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codeName="ЭтаКнига"/>
  <xr:revisionPtr revIDLastSave="0" documentId="13_ncr:1_{52987C3D-918A-45A1-872F-44DA893D5064}" xr6:coauthVersionLast="47" xr6:coauthVersionMax="47" xr10:uidLastSave="{00000000-0000-0000-0000-000000000000}"/>
  <bookViews>
    <workbookView xWindow="-28920" yWindow="-12045" windowWidth="29040" windowHeight="17640" tabRatio="867" xr2:uid="{00000000-000D-0000-FFFF-FFFF00000000}"/>
  </bookViews>
  <sheets>
    <sheet name="Отчет (ФинРез)" sheetId="6" r:id="rId1"/>
    <sheet name="Отчет (часы и FTE всего)" sheetId="11" r:id="rId2"/>
    <sheet name="Отчет (часы и FTE на проекты)" sheetId="12" r:id="rId3"/>
    <sheet name="Отчет (нормирование)" sheetId="13" r:id="rId4"/>
    <sheet name="Отчет Сотрудники (Затраты)" sheetId="7" r:id="rId5"/>
    <sheet name="ИсходныеДанные" sheetId="3" r:id="rId6"/>
    <sheet name="УникальныеСписки" sheetId="4" r:id="rId7"/>
    <sheet name="Настройки" sheetId="2" r:id="rId8"/>
  </sheets>
  <definedNames>
    <definedName name="_ВозможныеСписки">Настройки!$A$1:$A$39</definedName>
    <definedName name="_xlnm._FilterDatabase" localSheetId="5" hidden="1">ИсходныеДанные!$A$1:$CS$1</definedName>
    <definedName name="_xlnm._FilterDatabase" localSheetId="3" hidden="1">'Отчет (нормирование)'!$C$8:$P$209</definedName>
    <definedName name="_xlnm._FilterDatabase" localSheetId="0" hidden="1">'Отчет (ФинРез)'!$C$8:$Y$209</definedName>
    <definedName name="_xlnm._FilterDatabase" localSheetId="1" hidden="1">'Отчет (часы и FTE всего)'!$C$8:$Z$209</definedName>
    <definedName name="_xlnm._FilterDatabase" localSheetId="2" hidden="1">'Отчет (часы и FTE на проекты)'!$C$8:$AA$209</definedName>
    <definedName name="_xlnm._FilterDatabase" localSheetId="4" hidden="1">'Отчет Сотрудники (Затраты)'!$C$8:$U$209</definedName>
  </definedNames>
  <calcPr calcId="191029" calcMode="manual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" i="7" l="1"/>
  <c r="T2" i="7"/>
  <c r="S2" i="7"/>
  <c r="R2" i="7"/>
  <c r="Q2" i="7"/>
  <c r="P2" i="7"/>
  <c r="O2" i="7"/>
  <c r="N2" i="7"/>
  <c r="M2" i="7"/>
  <c r="L2" i="7"/>
  <c r="K2" i="7"/>
  <c r="J2" i="7"/>
  <c r="E2" i="7"/>
  <c r="P2" i="13"/>
  <c r="O2" i="13"/>
  <c r="N2" i="13"/>
  <c r="M2" i="13"/>
  <c r="L2" i="13"/>
  <c r="K2" i="13"/>
  <c r="J2" i="13"/>
  <c r="I2" i="13"/>
  <c r="H2" i="13"/>
  <c r="G2" i="13"/>
  <c r="F2" i="13"/>
  <c r="E2" i="13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AA2" i="11"/>
  <c r="Z2" i="11"/>
  <c r="Y2" i="11"/>
  <c r="X2" i="11"/>
  <c r="W2" i="11"/>
  <c r="V2" i="11"/>
  <c r="U2" i="11"/>
  <c r="T2" i="11"/>
  <c r="S2" i="11"/>
  <c r="R2" i="11"/>
  <c r="Q2" i="11"/>
  <c r="P2" i="11"/>
  <c r="O2" i="11"/>
  <c r="N2" i="11"/>
  <c r="M2" i="11"/>
  <c r="L2" i="11"/>
  <c r="K2" i="11"/>
  <c r="J2" i="11"/>
  <c r="I2" i="11"/>
  <c r="H2" i="11"/>
  <c r="G2" i="11"/>
  <c r="F2" i="11"/>
  <c r="E2" i="11"/>
  <c r="D2" i="11"/>
  <c r="L2" i="6"/>
  <c r="K2" i="6"/>
  <c r="J2" i="6"/>
  <c r="A9" i="13"/>
  <c r="A8" i="13"/>
  <c r="A7" i="13"/>
  <c r="A6" i="13"/>
  <c r="A5" i="13"/>
  <c r="F4" i="13"/>
  <c r="E4" i="13"/>
  <c r="A3" i="13"/>
  <c r="A2" i="13"/>
  <c r="A1" i="13"/>
  <c r="E4" i="12"/>
  <c r="A9" i="12"/>
  <c r="A8" i="12"/>
  <c r="A7" i="12"/>
  <c r="A6" i="12"/>
  <c r="A5" i="12"/>
  <c r="F4" i="12"/>
  <c r="A3" i="12"/>
  <c r="A2" i="12"/>
  <c r="A1" i="12"/>
  <c r="D4" i="11"/>
  <c r="F1" i="4"/>
  <c r="A9" i="11"/>
  <c r="A8" i="11"/>
  <c r="A7" i="11"/>
  <c r="A6" i="11"/>
  <c r="A5" i="11"/>
  <c r="E4" i="11"/>
  <c r="A3" i="11"/>
  <c r="A2" i="11"/>
  <c r="A1" i="11"/>
  <c r="A1" i="6" l="1"/>
  <c r="D1" i="4"/>
  <c r="A9" i="7"/>
  <c r="A8" i="7"/>
  <c r="A7" i="7"/>
  <c r="A6" i="7"/>
  <c r="A5" i="7"/>
  <c r="K4" i="7"/>
  <c r="J4" i="7"/>
  <c r="A3" i="7"/>
  <c r="A2" i="7"/>
  <c r="A1" i="7"/>
  <c r="A8" i="6"/>
  <c r="A7" i="6"/>
  <c r="A6" i="6"/>
  <c r="A5" i="6"/>
  <c r="M4" i="6"/>
  <c r="A3" i="6"/>
  <c r="A2" i="6"/>
  <c r="B108" i="11" a="1"/>
  <c r="C63" i="2"/>
  <c r="B124" i="12" a="1"/>
  <c r="B156" i="12" a="1"/>
  <c r="C3" i="2"/>
  <c r="B113" i="11" a="1"/>
  <c r="B169" i="12" a="1"/>
  <c r="B100" i="12" a="1"/>
  <c r="C31" i="2"/>
  <c r="B57" i="12" a="1"/>
  <c r="B140" i="12" a="1"/>
  <c r="B49" i="11" a="1"/>
  <c r="B25" i="11" a="1"/>
  <c r="B153" i="12" a="1"/>
  <c r="C23" i="2"/>
  <c r="B20" i="12" a="1"/>
  <c r="B60" i="12" a="1"/>
  <c r="C44" i="2"/>
  <c r="C50" i="2"/>
  <c r="C40" i="2"/>
  <c r="C34" i="2"/>
  <c r="C5" i="2"/>
  <c r="B26" i="12" a="1"/>
  <c r="C43" i="2"/>
  <c r="B23" i="11" a="1"/>
  <c r="B65" i="11" a="1"/>
  <c r="B12" i="13" a="1"/>
  <c r="B156" i="11" a="1"/>
  <c r="C10" i="2"/>
  <c r="B121" i="11" a="1"/>
  <c r="B18" i="12" a="1"/>
  <c r="B22" i="12" a="1"/>
  <c r="B206" i="12" a="1"/>
  <c r="C9" i="2"/>
  <c r="C59" i="2"/>
  <c r="B41" i="11" a="1"/>
  <c r="B198" i="12" a="1"/>
  <c r="C56" i="2"/>
  <c r="B57" i="11" a="1"/>
  <c r="B172" i="12" a="1"/>
  <c r="C6" i="2"/>
  <c r="B38" i="12" a="1"/>
  <c r="B76" i="11" a="1"/>
  <c r="B116" i="12" a="1"/>
  <c r="B112" i="13" a="1"/>
  <c r="B151" i="13" a="1"/>
  <c r="B140" i="13" a="1"/>
  <c r="B169" i="13" a="1"/>
  <c r="B43" i="13" a="1"/>
  <c r="B38" i="13" a="1"/>
  <c r="B25" i="13" a="1"/>
  <c r="B123" i="13" a="1"/>
  <c r="B93" i="13" a="1"/>
  <c r="B154" i="13" a="1"/>
  <c r="B133" i="13" a="1"/>
  <c r="B19" i="13" a="1"/>
  <c r="B78" i="13" a="1"/>
  <c r="B68" i="13" a="1"/>
  <c r="B22" i="13" a="1"/>
  <c r="B161" i="13" a="1"/>
  <c r="B37" i="12" a="1"/>
  <c r="B188" i="13" a="1"/>
  <c r="B39" i="13" a="1"/>
  <c r="B69" i="13" a="1"/>
  <c r="B184" i="13" a="1"/>
  <c r="B189" i="13" a="1"/>
  <c r="B65" i="13" a="1"/>
  <c r="B36" i="13" a="1"/>
  <c r="B114" i="13" a="1"/>
  <c r="B196" i="13" a="1"/>
  <c r="B81" i="12" a="1"/>
  <c r="B96" i="13" a="1"/>
  <c r="B128" i="13" a="1"/>
  <c r="B99" i="13" a="1"/>
  <c r="B80" i="13" a="1"/>
  <c r="B197" i="13" a="1"/>
  <c r="B178" i="13" a="1"/>
  <c r="B148" i="12" a="1"/>
  <c r="B147" i="13" a="1"/>
  <c r="B11" i="13" a="1"/>
  <c r="B182" i="13" a="1"/>
  <c r="B101" i="13" a="1"/>
  <c r="B18" i="13" a="1"/>
  <c r="B95" i="13" a="1"/>
  <c r="B200" i="13" a="1"/>
  <c r="B82" i="13" a="1"/>
  <c r="B89" i="13" a="1"/>
  <c r="B120" i="13" a="1"/>
  <c r="B105" i="12" a="1"/>
  <c r="B145" i="13" a="1"/>
  <c r="B165" i="13" a="1"/>
  <c r="B77" i="13" a="1"/>
  <c r="B125" i="13" a="1"/>
  <c r="B33" i="13" a="1"/>
  <c r="B109" i="13" a="1"/>
  <c r="B194" i="13" a="1"/>
  <c r="B29" i="13" a="1"/>
  <c r="B135" i="13" a="1"/>
  <c r="B158" i="13" a="1"/>
  <c r="B139" i="13" a="1"/>
  <c r="B72" i="13" a="1"/>
  <c r="B161" i="12" a="1"/>
  <c r="B157" i="13" a="1"/>
  <c r="B15" i="12" a="1"/>
  <c r="B183" i="13" a="1"/>
  <c r="B89" i="12" a="1"/>
  <c r="C36" i="2"/>
  <c r="B21" i="11" a="1"/>
  <c r="B21" i="12" a="1"/>
  <c r="B30" i="12" a="1"/>
  <c r="B97" i="12" a="1"/>
  <c r="B11" i="11" a="1"/>
  <c r="C37" i="2"/>
  <c r="B13" i="11" a="1"/>
  <c r="C18" i="2"/>
  <c r="B153" i="11" a="1"/>
  <c r="B76" i="12" a="1"/>
  <c r="B35" i="11" a="1"/>
  <c r="C53" i="2"/>
  <c r="C46" i="2"/>
  <c r="C60" i="2"/>
  <c r="B19" i="11" a="1"/>
  <c r="C11" i="2"/>
  <c r="B105" i="11" a="1"/>
  <c r="B32" i="12" a="1"/>
  <c r="B209" i="13" a="1"/>
  <c r="B92" i="12" a="1"/>
  <c r="C48" i="2"/>
  <c r="C62" i="2"/>
  <c r="B31" i="12" a="1"/>
  <c r="B60" i="11" a="1"/>
  <c r="C2" i="2"/>
  <c r="B33" i="12" a="1"/>
  <c r="C1" i="2"/>
  <c r="C16" i="2"/>
  <c r="C30" i="2"/>
  <c r="B207" i="11" a="1"/>
  <c r="B73" i="12" a="1"/>
  <c r="B100" i="11" a="1"/>
  <c r="B65" i="12" a="1"/>
  <c r="C21" i="2"/>
  <c r="C22" i="2"/>
  <c r="C12" i="2"/>
  <c r="B52" i="11" a="1"/>
  <c r="B116" i="11" a="1"/>
  <c r="B36" i="12" a="1"/>
  <c r="C27" i="2"/>
  <c r="B11" i="12" a="1"/>
  <c r="C19" i="2"/>
  <c r="B140" i="11" a="1"/>
  <c r="B129" i="12" a="1"/>
  <c r="C32" i="2"/>
  <c r="C41" i="2"/>
  <c r="B89" i="11" a="1"/>
  <c r="B34" i="12" a="1"/>
  <c r="C39" i="2"/>
  <c r="C29" i="2"/>
  <c r="B169" i="11" a="1"/>
  <c r="B84" i="11" a="1"/>
  <c r="B177" i="12" a="1"/>
  <c r="B33" i="11" a="1"/>
  <c r="B44" i="12" a="1"/>
  <c r="C28" i="2"/>
  <c r="B145" i="11" a="1"/>
  <c r="C4" i="2"/>
  <c r="B31" i="11" a="1"/>
  <c r="B137" i="11" a="1"/>
  <c r="B164" i="11" a="1"/>
  <c r="B121" i="12" a="1"/>
  <c r="B166" i="13" a="1"/>
  <c r="B52" i="13" a="1"/>
  <c r="B70" i="13" a="1"/>
  <c r="B150" i="13" a="1"/>
  <c r="B64" i="13" a="1"/>
  <c r="B62" i="13" a="1"/>
  <c r="B42" i="13" a="1"/>
  <c r="B59" i="13" a="1"/>
  <c r="B66" i="13" a="1"/>
  <c r="B27" i="12" a="1"/>
  <c r="B202" i="13" a="1"/>
  <c r="B23" i="13" a="1"/>
  <c r="B104" i="13" a="1"/>
  <c r="B130" i="13" a="1"/>
  <c r="B45" i="13" a="1"/>
  <c r="B160" i="13" a="1"/>
  <c r="B185" i="13" a="1"/>
  <c r="B175" i="13" a="1"/>
  <c r="B149" i="13" a="1"/>
  <c r="B137" i="13" a="1"/>
  <c r="B86" i="13" a="1"/>
  <c r="B74" i="13" a="1"/>
  <c r="B195" i="13" a="1"/>
  <c r="B19" i="12" a="1"/>
  <c r="B162" i="13" a="1"/>
  <c r="B50" i="13" a="1"/>
  <c r="B71" i="13" a="1"/>
  <c r="B53" i="13" a="1"/>
  <c r="B207" i="13" a="1"/>
  <c r="B13" i="13" a="1"/>
  <c r="B10" i="12" a="1"/>
  <c r="B148" i="13" a="1"/>
  <c r="B116" i="13" a="1"/>
  <c r="B55" i="13" a="1"/>
  <c r="B180" i="13" a="1"/>
  <c r="B106" i="13" a="1"/>
  <c r="B134" i="13" a="1"/>
  <c r="B176" i="13" a="1"/>
  <c r="B92" i="13" a="1"/>
  <c r="B35" i="13" a="1"/>
  <c r="B105" i="13" a="1"/>
  <c r="B141" i="13" a="1"/>
  <c r="B177" i="13" a="1"/>
  <c r="B173" i="13" a="1"/>
  <c r="B198" i="13" a="1"/>
  <c r="B47" i="13" a="1"/>
  <c r="B67" i="13" a="1"/>
  <c r="B68" i="12" a="1"/>
  <c r="B148" i="11" a="1"/>
  <c r="C54" i="2"/>
  <c r="B40" i="13" a="1"/>
  <c r="B164" i="12" a="1"/>
  <c r="B24" i="12" a="1"/>
  <c r="B35" i="12" a="1"/>
  <c r="C20" i="2"/>
  <c r="B12" i="12" a="1"/>
  <c r="C52" i="2"/>
  <c r="C57" i="2"/>
  <c r="C24" i="2"/>
  <c r="C8" i="2"/>
  <c r="C33" i="2"/>
  <c r="C25" i="2"/>
  <c r="B29" i="11" a="1"/>
  <c r="B113" i="12" a="1"/>
  <c r="B190" i="12" a="1"/>
  <c r="C14" i="2"/>
  <c r="B84" i="12" a="1"/>
  <c r="C26" i="2"/>
  <c r="C58" i="2"/>
  <c r="B34" i="13" a="1"/>
  <c r="B138" i="13" a="1"/>
  <c r="B167" i="13" a="1"/>
  <c r="B29" i="12" a="1"/>
  <c r="B81" i="11" a="1"/>
  <c r="C17" i="2"/>
  <c r="B13" i="12" a="1"/>
  <c r="C13" i="2"/>
  <c r="B209" i="11" a="1"/>
  <c r="B92" i="11" a="1"/>
  <c r="B194" i="12" a="1"/>
  <c r="B145" i="12" a="1"/>
  <c r="C42" i="2"/>
  <c r="B161" i="11" a="1"/>
  <c r="B31" i="13" a="1"/>
  <c r="B88" i="13" a="1"/>
  <c r="B15" i="13" a="1"/>
  <c r="B83" i="13" a="1"/>
  <c r="B97" i="13" a="1"/>
  <c r="B103" i="13" a="1"/>
  <c r="B81" i="13" a="1"/>
  <c r="B168" i="13" a="1"/>
  <c r="B98" i="13" a="1"/>
  <c r="B48" i="13" a="1"/>
  <c r="B203" i="13" a="1"/>
  <c r="B118" i="13" a="1"/>
  <c r="B186" i="13" a="1"/>
  <c r="B44" i="13" a="1"/>
  <c r="B199" i="13" a="1"/>
  <c r="B54" i="13" a="1"/>
  <c r="B84" i="13" a="1"/>
  <c r="B58" i="13" a="1"/>
  <c r="B208" i="13" a="1"/>
  <c r="B131" i="13" a="1"/>
  <c r="B204" i="13" a="1"/>
  <c r="B191" i="13" a="1"/>
  <c r="B179" i="13" a="1"/>
  <c r="B206" i="13" a="1"/>
  <c r="B14" i="12" a="1"/>
  <c r="B94" i="13" a="1"/>
  <c r="C15" i="2"/>
  <c r="B27" i="11" a="1"/>
  <c r="C61" i="2"/>
  <c r="B180" i="12" a="1"/>
  <c r="B164" i="13" a="1"/>
  <c r="B111" i="13" a="1"/>
  <c r="B186" i="12" a="1"/>
  <c r="B201" i="13" a="1"/>
  <c r="B155" i="13" a="1"/>
  <c r="B76" i="13" a="1"/>
  <c r="B60" i="13" a="1"/>
  <c r="B51" i="13" a="1"/>
  <c r="B137" i="12" a="1"/>
  <c r="B142" i="13" a="1"/>
  <c r="B108" i="13" a="1"/>
  <c r="B14" i="13" a="1"/>
  <c r="B57" i="13" a="1"/>
  <c r="B49" i="12" a="1"/>
  <c r="B132" i="11" a="1"/>
  <c r="B97" i="11" a="1"/>
  <c r="C64" i="2"/>
  <c r="C7" i="2"/>
  <c r="B117" i="13" a="1"/>
  <c r="B181" i="13" a="1"/>
  <c r="B174" i="13" a="1"/>
  <c r="B10" i="13" a="1"/>
  <c r="B156" i="13" a="1"/>
  <c r="B193" i="13" a="1"/>
  <c r="B23" i="12" a="1"/>
  <c r="B73" i="13" a="1"/>
  <c r="B20" i="13" a="1"/>
  <c r="B126" i="13" a="1"/>
  <c r="B143" i="13" a="1"/>
  <c r="B17" i="13" a="1"/>
  <c r="B28" i="13" a="1"/>
  <c r="C49" i="2"/>
  <c r="B129" i="11" a="1"/>
  <c r="B39" i="11" a="1"/>
  <c r="B39" i="12" a="1"/>
  <c r="B44" i="11" a="1"/>
  <c r="B9" i="13" a="1"/>
  <c r="C47" i="2"/>
  <c r="B68" i="11" a="1"/>
  <c r="C35" i="2"/>
  <c r="B17" i="12" a="1"/>
  <c r="C45" i="2"/>
  <c r="B113" i="13" a="1"/>
  <c r="B24" i="13" a="1"/>
  <c r="B205" i="13" a="1"/>
  <c r="B63" i="13" a="1"/>
  <c r="B144" i="13" a="1"/>
  <c r="B152" i="13" a="1"/>
  <c r="B37" i="13" a="1"/>
  <c r="B108" i="12" a="1"/>
  <c r="B16" i="13" a="1"/>
  <c r="B75" i="13" a="1"/>
  <c r="B21" i="13" a="1"/>
  <c r="B91" i="13" a="1"/>
  <c r="B115" i="13" a="1"/>
  <c r="B100" i="13" a="1"/>
  <c r="B170" i="13" a="1"/>
  <c r="B26" i="13" a="1"/>
  <c r="B110" i="13" a="1"/>
  <c r="B56" i="13" a="1"/>
  <c r="B16" i="12" a="1"/>
  <c r="B61" i="13" a="1"/>
  <c r="B90" i="13" a="1"/>
  <c r="B159" i="13" a="1"/>
  <c r="B30" i="13" a="1"/>
  <c r="B102" i="13" a="1"/>
  <c r="B79" i="13" a="1"/>
  <c r="B163" i="13" a="1"/>
  <c r="B73" i="11" a="1"/>
  <c r="B17" i="11" a="1"/>
  <c r="B25" i="12" a="1"/>
  <c r="C51" i="2"/>
  <c r="C55" i="2"/>
  <c r="B41" i="12" a="1"/>
  <c r="B132" i="12" a="1"/>
  <c r="B52" i="12" a="1"/>
  <c r="B190" i="13" a="1"/>
  <c r="B28" i="12" a="1"/>
  <c r="B192" i="13" a="1"/>
  <c r="B129" i="13" a="1"/>
  <c r="B132" i="13" a="1"/>
  <c r="B85" i="13" a="1"/>
  <c r="B127" i="13" a="1"/>
  <c r="B46" i="13" a="1"/>
  <c r="B87" i="13" a="1"/>
  <c r="B122" i="13" a="1"/>
  <c r="B32" i="13" a="1"/>
  <c r="B49" i="13" a="1"/>
  <c r="B37" i="11" a="1"/>
  <c r="B124" i="11" a="1"/>
  <c r="B172" i="11" a="1"/>
  <c r="B15" i="11" a="1"/>
  <c r="C38" i="2"/>
  <c r="B121" i="13" a="1"/>
  <c r="B124" i="13" a="1"/>
  <c r="B136" i="13" a="1"/>
  <c r="B41" i="13" a="1"/>
  <c r="B202" i="12" a="1"/>
  <c r="B146" i="13" a="1"/>
  <c r="B171" i="13" a="1"/>
  <c r="B119" i="13" a="1"/>
  <c r="B187" i="13" a="1"/>
  <c r="B172" i="13" a="1"/>
  <c r="B107" i="13" a="1"/>
  <c r="B153" i="13" a="1"/>
  <c r="B27" i="13" a="1"/>
  <c r="B49" i="13" l="1"/>
  <c r="B183" i="13"/>
  <c r="B29" i="13"/>
  <c r="B163" i="13"/>
  <c r="B94" i="13"/>
  <c r="B67" i="13"/>
  <c r="B194" i="13"/>
  <c r="B28" i="13"/>
  <c r="B57" i="13"/>
  <c r="B15" i="12"/>
  <c r="B109" i="13"/>
  <c r="B79" i="13"/>
  <c r="B14" i="12"/>
  <c r="B47" i="13"/>
  <c r="B33" i="13"/>
  <c r="B27" i="13"/>
  <c r="B32" i="13"/>
  <c r="B157" i="13"/>
  <c r="B125" i="13"/>
  <c r="B102" i="13"/>
  <c r="B206" i="13"/>
  <c r="B198" i="13"/>
  <c r="B77" i="13"/>
  <c r="B17" i="13"/>
  <c r="B14" i="13"/>
  <c r="B161" i="12"/>
  <c r="B165" i="13"/>
  <c r="B30" i="13"/>
  <c r="B179" i="13"/>
  <c r="B173" i="13"/>
  <c r="B145" i="13"/>
  <c r="B153" i="13"/>
  <c r="B122" i="13"/>
  <c r="B72" i="13"/>
  <c r="B105" i="12"/>
  <c r="B159" i="13"/>
  <c r="B191" i="13"/>
  <c r="B139" i="13"/>
  <c r="B120" i="13"/>
  <c r="B143" i="13"/>
  <c r="B108" i="13"/>
  <c r="B177" i="13"/>
  <c r="B89" i="13"/>
  <c r="B90" i="13"/>
  <c r="B204" i="13"/>
  <c r="B158" i="13"/>
  <c r="B82" i="13"/>
  <c r="B107" i="13"/>
  <c r="B87" i="13"/>
  <c r="B141" i="13"/>
  <c r="B200" i="13"/>
  <c r="B61" i="13"/>
  <c r="B131" i="13"/>
  <c r="B135" i="13"/>
  <c r="B95" i="13"/>
  <c r="B172" i="13"/>
  <c r="B142" i="13"/>
  <c r="B105" i="13"/>
  <c r="B18" i="13"/>
  <c r="B16" i="12"/>
  <c r="B208" i="13"/>
  <c r="B35" i="13"/>
  <c r="B101" i="13"/>
  <c r="B126" i="13"/>
  <c r="B46" i="13"/>
  <c r="B92" i="13"/>
  <c r="B182" i="13"/>
  <c r="B56" i="13"/>
  <c r="B58" i="13"/>
  <c r="B176" i="13"/>
  <c r="B11" i="13"/>
  <c r="B187" i="13"/>
  <c r="B137" i="12"/>
  <c r="B134" i="13"/>
  <c r="B147" i="13"/>
  <c r="B110" i="13"/>
  <c r="B84" i="13"/>
  <c r="B106" i="13"/>
  <c r="B148" i="12"/>
  <c r="B20" i="13"/>
  <c r="B127" i="13"/>
  <c r="B180" i="13"/>
  <c r="B178" i="13"/>
  <c r="B26" i="13"/>
  <c r="B54" i="13"/>
  <c r="B55" i="13"/>
  <c r="B197" i="13"/>
  <c r="B119" i="13"/>
  <c r="B51" i="13"/>
  <c r="B116" i="13"/>
  <c r="B80" i="13"/>
  <c r="B170" i="13"/>
  <c r="B199" i="13"/>
  <c r="B148" i="13"/>
  <c r="B99" i="13"/>
  <c r="B73" i="13"/>
  <c r="B85" i="13"/>
  <c r="B10" i="12"/>
  <c r="B128" i="13"/>
  <c r="B100" i="13"/>
  <c r="B44" i="13"/>
  <c r="B13" i="13"/>
  <c r="B96" i="13"/>
  <c r="B171" i="13"/>
  <c r="B60" i="13"/>
  <c r="B207" i="13"/>
  <c r="B81" i="12"/>
  <c r="B115" i="13"/>
  <c r="B186" i="13"/>
  <c r="B53" i="13"/>
  <c r="B196" i="13"/>
  <c r="B23" i="12"/>
  <c r="B132" i="13"/>
  <c r="B71" i="13"/>
  <c r="B114" i="13"/>
  <c r="B91" i="13"/>
  <c r="B118" i="13"/>
  <c r="B50" i="13"/>
  <c r="B36" i="13"/>
  <c r="B193" i="13"/>
  <c r="B76" i="13"/>
  <c r="B162" i="13"/>
  <c r="B65" i="13"/>
  <c r="B21" i="13"/>
  <c r="B203" i="13"/>
  <c r="B19" i="12"/>
  <c r="B189" i="13"/>
  <c r="B146" i="13"/>
  <c r="B129" i="13"/>
  <c r="B195" i="13"/>
  <c r="B184" i="13"/>
  <c r="B75" i="13"/>
  <c r="B48" i="13"/>
  <c r="B74" i="13"/>
  <c r="B69" i="13"/>
  <c r="B156" i="13"/>
  <c r="B155" i="13"/>
  <c r="B86" i="13"/>
  <c r="B39" i="13"/>
  <c r="B16" i="13"/>
  <c r="B98" i="13"/>
  <c r="B137" i="13"/>
  <c r="B188" i="13"/>
  <c r="B202" i="12"/>
  <c r="B192" i="13"/>
  <c r="B149" i="13"/>
  <c r="B37" i="12"/>
  <c r="B108" i="12"/>
  <c r="B168" i="13"/>
  <c r="B175" i="13"/>
  <c r="B161" i="13"/>
  <c r="B10" i="13"/>
  <c r="B201" i="13"/>
  <c r="B185" i="13"/>
  <c r="B22" i="13"/>
  <c r="B37" i="13"/>
  <c r="B81" i="13"/>
  <c r="B160" i="13"/>
  <c r="B68" i="13"/>
  <c r="B41" i="13"/>
  <c r="B186" i="12"/>
  <c r="B45" i="13"/>
  <c r="B78" i="13"/>
  <c r="B152" i="13"/>
  <c r="B103" i="13"/>
  <c r="B130" i="13"/>
  <c r="B19" i="13"/>
  <c r="B174" i="13"/>
  <c r="B28" i="12"/>
  <c r="B104" i="13"/>
  <c r="B133" i="13"/>
  <c r="B144" i="13"/>
  <c r="B97" i="13"/>
  <c r="B23" i="13"/>
  <c r="B154" i="13"/>
  <c r="B136" i="13"/>
  <c r="B111" i="13"/>
  <c r="B202" i="13"/>
  <c r="B93" i="13"/>
  <c r="B63" i="13"/>
  <c r="B83" i="13"/>
  <c r="B27" i="12"/>
  <c r="B123" i="13"/>
  <c r="B181" i="13"/>
  <c r="B190" i="13"/>
  <c r="B66" i="13"/>
  <c r="B25" i="13"/>
  <c r="B205" i="13"/>
  <c r="B15" i="13"/>
  <c r="B59" i="13"/>
  <c r="B38" i="13"/>
  <c r="B124" i="13"/>
  <c r="B164" i="13"/>
  <c r="B42" i="13"/>
  <c r="B43" i="13"/>
  <c r="B24" i="13"/>
  <c r="B88" i="13"/>
  <c r="B62" i="13"/>
  <c r="B169" i="13"/>
  <c r="B117" i="13"/>
  <c r="B167" i="13"/>
  <c r="B64" i="13"/>
  <c r="B140" i="13"/>
  <c r="B52" i="12"/>
  <c r="B92" i="12"/>
  <c r="B150" i="13"/>
  <c r="B151" i="13"/>
  <c r="B113" i="13"/>
  <c r="B138" i="13"/>
  <c r="B70" i="13"/>
  <c r="B112" i="13"/>
  <c r="B31" i="13"/>
  <c r="B209" i="13"/>
  <c r="B52" i="13"/>
  <c r="B116" i="12"/>
  <c r="B121" i="13"/>
  <c r="B34" i="13"/>
  <c r="B166" i="13"/>
  <c r="B76" i="11"/>
  <c r="B180" i="12"/>
  <c r="B32" i="12"/>
  <c r="B121" i="12"/>
  <c r="B38" i="12"/>
  <c r="B164" i="11"/>
  <c r="B161" i="11"/>
  <c r="B105" i="11"/>
  <c r="B137" i="11"/>
  <c r="B172" i="12"/>
  <c r="B31" i="11"/>
  <c r="B57" i="11"/>
  <c r="B132" i="12"/>
  <c r="B17" i="12"/>
  <c r="B84" i="12"/>
  <c r="B145" i="11"/>
  <c r="B198" i="12"/>
  <c r="B19" i="11"/>
  <c r="B41" i="11"/>
  <c r="B44" i="12"/>
  <c r="B33" i="11"/>
  <c r="B177" i="12"/>
  <c r="B206" i="12"/>
  <c r="B145" i="12"/>
  <c r="B190" i="12"/>
  <c r="B84" i="11"/>
  <c r="B22" i="12"/>
  <c r="B169" i="11"/>
  <c r="B18" i="12"/>
  <c r="B41" i="12"/>
  <c r="B113" i="12"/>
  <c r="B121" i="11"/>
  <c r="B68" i="11"/>
  <c r="B35" i="11"/>
  <c r="B194" i="12"/>
  <c r="B29" i="11"/>
  <c r="B34" i="12"/>
  <c r="B156" i="11"/>
  <c r="B15" i="11"/>
  <c r="B76" i="12"/>
  <c r="B89" i="11"/>
  <c r="B12" i="13"/>
  <c r="B65" i="11"/>
  <c r="B23" i="11"/>
  <c r="B92" i="11"/>
  <c r="B153" i="11"/>
  <c r="B129" i="12"/>
  <c r="B97" i="11"/>
  <c r="B140" i="11"/>
  <c r="B26" i="12"/>
  <c r="B27" i="11"/>
  <c r="B9" i="13"/>
  <c r="B11" i="12"/>
  <c r="B209" i="11"/>
  <c r="B172" i="11"/>
  <c r="B13" i="11"/>
  <c r="B36" i="12"/>
  <c r="B116" i="11"/>
  <c r="B44" i="11"/>
  <c r="B52" i="11"/>
  <c r="B60" i="12"/>
  <c r="B11" i="11"/>
  <c r="B20" i="12"/>
  <c r="B124" i="11"/>
  <c r="B12" i="12"/>
  <c r="B25" i="12"/>
  <c r="B97" i="12"/>
  <c r="B153" i="12"/>
  <c r="B39" i="12"/>
  <c r="B65" i="12"/>
  <c r="B25" i="11"/>
  <c r="B13" i="12"/>
  <c r="B30" i="12"/>
  <c r="B100" i="11"/>
  <c r="B49" i="11"/>
  <c r="B132" i="11"/>
  <c r="B35" i="12"/>
  <c r="B73" i="12"/>
  <c r="B140" i="12"/>
  <c r="B21" i="12"/>
  <c r="B207" i="11"/>
  <c r="B57" i="12"/>
  <c r="B39" i="11"/>
  <c r="B24" i="12"/>
  <c r="B21" i="11"/>
  <c r="B100" i="12"/>
  <c r="B37" i="11"/>
  <c r="B164" i="12"/>
  <c r="B169" i="12"/>
  <c r="B17" i="11"/>
  <c r="B33" i="12"/>
  <c r="B113" i="11"/>
  <c r="B129" i="11"/>
  <c r="B40" i="13"/>
  <c r="B81" i="11"/>
  <c r="B89" i="12"/>
  <c r="B60" i="11"/>
  <c r="B156" i="12"/>
  <c r="B49" i="12"/>
  <c r="B31" i="12"/>
  <c r="B124" i="12"/>
  <c r="B73" i="11"/>
  <c r="B148" i="11"/>
  <c r="B68" i="12"/>
  <c r="B108" i="11"/>
  <c r="B29" i="12"/>
  <c r="B1" i="4"/>
  <c r="B4" i="11" l="1"/>
  <c r="B4" i="6"/>
  <c r="B4" i="12"/>
  <c r="B4" i="13"/>
  <c r="B4" i="7"/>
  <c r="H12" i="13" a="1"/>
  <c r="E24" i="13" a="1"/>
  <c r="H9" i="13" a="1"/>
  <c r="I40" i="13" a="1"/>
  <c r="J12" i="13" a="1"/>
  <c r="K73" i="13" a="1"/>
  <c r="K9" i="13" a="1"/>
  <c r="L12" i="13" a="1"/>
  <c r="O24" i="13" a="1"/>
  <c r="F9" i="13" a="1"/>
  <c r="F40" i="13" a="1"/>
  <c r="N12" i="13" a="1"/>
  <c r="L73" i="13" a="1"/>
  <c r="E9" i="13" a="1"/>
  <c r="F24" i="13" a="1"/>
  <c r="H40" i="13" a="1"/>
  <c r="N9" i="13" a="1"/>
  <c r="E73" i="13" a="1"/>
  <c r="G24" i="13" a="1"/>
  <c r="K40" i="13" a="1"/>
  <c r="O12" i="13" a="1"/>
  <c r="L24" i="13" a="1"/>
  <c r="I9" i="13" a="1"/>
  <c r="M40" i="13" a="1"/>
  <c r="M24" i="13" a="1"/>
  <c r="F73" i="13" a="1"/>
  <c r="P40" i="13" a="1"/>
  <c r="K12" i="13" a="1"/>
  <c r="H24" i="13" a="1"/>
  <c r="M9" i="13" a="1"/>
  <c r="G40" i="13" a="1"/>
  <c r="K24" i="13" a="1"/>
  <c r="N73" i="13" a="1"/>
  <c r="J24" i="13" a="1"/>
  <c r="I24" i="13" a="1"/>
  <c r="P12" i="13" a="1"/>
  <c r="J40" i="13" a="1"/>
  <c r="F12" i="13" a="1"/>
  <c r="I73" i="13" a="1"/>
  <c r="G9" i="13" a="1"/>
  <c r="G12" i="13" a="1"/>
  <c r="N24" i="13" a="1"/>
  <c r="J9" i="13" a="1"/>
  <c r="O40" i="13" a="1"/>
  <c r="I12" i="13" a="1"/>
  <c r="P73" i="13" a="1"/>
  <c r="O9" i="13" a="1"/>
  <c r="M12" i="13" a="1"/>
  <c r="P24" i="13" a="1"/>
  <c r="L9" i="13" a="1"/>
  <c r="L40" i="13" a="1"/>
  <c r="G73" i="13" a="1"/>
  <c r="E12" i="13" a="1"/>
  <c r="N40" i="13" a="1"/>
  <c r="E40" i="13" a="1"/>
  <c r="P9" i="13" a="1"/>
  <c r="E9" i="13" l="1"/>
  <c r="P9" i="13"/>
  <c r="L9" i="13"/>
  <c r="N73" i="13"/>
  <c r="L73" i="13"/>
  <c r="G24" i="13"/>
  <c r="P24" i="13"/>
  <c r="K24" i="13"/>
  <c r="N12" i="13"/>
  <c r="P12" i="13"/>
  <c r="M12" i="13"/>
  <c r="G40" i="13"/>
  <c r="F40" i="13"/>
  <c r="E40" i="13"/>
  <c r="O9" i="13"/>
  <c r="M9" i="13"/>
  <c r="F9" i="13"/>
  <c r="E73" i="13"/>
  <c r="P73" i="13"/>
  <c r="H24" i="13"/>
  <c r="O24" i="13"/>
  <c r="I24" i="13"/>
  <c r="I12" i="13"/>
  <c r="K12" i="13"/>
  <c r="L12" i="13"/>
  <c r="N40" i="13"/>
  <c r="O40" i="13"/>
  <c r="P40" i="13"/>
  <c r="K9" i="13"/>
  <c r="N9" i="13"/>
  <c r="J9" i="13"/>
  <c r="F73" i="13"/>
  <c r="K73" i="13"/>
  <c r="J24" i="13"/>
  <c r="N24" i="13"/>
  <c r="M24" i="13"/>
  <c r="J12" i="13"/>
  <c r="E12" i="13"/>
  <c r="G12" i="13"/>
  <c r="M40" i="13"/>
  <c r="I40" i="13"/>
  <c r="H40" i="13"/>
  <c r="G9" i="13"/>
  <c r="I9" i="13"/>
  <c r="H9" i="13"/>
  <c r="G73" i="13"/>
  <c r="I73" i="13"/>
  <c r="L24" i="13"/>
  <c r="E24" i="13"/>
  <c r="F24" i="13"/>
  <c r="F12" i="13"/>
  <c r="O12" i="13"/>
  <c r="H12" i="13"/>
  <c r="L40" i="13"/>
  <c r="J40" i="13"/>
  <c r="K40" i="13"/>
  <c r="B59" i="7" a="1"/>
  <c r="B177" i="7" a="1"/>
  <c r="B117" i="7" a="1"/>
  <c r="G96" i="13" a="1"/>
  <c r="AA35" i="11" a="1"/>
  <c r="I94" i="13" a="1"/>
  <c r="P184" i="13" a="1"/>
  <c r="N123" i="13" a="1"/>
  <c r="B79" i="7" a="1"/>
  <c r="P33" i="11" a="1"/>
  <c r="N97" i="13" a="1"/>
  <c r="K126" i="13" a="1"/>
  <c r="E11" i="13" a="1"/>
  <c r="K124" i="13" a="1"/>
  <c r="H70" i="13" a="1"/>
  <c r="B179" i="7" a="1"/>
  <c r="B186" i="7" a="1"/>
  <c r="B130" i="7" a="1"/>
  <c r="N189" i="13" a="1"/>
  <c r="P57" i="13" a="1"/>
  <c r="I173" i="13" a="1"/>
  <c r="T81" i="11" a="1"/>
  <c r="G98" i="13" a="1"/>
  <c r="J114" i="13" a="1"/>
  <c r="G198" i="13" a="1"/>
  <c r="J52" i="13" a="1"/>
  <c r="B64" i="7" a="1"/>
  <c r="J84" i="11" a="1"/>
  <c r="B142" i="12" a="1"/>
  <c r="R206" i="12" a="1"/>
  <c r="F151" i="13" a="1"/>
  <c r="O99" i="13" a="1"/>
  <c r="L121" i="11" a="1"/>
  <c r="O127" i="13" a="1"/>
  <c r="P58" i="13" a="1"/>
  <c r="O191" i="13" a="1"/>
  <c r="J84" i="13" a="1"/>
  <c r="N174" i="13" a="1"/>
  <c r="O31" i="11" a="1"/>
  <c r="K186" i="13" a="1"/>
  <c r="G202" i="13" a="1"/>
  <c r="L19" i="12" a="1"/>
  <c r="L202" i="13" a="1"/>
  <c r="O10" i="13" a="1"/>
  <c r="I151" i="13" a="1"/>
  <c r="G151" i="13" a="1"/>
  <c r="P181" i="13" a="1"/>
  <c r="K118" i="13" a="1"/>
  <c r="N196" i="13" a="1"/>
  <c r="H41" i="13" a="1"/>
  <c r="J91" i="13" a="1"/>
  <c r="G89" i="13" a="1"/>
  <c r="E65" i="11" a="1"/>
  <c r="J199" i="13" a="1"/>
  <c r="P105" i="13" a="1"/>
  <c r="AA116" i="12" a="1"/>
  <c r="B88" i="12" a="1"/>
  <c r="H132" i="11" a="1"/>
  <c r="K32" i="13" a="1"/>
  <c r="P11" i="13" a="1"/>
  <c r="B143" i="7" a="1"/>
  <c r="F16" i="13" a="1"/>
  <c r="P144" i="13" a="1"/>
  <c r="U39" i="12" a="1"/>
  <c r="E31" i="11" a="1"/>
  <c r="F137" i="13" a="1"/>
  <c r="P119" i="13" a="1"/>
  <c r="J169" i="13" a="1"/>
  <c r="H46" i="13" a="1"/>
  <c r="B209" i="7" a="1"/>
  <c r="E55" i="13" a="1"/>
  <c r="P48" i="13" a="1"/>
  <c r="P31" i="11" a="1"/>
  <c r="Y35" i="12" a="1"/>
  <c r="F181" i="13" a="1"/>
  <c r="K193" i="13" a="1"/>
  <c r="F60" i="13" a="1"/>
  <c r="I22" i="13" a="1"/>
  <c r="T206" i="12" a="1"/>
  <c r="E100" i="13" a="1"/>
  <c r="I175" i="13" a="1"/>
  <c r="I102" i="13" a="1"/>
  <c r="G105" i="11" a="1"/>
  <c r="Z49" i="11" a="1"/>
  <c r="E186" i="12" a="1"/>
  <c r="B100" i="7" a="1"/>
  <c r="M34" i="13" a="1"/>
  <c r="L19" i="11" a="1"/>
  <c r="B110" i="12" a="1"/>
  <c r="P154" i="13" a="1"/>
  <c r="L163" i="13" a="1"/>
  <c r="AA57" i="11" a="1"/>
  <c r="E22" i="13" a="1"/>
  <c r="L172" i="13" a="1"/>
  <c r="P175" i="13" a="1"/>
  <c r="B41" i="7" a="1"/>
  <c r="V32" i="12" a="1"/>
  <c r="H110" i="13" a="1"/>
  <c r="E56" i="13" a="1"/>
  <c r="K74" i="13" a="1"/>
  <c r="O20" i="13" a="1"/>
  <c r="O171" i="13" a="1"/>
  <c r="J164" i="13" a="1"/>
  <c r="O142" i="13" a="1"/>
  <c r="P23" i="11" a="1"/>
  <c r="G196" i="13" a="1"/>
  <c r="B105" i="7" a="1"/>
  <c r="P193" i="13" a="1"/>
  <c r="G122" i="13" a="1"/>
  <c r="S38" i="12" a="1"/>
  <c r="M31" i="13" a="1"/>
  <c r="E87" i="13" a="1"/>
  <c r="K117" i="13" a="1"/>
  <c r="J169" i="11" a="1"/>
  <c r="E39" i="13" a="1"/>
  <c r="M190" i="13" a="1"/>
  <c r="F202" i="13" a="1"/>
  <c r="L193" i="13" a="1"/>
  <c r="B24" i="6" a="1"/>
  <c r="O206" i="12" a="1"/>
  <c r="J13" i="11" a="1"/>
  <c r="J124" i="13" a="1"/>
  <c r="B93" i="7" a="1"/>
  <c r="I201" i="13" a="1"/>
  <c r="O158" i="13" a="1"/>
  <c r="G120" i="13" a="1"/>
  <c r="N99" i="13" a="1"/>
  <c r="H169" i="11" a="1"/>
  <c r="J73" i="13" a="1"/>
  <c r="P128" i="13" a="1"/>
  <c r="Y15" i="11" a="1"/>
  <c r="V49" i="12" a="1"/>
  <c r="E98" i="13" a="1"/>
  <c r="L140" i="13" a="1"/>
  <c r="F31" i="11" a="1"/>
  <c r="B189" i="7" a="1"/>
  <c r="B65" i="7" a="1"/>
  <c r="G148" i="13" a="1"/>
  <c r="B87" i="12" a="1"/>
  <c r="L151" i="13" a="1"/>
  <c r="I202" i="13" a="1"/>
  <c r="X22" i="12" a="1"/>
  <c r="E161" i="12" a="1"/>
  <c r="B76" i="7" a="1"/>
  <c r="L81" i="13" a="1"/>
  <c r="Y89" i="12" a="1"/>
  <c r="E95" i="13" a="1"/>
  <c r="M127" i="13" a="1"/>
  <c r="P23" i="12" a="1"/>
  <c r="M75" i="13" a="1"/>
  <c r="Y92" i="11" a="1"/>
  <c r="O179" i="13" a="1"/>
  <c r="B112" i="11" a="1"/>
  <c r="B53" i="7" a="1"/>
  <c r="B141" i="7" a="1"/>
  <c r="B144" i="7" a="1"/>
  <c r="B98" i="7" a="1"/>
  <c r="H71" i="13" a="1"/>
  <c r="I96" i="13" a="1"/>
  <c r="G200" i="13" a="1"/>
  <c r="B176" i="11" a="1"/>
  <c r="E154" i="13" a="1"/>
  <c r="F38" i="13" a="1"/>
  <c r="E142" i="13" a="1"/>
  <c r="K114" i="13" a="1"/>
  <c r="M153" i="13" a="1"/>
  <c r="L108" i="11" a="1"/>
  <c r="G77" i="13" a="1"/>
  <c r="N179" i="13" a="1"/>
  <c r="I177" i="13" a="1"/>
  <c r="L23" i="13" a="1"/>
  <c r="B95" i="7" a="1"/>
  <c r="B157" i="7" a="1"/>
  <c r="AA12" i="12" a="1"/>
  <c r="F89" i="13" a="1"/>
  <c r="G57" i="11" a="1"/>
  <c r="L70" i="13" a="1"/>
  <c r="R29" i="12" a="1"/>
  <c r="H179" i="13" a="1"/>
  <c r="B19" i="7" a="1"/>
  <c r="B53" i="12" a="1"/>
  <c r="L142" i="13" a="1"/>
  <c r="I37" i="11" a="1"/>
  <c r="E171" i="13" a="1"/>
  <c r="F175" i="13" a="1"/>
  <c r="P20" i="13" a="1"/>
  <c r="B18" i="7" a="1"/>
  <c r="B62" i="7" a="1"/>
  <c r="F64" i="13" a="1"/>
  <c r="E105" i="13" a="1"/>
  <c r="O78" i="13" a="1"/>
  <c r="E196" i="13" a="1"/>
  <c r="W97" i="12" a="1"/>
  <c r="J113" i="13" a="1"/>
  <c r="N36" i="13" a="1"/>
  <c r="B36" i="7" a="1"/>
  <c r="B109" i="7" a="1"/>
  <c r="N68" i="13" a="1"/>
  <c r="I205" i="13" a="1"/>
  <c r="E94" i="13" a="1"/>
  <c r="K16" i="13" a="1"/>
  <c r="B75" i="11" a="1"/>
  <c r="K54" i="13" a="1"/>
  <c r="N129" i="11" a="1"/>
  <c r="N27" i="13" a="1"/>
  <c r="J193" i="13" a="1"/>
  <c r="P81" i="13" a="1"/>
  <c r="I117" i="13" a="1"/>
  <c r="N142" i="13" a="1"/>
  <c r="G172" i="11" a="1"/>
  <c r="N131" i="13" a="1"/>
  <c r="K169" i="11" a="1"/>
  <c r="J196" i="13" a="1"/>
  <c r="N38" i="13" a="1"/>
  <c r="I101" i="13" a="1"/>
  <c r="B137" i="7" a="1"/>
  <c r="N168" i="13" a="1"/>
  <c r="M141" i="13" a="1"/>
  <c r="F97" i="13" a="1"/>
  <c r="L137" i="11" a="1"/>
  <c r="I80" i="13" a="1"/>
  <c r="G175" i="13" a="1"/>
  <c r="P162" i="13" a="1"/>
  <c r="L206" i="13" a="1"/>
  <c r="L15" i="13" a="1"/>
  <c r="I97" i="11" a="1"/>
  <c r="P136" i="13" a="1"/>
  <c r="L20" i="13" a="1"/>
  <c r="V10" i="12" a="1"/>
  <c r="F199" i="13" a="1"/>
  <c r="B170" i="7" a="1"/>
  <c r="N78" i="13" a="1"/>
  <c r="Z76" i="12" a="1"/>
  <c r="G115" i="13" a="1"/>
  <c r="I15" i="13" a="1"/>
  <c r="B12" i="7" a="1"/>
  <c r="F131" i="13" a="1"/>
  <c r="O112" i="13" a="1"/>
  <c r="O116" i="13" a="1"/>
  <c r="E74" i="13" a="1"/>
  <c r="I28" i="13" a="1"/>
  <c r="M193" i="13" a="1"/>
  <c r="F128" i="13" a="1"/>
  <c r="F96" i="13" a="1"/>
  <c r="L152" i="13" a="1"/>
  <c r="N64" i="13" a="1"/>
  <c r="P85" i="13" a="1"/>
  <c r="G54" i="13" a="1"/>
  <c r="O204" i="13" a="1"/>
  <c r="O175" i="13" a="1"/>
  <c r="Y21" i="12" a="1"/>
  <c r="I208" i="13" a="1"/>
  <c r="F11" i="12" a="1"/>
  <c r="J122" i="13" a="1"/>
  <c r="E44" i="11" a="1"/>
  <c r="O58" i="13" a="1"/>
  <c r="K113" i="13" a="1"/>
  <c r="B187" i="7" a="1"/>
  <c r="G32" i="13" a="1"/>
  <c r="F92" i="11" a="1"/>
  <c r="P135" i="13" a="1"/>
  <c r="B88" i="6" a="1"/>
  <c r="M155" i="13" a="1"/>
  <c r="N115" i="13" a="1"/>
  <c r="P143" i="13" a="1"/>
  <c r="L109" i="13" a="1"/>
  <c r="O155" i="13" a="1"/>
  <c r="J62" i="13" a="1"/>
  <c r="O166" i="13" a="1"/>
  <c r="T33" i="11" a="1"/>
  <c r="J172" i="13" a="1"/>
  <c r="H152" i="13" a="1"/>
  <c r="M81" i="13" a="1"/>
  <c r="G37" i="13" a="1"/>
  <c r="F17" i="11" a="1"/>
  <c r="J15" i="12" a="1"/>
  <c r="N130" i="13" a="1"/>
  <c r="P82" i="13" a="1"/>
  <c r="I88" i="13" a="1"/>
  <c r="L13" i="12" a="1"/>
  <c r="H67" i="13" a="1"/>
  <c r="H99" i="13" a="1"/>
  <c r="H20" i="13" a="1"/>
  <c r="J35" i="12" a="1"/>
  <c r="M41" i="13" a="1"/>
  <c r="J120" i="13" a="1"/>
  <c r="B68" i="7" a="1"/>
  <c r="H10" i="13" a="1"/>
  <c r="L62" i="13" a="1"/>
  <c r="E131" i="13" a="1"/>
  <c r="H39" i="13" a="1"/>
  <c r="L127" i="13" a="1"/>
  <c r="H36" i="13" a="1"/>
  <c r="K64" i="13" a="1"/>
  <c r="B45" i="7" a="1"/>
  <c r="H44" i="11" a="1"/>
  <c r="I206" i="13" a="1"/>
  <c r="J204" i="13" a="1"/>
  <c r="F125" i="13" a="1"/>
  <c r="G113" i="13" a="1"/>
  <c r="P152" i="13" a="1"/>
  <c r="H73" i="13" a="1"/>
  <c r="H166" i="13" a="1"/>
  <c r="J150" i="13" a="1"/>
  <c r="E30" i="13" a="1"/>
  <c r="F26" i="13" a="1"/>
  <c r="I199" i="13" a="1"/>
  <c r="M47" i="13" a="1"/>
  <c r="L51" i="13" a="1"/>
  <c r="G16" i="13" a="1"/>
  <c r="O37" i="12" a="1"/>
  <c r="I149" i="13" a="1"/>
  <c r="G51" i="13" a="1"/>
  <c r="B122" i="7" a="1"/>
  <c r="O18" i="12" a="1"/>
  <c r="V198" i="12" a="1"/>
  <c r="F193" i="13" a="1"/>
  <c r="H149" i="13" a="1"/>
  <c r="G194" i="13" a="1"/>
  <c r="K20" i="13" a="1"/>
  <c r="E157" i="13" a="1"/>
  <c r="V129" i="12" a="1"/>
  <c r="L84" i="13" a="1"/>
  <c r="B44" i="7" a="1"/>
  <c r="N198" i="13" a="1"/>
  <c r="F129" i="11" a="1"/>
  <c r="L87" i="13" a="1"/>
  <c r="V81" i="11" a="1"/>
  <c r="B48" i="11" a="1"/>
  <c r="H161" i="11" a="1"/>
  <c r="N146" i="13" a="1"/>
  <c r="K184" i="13" a="1"/>
  <c r="H198" i="13" a="1"/>
  <c r="B45" i="11" a="1"/>
  <c r="O119" i="13" a="1"/>
  <c r="F78" i="13" a="1"/>
  <c r="N195" i="13" a="1"/>
  <c r="V169" i="11" a="1"/>
  <c r="N120" i="13" a="1"/>
  <c r="F110" i="13" a="1"/>
  <c r="J48" i="13" a="1"/>
  <c r="P44" i="12" a="1"/>
  <c r="F174" i="13" a="1"/>
  <c r="P185" i="13" a="1"/>
  <c r="N191" i="13" a="1"/>
  <c r="G170" i="13" a="1"/>
  <c r="B111" i="7" a="1"/>
  <c r="P62" i="13" a="1"/>
  <c r="B202" i="7" a="1"/>
  <c r="H114" i="13" a="1"/>
  <c r="E42" i="13" a="1"/>
  <c r="F160" i="13" a="1"/>
  <c r="L148" i="13" a="1"/>
  <c r="B107" i="7" a="1"/>
  <c r="I112" i="13" a="1"/>
  <c r="N61" i="13" a="1"/>
  <c r="N114" i="13" a="1"/>
  <c r="G154" i="13" a="1"/>
  <c r="F209" i="13" a="1"/>
  <c r="K27" i="13" a="1"/>
  <c r="M138" i="13" a="1"/>
  <c r="B15" i="7" a="1"/>
  <c r="E69" i="13" a="1"/>
  <c r="O76" i="11" a="1"/>
  <c r="J67" i="13" a="1"/>
  <c r="N81" i="13" a="1"/>
  <c r="AA21" i="11" a="1"/>
  <c r="M84" i="11" a="1"/>
  <c r="E206" i="13" a="1"/>
  <c r="O207" i="13" a="1"/>
  <c r="K191" i="13" a="1"/>
  <c r="N202" i="12" a="1"/>
  <c r="L169" i="13" a="1"/>
  <c r="I160" i="13" a="1"/>
  <c r="L46" i="13" a="1"/>
  <c r="B173" i="7" a="1"/>
  <c r="J54" i="13" a="1"/>
  <c r="O104" i="13" a="1"/>
  <c r="L164" i="11" a="1"/>
  <c r="G35" i="13" a="1"/>
  <c r="F28" i="13" a="1"/>
  <c r="P99" i="13" a="1"/>
  <c r="V15" i="11" a="1"/>
  <c r="K166" i="13" a="1"/>
  <c r="N29" i="12" a="1"/>
  <c r="I200" i="13" a="1"/>
  <c r="B164" i="6" a="1"/>
  <c r="V31" i="11" a="1"/>
  <c r="X16" i="12" a="1"/>
  <c r="F97" i="11" a="1"/>
  <c r="O50" i="13" a="1"/>
  <c r="J29" i="13" a="1"/>
  <c r="J108" i="11" a="1"/>
  <c r="B179" i="12" a="1"/>
  <c r="V39" i="12" a="1"/>
  <c r="M203" i="13" a="1"/>
  <c r="B149" i="11" a="1"/>
  <c r="J175" i="13" a="1"/>
  <c r="K108" i="13" a="1"/>
  <c r="AA13" i="11" a="1"/>
  <c r="T20" i="12" a="1"/>
  <c r="E84" i="12" a="1"/>
  <c r="T113" i="11" a="1"/>
  <c r="I152" i="13" a="1"/>
  <c r="K18" i="13" a="1"/>
  <c r="J63" i="13" a="1"/>
  <c r="L75" i="13" a="1"/>
  <c r="T100" i="11" a="1"/>
  <c r="H131" i="13" a="1"/>
  <c r="L101" i="13" a="1"/>
  <c r="N121" i="13" a="1"/>
  <c r="J162" i="13" a="1"/>
  <c r="AB84" i="12" a="1"/>
  <c r="H42" i="13" a="1"/>
  <c r="O106" i="13" a="1"/>
  <c r="I67" i="13" a="1"/>
  <c r="J104" i="13" a="1"/>
  <c r="Y124" i="12" a="1"/>
  <c r="G105" i="12" a="1"/>
  <c r="O183" i="13" a="1"/>
  <c r="L175" i="13" a="1"/>
  <c r="E151" i="13" a="1"/>
  <c r="K30" i="13" a="1"/>
  <c r="E49" i="13" a="1"/>
  <c r="M156" i="13" a="1"/>
  <c r="B73" i="7" a="1"/>
  <c r="P179" i="13" a="1"/>
  <c r="J100" i="11" a="1"/>
  <c r="M112" i="13" a="1"/>
  <c r="G55" i="13" a="1"/>
  <c r="D57" i="11" a="1"/>
  <c r="R52" i="11" a="1"/>
  <c r="M109" i="13" a="1"/>
  <c r="Y76" i="11" a="1"/>
  <c r="K92" i="13" a="1"/>
  <c r="B29" i="7" a="1"/>
  <c r="G204" i="13" a="1"/>
  <c r="I20" i="13" a="1"/>
  <c r="H16" i="13" a="1"/>
  <c r="B46" i="11" a="1"/>
  <c r="M57" i="13" a="1"/>
  <c r="O38" i="13" a="1"/>
  <c r="K173" i="13" a="1"/>
  <c r="K29" i="11" a="1"/>
  <c r="J181" i="13" a="1"/>
  <c r="O28" i="12" a="1"/>
  <c r="F74" i="13" a="1"/>
  <c r="N30" i="12" a="1"/>
  <c r="Y180" i="12" a="1"/>
  <c r="F132" i="13" a="1"/>
  <c r="G94" i="13" a="1"/>
  <c r="E127" i="13" a="1"/>
  <c r="N11" i="13" a="1"/>
  <c r="F20" i="13" a="1"/>
  <c r="O177" i="13" a="1"/>
  <c r="B181" i="7" a="1"/>
  <c r="P187" i="13" a="1"/>
  <c r="B92" i="7" a="1"/>
  <c r="J32" i="13" a="1"/>
  <c r="L45" i="13" a="1"/>
  <c r="K93" i="13" a="1"/>
  <c r="F29" i="13" a="1"/>
  <c r="M28" i="13" a="1"/>
  <c r="G36" i="13" a="1"/>
  <c r="M126" i="13" a="1"/>
  <c r="N209" i="13" a="1"/>
  <c r="O23" i="11" a="1"/>
  <c r="Y161" i="11" a="1"/>
  <c r="R31" i="11" a="1"/>
  <c r="R28" i="12" a="1"/>
  <c r="P186" i="13" a="1"/>
  <c r="B78" i="7" a="1"/>
  <c r="E29" i="13" a="1"/>
  <c r="B101" i="7" a="1"/>
  <c r="G199" i="13" a="1"/>
  <c r="B30" i="7" a="1"/>
  <c r="H194" i="12" a="1"/>
  <c r="P54" i="13" a="1"/>
  <c r="J159" i="13" a="1"/>
  <c r="B204" i="12" a="1"/>
  <c r="M105" i="13" a="1"/>
  <c r="L186" i="13" a="1"/>
  <c r="O181" i="13" a="1"/>
  <c r="L16" i="13" a="1"/>
  <c r="P84" i="12" a="1"/>
  <c r="G150" i="13" a="1"/>
  <c r="E148" i="12" a="1"/>
  <c r="N72" i="13" a="1"/>
  <c r="P13" i="13" a="1"/>
  <c r="N148" i="13" a="1"/>
  <c r="F173" i="13" a="1"/>
  <c r="E34" i="13" a="1"/>
  <c r="I91" i="13" a="1"/>
  <c r="V105" i="11" a="1"/>
  <c r="J19" i="13" a="1"/>
  <c r="I171" i="13" a="1"/>
  <c r="E81" i="13" a="1"/>
  <c r="B14" i="7" a="1"/>
  <c r="P55" i="13" a="1"/>
  <c r="B47" i="7" a="1"/>
  <c r="H174" i="13" a="1"/>
  <c r="G189" i="13" a="1"/>
  <c r="P53" i="13" a="1"/>
  <c r="R108" i="11" a="1"/>
  <c r="H30" i="13" a="1"/>
  <c r="J60" i="13" a="1"/>
  <c r="G99" i="13" a="1"/>
  <c r="L111" i="13" a="1"/>
  <c r="E115" i="13" a="1"/>
  <c r="Y16" i="12" a="1"/>
  <c r="K85" i="13" a="1"/>
  <c r="B159" i="7" a="1"/>
  <c r="H79" i="13" a="1"/>
  <c r="G20" i="13" a="1"/>
  <c r="H81" i="13" a="1"/>
  <c r="H47" i="13" a="1"/>
  <c r="W21" i="12" a="1"/>
  <c r="AA129" i="11" a="1"/>
  <c r="P96" i="13" a="1"/>
  <c r="L30" i="13" a="1"/>
  <c r="N49" i="13" a="1"/>
  <c r="L134" i="13" a="1"/>
  <c r="J205" i="13" a="1"/>
  <c r="P190" i="13" a="1"/>
  <c r="L66" i="13" a="1"/>
  <c r="G144" i="13" a="1"/>
  <c r="L110" i="13" a="1"/>
  <c r="N194" i="13" a="1"/>
  <c r="H66" i="13" a="1"/>
  <c r="P26" i="12" a="1"/>
  <c r="H153" i="11" a="1"/>
  <c r="F58" i="13" a="1"/>
  <c r="J174" i="13" a="1"/>
  <c r="B95" i="12" a="1"/>
  <c r="K34" i="13" a="1"/>
  <c r="F34" i="13" a="1"/>
  <c r="N112" i="13" a="1"/>
  <c r="N200" i="13" a="1"/>
  <c r="N126" i="13" a="1"/>
  <c r="F32" i="13" a="1"/>
  <c r="J33" i="11" a="1"/>
  <c r="E35" i="13" a="1"/>
  <c r="M135" i="13" a="1"/>
  <c r="P132" i="12" a="1"/>
  <c r="B58" i="7" a="1"/>
  <c r="I153" i="13" a="1"/>
  <c r="O138" i="13" a="1"/>
  <c r="G85" i="13" a="1"/>
  <c r="G106" i="13" a="1"/>
  <c r="B116" i="6" a="1"/>
  <c r="N152" i="13" a="1"/>
  <c r="B34" i="7" a="1"/>
  <c r="B74" i="7" a="1"/>
  <c r="F191" i="13" a="1"/>
  <c r="B24" i="7" a="1"/>
  <c r="M93" i="13" a="1"/>
  <c r="F86" i="13" a="1"/>
  <c r="X132" i="12" a="1"/>
  <c r="X161" i="12" a="1"/>
  <c r="K119" i="13" a="1"/>
  <c r="E38" i="13" a="1"/>
  <c r="B97" i="7" a="1"/>
  <c r="B169" i="7" a="1"/>
  <c r="M14" i="13" a="1"/>
  <c r="L31" i="13" a="1"/>
  <c r="E208" i="13" a="1"/>
  <c r="J68" i="12" a="1"/>
  <c r="H84" i="13" a="1"/>
  <c r="L207" i="13" a="1"/>
  <c r="P91" i="13" a="1"/>
  <c r="E163" i="13" a="1"/>
  <c r="J125" i="13" a="1"/>
  <c r="F180" i="12" a="1"/>
  <c r="B201" i="7" a="1"/>
  <c r="K133" i="13" a="1"/>
  <c r="F121" i="13" a="1"/>
  <c r="N184" i="13" a="1"/>
  <c r="O190" i="13" a="1"/>
  <c r="O147" i="13" a="1"/>
  <c r="AA113" i="11" a="1"/>
  <c r="H169" i="13" a="1"/>
  <c r="N185" i="13" a="1"/>
  <c r="J166" i="13" a="1"/>
  <c r="O108" i="13" a="1"/>
  <c r="K164" i="13" a="1"/>
  <c r="J37" i="13" a="1"/>
  <c r="O22" i="13" a="1"/>
  <c r="O32" i="13" a="1"/>
  <c r="L144" i="13" a="1"/>
  <c r="AA116" i="11" a="1"/>
  <c r="U57" i="11" a="1"/>
  <c r="F27" i="13" a="1"/>
  <c r="O17" i="13" a="1"/>
  <c r="F177" i="13" a="1"/>
  <c r="H147" i="13" a="1"/>
  <c r="G147" i="13" a="1"/>
  <c r="I89" i="13" a="1"/>
  <c r="G119" i="13" a="1"/>
  <c r="F19" i="12" a="1"/>
  <c r="I90" i="13" a="1"/>
  <c r="L37" i="13" a="1"/>
  <c r="M58" i="13" a="1"/>
  <c r="O70" i="13" a="1"/>
  <c r="B130" i="11" a="1"/>
  <c r="L63" i="13" a="1"/>
  <c r="B113" i="6" a="1"/>
  <c r="H129" i="11" a="1"/>
  <c r="L181" i="13" a="1"/>
  <c r="N108" i="13" a="1"/>
  <c r="J197" i="13" a="1"/>
  <c r="O195" i="13" a="1"/>
  <c r="N87" i="13" a="1"/>
  <c r="E149" i="13" a="1"/>
  <c r="G127" i="13" a="1"/>
  <c r="N104" i="13" a="1"/>
  <c r="O61" i="13" a="1"/>
  <c r="M179" i="13" a="1"/>
  <c r="O26" i="13" a="1"/>
  <c r="Z23" i="11" a="1"/>
  <c r="O164" i="13" a="1"/>
  <c r="F17" i="13" a="1"/>
  <c r="P52" i="13" a="1"/>
  <c r="I116" i="13" a="1"/>
  <c r="K55" i="13" a="1"/>
  <c r="B198" i="7" a="1"/>
  <c r="B152" i="7" a="1"/>
  <c r="N138" i="13" a="1"/>
  <c r="V116" i="12" a="1"/>
  <c r="F198" i="13" a="1"/>
  <c r="F37" i="13" a="1"/>
  <c r="P80" i="13" a="1"/>
  <c r="H120" i="13" a="1"/>
  <c r="E120" i="13" a="1"/>
  <c r="B141" i="11" a="1"/>
  <c r="I209" i="11" a="1"/>
  <c r="Z84" i="12" a="1"/>
  <c r="G45" i="13" a="1"/>
  <c r="G137" i="12" a="1"/>
  <c r="T97" i="12" a="1"/>
  <c r="S22" i="12" a="1"/>
  <c r="X25" i="11" a="1"/>
  <c r="E179" i="13" a="1"/>
  <c r="K46" i="13" a="1"/>
  <c r="P78" i="13" a="1"/>
  <c r="H91" i="13" a="1"/>
  <c r="J92" i="11" a="1"/>
  <c r="K67" i="13" a="1"/>
  <c r="L78" i="13" a="1"/>
  <c r="K96" i="13" a="1"/>
  <c r="X145" i="12" a="1"/>
  <c r="M91" i="13" a="1"/>
  <c r="P164" i="13" a="1"/>
  <c r="K137" i="13" a="1"/>
  <c r="F178" i="13" a="1"/>
  <c r="N16" i="12" a="1"/>
  <c r="I144" i="13" a="1"/>
  <c r="W153" i="11" a="1"/>
  <c r="Z132" i="12" a="1"/>
  <c r="F204" i="13" a="1"/>
  <c r="R21" i="11" a="1"/>
  <c r="G121" i="13" a="1"/>
  <c r="H126" i="13" a="1"/>
  <c r="B206" i="7" a="1"/>
  <c r="AA10" i="12" a="1"/>
  <c r="I191" i="13" a="1"/>
  <c r="J112" i="13" a="1"/>
  <c r="M15" i="13" a="1"/>
  <c r="E132" i="12" a="1"/>
  <c r="Y24" i="12" a="1"/>
  <c r="H171" i="13" a="1"/>
  <c r="L173" i="13" a="1"/>
  <c r="F22" i="12" a="1"/>
  <c r="P17" i="13" a="1"/>
  <c r="B165" i="7" a="1"/>
  <c r="L25" i="13" a="1"/>
  <c r="O184" i="13" a="1"/>
  <c r="L209" i="13" a="1"/>
  <c r="E192" i="13" a="1"/>
  <c r="F92" i="13" a="1"/>
  <c r="U84" i="11" a="1"/>
  <c r="J129" i="13" a="1"/>
  <c r="K109" i="13" a="1"/>
  <c r="J42" i="13" a="1"/>
  <c r="O62" i="13" a="1"/>
  <c r="Z97" i="11" a="1"/>
  <c r="O49" i="11" a="1"/>
  <c r="F52" i="11" a="1"/>
  <c r="G155" i="13" a="1"/>
  <c r="J51" i="13" a="1"/>
  <c r="B82" i="7" a="1"/>
  <c r="G63" i="13" a="1"/>
  <c r="B158" i="6" a="1"/>
  <c r="E188" i="13" a="1"/>
  <c r="F98" i="13" a="1"/>
  <c r="G141" i="13" a="1"/>
  <c r="G134" i="13" a="1"/>
  <c r="K31" i="13" a="1"/>
  <c r="G177" i="13" a="1"/>
  <c r="E133" i="13" a="1"/>
  <c r="N89" i="11" a="1"/>
  <c r="X132" i="11" a="1"/>
  <c r="V137" i="11" a="1"/>
  <c r="Q31" i="12" a="1"/>
  <c r="U113" i="12" a="1"/>
  <c r="B66" i="7" a="1"/>
  <c r="G126" i="13" a="1"/>
  <c r="F31" i="13" a="1"/>
  <c r="N62" i="13" a="1"/>
  <c r="G162" i="13" a="1"/>
  <c r="L105" i="13" a="1"/>
  <c r="N31" i="11" a="1"/>
  <c r="O105" i="13" a="1"/>
  <c r="H92" i="13" a="1"/>
  <c r="O103" i="13" a="1"/>
  <c r="M110" i="13" a="1"/>
  <c r="I85" i="13" a="1"/>
  <c r="F140" i="13" a="1"/>
  <c r="R129" i="12" a="1"/>
  <c r="E65" i="13" a="1"/>
  <c r="K159" i="13" a="1"/>
  <c r="K75" i="13" a="1"/>
  <c r="K139" i="13" a="1"/>
  <c r="I82" i="13" a="1"/>
  <c r="B56" i="7" a="1"/>
  <c r="Q153" i="11" a="1"/>
  <c r="G95" i="13" a="1"/>
  <c r="H204" i="13" a="1"/>
  <c r="B180" i="7" a="1"/>
  <c r="M130" i="13" a="1"/>
  <c r="E61" i="13" a="1"/>
  <c r="M35" i="13" a="1"/>
  <c r="AA202" i="12" a="1"/>
  <c r="P43" i="13" a="1"/>
  <c r="W145" i="11" a="1"/>
  <c r="P174" i="13" a="1"/>
  <c r="P137" i="11" a="1"/>
  <c r="X37" i="11" a="1"/>
  <c r="P73" i="12" a="1"/>
  <c r="H177" i="12" a="1"/>
  <c r="J158" i="13" a="1"/>
  <c r="E209" i="13" a="1"/>
  <c r="K98" i="13" a="1"/>
  <c r="F164" i="13" a="1"/>
  <c r="R65" i="11" a="1"/>
  <c r="B204" i="7" a="1"/>
  <c r="H65" i="13" a="1"/>
  <c r="O109" i="13" a="1"/>
  <c r="V73" i="11" a="1"/>
  <c r="J46" i="13" a="1"/>
  <c r="I11" i="13" a="1"/>
  <c r="F101" i="13" a="1"/>
  <c r="H191" i="13" a="1"/>
  <c r="B75" i="7" a="1"/>
  <c r="G18" i="13" a="1"/>
  <c r="I123" i="13" a="1"/>
  <c r="B104" i="7" a="1"/>
  <c r="B147" i="7" a="1"/>
  <c r="M146" i="13" a="1"/>
  <c r="N26" i="12" a="1"/>
  <c r="I54" i="13" a="1"/>
  <c r="E84" i="13" a="1"/>
  <c r="N163" i="13" a="1"/>
  <c r="E134" i="13" a="1"/>
  <c r="N208" i="13" a="1"/>
  <c r="H196" i="13" a="1"/>
  <c r="F162" i="13" a="1"/>
  <c r="I136" i="13" a="1"/>
  <c r="M31" i="12" a="1"/>
  <c r="J29" i="11" a="1"/>
  <c r="W36" i="12" a="1"/>
  <c r="G13" i="12" a="1"/>
  <c r="O182" i="13" a="1"/>
  <c r="E137" i="13" a="1"/>
  <c r="G116" i="12" a="1"/>
  <c r="P177" i="13" a="1"/>
  <c r="O31" i="12" a="1"/>
  <c r="J86" i="13" a="1"/>
  <c r="O113" i="13" a="1"/>
  <c r="Z44" i="11" a="1"/>
  <c r="E105" i="12" a="1"/>
  <c r="T108" i="11" a="1"/>
  <c r="Z29" i="12" a="1"/>
  <c r="R22" i="12" a="1"/>
  <c r="M100" i="12" a="1"/>
  <c r="P197" i="13" a="1"/>
  <c r="J15" i="13" a="1"/>
  <c r="I157" i="13" a="1"/>
  <c r="F186" i="13" a="1"/>
  <c r="B131" i="7" a="1"/>
  <c r="I188" i="13" a="1"/>
  <c r="E205" i="13" a="1"/>
  <c r="B66" i="12" a="1"/>
  <c r="U209" i="11" a="1"/>
  <c r="AA11" i="12" a="1"/>
  <c r="R34" i="12" a="1"/>
  <c r="N17" i="12" a="1"/>
  <c r="N55" i="13" a="1"/>
  <c r="I44" i="12" a="1"/>
  <c r="N137" i="13" a="1"/>
  <c r="O21" i="13" a="1"/>
  <c r="P109" i="13" a="1"/>
  <c r="G109" i="13" a="1"/>
  <c r="H93" i="13" a="1"/>
  <c r="E172" i="13" a="1"/>
  <c r="Z16" i="12" a="1"/>
  <c r="W30" i="12" a="1"/>
  <c r="B187" i="11" a="1"/>
  <c r="B119" i="11" a="1"/>
  <c r="B133" i="6" a="1"/>
  <c r="J108" i="13" a="1"/>
  <c r="L165" i="13" a="1"/>
  <c r="K50" i="13" a="1"/>
  <c r="AB129" i="12" a="1"/>
  <c r="B146" i="6" a="1"/>
  <c r="T10" i="12" a="1"/>
  <c r="V24" i="12" a="1"/>
  <c r="B14" i="6" a="1"/>
  <c r="K29" i="13" a="1"/>
  <c r="H134" i="13" a="1"/>
  <c r="W105" i="11" a="1"/>
  <c r="B146" i="11" a="1"/>
  <c r="R148" i="11" a="1"/>
  <c r="N12" i="12" a="1"/>
  <c r="O206" i="13" a="1"/>
  <c r="X84" i="12" a="1"/>
  <c r="I37" i="13" a="1"/>
  <c r="F135" i="13" a="1"/>
  <c r="O93" i="13" a="1"/>
  <c r="G131" i="13" a="1"/>
  <c r="J208" i="13" a="1"/>
  <c r="Q132" i="12" a="1"/>
  <c r="Q108" i="12" a="1"/>
  <c r="Q97" i="12" a="1"/>
  <c r="Y97" i="12" a="1"/>
  <c r="I156" i="13" a="1"/>
  <c r="I49" i="13" a="1"/>
  <c r="P145" i="12" a="1"/>
  <c r="E14" i="13" a="1"/>
  <c r="G76" i="11" a="1"/>
  <c r="B131" i="6" a="1"/>
  <c r="M169" i="13" a="1"/>
  <c r="B92" i="6" a="1"/>
  <c r="I181" i="13" a="1"/>
  <c r="E44" i="12" a="1"/>
  <c r="M196" i="13" a="1"/>
  <c r="I132" i="12" a="1"/>
  <c r="AA161" i="11" a="1"/>
  <c r="B185" i="6" a="1"/>
  <c r="G57" i="13" a="1"/>
  <c r="H193" i="13" a="1"/>
  <c r="I70" i="13" a="1"/>
  <c r="F185" i="13" a="1"/>
  <c r="B138" i="7" a="1"/>
  <c r="L132" i="12" a="1"/>
  <c r="Z52" i="11" a="1"/>
  <c r="Q172" i="11" a="1"/>
  <c r="K65" i="13" a="1"/>
  <c r="N97" i="12" a="1"/>
  <c r="R11" i="12" a="1"/>
  <c r="B138" i="12" a="1"/>
  <c r="U31" i="12" a="1"/>
  <c r="P76" i="11" a="1"/>
  <c r="AA39" i="12" a="1"/>
  <c r="H27" i="12" a="1"/>
  <c r="L35" i="13" a="1"/>
  <c r="O27" i="13" a="1"/>
  <c r="H127" i="13" a="1"/>
  <c r="J111" i="13" a="1"/>
  <c r="G15" i="13" a="1"/>
  <c r="O71" i="13" a="1"/>
  <c r="E91" i="13" a="1"/>
  <c r="M178" i="13" a="1"/>
  <c r="P113" i="13" a="1"/>
  <c r="M190" i="12" a="1"/>
  <c r="Y164" i="12" a="1"/>
  <c r="J34" i="13" a="1"/>
  <c r="B61" i="12" a="1"/>
  <c r="N57" i="11" a="1"/>
  <c r="B208" i="7" a="1"/>
  <c r="H86" i="13" a="1"/>
  <c r="B172" i="7" a="1"/>
  <c r="P140" i="13" a="1"/>
  <c r="O145" i="13" a="1"/>
  <c r="B43" i="7" a="1"/>
  <c r="M26" i="12" a="1"/>
  <c r="S145" i="11" a="1"/>
  <c r="P138" i="13" a="1"/>
  <c r="L131" i="13" a="1"/>
  <c r="B79" i="11" a="1"/>
  <c r="L77" i="13" a="1"/>
  <c r="G59" i="13" a="1"/>
  <c r="M174" i="13" a="1"/>
  <c r="B164" i="7" a="1"/>
  <c r="W180" i="12" a="1"/>
  <c r="B107" i="12" a="1"/>
  <c r="R148" i="12" a="1"/>
  <c r="I11" i="12" a="1"/>
  <c r="K209" i="13" a="1"/>
  <c r="N145" i="11" a="1"/>
  <c r="B108" i="7" a="1"/>
  <c r="K82" i="13" a="1"/>
  <c r="B86" i="11" a="1"/>
  <c r="AA37" i="12" a="1"/>
  <c r="O172" i="11" a="1"/>
  <c r="Z39" i="12" a="1"/>
  <c r="N19" i="12" a="1"/>
  <c r="X39" i="11" a="1"/>
  <c r="E33" i="11" a="1"/>
  <c r="F68" i="11" a="1"/>
  <c r="R145" i="11" a="1"/>
  <c r="M140" i="11" a="1"/>
  <c r="J66" i="13" a="1"/>
  <c r="K122" i="13" a="1"/>
  <c r="I64" i="13" a="1"/>
  <c r="L34" i="13" a="1"/>
  <c r="E31" i="13" a="1"/>
  <c r="G49" i="13" a="1"/>
  <c r="K78" i="13" a="1"/>
  <c r="Y68" i="12" a="1"/>
  <c r="H29" i="13" a="1"/>
  <c r="B155" i="6" a="1"/>
  <c r="K151" i="13" a="1"/>
  <c r="H156" i="12" a="1"/>
  <c r="T172" i="12" a="1"/>
  <c r="B202" i="11" a="1"/>
  <c r="S140" i="11" a="1"/>
  <c r="H97" i="13" a="1"/>
  <c r="H121" i="13" a="1"/>
  <c r="G173" i="13" a="1"/>
  <c r="F137" i="11" a="1"/>
  <c r="X81" i="12" a="1"/>
  <c r="R105" i="12" a="1"/>
  <c r="S13" i="12" a="1"/>
  <c r="H111" i="13" a="1"/>
  <c r="G153" i="12" a="1"/>
  <c r="Z180" i="12" a="1"/>
  <c r="Q105" i="12" a="1"/>
  <c r="J23" i="13" a="1"/>
  <c r="J105" i="13" a="1"/>
  <c r="K107" i="13" a="1"/>
  <c r="K81" i="13" a="1"/>
  <c r="J81" i="11" a="1"/>
  <c r="I187" i="13" a="1"/>
  <c r="E140" i="13" a="1"/>
  <c r="R65" i="12" a="1"/>
  <c r="F138" i="13" a="1"/>
  <c r="B199" i="7" a="1"/>
  <c r="L18" i="13" a="1"/>
  <c r="I92" i="13" a="1"/>
  <c r="G186" i="13" a="1"/>
  <c r="L90" i="13" a="1"/>
  <c r="O28" i="13" a="1"/>
  <c r="L122" i="13" a="1"/>
  <c r="L114" i="13" a="1"/>
  <c r="H119" i="13" a="1"/>
  <c r="P15" i="11" a="1"/>
  <c r="W19" i="12" a="1"/>
  <c r="B193" i="12" a="1"/>
  <c r="J182" i="13" a="1"/>
  <c r="M79" i="13" a="1"/>
  <c r="B201" i="12" a="1"/>
  <c r="J68" i="13" a="1"/>
  <c r="S26" i="12" a="1"/>
  <c r="F116" i="13" a="1"/>
  <c r="H188" i="13" a="1"/>
  <c r="I132" i="13" a="1"/>
  <c r="N30" i="13" a="1"/>
  <c r="I172" i="11" a="1"/>
  <c r="L140" i="11" a="1"/>
  <c r="J147" i="13" a="1"/>
  <c r="O168" i="13" a="1"/>
  <c r="B135" i="7" a="1"/>
  <c r="G138" i="13" a="1"/>
  <c r="P199" i="13" a="1"/>
  <c r="G145" i="13" a="1"/>
  <c r="L147" i="13" a="1"/>
  <c r="J141" i="13" a="1"/>
  <c r="P173" i="13" a="1"/>
  <c r="J136" i="13" a="1"/>
  <c r="M173" i="13" a="1"/>
  <c r="B171" i="7" a="1"/>
  <c r="B133" i="7" a="1"/>
  <c r="L160" i="13" a="1"/>
  <c r="H50" i="13" a="1"/>
  <c r="G130" i="13" a="1"/>
  <c r="M106" i="13" a="1"/>
  <c r="E89" i="11" a="1"/>
  <c r="V60" i="12" a="1"/>
  <c r="G148" i="11" a="1"/>
  <c r="P132" i="13" a="1"/>
  <c r="O48" i="13" a="1"/>
  <c r="Y25" i="12" a="1"/>
  <c r="I16" i="13" a="1"/>
  <c r="B147" i="12" a="1"/>
  <c r="L27" i="13" a="1"/>
  <c r="P25" i="13" a="1"/>
  <c r="Z145" i="11" a="1"/>
  <c r="L176" i="13" a="1"/>
  <c r="H172" i="13" a="1"/>
  <c r="P198" i="13" a="1"/>
  <c r="N178" i="13" a="1"/>
  <c r="S31" i="11" a="1"/>
  <c r="B29" i="6" a="1"/>
  <c r="B153" i="7" a="1"/>
  <c r="M147" i="13" a="1"/>
  <c r="G169" i="13" a="1"/>
  <c r="Y44" i="11" a="1"/>
  <c r="B67" i="7" a="1"/>
  <c r="K61" i="13" a="1"/>
  <c r="O18" i="13" a="1"/>
  <c r="M52" i="13" a="1"/>
  <c r="K52" i="13" a="1"/>
  <c r="N94" i="13" a="1"/>
  <c r="O30" i="13" a="1"/>
  <c r="B175" i="7" a="1"/>
  <c r="U28" i="12" a="1"/>
  <c r="G171" i="13" a="1"/>
  <c r="O81" i="13" a="1"/>
  <c r="E32" i="13" a="1"/>
  <c r="N102" i="13" a="1"/>
  <c r="M78" i="13" a="1"/>
  <c r="Y65" i="11" a="1"/>
  <c r="J41" i="11" a="1"/>
  <c r="N176" i="13" a="1"/>
  <c r="L116" i="13" a="1"/>
  <c r="M186" i="13" a="1"/>
  <c r="M194" i="13" a="1"/>
  <c r="X100" i="12" a="1"/>
  <c r="B84" i="7" a="1"/>
  <c r="E109" i="13" a="1"/>
  <c r="B77" i="11" a="1"/>
  <c r="G104" i="13" a="1"/>
  <c r="I120" i="13" a="1"/>
  <c r="H57" i="11" a="1"/>
  <c r="B30" i="11" a="1"/>
  <c r="B28" i="11" a="1"/>
  <c r="G23" i="13" a="1"/>
  <c r="G38" i="12" a="1"/>
  <c r="B70" i="7" a="1"/>
  <c r="P161" i="13" a="1"/>
  <c r="L100" i="12" a="1"/>
  <c r="L188" i="13" a="1"/>
  <c r="V108" i="12" a="1"/>
  <c r="B87" i="7" a="1"/>
  <c r="G165" i="13" a="1"/>
  <c r="AA33" i="12" a="1"/>
  <c r="N25" i="13" a="1"/>
  <c r="M44" i="13" a="1"/>
  <c r="G164" i="12" a="1"/>
  <c r="E81" i="11" a="1"/>
  <c r="Z145" i="12" a="1"/>
  <c r="H148" i="12" a="1"/>
  <c r="F132" i="11" a="1"/>
  <c r="F161" i="13" a="1"/>
  <c r="F207" i="13" a="1"/>
  <c r="I109" i="13" a="1"/>
  <c r="O13" i="13" a="1"/>
  <c r="P192" i="13" a="1"/>
  <c r="J142" i="13" a="1"/>
  <c r="U20" i="12" a="1"/>
  <c r="AB28" i="12" a="1"/>
  <c r="L113" i="11" a="1"/>
  <c r="P195" i="13" a="1"/>
  <c r="K25" i="11" a="1"/>
  <c r="J58" i="13" a="1"/>
  <c r="L73" i="11" a="1"/>
  <c r="U22" i="12" a="1"/>
  <c r="P92" i="12" a="1"/>
  <c r="O125" i="13" a="1"/>
  <c r="R76" i="11" a="1"/>
  <c r="Z194" i="12" a="1"/>
  <c r="I169" i="12" a="1"/>
  <c r="B148" i="7" a="1"/>
  <c r="H10" i="12" a="1"/>
  <c r="M122" i="13" a="1"/>
  <c r="Q92" i="11" a="1"/>
  <c r="L44" i="12" a="1"/>
  <c r="M177" i="12" a="1"/>
  <c r="P194" i="12" a="1"/>
  <c r="N11" i="12" a="1"/>
  <c r="O80" i="13" a="1"/>
  <c r="E20" i="12" a="1"/>
  <c r="N207" i="13" a="1"/>
  <c r="H39" i="11" a="1"/>
  <c r="W202" i="12" a="1"/>
  <c r="L186" i="12" a="1"/>
  <c r="B172" i="6" a="1"/>
  <c r="S97" i="11" a="1"/>
  <c r="B80" i="7" a="1"/>
  <c r="T137" i="12" a="1"/>
  <c r="N53" i="13" a="1"/>
  <c r="P156" i="11" a="1"/>
  <c r="D164" i="11" a="1"/>
  <c r="B187" i="12" a="1"/>
  <c r="H199" i="13" a="1"/>
  <c r="U37" i="11" a="1"/>
  <c r="Y153" i="11" a="1"/>
  <c r="L196" i="13" a="1"/>
  <c r="O24" i="12" a="1"/>
  <c r="AA137" i="11" a="1"/>
  <c r="E52" i="12" a="1"/>
  <c r="H180" i="13" a="1"/>
  <c r="R113" i="11" a="1"/>
  <c r="AA27" i="11" a="1"/>
  <c r="O157" i="13" a="1"/>
  <c r="G46" i="13" a="1"/>
  <c r="E140" i="12" a="1"/>
  <c r="Z172" i="12" a="1"/>
  <c r="K10" i="13" a="1"/>
  <c r="X23" i="12" a="1"/>
  <c r="J45" i="13" a="1"/>
  <c r="M168" i="13" a="1"/>
  <c r="L104" i="13" a="1"/>
  <c r="P202" i="13" a="1"/>
  <c r="L86" i="13" a="1"/>
  <c r="Y190" i="12" a="1"/>
  <c r="Q65" i="11" a="1"/>
  <c r="G15" i="12" a="1"/>
  <c r="K33" i="11" a="1"/>
  <c r="W164" i="11" a="1"/>
  <c r="J92" i="12" a="1"/>
  <c r="P47" i="13" a="1"/>
  <c r="O185" i="13" a="1"/>
  <c r="K72" i="13" a="1"/>
  <c r="U19" i="11" a="1"/>
  <c r="O201" i="13" a="1"/>
  <c r="K111" i="13" a="1"/>
  <c r="G117" i="13" a="1"/>
  <c r="W113" i="11" a="1"/>
  <c r="B146" i="7" a="1"/>
  <c r="E174" i="13" a="1"/>
  <c r="G114" i="13" a="1"/>
  <c r="W32" i="12" a="1"/>
  <c r="P194" i="13" a="1"/>
  <c r="P51" i="13" a="1"/>
  <c r="V44" i="12" a="1"/>
  <c r="H105" i="13" a="1"/>
  <c r="H57" i="13" a="1"/>
  <c r="M84" i="13" a="1"/>
  <c r="T38" i="12" a="1"/>
  <c r="F119" i="13" a="1"/>
  <c r="G70" i="13" a="1"/>
  <c r="H51" i="13" a="1"/>
  <c r="O100" i="13" a="1"/>
  <c r="W148" i="12" a="1"/>
  <c r="J75" i="13" a="1"/>
  <c r="P93" i="13" a="1"/>
  <c r="AB57" i="12" a="1"/>
  <c r="G31" i="12" a="1"/>
  <c r="H113" i="13" a="1"/>
  <c r="AA17" i="11" a="1"/>
  <c r="L164" i="12" a="1"/>
  <c r="L53" i="13" a="1"/>
  <c r="K206" i="13" a="1"/>
  <c r="Q124" i="12" a="1"/>
  <c r="B27" i="7" a="1"/>
  <c r="Q76" i="11" a="1"/>
  <c r="V132" i="11" a="1"/>
  <c r="G156" i="12" a="1"/>
  <c r="K15" i="11" a="1"/>
  <c r="K35" i="11" a="1"/>
  <c r="M65" i="13" a="1"/>
  <c r="Q16" i="12" a="1"/>
  <c r="S186" i="12" a="1"/>
  <c r="H116" i="13" a="1"/>
  <c r="Z84" i="11" a="1"/>
  <c r="B136" i="7" a="1"/>
  <c r="Y33" i="12" a="1"/>
  <c r="J93" i="13" a="1"/>
  <c r="P207" i="11" a="1"/>
  <c r="M156" i="12" a="1"/>
  <c r="H192" i="13" a="1"/>
  <c r="V209" i="11" a="1"/>
  <c r="N188" i="13" a="1"/>
  <c r="N198" i="12" a="1"/>
  <c r="E25" i="12" a="1"/>
  <c r="AA140" i="12" a="1"/>
  <c r="Y148" i="12" a="1"/>
  <c r="N156" i="12" a="1"/>
  <c r="AA140" i="11" a="1"/>
  <c r="O84" i="13" a="1"/>
  <c r="R32" i="12" a="1"/>
  <c r="P79" i="13" a="1"/>
  <c r="J11" i="13" a="1"/>
  <c r="I198" i="13" a="1"/>
  <c r="X89" i="12" a="1"/>
  <c r="M148" i="11" a="1"/>
  <c r="B200" i="11" a="1"/>
  <c r="P145" i="11" a="1"/>
  <c r="M13" i="12" a="1"/>
  <c r="N170" i="13" a="1"/>
  <c r="P56" i="13" a="1"/>
  <c r="Z164" i="12" a="1"/>
  <c r="I78" i="13" a="1"/>
  <c r="O42" i="13" a="1"/>
  <c r="B63" i="7" a="1"/>
  <c r="F84" i="13" a="1"/>
  <c r="K163" i="13" a="1"/>
  <c r="N166" i="13" a="1"/>
  <c r="B140" i="7" a="1"/>
  <c r="R23" i="12" a="1"/>
  <c r="J127" i="13" a="1"/>
  <c r="H23" i="13" a="1"/>
  <c r="M143" i="13" a="1"/>
  <c r="M37" i="13" a="1"/>
  <c r="K60" i="12" a="1"/>
  <c r="B52" i="7" a="1"/>
  <c r="I69" i="13" a="1"/>
  <c r="H181" i="13" a="1"/>
  <c r="H62" i="13" a="1"/>
  <c r="E198" i="13" a="1"/>
  <c r="R13" i="11" a="1"/>
  <c r="B47" i="12" a="1"/>
  <c r="N186" i="13" a="1"/>
  <c r="I133" i="13" a="1"/>
  <c r="J94" i="13" a="1"/>
  <c r="B121" i="7" a="1"/>
  <c r="G179" i="13" a="1"/>
  <c r="K38" i="13" a="1"/>
  <c r="E76" i="13" a="1"/>
  <c r="W21" i="11" a="1"/>
  <c r="Q169" i="11" a="1"/>
  <c r="K15" i="13" a="1"/>
  <c r="B90" i="7" a="1"/>
  <c r="Z116" i="11" a="1"/>
  <c r="K103" i="13" a="1"/>
  <c r="I169" i="13" a="1"/>
  <c r="Z23" i="12" a="1"/>
  <c r="I111" i="13" a="1"/>
  <c r="K95" i="13" a="1"/>
  <c r="N71" i="13" a="1"/>
  <c r="AB39" i="12" a="1"/>
  <c r="B191" i="7" a="1"/>
  <c r="B96" i="7" a="1"/>
  <c r="G184" i="13" a="1"/>
  <c r="M19" i="11" a="1"/>
  <c r="M30" i="13" a="1"/>
  <c r="B200" i="7" a="1"/>
  <c r="E119" i="13" a="1"/>
  <c r="S10" i="12" a="1"/>
  <c r="Y20" i="12" a="1"/>
  <c r="M171" i="13" a="1"/>
  <c r="W60" i="12" a="1"/>
  <c r="E67" i="13" a="1"/>
  <c r="X156" i="11" a="1"/>
  <c r="S29" i="12" a="1"/>
  <c r="K10" i="12" a="1"/>
  <c r="AB41" i="12" a="1"/>
  <c r="K37" i="13" a="1"/>
  <c r="I106" i="13" a="1"/>
  <c r="O76" i="13" a="1"/>
  <c r="F150" i="13" a="1"/>
  <c r="L93" i="13" a="1"/>
  <c r="B71" i="7" a="1"/>
  <c r="B166" i="7" a="1"/>
  <c r="X27" i="12" a="1"/>
  <c r="B115" i="7" a="1"/>
  <c r="K123" i="13" a="1"/>
  <c r="G58" i="13" a="1"/>
  <c r="H124" i="13" a="1"/>
  <c r="H103" i="13" a="1"/>
  <c r="P92" i="13" a="1"/>
  <c r="B48" i="7" a="1"/>
  <c r="G69" i="13" a="1"/>
  <c r="J146" i="13" a="1"/>
  <c r="J99" i="13" a="1"/>
  <c r="E167" i="13" a="1"/>
  <c r="P59" i="13" a="1"/>
  <c r="B9" i="11" a="1"/>
  <c r="B192" i="7" a="1"/>
  <c r="O187" i="13" a="1"/>
  <c r="I164" i="13" a="1"/>
  <c r="G108" i="13" a="1"/>
  <c r="L22" i="13" a="1"/>
  <c r="K36" i="13" a="1"/>
  <c r="B31" i="7" a="1"/>
  <c r="N85" i="13" a="1"/>
  <c r="AA105" i="12" a="1"/>
  <c r="U25" i="12" a="1"/>
  <c r="B55" i="7" a="1"/>
  <c r="N207" i="11" a="1"/>
  <c r="H122" i="13" a="1"/>
  <c r="N15" i="13" a="1"/>
  <c r="W57" i="11" a="1"/>
  <c r="K137" i="11" a="1"/>
  <c r="H21" i="12" a="1"/>
  <c r="J61" i="13" a="1"/>
  <c r="Z129" i="11" a="1"/>
  <c r="AA97" i="11" a="1"/>
  <c r="R41" i="11" a="1"/>
  <c r="F206" i="12" a="1"/>
  <c r="Z153" i="12" a="1"/>
  <c r="U24" i="12" a="1"/>
  <c r="D33" i="11" a="1"/>
  <c r="O72" i="13" a="1"/>
  <c r="B184" i="7" a="1"/>
  <c r="U29" i="11" a="1"/>
  <c r="H143" i="13" a="1"/>
  <c r="J110" i="13" a="1"/>
  <c r="M21" i="13" a="1"/>
  <c r="B62" i="11" a="1"/>
  <c r="S190" i="12" a="1"/>
  <c r="O87" i="13" a="1"/>
  <c r="J55" i="13" a="1"/>
  <c r="W13" i="12" a="1"/>
  <c r="O76" i="12" a="1"/>
  <c r="AB180" i="12" a="1"/>
  <c r="N39" i="11" a="1"/>
  <c r="F25" i="13" a="1"/>
  <c r="B81" i="6" a="1"/>
  <c r="K81" i="11" a="1"/>
  <c r="N37" i="13" a="1"/>
  <c r="Y121" i="12" a="1"/>
  <c r="M51" i="13" a="1"/>
  <c r="L17" i="11" a="1"/>
  <c r="O33" i="12" a="1"/>
  <c r="N124" i="13" a="1"/>
  <c r="K207" i="11" a="1"/>
  <c r="N177" i="12" a="1"/>
  <c r="G64" i="13" a="1"/>
  <c r="G203" i="13" a="1"/>
  <c r="K198" i="13" a="1"/>
  <c r="K145" i="13" a="1"/>
  <c r="I194" i="13" a="1"/>
  <c r="R132" i="11" a="1"/>
  <c r="T37" i="12" a="1"/>
  <c r="F124" i="11" a="1"/>
  <c r="B128" i="6" a="1"/>
  <c r="E121" i="13" a="1"/>
  <c r="J107" i="13" a="1"/>
  <c r="R164" i="11" a="1"/>
  <c r="W186" i="12" a="1"/>
  <c r="F137" i="12" a="1"/>
  <c r="J72" i="13" a="1"/>
  <c r="AA89" i="12" a="1"/>
  <c r="J21" i="13" a="1"/>
  <c r="M116" i="13" a="1"/>
  <c r="O90" i="13" a="1"/>
  <c r="M177" i="13" a="1"/>
  <c r="F57" i="12" a="1"/>
  <c r="Y137" i="11" a="1"/>
  <c r="G26" i="13" a="1"/>
  <c r="N28" i="12" a="1"/>
  <c r="R161" i="11" a="1"/>
  <c r="G112" i="13" a="1"/>
  <c r="N173" i="13" a="1"/>
  <c r="O60" i="12" a="1"/>
  <c r="B103" i="12" a="1"/>
  <c r="AA65" i="12" a="1"/>
  <c r="AA22" i="12" a="1"/>
  <c r="I29" i="12" a="1"/>
  <c r="Z206" i="12" a="1"/>
  <c r="Y97" i="11" a="1"/>
  <c r="H159" i="13" a="1"/>
  <c r="K201" i="13" a="1"/>
  <c r="L41" i="13" a="1"/>
  <c r="T13" i="11" a="1"/>
  <c r="R92" i="11" a="1"/>
  <c r="M188" i="13" a="1"/>
  <c r="K11" i="11" a="1"/>
  <c r="E175" i="13" a="1"/>
  <c r="G41" i="13" a="1"/>
  <c r="O180" i="13" a="1"/>
  <c r="O128" i="13" a="1"/>
  <c r="Y81" i="12" a="1"/>
  <c r="K105" i="11" a="1"/>
  <c r="M18" i="12" a="1"/>
  <c r="F154" i="13" a="1"/>
  <c r="G100" i="11" a="1"/>
  <c r="L21" i="11" a="1"/>
  <c r="B94" i="6" a="1"/>
  <c r="T209" i="11" a="1"/>
  <c r="T121" i="12" a="1"/>
  <c r="Y108" i="12" a="1"/>
  <c r="M169" i="11" a="1"/>
  <c r="R100" i="12" a="1"/>
  <c r="F18" i="13" a="1"/>
  <c r="P49" i="11" a="1"/>
  <c r="I56" i="13" a="1"/>
  <c r="I121" i="13" a="1"/>
  <c r="D25" i="11" a="1"/>
  <c r="P120" i="13" a="1"/>
  <c r="N26" i="13" a="1"/>
  <c r="L130" i="13" a="1"/>
  <c r="H32" i="13" a="1"/>
  <c r="B85" i="7" a="1"/>
  <c r="H33" i="13" a="1"/>
  <c r="L55" i="13" a="1"/>
  <c r="F50" i="13" a="1"/>
  <c r="B21" i="7" a="1"/>
  <c r="F114" i="13" a="1"/>
  <c r="N73" i="11" a="1"/>
  <c r="P69" i="13" a="1"/>
  <c r="AA16" i="12" a="1"/>
  <c r="G73" i="12" a="1"/>
  <c r="B32" i="7" a="1"/>
  <c r="M144" i="13" a="1"/>
  <c r="B155" i="7" a="1"/>
  <c r="F152" i="13" a="1"/>
  <c r="P191" i="13" a="1"/>
  <c r="N90" i="13" a="1"/>
  <c r="B20" i="7" a="1"/>
  <c r="U73" i="12" a="1"/>
  <c r="L83" i="13" a="1"/>
  <c r="T35" i="11" a="1"/>
  <c r="R186" i="12" a="1"/>
  <c r="U121" i="11" a="1"/>
  <c r="J187" i="13" a="1"/>
  <c r="N118" i="13" a="1"/>
  <c r="U100" i="11" a="1"/>
  <c r="F164" i="11" a="1"/>
  <c r="V12" i="12" a="1"/>
  <c r="L197" i="13" a="1"/>
  <c r="O77" i="13" a="1"/>
  <c r="V52" i="12" a="1"/>
  <c r="V25" i="11" a="1"/>
  <c r="R10" i="12" a="1"/>
  <c r="E102" i="13" a="1"/>
  <c r="O136" i="13" a="1"/>
  <c r="F194" i="12" a="1"/>
  <c r="B38" i="7" a="1"/>
  <c r="L184" i="13" a="1"/>
  <c r="H87" i="13" a="1"/>
  <c r="G13" i="13" a="1"/>
  <c r="I129" i="13" a="1"/>
  <c r="M99" i="13" a="1"/>
  <c r="B80" i="12" a="1"/>
  <c r="K13" i="11" a="1"/>
  <c r="B195" i="7" a="1"/>
  <c r="B103" i="6" a="1"/>
  <c r="L161" i="12" a="1"/>
  <c r="Q37" i="12" a="1"/>
  <c r="M67" i="13" a="1"/>
  <c r="K45" i="13" a="1"/>
  <c r="M20" i="13" a="1"/>
  <c r="B75" i="12" a="1"/>
  <c r="N161" i="11" a="1"/>
  <c r="J27" i="13" a="1"/>
  <c r="W73" i="11" a="1"/>
  <c r="K144" i="13" a="1"/>
  <c r="H175" i="13" a="1"/>
  <c r="T190" i="12" a="1"/>
  <c r="K13" i="13" a="1"/>
  <c r="H108" i="13" a="1"/>
  <c r="J180" i="13" a="1"/>
  <c r="N84" i="13" a="1"/>
  <c r="B205" i="11" a="1"/>
  <c r="F81" i="13" a="1"/>
  <c r="B94" i="7" a="1"/>
  <c r="N13" i="13" a="1"/>
  <c r="Z161" i="12" a="1"/>
  <c r="N182" i="13" a="1"/>
  <c r="M37" i="11" a="1"/>
  <c r="H94" i="13" a="1"/>
  <c r="F55" i="13" a="1"/>
  <c r="O65" i="12" a="1"/>
  <c r="P170" i="13" a="1"/>
  <c r="M96" i="13" a="1"/>
  <c r="M113" i="12" a="1"/>
  <c r="W18" i="12" a="1"/>
  <c r="B114" i="6" a="1"/>
  <c r="Q49" i="12" a="1"/>
  <c r="F183" i="13" a="1"/>
  <c r="B134" i="7" a="1"/>
  <c r="X164" i="11" a="1"/>
  <c r="I63" i="13" a="1"/>
  <c r="P198" i="12" a="1"/>
  <c r="L199" i="13" a="1"/>
  <c r="O52" i="12" a="1"/>
  <c r="P182" i="13" a="1"/>
  <c r="L153" i="11" a="1"/>
  <c r="M202" i="13" a="1"/>
  <c r="I76" i="13" a="1"/>
  <c r="P18" i="12" a="1"/>
  <c r="O17" i="12" a="1"/>
  <c r="N89" i="13" a="1"/>
  <c r="U65" i="11" a="1"/>
  <c r="W33" i="11" a="1"/>
  <c r="P15" i="12" a="1"/>
  <c r="E165" i="13" a="1"/>
  <c r="N181" i="13" a="1"/>
  <c r="I203" i="13" a="1"/>
  <c r="L11" i="13" a="1"/>
  <c r="B205" i="6" a="1"/>
  <c r="B82" i="12" a="1"/>
  <c r="I138" i="13" a="1"/>
  <c r="Z161" i="11" a="1"/>
  <c r="B60" i="7" a="1"/>
  <c r="E97" i="13" a="1"/>
  <c r="H113" i="12" a="1"/>
  <c r="Q30" i="12" a="1"/>
  <c r="J156" i="13" a="1"/>
  <c r="Q207" i="11" a="1"/>
  <c r="L21" i="12" a="1"/>
  <c r="R156" i="12" a="1"/>
  <c r="O123" i="13" a="1"/>
  <c r="K197" i="13" a="1"/>
  <c r="B47" i="6" a="1"/>
  <c r="F81" i="11" a="1"/>
  <c r="I207" i="13" a="1"/>
  <c r="P87" i="13" a="1"/>
  <c r="F95" i="13" a="1"/>
  <c r="Y116" i="12" a="1"/>
  <c r="B100" i="6" a="1"/>
  <c r="R177" i="12" a="1"/>
  <c r="F140" i="12" a="1"/>
  <c r="F81" i="12" a="1"/>
  <c r="S209" i="11" a="1"/>
  <c r="N139" i="13" a="1"/>
  <c r="M101" i="13" a="1"/>
  <c r="E83" i="13" a="1"/>
  <c r="N151" i="13" a="1"/>
  <c r="M194" i="12" a="1"/>
  <c r="W44" i="12" a="1"/>
  <c r="G49" i="12" a="1"/>
  <c r="P190" i="12" a="1"/>
  <c r="M167" i="13" a="1"/>
  <c r="H187" i="13" a="1"/>
  <c r="R73" i="11" a="1"/>
  <c r="N124" i="12" a="1"/>
  <c r="P89" i="13" a="1"/>
  <c r="E116" i="12" a="1"/>
  <c r="O161" i="11" a="1"/>
  <c r="E190" i="12" a="1"/>
  <c r="I189" i="13" a="1"/>
  <c r="K175" i="13" a="1"/>
  <c r="N134" i="13" a="1"/>
  <c r="W172" i="12" a="1"/>
  <c r="Y25" i="11" a="1"/>
  <c r="W89" i="12" a="1"/>
  <c r="AA148" i="12" a="1"/>
  <c r="I58" i="13" a="1"/>
  <c r="N116" i="11" a="1"/>
  <c r="B126" i="6" a="1"/>
  <c r="F104" i="13" a="1"/>
  <c r="Z121" i="11" a="1"/>
  <c r="L29" i="11" a="1"/>
  <c r="N60" i="11" a="1"/>
  <c r="I68" i="11" a="1"/>
  <c r="E73" i="11" a="1"/>
  <c r="M95" i="13" a="1"/>
  <c r="O25" i="13" a="1"/>
  <c r="O83" i="13" a="1"/>
  <c r="P121" i="11" a="1"/>
  <c r="L201" i="13" a="1"/>
  <c r="K68" i="12" a="1"/>
  <c r="B82" i="11" a="1"/>
  <c r="P31" i="12" a="1"/>
  <c r="W34" i="12" a="1"/>
  <c r="G28" i="13" a="1"/>
  <c r="V121" i="12" a="1"/>
  <c r="F69" i="13" a="1"/>
  <c r="H37" i="11" a="1"/>
  <c r="P129" i="11" a="1"/>
  <c r="M169" i="12" a="1"/>
  <c r="O102" i="13" a="1"/>
  <c r="E183" i="13" a="1"/>
  <c r="K181" i="13" a="1"/>
  <c r="B34" i="6" a="1"/>
  <c r="AB105" i="12" a="1"/>
  <c r="H178" i="13" a="1"/>
  <c r="B197" i="12" a="1"/>
  <c r="K100" i="13" a="1"/>
  <c r="N86" i="13" a="1"/>
  <c r="B57" i="7" a="1"/>
  <c r="O141" i="13" a="1"/>
  <c r="K62" i="13" a="1"/>
  <c r="N76" i="13" a="1"/>
  <c r="H209" i="13" a="1"/>
  <c r="L156" i="12" a="1"/>
  <c r="B154" i="7" a="1"/>
  <c r="G111" i="13" a="1"/>
  <c r="T76" i="11" a="1"/>
  <c r="B126" i="11" a="1"/>
  <c r="B207" i="7" a="1"/>
  <c r="F33" i="13" a="1"/>
  <c r="K41" i="13" a="1"/>
  <c r="E92" i="12" a="1"/>
  <c r="J32" i="12" a="1"/>
  <c r="AA124" i="12" a="1"/>
  <c r="AA41" i="11" a="1"/>
  <c r="Z177" i="12" a="1"/>
  <c r="H15" i="13" a="1"/>
  <c r="L123" i="13" a="1"/>
  <c r="L153" i="13" a="1"/>
  <c r="F148" i="11" a="1"/>
  <c r="O84" i="12" a="1"/>
  <c r="S52" i="11" a="1"/>
  <c r="G123" i="13" a="1"/>
  <c r="D60" i="11" a="1"/>
  <c r="H54" i="13" a="1"/>
  <c r="B102" i="6" a="1"/>
  <c r="B194" i="6" a="1"/>
  <c r="R84" i="11" a="1"/>
  <c r="R19" i="11" a="1"/>
  <c r="S31" i="12" a="1"/>
  <c r="Z21" i="12" a="1"/>
  <c r="S198" i="12" a="1"/>
  <c r="J117" i="13" a="1"/>
  <c r="Q68" i="12" a="1"/>
  <c r="V116" i="11" a="1"/>
  <c r="J82" i="13" a="1"/>
  <c r="F200" i="13" a="1"/>
  <c r="O189" i="13" a="1"/>
  <c r="H18" i="12" a="1"/>
  <c r="J183" i="13" a="1"/>
  <c r="F112" i="13" a="1"/>
  <c r="J190" i="13" a="1"/>
  <c r="S60" i="11" a="1"/>
  <c r="O68" i="13" a="1"/>
  <c r="B195" i="6" a="1"/>
  <c r="X41" i="12" a="1"/>
  <c r="X169" i="12" a="1"/>
  <c r="B58" i="12" a="1"/>
  <c r="N19" i="13" a="1"/>
  <c r="H150" i="13" a="1"/>
  <c r="X140" i="11" a="1"/>
  <c r="R57" i="12" a="1"/>
  <c r="AB25" i="12" a="1"/>
  <c r="AB198" i="12" a="1"/>
  <c r="Z108" i="12" a="1"/>
  <c r="G65" i="12" a="1"/>
  <c r="G84" i="11" a="1"/>
  <c r="K189" i="13" a="1"/>
  <c r="L74" i="13" a="1"/>
  <c r="N180" i="12" a="1"/>
  <c r="D44" i="11" a="1"/>
  <c r="H168" i="13" a="1"/>
  <c r="L76" i="12" a="1"/>
  <c r="L169" i="12" a="1"/>
  <c r="K180" i="13" a="1"/>
  <c r="AA198" i="12" a="1"/>
  <c r="G52" i="11" a="1"/>
  <c r="W31" i="11" a="1"/>
  <c r="W16" i="12" a="1"/>
  <c r="Z105" i="11" a="1"/>
  <c r="H98" i="13" a="1"/>
  <c r="P19" i="13" a="1"/>
  <c r="K90" i="13" a="1"/>
  <c r="L52" i="12" a="1"/>
  <c r="P36" i="13" a="1"/>
  <c r="D145" i="11" a="1"/>
  <c r="M37" i="12" a="1"/>
  <c r="F89" i="11" a="1"/>
  <c r="B131" i="11" a="1"/>
  <c r="L170" i="13" a="1"/>
  <c r="U164" i="11" a="1"/>
  <c r="V164" i="12" a="1"/>
  <c r="Y17" i="12" a="1"/>
  <c r="AB31" i="12" a="1"/>
  <c r="M92" i="13" a="1"/>
  <c r="J73" i="11" a="1"/>
  <c r="W60" i="11" a="1"/>
  <c r="F163" i="13" a="1"/>
  <c r="Z92" i="12" a="1"/>
  <c r="G159" i="13" a="1"/>
  <c r="I55" i="13" a="1"/>
  <c r="M41" i="11" a="1"/>
  <c r="O91" i="13" a="1"/>
  <c r="G136" i="13" a="1"/>
  <c r="Z26" i="12" a="1"/>
  <c r="E41" i="11" a="1"/>
  <c r="L14" i="13" a="1"/>
  <c r="Z73" i="11" a="1"/>
  <c r="W52" i="12" a="1"/>
  <c r="G87" i="13" a="1"/>
  <c r="R13" i="12" a="1"/>
  <c r="G185" i="13" a="1"/>
  <c r="P100" i="13" a="1"/>
  <c r="L64" i="13" a="1"/>
  <c r="H17" i="13" a="1"/>
  <c r="L103" i="13" a="1"/>
  <c r="G76" i="13" a="1"/>
  <c r="E164" i="11" a="1"/>
  <c r="X33" i="12" a="1"/>
  <c r="AB202" i="12" a="1"/>
  <c r="B203" i="11" a="1"/>
  <c r="S11" i="12" a="1"/>
  <c r="N92" i="12" a="1"/>
  <c r="O120" i="13" a="1"/>
  <c r="M32" i="13" a="1"/>
  <c r="E129" i="12" a="1"/>
  <c r="AB35" i="12" a="1"/>
  <c r="I143" i="13" a="1"/>
  <c r="P35" i="13" a="1"/>
  <c r="B45" i="6" a="1"/>
  <c r="AA15" i="12" a="1"/>
  <c r="AB76" i="12" a="1"/>
  <c r="E10" i="13" a="1"/>
  <c r="K19" i="13" a="1"/>
  <c r="E152" i="13" a="1"/>
  <c r="L187" i="13" a="1"/>
  <c r="K155" i="13" a="1"/>
  <c r="J106" i="13" a="1"/>
  <c r="F120" i="13" a="1"/>
  <c r="B120" i="7" a="1"/>
  <c r="M83" i="13" a="1"/>
  <c r="N204" i="13" a="1"/>
  <c r="P178" i="13" a="1"/>
  <c r="B114" i="7" a="1"/>
  <c r="B118" i="7" a="1"/>
  <c r="N45" i="13" a="1"/>
  <c r="H35" i="13" a="1"/>
  <c r="B110" i="7" a="1"/>
  <c r="K37" i="12" a="1"/>
  <c r="H153" i="13" a="1"/>
  <c r="B37" i="6" a="1"/>
  <c r="E191" i="13" a="1"/>
  <c r="O19" i="13" a="1"/>
  <c r="O163" i="13" a="1"/>
  <c r="J71" i="13" a="1"/>
  <c r="B9" i="7" a="1"/>
  <c r="S15" i="12" a="1"/>
  <c r="B110" i="11" a="1"/>
  <c r="T19" i="12" a="1"/>
  <c r="L67" i="13" a="1"/>
  <c r="Q15" i="12" a="1"/>
  <c r="O145" i="12" a="1"/>
  <c r="U23" i="12" a="1"/>
  <c r="Z33" i="11" a="1"/>
  <c r="M60" i="13" a="1"/>
  <c r="G10" i="12" a="1"/>
  <c r="V153" i="12" a="1"/>
  <c r="B168" i="12" a="1"/>
  <c r="E26" i="13" a="1"/>
  <c r="N39" i="13" a="1"/>
  <c r="AA92" i="11" a="1"/>
  <c r="X68" i="11" a="1"/>
  <c r="O57" i="11" a="1"/>
  <c r="F31" i="12" a="1"/>
  <c r="S49" i="12" a="1"/>
  <c r="M24" i="12" a="1"/>
  <c r="B176" i="6" a="1"/>
  <c r="Q124" i="11" a="1"/>
  <c r="K208" i="13" a="1"/>
  <c r="H154" i="13" a="1"/>
  <c r="K84" i="13" a="1"/>
  <c r="G72" i="13" a="1"/>
  <c r="N66" i="13" a="1"/>
  <c r="N10" i="13" a="1"/>
  <c r="E63" i="13" a="1"/>
  <c r="P107" i="13" a="1"/>
  <c r="U156" i="11" a="1"/>
  <c r="O172" i="13" a="1"/>
  <c r="X81" i="11" a="1"/>
  <c r="I31" i="11" a="1"/>
  <c r="K128" i="13" a="1"/>
  <c r="M55" i="13" a="1"/>
  <c r="V25" i="12" a="1"/>
  <c r="V21" i="12" a="1"/>
  <c r="W137" i="12" a="1"/>
  <c r="P116" i="13" a="1"/>
  <c r="U52" i="12" a="1"/>
  <c r="I16" i="12" a="1"/>
  <c r="S29" i="11" a="1"/>
  <c r="V36" i="12" a="1"/>
  <c r="I71" i="13" a="1"/>
  <c r="I148" i="13" a="1"/>
  <c r="H52" i="12" a="1"/>
  <c r="X38" i="12" a="1"/>
  <c r="E81" i="12" a="1"/>
  <c r="O20" i="12" a="1"/>
  <c r="N15" i="11" a="1"/>
  <c r="L24" i="12" a="1"/>
  <c r="N23" i="13" a="1"/>
  <c r="W11" i="11" a="1"/>
  <c r="I49" i="12" a="1"/>
  <c r="L158" i="13" a="1"/>
  <c r="E113" i="12" a="1"/>
  <c r="Q38" i="12" a="1"/>
  <c r="Q39" i="12" a="1"/>
  <c r="E99" i="13" a="1"/>
  <c r="I35" i="13" a="1"/>
  <c r="M17" i="13" a="1"/>
  <c r="B120" i="11" a="1"/>
  <c r="T16" i="12" a="1"/>
  <c r="B207" i="6" a="1"/>
  <c r="V11" i="11" a="1"/>
  <c r="L52" i="11" a="1"/>
  <c r="M151" i="13" a="1"/>
  <c r="I52" i="13" a="1"/>
  <c r="Q137" i="11" a="1"/>
  <c r="F21" i="11" a="1"/>
  <c r="B144" i="6" a="1"/>
  <c r="L33" i="12" a="1"/>
  <c r="K20" i="12" a="1"/>
  <c r="N36" i="12" a="1"/>
  <c r="Z140" i="11" a="1"/>
  <c r="B156" i="6" a="1"/>
  <c r="AB60" i="12" a="1"/>
  <c r="M140" i="12" a="1"/>
  <c r="P129" i="12" a="1"/>
  <c r="T24" i="12" a="1"/>
  <c r="N76" i="12" a="1"/>
  <c r="AB148" i="12" a="1"/>
  <c r="K202" i="12" a="1"/>
  <c r="P147" i="13" a="1"/>
  <c r="O23" i="13" a="1"/>
  <c r="X137" i="12" a="1"/>
  <c r="N79" i="13" a="1"/>
  <c r="F54" i="13" a="1"/>
  <c r="M22" i="13" a="1"/>
  <c r="AA23" i="12" a="1"/>
  <c r="B152" i="12" a="1"/>
  <c r="O98" i="13" a="1"/>
  <c r="Y177" i="12" a="1"/>
  <c r="B178" i="6" a="1"/>
  <c r="AB68" i="12" a="1"/>
  <c r="Q23" i="12" a="1"/>
  <c r="F169" i="12" a="1"/>
  <c r="H105" i="12" a="1"/>
  <c r="J89" i="13" a="1"/>
  <c r="P12" i="12" a="1"/>
  <c r="E138" i="13" a="1"/>
  <c r="K53" i="13" a="1"/>
  <c r="V13" i="12" a="1"/>
  <c r="S25" i="11" a="1"/>
  <c r="K102" i="13" a="1"/>
  <c r="B99" i="7" a="1"/>
  <c r="O202" i="12" a="1"/>
  <c r="G201" i="13" a="1"/>
  <c r="J121" i="13" a="1"/>
  <c r="G180" i="13" a="1"/>
  <c r="N136" i="13" a="1"/>
  <c r="E194" i="13" a="1"/>
  <c r="F13" i="13" a="1"/>
  <c r="G160" i="13" a="1"/>
  <c r="L49" i="13" a="1"/>
  <c r="I145" i="11" a="1"/>
  <c r="K59" i="13" a="1"/>
  <c r="I113" i="13" a="1"/>
  <c r="B155" i="12" a="1"/>
  <c r="H136" i="13" a="1"/>
  <c r="R100" i="11" a="1"/>
  <c r="N13" i="12" a="1"/>
  <c r="E89" i="12" a="1"/>
  <c r="H49" i="12" a="1"/>
  <c r="J88" i="13" a="1"/>
  <c r="K104" i="13" a="1"/>
  <c r="E31" i="12" a="1"/>
  <c r="P44" i="13" a="1"/>
  <c r="B138" i="11" a="1"/>
  <c r="J49" i="11" a="1"/>
  <c r="E72" i="13" a="1"/>
  <c r="H156" i="13" a="1"/>
  <c r="P86" i="13" a="1"/>
  <c r="G197" i="13" a="1"/>
  <c r="H65" i="12" a="1"/>
  <c r="N92" i="13" a="1"/>
  <c r="Q36" i="12" a="1"/>
  <c r="L125" i="13" a="1"/>
  <c r="B192" i="12" a="1"/>
  <c r="R129" i="11" a="1"/>
  <c r="Z140" i="12" a="1"/>
  <c r="L113" i="12" a="1"/>
  <c r="N14" i="12" a="1"/>
  <c r="E164" i="12" a="1"/>
  <c r="K174" i="13" a="1"/>
  <c r="E170" i="13" a="1"/>
  <c r="E45" i="13" a="1"/>
  <c r="G161" i="11" a="1"/>
  <c r="B42" i="7" a="1"/>
  <c r="K89" i="13" a="1"/>
  <c r="B93" i="11" a="1"/>
  <c r="AA84" i="11" a="1"/>
  <c r="Y207" i="11" a="1"/>
  <c r="N148" i="11" a="1"/>
  <c r="E85" i="13" a="1"/>
  <c r="Y27" i="11" a="1"/>
  <c r="Q19" i="12" a="1"/>
  <c r="K22" i="13" a="1"/>
  <c r="F155" i="13" a="1"/>
  <c r="S25" i="12" a="1"/>
  <c r="V39" i="11" a="1"/>
  <c r="F116" i="12" a="1"/>
  <c r="Y76" i="12" a="1"/>
  <c r="V92" i="12" a="1"/>
  <c r="O15" i="12" a="1"/>
  <c r="O67" i="13" a="1"/>
  <c r="V164" i="11" a="1"/>
  <c r="H97" i="11" a="1"/>
  <c r="Q108" i="11" a="1"/>
  <c r="M25" i="13" a="1"/>
  <c r="W29" i="12" a="1"/>
  <c r="O49" i="12" a="1"/>
  <c r="L68" i="13" a="1"/>
  <c r="P102" i="13" a="1"/>
  <c r="R57" i="11" a="1"/>
  <c r="N140" i="12" a="1"/>
  <c r="Y60" i="12" a="1"/>
  <c r="H160" i="13" a="1"/>
  <c r="J194" i="12" a="1"/>
  <c r="B198" i="6" a="1"/>
  <c r="I124" i="13" a="1"/>
  <c r="X169" i="11" a="1"/>
  <c r="J76" i="12" a="1"/>
  <c r="J29" i="12" a="1"/>
  <c r="I129" i="11" a="1"/>
  <c r="L35" i="12" a="1"/>
  <c r="P41" i="11" a="1"/>
  <c r="T60" i="11" a="1"/>
  <c r="B111" i="6" a="1"/>
  <c r="Y145" i="12" a="1"/>
  <c r="J100" i="13" a="1"/>
  <c r="N33" i="11" a="1"/>
  <c r="Z19" i="11" a="1"/>
  <c r="P165" i="13" a="1"/>
  <c r="I153" i="11" a="1"/>
  <c r="I126" i="13" a="1"/>
  <c r="L72" i="13" a="1"/>
  <c r="K97" i="13" a="1"/>
  <c r="B23" i="7" a="1"/>
  <c r="L156" i="13" a="1"/>
  <c r="O151" i="13" a="1"/>
  <c r="N183" i="13" a="1"/>
  <c r="S180" i="12" a="1"/>
  <c r="I195" i="13" a="1"/>
  <c r="B186" i="11" a="1"/>
  <c r="J131" i="13" a="1"/>
  <c r="E77" i="13" a="1"/>
  <c r="N140" i="13" a="1"/>
  <c r="X11" i="11" a="1"/>
  <c r="M62" i="13" a="1"/>
  <c r="N58" i="13" a="1"/>
  <c r="H72" i="13" a="1"/>
  <c r="N54" i="13" a="1"/>
  <c r="I202" i="12" a="1"/>
  <c r="G92" i="13" a="1"/>
  <c r="P97" i="11" a="1"/>
  <c r="T129" i="12" a="1"/>
  <c r="B203" i="12" a="1"/>
  <c r="Q25" i="12" a="1"/>
  <c r="O25" i="11" a="1"/>
  <c r="E37" i="12" a="1"/>
  <c r="I13" i="13" a="1"/>
  <c r="N19" i="11" a="1"/>
  <c r="O208" i="13" a="1"/>
  <c r="D27" i="11" a="1"/>
  <c r="S84" i="11" a="1"/>
  <c r="E97" i="12" a="1"/>
  <c r="D39" i="11" a="1"/>
  <c r="L18" i="12" a="1"/>
  <c r="P34" i="12" a="1"/>
  <c r="F122" i="13" a="1"/>
  <c r="N147" i="13" a="1"/>
  <c r="B149" i="7" a="1"/>
  <c r="W11" i="12" a="1"/>
  <c r="J209" i="11" a="1"/>
  <c r="I26" i="13" a="1"/>
  <c r="H52" i="13" a="1"/>
  <c r="B33" i="7" a="1"/>
  <c r="B126" i="7" a="1"/>
  <c r="P205" i="13" a="1"/>
  <c r="G192" i="13" a="1"/>
  <c r="F13" i="12" a="1"/>
  <c r="L99" i="13" a="1"/>
  <c r="X28" i="12" a="1"/>
  <c r="Z17" i="11" a="1"/>
  <c r="B174" i="7" a="1"/>
  <c r="E75" i="13" a="1"/>
  <c r="W52" i="11" a="1"/>
  <c r="O108" i="12" a="1"/>
  <c r="O52" i="13" a="1"/>
  <c r="L143" i="13" a="1"/>
  <c r="M117" i="13" a="1"/>
  <c r="I68" i="13" a="1"/>
  <c r="N150" i="13" a="1"/>
  <c r="U161" i="11" a="1"/>
  <c r="B74" i="12" a="1"/>
  <c r="Y57" i="11" a="1"/>
  <c r="L28" i="13" a="1"/>
  <c r="B126" i="12" a="1"/>
  <c r="G76" i="12" a="1"/>
  <c r="S44" i="12" a="1"/>
  <c r="U92" i="12" a="1"/>
  <c r="J39" i="11" a="1"/>
  <c r="AB37" i="12" a="1"/>
  <c r="E90" i="13" a="1"/>
  <c r="K110" i="13" a="1"/>
  <c r="W20" i="12" a="1"/>
  <c r="Z153" i="11" a="1"/>
  <c r="K37" i="11" a="1"/>
  <c r="M139" i="13" a="1"/>
  <c r="G57" i="12" a="1"/>
  <c r="E27" i="11" a="1"/>
  <c r="T186" i="12" a="1"/>
  <c r="B165" i="6" a="1"/>
  <c r="N199" i="13" a="1"/>
  <c r="M28" i="12" a="1"/>
  <c r="U76" i="11" a="1"/>
  <c r="K116" i="11" a="1"/>
  <c r="K11" i="13" a="1"/>
  <c r="G81" i="13" a="1"/>
  <c r="P13" i="11" a="1"/>
  <c r="G167" i="13" a="1"/>
  <c r="Z137" i="11" a="1"/>
  <c r="Q73" i="12" a="1"/>
  <c r="H89" i="12" a="1"/>
  <c r="X49" i="11" a="1"/>
  <c r="T100" i="12" a="1"/>
  <c r="V29" i="12" a="1"/>
  <c r="H60" i="11" a="1"/>
  <c r="S161" i="12" a="1"/>
  <c r="AA37" i="11" a="1"/>
  <c r="AA169" i="12" a="1"/>
  <c r="S33" i="11" a="1"/>
  <c r="M54" i="13" a="1"/>
  <c r="L44" i="11" a="1"/>
  <c r="O16" i="12" a="1"/>
  <c r="B179" i="11" a="1"/>
  <c r="I23" i="11" a="1"/>
  <c r="N162" i="13" a="1"/>
  <c r="F117" i="13" a="1"/>
  <c r="O88" i="13" a="1"/>
  <c r="R25" i="12" a="1"/>
  <c r="L84" i="11" a="1"/>
  <c r="B73" i="6" a="1"/>
  <c r="Q41" i="11" a="1"/>
  <c r="N167" i="13" a="1"/>
  <c r="M136" i="13" a="1"/>
  <c r="L88" i="13" a="1"/>
  <c r="S23" i="12" a="1"/>
  <c r="G172" i="13" a="1"/>
  <c r="O35" i="12" a="1"/>
  <c r="K137" i="12" a="1"/>
  <c r="G183" i="13" a="1"/>
  <c r="L108" i="13" a="1"/>
  <c r="F67" i="13" a="1"/>
  <c r="M36" i="13" a="1"/>
  <c r="H52" i="11" a="1"/>
  <c r="R68" i="12" a="1"/>
  <c r="J19" i="11" a="1"/>
  <c r="J12" i="12" a="1"/>
  <c r="B77" i="6" a="1"/>
  <c r="B72" i="7" a="1"/>
  <c r="F89" i="12" a="1"/>
  <c r="E176" i="13" a="1"/>
  <c r="G156" i="13" a="1"/>
  <c r="G132" i="13" a="1"/>
  <c r="O36" i="13" a="1"/>
  <c r="I32" i="12" a="1"/>
  <c r="O126" i="13" a="1"/>
  <c r="Q33" i="12" a="1"/>
  <c r="S28" i="12" a="1"/>
  <c r="L177" i="12" a="1"/>
  <c r="E68" i="11" a="1"/>
  <c r="N57" i="13" a="1"/>
  <c r="V132" i="12" a="1"/>
  <c r="N161" i="13" a="1"/>
  <c r="B150" i="12" a="1"/>
  <c r="I32" i="13" a="1"/>
  <c r="H80" i="13" a="1"/>
  <c r="F180" i="13" a="1"/>
  <c r="G38" i="13" a="1"/>
  <c r="M161" i="13" a="1"/>
  <c r="H69" i="13" a="1"/>
  <c r="D31" i="11" a="1"/>
  <c r="G186" i="12" a="1"/>
  <c r="U129" i="12" a="1"/>
  <c r="B54" i="12" a="1"/>
  <c r="F10" i="12" a="1"/>
  <c r="B50" i="12" a="1"/>
  <c r="B26" i="11" a="1"/>
  <c r="G23" i="12" a="1"/>
  <c r="G194" i="12" a="1"/>
  <c r="N23" i="11" a="1"/>
  <c r="P114" i="13" a="1"/>
  <c r="G10" i="13" a="1"/>
  <c r="I45" i="13" a="1"/>
  <c r="B139" i="11" a="1"/>
  <c r="U105" i="11" a="1"/>
  <c r="F36" i="13" a="1"/>
  <c r="J98" i="13" a="1"/>
  <c r="Q13" i="12" a="1"/>
  <c r="K169" i="13" a="1"/>
  <c r="O39" i="13" a="1"/>
  <c r="O149" i="13" a="1"/>
  <c r="O150" i="13" a="1"/>
  <c r="F145" i="11" a="1"/>
  <c r="G60" i="13" a="1"/>
  <c r="M68" i="13" a="1"/>
  <c r="M39" i="13" a="1"/>
  <c r="Q19" i="11" a="1"/>
  <c r="L15" i="12" a="1"/>
  <c r="G153" i="13" a="1"/>
  <c r="J79" i="13" a="1"/>
  <c r="B43" i="11" a="1"/>
  <c r="F188" i="13" a="1"/>
  <c r="Z31" i="12" a="1"/>
  <c r="F187" i="13" a="1"/>
  <c r="AA49" i="11" a="1"/>
  <c r="V140" i="11" a="1"/>
  <c r="N164" i="13" a="1"/>
  <c r="M29" i="11" a="1"/>
  <c r="E150" i="13" a="1"/>
  <c r="S11" i="11" a="1"/>
  <c r="M121" i="11" a="1"/>
  <c r="W76" i="11" a="1"/>
  <c r="K39" i="12" a="1"/>
  <c r="M103" i="13" a="1"/>
  <c r="I115" i="13" a="1"/>
  <c r="H56" i="13" a="1"/>
  <c r="X113" i="12" a="1"/>
  <c r="Q92" i="12" a="1"/>
  <c r="L145" i="13" a="1"/>
  <c r="J102" i="13" a="1"/>
  <c r="B22" i="11" a="1"/>
  <c r="AB32" i="12" a="1"/>
  <c r="L21" i="13" a="1"/>
  <c r="O169" i="13" a="1"/>
  <c r="B33" i="6" a="1"/>
  <c r="B189" i="11" a="1"/>
  <c r="L89" i="13" a="1"/>
  <c r="S81" i="11" a="1"/>
  <c r="S17" i="12" a="1"/>
  <c r="M108" i="11" a="1"/>
  <c r="H78" i="13" a="1"/>
  <c r="K156" i="13" a="1"/>
  <c r="R60" i="11" a="1"/>
  <c r="K19" i="11" a="1"/>
  <c r="H83" i="13" a="1"/>
  <c r="I165" i="13" a="1"/>
  <c r="B150" i="6" a="1"/>
  <c r="K76" i="11" a="1"/>
  <c r="H138" i="13" a="1"/>
  <c r="H90" i="13" a="1"/>
  <c r="G93" i="13" a="1"/>
  <c r="J137" i="12" a="1"/>
  <c r="E15" i="13" a="1"/>
  <c r="K68" i="13" a="1"/>
  <c r="N80" i="13" a="1"/>
  <c r="D116" i="11" a="1"/>
  <c r="G181" i="13" a="1"/>
  <c r="O31" i="13" a="1"/>
  <c r="V177" i="12" a="1"/>
  <c r="B123" i="12" a="1"/>
  <c r="J74" i="13" a="1"/>
  <c r="B193" i="7" a="1"/>
  <c r="F170" i="13" a="1"/>
  <c r="M176" i="13" a="1"/>
  <c r="I81" i="12" a="1"/>
  <c r="L61" i="13" a="1"/>
  <c r="B14" i="11" a="1"/>
  <c r="L81" i="11" a="1"/>
  <c r="B75" i="6" a="1"/>
  <c r="G174" i="13" a="1"/>
  <c r="K203" i="13" a="1"/>
  <c r="S129" i="11" a="1"/>
  <c r="W19" i="11" a="1"/>
  <c r="E53" i="13" a="1"/>
  <c r="H14" i="13" a="1"/>
  <c r="G17" i="13" a="1"/>
  <c r="F124" i="13" a="1"/>
  <c r="W100" i="11" a="1"/>
  <c r="F12" i="12" a="1"/>
  <c r="B151" i="11" a="1"/>
  <c r="I108" i="13" a="1"/>
  <c r="E194" i="12" a="1"/>
  <c r="F33" i="12" a="1"/>
  <c r="H25" i="13" a="1"/>
  <c r="G152" i="13" a="1"/>
  <c r="F63" i="13" a="1"/>
  <c r="L115" i="13" a="1"/>
  <c r="N96" i="13" a="1"/>
  <c r="K66" i="13" a="1"/>
  <c r="B77" i="7" a="1"/>
  <c r="AA121" i="11" a="1"/>
  <c r="I41" i="11" a="1"/>
  <c r="R207" i="11" a="1"/>
  <c r="S41" i="12" a="1"/>
  <c r="M27" i="11" a="1"/>
  <c r="Z57" i="12" a="1"/>
  <c r="N68" i="11" a="1"/>
  <c r="N105" i="13" a="1"/>
  <c r="H57" i="12" a="1"/>
  <c r="I184" i="13" a="1"/>
  <c r="J186" i="12" a="1"/>
  <c r="M23" i="11" a="1"/>
  <c r="B144" i="11" a="1"/>
  <c r="R153" i="12" a="1"/>
  <c r="O21" i="12" a="1"/>
  <c r="U44" i="11" a="1"/>
  <c r="Z49" i="12" a="1"/>
  <c r="R172" i="12" a="1"/>
  <c r="T116" i="11" a="1"/>
  <c r="I27" i="13" a="1"/>
  <c r="O132" i="13" a="1"/>
  <c r="P134" i="13" a="1"/>
  <c r="O160" i="13" a="1"/>
  <c r="J20" i="12" a="1"/>
  <c r="M89" i="12" a="1"/>
  <c r="M14" i="12" a="1"/>
  <c r="N193" i="13" a="1"/>
  <c r="O192" i="13" a="1"/>
  <c r="G125" i="13" a="1"/>
  <c r="K31" i="11" a="1"/>
  <c r="AB18" i="12" a="1"/>
  <c r="X30" i="12" a="1"/>
  <c r="E140" i="11" a="1"/>
  <c r="R121" i="11" a="1"/>
  <c r="P27" i="11" a="1"/>
  <c r="H60" i="13" a="1"/>
  <c r="W65" i="12" a="1"/>
  <c r="M39" i="12" a="1"/>
  <c r="N205" i="13" a="1"/>
  <c r="O81" i="11" a="1"/>
  <c r="O94" i="13" a="1"/>
  <c r="M158" i="13" a="1"/>
  <c r="B101" i="12" a="1"/>
  <c r="AA35" i="12" a="1"/>
  <c r="B78" i="12" a="1"/>
  <c r="K188" i="13" a="1"/>
  <c r="W33" i="12" a="1"/>
  <c r="AB13" i="12" a="1"/>
  <c r="I170" i="13" a="1"/>
  <c r="G36" i="12" a="1"/>
  <c r="V17" i="12" a="1"/>
  <c r="B96" i="11" a="1"/>
  <c r="AA28" i="12" a="1"/>
  <c r="AA145" i="11" a="1"/>
  <c r="N153" i="12" a="1"/>
  <c r="P159" i="13" a="1"/>
  <c r="P158" i="13" a="1"/>
  <c r="F56" i="13" a="1"/>
  <c r="H68" i="12" a="1"/>
  <c r="G31" i="11" a="1"/>
  <c r="F39" i="11" a="1"/>
  <c r="S44" i="11" a="1"/>
  <c r="M17" i="12" a="1"/>
  <c r="F197" i="13" a="1"/>
  <c r="H89" i="11" a="1"/>
  <c r="X39" i="12" a="1"/>
  <c r="P68" i="13" a="1"/>
  <c r="M15" i="11" a="1"/>
  <c r="M119" i="13" a="1"/>
  <c r="O82" i="13" a="1"/>
  <c r="B39" i="7" a="1"/>
  <c r="B37" i="7" a="1"/>
  <c r="F203" i="13" a="1"/>
  <c r="F205" i="13" a="1"/>
  <c r="B46" i="7" a="1"/>
  <c r="R169" i="12" a="1"/>
  <c r="K97" i="12" a="1"/>
  <c r="N177" i="13" a="1"/>
  <c r="N91" i="13" a="1"/>
  <c r="I29" i="13" a="1"/>
  <c r="M172" i="12" a="1"/>
  <c r="F186" i="12" a="1"/>
  <c r="P171" i="13" a="1"/>
  <c r="T84" i="12" a="1"/>
  <c r="U202" i="12" a="1"/>
  <c r="U17" i="12" a="1"/>
  <c r="AA148" i="11" a="1"/>
  <c r="Z116" i="12" a="1"/>
  <c r="L139" i="13" a="1"/>
  <c r="G29" i="13" a="1"/>
  <c r="N160" i="13" a="1"/>
  <c r="F65" i="13" a="1"/>
  <c r="G43" i="13" a="1"/>
  <c r="F20" i="12" a="1"/>
  <c r="B102" i="11" a="1"/>
  <c r="N23" i="12" a="1"/>
  <c r="G56" i="13" a="1"/>
  <c r="M157" i="13" a="1"/>
  <c r="AB65" i="12" a="1"/>
  <c r="H116" i="12" a="1"/>
  <c r="H73" i="12" a="1"/>
  <c r="H186" i="13" a="1"/>
  <c r="L164" i="13" a="1"/>
  <c r="Z25" i="11" a="1"/>
  <c r="AB12" i="12" a="1"/>
  <c r="J22" i="13" a="1"/>
  <c r="B206" i="11" a="1"/>
  <c r="G84" i="13" a="1"/>
  <c r="R156" i="11" a="1"/>
  <c r="G166" i="13" a="1"/>
  <c r="R84" i="12" a="1"/>
  <c r="B127" i="11" a="1"/>
  <c r="B9" i="12" a="1"/>
  <c r="F149" i="13" a="1"/>
  <c r="J168" i="13" a="1"/>
  <c r="K100" i="11" a="1"/>
  <c r="Y21" i="11" a="1"/>
  <c r="S81" i="12" a="1"/>
  <c r="N51" i="13" a="1"/>
  <c r="H28" i="12" a="1"/>
  <c r="O207" i="11" a="1"/>
  <c r="H20" i="12" a="1"/>
  <c r="G169" i="12" a="1"/>
  <c r="H161" i="13" a="1"/>
  <c r="I68" i="12" a="1"/>
  <c r="B63" i="12" a="1"/>
  <c r="B199" i="6" a="1"/>
  <c r="B53" i="6" a="1"/>
  <c r="G157" i="13" a="1"/>
  <c r="W132" i="11" a="1"/>
  <c r="K196" i="13" a="1"/>
  <c r="L52" i="13" a="1"/>
  <c r="O124" i="12" a="1"/>
  <c r="O113" i="11" a="1"/>
  <c r="B135" i="6" a="1"/>
  <c r="H68" i="11" a="1"/>
  <c r="E113" i="11" a="1"/>
  <c r="M137" i="13" a="1"/>
  <c r="Q31" i="11" a="1"/>
  <c r="V84" i="11" a="1"/>
  <c r="X24" i="12" a="1"/>
  <c r="J156" i="11" a="1"/>
  <c r="N35" i="13" a="1"/>
  <c r="P83" i="13" a="1"/>
  <c r="P113" i="11" a="1"/>
  <c r="K150" i="13" a="1"/>
  <c r="L171" i="13" a="1"/>
  <c r="L33" i="11" a="1"/>
  <c r="V97" i="11" a="1"/>
  <c r="E13" i="11" a="1"/>
  <c r="B188" i="11" a="1"/>
  <c r="X57" i="12" a="1"/>
  <c r="W17" i="11" a="1"/>
  <c r="G34" i="12" a="1"/>
  <c r="H146" i="13" a="1"/>
  <c r="H48" i="13" a="1"/>
  <c r="L28" i="12" a="1"/>
  <c r="J198" i="12" a="1"/>
  <c r="O132" i="12" a="1"/>
  <c r="J69" i="13" a="1"/>
  <c r="I134" i="13" a="1"/>
  <c r="G153" i="11" a="1"/>
  <c r="U18" i="12" a="1"/>
  <c r="G172" i="12" a="1"/>
  <c r="F41" i="13" a="1"/>
  <c r="J89" i="11" a="1"/>
  <c r="B62" i="12" a="1"/>
  <c r="E48" i="13" a="1"/>
  <c r="H24" i="12" a="1"/>
  <c r="M206" i="12" a="1"/>
  <c r="E108" i="11" a="1"/>
  <c r="N153" i="13" a="1"/>
  <c r="I125" i="13" a="1"/>
  <c r="J97" i="11" a="1"/>
  <c r="I104" i="13" a="1"/>
  <c r="Y36" i="12" a="1"/>
  <c r="Y17" i="11" a="1"/>
  <c r="J116" i="11" a="1"/>
  <c r="O39" i="11" a="1"/>
  <c r="F18" i="12" a="1"/>
  <c r="B70" i="12" a="1"/>
  <c r="P63" i="13" a="1"/>
  <c r="X105" i="11" a="1"/>
  <c r="N28" i="13" a="1"/>
  <c r="AB15" i="12" a="1"/>
  <c r="J31" i="12" a="1"/>
  <c r="J14" i="12" a="1"/>
  <c r="L57" i="11" a="1"/>
  <c r="B18" i="11" a="1"/>
  <c r="Q35" i="12" a="1"/>
  <c r="G116" i="13" a="1"/>
  <c r="J206" i="13" a="1"/>
  <c r="E200" i="13" a="1"/>
  <c r="B142" i="7" a="1"/>
  <c r="P206" i="13" a="1"/>
  <c r="O63" i="13" a="1"/>
  <c r="M120" i="13" a="1"/>
  <c r="B150" i="7" a="1"/>
  <c r="P160" i="13" a="1"/>
  <c r="J57" i="11" a="1"/>
  <c r="H49" i="13" a="1"/>
  <c r="I30" i="13" a="1"/>
  <c r="E182" i="13" a="1"/>
  <c r="B84" i="6" a="1"/>
  <c r="G42" i="13" a="1"/>
  <c r="B67" i="6" a="1"/>
  <c r="B162" i="7" a="1"/>
  <c r="L180" i="13" a="1"/>
  <c r="J56" i="13" a="1"/>
  <c r="F24" i="12" a="1"/>
  <c r="B196" i="7" a="1"/>
  <c r="O26" i="12" a="1"/>
  <c r="B168" i="7" a="1"/>
  <c r="F68" i="13" a="1"/>
  <c r="J155" i="13" a="1"/>
  <c r="E112" i="13" a="1"/>
  <c r="F113" i="13" a="1"/>
  <c r="E33" i="13" a="1"/>
  <c r="F33" i="11" a="1"/>
  <c r="U172" i="11" a="1"/>
  <c r="E104" i="13" a="1"/>
  <c r="P157" i="13" a="1"/>
  <c r="B128" i="12" a="1"/>
  <c r="S148" i="12" a="1"/>
  <c r="N145" i="13" a="1"/>
  <c r="P81" i="12" a="1"/>
  <c r="E13" i="12" a="1"/>
  <c r="F53" i="13" a="1"/>
  <c r="J47" i="13" a="1"/>
  <c r="E39" i="12" a="1"/>
  <c r="W13" i="11" a="1"/>
  <c r="I118" i="13" a="1"/>
  <c r="R52" i="12" a="1"/>
  <c r="B86" i="6" a="1"/>
  <c r="W27" i="11" a="1"/>
  <c r="K31" i="12" a="1"/>
  <c r="V37" i="11" a="1"/>
  <c r="F17" i="12" a="1"/>
  <c r="B87" i="11" a="1"/>
  <c r="F159" i="13" a="1"/>
  <c r="N52" i="12" a="1"/>
  <c r="N88" i="13" a="1"/>
  <c r="Z68" i="12" a="1"/>
  <c r="U33" i="11" a="1"/>
  <c r="B199" i="11" a="1"/>
  <c r="B32" i="11" a="1"/>
  <c r="L33" i="13" a="1"/>
  <c r="P180" i="12" a="1"/>
  <c r="V52" i="11" a="1"/>
  <c r="K200" i="13" a="1"/>
  <c r="N27" i="11" a="1"/>
  <c r="B10" i="7" a="1"/>
  <c r="J172" i="11" a="1"/>
  <c r="J25" i="13" a="1"/>
  <c r="N119" i="13" a="1"/>
  <c r="AA190" i="12" a="1"/>
  <c r="R116" i="12" a="1"/>
  <c r="S57" i="11" a="1"/>
  <c r="H184" i="13" a="1"/>
  <c r="G140" i="13" a="1"/>
  <c r="N129" i="12" a="1"/>
  <c r="B51" i="6" a="1"/>
  <c r="N135" i="13" a="1"/>
  <c r="N44" i="13" a="1"/>
  <c r="Z41" i="11" a="1"/>
  <c r="K17" i="13" a="1"/>
  <c r="H185" i="13" a="1"/>
  <c r="I77" i="13" a="1"/>
  <c r="V84" i="12" a="1"/>
  <c r="E101" i="13" a="1"/>
  <c r="U11" i="11" a="1"/>
  <c r="U186" i="12" a="1"/>
  <c r="B190" i="7" a="1"/>
  <c r="G91" i="13" a="1"/>
  <c r="AA84" i="12" a="1"/>
  <c r="W194" i="12" a="1"/>
  <c r="F28" i="12" a="1"/>
  <c r="K32" i="12" a="1"/>
  <c r="R33" i="11" a="1"/>
  <c r="P163" i="13" a="1"/>
  <c r="P17" i="12" a="1"/>
  <c r="V26" i="12" a="1"/>
  <c r="O174" i="13" a="1"/>
  <c r="K25" i="12" a="1"/>
  <c r="Z132" i="11" a="1"/>
  <c r="F76" i="13" a="1"/>
  <c r="H121" i="11" a="1"/>
  <c r="J95" i="13" a="1"/>
  <c r="M148" i="13" a="1"/>
  <c r="I33" i="12" a="1"/>
  <c r="P68" i="12" a="1"/>
  <c r="B149" i="12" a="1"/>
  <c r="B152" i="6" a="1"/>
  <c r="Q81" i="12" a="1"/>
  <c r="S21" i="12" a="1"/>
  <c r="G44" i="11" a="1"/>
  <c r="F176" i="13" a="1"/>
  <c r="D41" i="11" a="1"/>
  <c r="D153" i="11" a="1"/>
  <c r="B78" i="6" a="1"/>
  <c r="E145" i="13" a="1"/>
  <c r="E139" i="13" a="1"/>
  <c r="I140" i="11" a="1"/>
  <c r="Z105" i="12" a="1"/>
  <c r="G187" i="13" a="1"/>
  <c r="H125" i="13" a="1"/>
  <c r="T177" i="12" a="1"/>
  <c r="G97" i="13" a="1"/>
  <c r="B177" i="6" a="1"/>
  <c r="E29" i="12" a="1"/>
  <c r="G82" i="13" a="1"/>
  <c r="B80" i="11" a="1"/>
  <c r="B153" i="6" a="1"/>
  <c r="N140" i="11" a="1"/>
  <c r="T105" i="12" a="1"/>
  <c r="Z21" i="11" a="1"/>
  <c r="L167" i="13" a="1"/>
  <c r="B71" i="6" a="1"/>
  <c r="W28" i="12" a="1"/>
  <c r="L39" i="12" a="1"/>
  <c r="B135" i="12" a="1"/>
  <c r="B63" i="11" a="1"/>
  <c r="N206" i="13" a="1"/>
  <c r="K156" i="12" a="1"/>
  <c r="F144" i="13" a="1"/>
  <c r="Y145" i="11" a="1"/>
  <c r="V29" i="11" a="1"/>
  <c r="K161" i="11" a="1"/>
  <c r="F202" i="12" a="1"/>
  <c r="M27" i="13" a="1"/>
  <c r="J179" i="13" a="1"/>
  <c r="M187" i="13" a="1"/>
  <c r="D49" i="11" a="1"/>
  <c r="M16" i="12" a="1"/>
  <c r="J200" i="13" a="1"/>
  <c r="P169" i="12" a="1"/>
  <c r="G206" i="13" a="1"/>
  <c r="O23" i="12" a="1"/>
  <c r="V113" i="11" a="1"/>
  <c r="H100" i="11" a="1"/>
  <c r="AB206" i="12" a="1"/>
  <c r="L29" i="12" a="1"/>
  <c r="F167" i="13" a="1"/>
  <c r="X124" i="11" a="1"/>
  <c r="C27" i="12" a="1"/>
  <c r="D65" i="12" a="1"/>
  <c r="C22" i="12" a="1"/>
  <c r="D52" i="12" a="1"/>
  <c r="C182" i="13" a="1"/>
  <c r="D182" i="13" a="1"/>
  <c r="D59" i="13" a="1"/>
  <c r="C172" i="13" a="1"/>
  <c r="C174" i="13" a="1"/>
  <c r="D163" i="13" a="1"/>
  <c r="B31" i="6" a="1"/>
  <c r="B157" i="12" a="1"/>
  <c r="O14" i="12" a="1"/>
  <c r="B98" i="12" a="1"/>
  <c r="AB124" i="12" a="1"/>
  <c r="E123" i="13" a="1"/>
  <c r="P124" i="12" a="1"/>
  <c r="O41" i="11" a="1"/>
  <c r="B17" i="7" a="1"/>
  <c r="AB186" i="12" a="1"/>
  <c r="Z148" i="12" a="1"/>
  <c r="Z11" i="11" a="1"/>
  <c r="W172" i="11" a="1"/>
  <c r="I164" i="11" a="1"/>
  <c r="K148" i="13" a="1"/>
  <c r="N60" i="13" a="1"/>
  <c r="H106" i="13" a="1"/>
  <c r="O145" i="11" a="1"/>
  <c r="V156" i="11" a="1"/>
  <c r="P74" i="13" a="1"/>
  <c r="H170" i="13" a="1"/>
  <c r="K169" i="12" a="1"/>
  <c r="O60" i="13" a="1"/>
  <c r="N113" i="12" a="1"/>
  <c r="L79" i="13" a="1"/>
  <c r="W164" i="12" a="1"/>
  <c r="M192" i="13" a="1"/>
  <c r="G161" i="13" a="1"/>
  <c r="S24" i="12" a="1"/>
  <c r="M44" i="12" a="1"/>
  <c r="B99" i="11" a="1"/>
  <c r="Q105" i="11" a="1"/>
  <c r="W76" i="12" a="1"/>
  <c r="O32" i="12" a="1"/>
  <c r="I47" i="13" a="1"/>
  <c r="K179" i="13" a="1"/>
  <c r="D13" i="11" a="1"/>
  <c r="B116" i="7" a="1"/>
  <c r="B203" i="6" a="1"/>
  <c r="H165" i="13" a="1"/>
  <c r="H164" i="13" a="1"/>
  <c r="B209" i="6" a="1"/>
  <c r="L97" i="13" a="1"/>
  <c r="J164" i="11" a="1"/>
  <c r="O121" i="13" a="1"/>
  <c r="I154" i="13" a="1"/>
  <c r="M45" i="13" a="1"/>
  <c r="B53" i="11" a="1"/>
  <c r="V27" i="11" a="1"/>
  <c r="AB73" i="12" a="1"/>
  <c r="K142" i="13" a="1"/>
  <c r="AA177" i="12" a="1"/>
  <c r="E153" i="11" a="1"/>
  <c r="P31" i="13" a="1"/>
  <c r="G25" i="11" a="1"/>
  <c r="L182" i="13" a="1"/>
  <c r="Q22" i="12" a="1"/>
  <c r="Z148" i="11" a="1"/>
  <c r="R116" i="11" a="1"/>
  <c r="F195" i="13" a="1"/>
  <c r="S194" i="12" a="1"/>
  <c r="P84" i="13" a="1"/>
  <c r="Q20" i="12" a="1"/>
  <c r="P35" i="12" a="1"/>
  <c r="V76" i="11" a="1"/>
  <c r="B61" i="6" a="1"/>
  <c r="AA33" i="11" a="1"/>
  <c r="L35" i="11" a="1"/>
  <c r="K177" i="12" a="1"/>
  <c r="Q76" i="12" a="1"/>
  <c r="B119" i="6" a="1"/>
  <c r="U105" i="12" a="1"/>
  <c r="O34" i="13" a="1"/>
  <c r="K11" i="12" a="1"/>
  <c r="B108" i="6" a="1"/>
  <c r="T124" i="11" a="1"/>
  <c r="B160" i="11" a="1"/>
  <c r="B125" i="12" a="1"/>
  <c r="G65" i="13" a="1"/>
  <c r="I98" i="13" a="1"/>
  <c r="B55" i="11" a="1"/>
  <c r="I172" i="13" a="1"/>
  <c r="O66" i="13" a="1"/>
  <c r="P146" i="13" a="1"/>
  <c r="E68" i="13" a="1"/>
  <c r="G102" i="13" a="1"/>
  <c r="E129" i="11" a="1"/>
  <c r="M39" i="11" a="1"/>
  <c r="B99" i="6" a="1"/>
  <c r="M38" i="13" a="1"/>
  <c r="G105" i="13" a="1"/>
  <c r="F87" i="13" a="1"/>
  <c r="E47" i="13" a="1"/>
  <c r="U194" i="12" a="1"/>
  <c r="B123" i="6" a="1"/>
  <c r="L80" i="13" a="1"/>
  <c r="N17" i="13" a="1"/>
  <c r="W35" i="11" a="1"/>
  <c r="J184" i="13" a="1"/>
  <c r="F44" i="13" a="1"/>
  <c r="I61" i="13" a="1"/>
  <c r="P14" i="13" a="1"/>
  <c r="N11" i="11" a="1"/>
  <c r="I140" i="13" a="1"/>
  <c r="H44" i="13" a="1"/>
  <c r="P133" i="13" a="1"/>
  <c r="H167" i="13" a="1"/>
  <c r="N192" i="13" a="1"/>
  <c r="O12" i="12" a="1"/>
  <c r="L183" i="13" a="1"/>
  <c r="J188" i="13" a="1"/>
  <c r="B107" i="11" a="1"/>
  <c r="V180" i="12" a="1"/>
  <c r="K68" i="11" a="1"/>
  <c r="O129" i="11" a="1"/>
  <c r="F156" i="13" a="1"/>
  <c r="K130" i="13" a="1"/>
  <c r="H190" i="12" a="1"/>
  <c r="D161" i="11" a="1"/>
  <c r="X113" i="11" a="1"/>
  <c r="AB16" i="12" a="1"/>
  <c r="B191" i="6" a="1"/>
  <c r="G100" i="13" a="1"/>
  <c r="B65" i="6" a="1"/>
  <c r="Y186" i="12" a="1"/>
  <c r="N203" i="13" a="1"/>
  <c r="AB44" i="12" a="1"/>
  <c r="Q164" i="12" a="1"/>
  <c r="G113" i="12" a="1"/>
  <c r="Q18" i="12" a="1"/>
  <c r="P148" i="11" a="1"/>
  <c r="K199" i="13" a="1"/>
  <c r="P89" i="12" a="1"/>
  <c r="N31" i="13" a="1"/>
  <c r="H169" i="12" a="1"/>
  <c r="Q116" i="11" a="1"/>
  <c r="M48" i="13" a="1"/>
  <c r="T105" i="11" a="1"/>
  <c r="H100" i="13" a="1"/>
  <c r="M76" i="13" a="1"/>
  <c r="W37" i="12" a="1"/>
  <c r="W161" i="11" a="1"/>
  <c r="P20" i="12" a="1"/>
  <c r="L185" i="13" a="1"/>
  <c r="S16" i="12" a="1"/>
  <c r="J44" i="12" a="1"/>
  <c r="K13" i="12" a="1"/>
  <c r="U206" i="12" a="1"/>
  <c r="B110" i="6" a="1"/>
  <c r="F37" i="12" a="1"/>
  <c r="Z108" i="11" a="1"/>
  <c r="V17" i="11" a="1"/>
  <c r="N21" i="11" a="1"/>
  <c r="P65" i="13" a="1"/>
  <c r="G190" i="13" a="1"/>
  <c r="S39" i="12" a="1"/>
  <c r="W92" i="11" a="1"/>
  <c r="M25" i="11" a="1"/>
  <c r="P166" i="13" a="1"/>
  <c r="B194" i="11" a="1"/>
  <c r="E92" i="11" a="1"/>
  <c r="M129" i="12" a="1"/>
  <c r="B71" i="11" a="1"/>
  <c r="Q140" i="11" a="1"/>
  <c r="L16" i="12" a="1"/>
  <c r="S68" i="12" a="1"/>
  <c r="L118" i="13" a="1"/>
  <c r="L36" i="13" a="1"/>
  <c r="J201" i="13" a="1"/>
  <c r="N63" i="13" a="1"/>
  <c r="F129" i="13" a="1"/>
  <c r="E184" i="13" a="1"/>
  <c r="K195" i="13" a="1"/>
  <c r="B28" i="7" a="1"/>
  <c r="K14" i="12" a="1"/>
  <c r="B15" i="6" a="1"/>
  <c r="K187" i="13" a="1"/>
  <c r="H19" i="11" a="1"/>
  <c r="R37" i="11" a="1"/>
  <c r="B161" i="7" a="1"/>
  <c r="J145" i="13" a="1"/>
  <c r="T32" i="12" a="1"/>
  <c r="G34" i="13" a="1"/>
  <c r="X129" i="11" a="1"/>
  <c r="B64" i="11" a="1"/>
  <c r="B83" i="7" a="1"/>
  <c r="L97" i="12" a="1"/>
  <c r="M164" i="11" a="1"/>
  <c r="E206" i="12" a="1"/>
  <c r="K209" i="11" a="1"/>
  <c r="L82" i="13" a="1"/>
  <c r="U38" i="12" a="1"/>
  <c r="F145" i="12" a="1"/>
  <c r="AB132" i="12" a="1"/>
  <c r="W132" i="12" a="1"/>
  <c r="O11" i="13" a="1"/>
  <c r="I81" i="11" a="1"/>
  <c r="I124" i="11" a="1"/>
  <c r="K88" i="13" a="1"/>
  <c r="N50" i="13" a="1"/>
  <c r="I65" i="13" a="1"/>
  <c r="I35" i="12" a="1"/>
  <c r="E51" i="13" a="1"/>
  <c r="P16" i="13" a="1"/>
  <c r="H55" i="13" a="1"/>
  <c r="X186" i="12" a="1"/>
  <c r="B13" i="7" a="1"/>
  <c r="K84" i="11" a="1"/>
  <c r="H133" i="13" a="1"/>
  <c r="P28" i="13" a="1"/>
  <c r="G198" i="12" a="1"/>
  <c r="K84" i="12" a="1"/>
  <c r="F57" i="11" a="1"/>
  <c r="J135" i="13" a="1"/>
  <c r="V30" i="12" a="1"/>
  <c r="K52" i="12" a="1"/>
  <c r="X73" i="11" a="1"/>
  <c r="O170" i="13" a="1"/>
  <c r="B130" i="6" a="1"/>
  <c r="L208" i="13" a="1"/>
  <c r="B182" i="12" a="1"/>
  <c r="G110" i="13" a="1"/>
  <c r="H29" i="12" a="1"/>
  <c r="I137" i="11" a="1"/>
  <c r="Z24" i="12" a="1"/>
  <c r="H129" i="13" a="1"/>
  <c r="M18" i="13" a="1"/>
  <c r="S84" i="12" a="1"/>
  <c r="O148" i="13" a="1"/>
  <c r="P169" i="13" a="1"/>
  <c r="S164" i="12" a="1"/>
  <c r="M35" i="12" a="1"/>
  <c r="W209" i="11" a="1"/>
  <c r="H183" i="13" a="1"/>
  <c r="U148" i="11" a="1"/>
  <c r="E15" i="12" a="1"/>
  <c r="I87" i="13" a="1"/>
  <c r="H92" i="12" a="1"/>
  <c r="X137" i="11" a="1"/>
  <c r="T145" i="11" a="1"/>
  <c r="O27" i="12" a="1"/>
  <c r="J25" i="12" a="1"/>
  <c r="Z18" i="12" a="1"/>
  <c r="F165" i="13" a="1"/>
  <c r="F88" i="13" a="1"/>
  <c r="L89" i="12" a="1"/>
  <c r="E145" i="12" a="1"/>
  <c r="T68" i="11" a="1"/>
  <c r="U172" i="12" a="1"/>
  <c r="AA68" i="12" a="1"/>
  <c r="F124" i="12" a="1"/>
  <c r="R11" i="11" a="1"/>
  <c r="Y169" i="12" a="1"/>
  <c r="Z27" i="11" a="1"/>
  <c r="Q32" i="12" a="1"/>
  <c r="R39" i="12" a="1"/>
  <c r="E180" i="13" a="1"/>
  <c r="L174" i="13" a="1"/>
  <c r="B157" i="11" a="1"/>
  <c r="B54" i="11" a="1"/>
  <c r="J50" i="13" a="1"/>
  <c r="D108" i="11" a="1"/>
  <c r="K77" i="13" a="1"/>
  <c r="E197" i="13" a="1"/>
  <c r="G37" i="11" a="1"/>
  <c r="J121" i="11" a="1"/>
  <c r="AA186" i="12" a="1"/>
  <c r="U21" i="12" a="1"/>
  <c r="G32" i="12" a="1"/>
  <c r="I11" i="11" a="1"/>
  <c r="J97" i="12" a="1"/>
  <c r="N107" i="13" a="1"/>
  <c r="Y121" i="11" a="1"/>
  <c r="L145" i="11" a="1"/>
  <c r="T18" i="12" a="1"/>
  <c r="G124" i="11" a="1"/>
  <c r="N43" i="13" a="1"/>
  <c r="L180" i="12" a="1"/>
  <c r="U39" i="11" a="1"/>
  <c r="AA23" i="11" a="1"/>
  <c r="E52" i="11" a="1"/>
  <c r="G27" i="11" a="1"/>
  <c r="I140" i="12" a="1"/>
  <c r="G18" i="12" a="1"/>
  <c r="H145" i="12" a="1"/>
  <c r="F49" i="11" a="1"/>
  <c r="E97" i="11" a="1"/>
  <c r="J139" i="13" a="1"/>
  <c r="F123" i="13" a="1"/>
  <c r="T156" i="11" a="1"/>
  <c r="H104" i="13" a="1"/>
  <c r="H176" i="13" a="1"/>
  <c r="D156" i="11" a="1"/>
  <c r="J65" i="11" a="1"/>
  <c r="F121" i="11" a="1"/>
  <c r="I105" i="11" a="1"/>
  <c r="K132" i="12" a="1"/>
  <c r="K131" i="13" a="1"/>
  <c r="B48" i="12" a="1"/>
  <c r="S14" i="12" a="1"/>
  <c r="J123" i="13" a="1"/>
  <c r="G19" i="12" a="1"/>
  <c r="Y140" i="12" a="1"/>
  <c r="L112" i="13" a="1"/>
  <c r="O100" i="11" a="1"/>
  <c r="G14" i="13" a="1"/>
  <c r="L117" i="13" a="1"/>
  <c r="X148" i="12" a="1"/>
  <c r="P37" i="13" a="1"/>
  <c r="L168" i="13" a="1"/>
  <c r="J57" i="13" a="1"/>
  <c r="H105" i="11" a="1"/>
  <c r="B202" i="6" a="1"/>
  <c r="N21" i="12" a="1"/>
  <c r="M23" i="13" a="1"/>
  <c r="E36" i="12" a="1"/>
  <c r="O60" i="11" a="1"/>
  <c r="B44" i="6" a="1"/>
  <c r="F38" i="12" a="1"/>
  <c r="L133" i="13" a="1"/>
  <c r="L169" i="11" a="1"/>
  <c r="Q26" i="12" a="1"/>
  <c r="R153" i="11" a="1"/>
  <c r="J113" i="12" a="1"/>
  <c r="Z37" i="11" a="1"/>
  <c r="B10" i="11" a="1"/>
  <c r="T116" i="12" a="1"/>
  <c r="K92" i="12" a="1"/>
  <c r="B94" i="11" a="1"/>
  <c r="B77" i="12" a="1"/>
  <c r="N164" i="12" a="1"/>
  <c r="X194" i="12" a="1"/>
  <c r="P95" i="13" a="1"/>
  <c r="J44" i="11" a="1"/>
  <c r="F108" i="11" a="1"/>
  <c r="AB161" i="12" a="1"/>
  <c r="V145" i="11" a="1"/>
  <c r="I17" i="11" a="1"/>
  <c r="S108" i="11" a="1"/>
  <c r="M104" i="13" a="1"/>
  <c r="G75" i="13" a="1"/>
  <c r="J153" i="12" a="1"/>
  <c r="L148" i="11" a="1"/>
  <c r="N39" i="12" a="1"/>
  <c r="G61" i="13" a="1"/>
  <c r="O29" i="13" a="1"/>
  <c r="E124" i="13" a="1"/>
  <c r="B147" i="11" a="1"/>
  <c r="L146" i="13" a="1"/>
  <c r="L41" i="12" a="1"/>
  <c r="B70" i="11" a="1"/>
  <c r="J20" i="13" a="1"/>
  <c r="P24" i="12" a="1"/>
  <c r="D39" i="12" a="1"/>
  <c r="C84" i="12" a="1"/>
  <c r="D130" i="13" a="1"/>
  <c r="D20" i="13" a="1"/>
  <c r="C51" i="13" a="1"/>
  <c r="D36" i="12" a="1"/>
  <c r="D18" i="13" a="1"/>
  <c r="D193" i="13" a="1"/>
  <c r="C166" i="13" a="1"/>
  <c r="C57" i="13" a="1"/>
  <c r="B142" i="6" a="1"/>
  <c r="H44" i="12" a="1"/>
  <c r="E124" i="12" a="1"/>
  <c r="M64" i="13" a="1"/>
  <c r="K183" i="13" a="1"/>
  <c r="I186" i="12" a="1"/>
  <c r="E28" i="12" a="1"/>
  <c r="B163" i="7" a="1"/>
  <c r="N116" i="13" a="1"/>
  <c r="M92" i="11" a="1"/>
  <c r="B89" i="7" a="1"/>
  <c r="S121" i="12" a="1"/>
  <c r="B41" i="6" a="1"/>
  <c r="Q37" i="11" a="1"/>
  <c r="B185" i="12" a="1"/>
  <c r="G68" i="12" a="1"/>
  <c r="O13" i="12" a="1"/>
  <c r="B167" i="6" a="1"/>
  <c r="H34" i="13" a="1"/>
  <c r="E33" i="12" a="1"/>
  <c r="D140" i="11" a="1"/>
  <c r="AB36" i="12" a="1"/>
  <c r="L68" i="12" a="1"/>
  <c r="E57" i="13" a="1"/>
  <c r="B58" i="6" a="1"/>
  <c r="V33" i="12" a="1"/>
  <c r="M59" i="13" a="1"/>
  <c r="L157" i="13" a="1"/>
  <c r="H100" i="12" a="1"/>
  <c r="S19" i="11" a="1"/>
  <c r="B136" i="12" a="1"/>
  <c r="S76" i="12" a="1"/>
  <c r="E70" i="13" a="1"/>
  <c r="D19" i="11" a="1"/>
  <c r="K44" i="11" a="1"/>
  <c r="E18" i="13" a="1"/>
  <c r="B203" i="7" a="1"/>
  <c r="V35" i="11" a="1"/>
  <c r="J194" i="13" a="1"/>
  <c r="Q113" i="12" a="1"/>
  <c r="B125" i="7" a="1"/>
  <c r="B64" i="12" a="1"/>
  <c r="M65" i="11" a="1"/>
  <c r="W84" i="11" a="1"/>
  <c r="G35" i="11" a="1"/>
  <c r="T169" i="12" a="1"/>
  <c r="T124" i="12" a="1"/>
  <c r="H201" i="13" a="1"/>
  <c r="O121" i="12" a="1"/>
  <c r="M76" i="12" a="1"/>
  <c r="G74" i="13" a="1"/>
  <c r="K121" i="11" a="1"/>
  <c r="B40" i="12" a="1"/>
  <c r="F79" i="13" a="1"/>
  <c r="O35" i="11" a="1"/>
  <c r="Y23" i="12" a="1"/>
  <c r="B95" i="11" a="1"/>
  <c r="K172" i="13" a="1"/>
  <c r="I131" i="13" a="1"/>
  <c r="H32" i="12" a="1"/>
  <c r="Y10" i="12" a="1"/>
  <c r="F161" i="11" a="1"/>
  <c r="B162" i="6" a="1"/>
  <c r="J83" i="13" a="1"/>
  <c r="H21" i="11" a="1"/>
  <c r="K24" i="12" a="1"/>
  <c r="O33" i="11" a="1"/>
  <c r="P33" i="13" a="1"/>
  <c r="D84" i="11" a="1"/>
  <c r="Y164" i="11" a="1"/>
  <c r="Y209" i="11" a="1"/>
  <c r="X65" i="12" a="1"/>
  <c r="I75" i="13" a="1"/>
  <c r="N148" i="12" a="1"/>
  <c r="H182" i="13" a="1"/>
  <c r="J77" i="13" a="1"/>
  <c r="P188" i="13" a="1"/>
  <c r="M131" i="13" a="1"/>
  <c r="F127" i="13" a="1"/>
  <c r="M73" i="13" a="1"/>
  <c r="O54" i="13" a="1"/>
  <c r="J14" i="13" a="1"/>
  <c r="S156" i="12" a="1"/>
  <c r="B54" i="7" a="1"/>
  <c r="H141" i="13" a="1"/>
  <c r="K146" i="13" a="1"/>
  <c r="N20" i="13" a="1"/>
  <c r="J160" i="13" a="1"/>
  <c r="B119" i="12" a="1"/>
  <c r="N83" i="13" a="1"/>
  <c r="B112" i="6" a="1"/>
  <c r="B123" i="7" a="1"/>
  <c r="M43" i="13" a="1"/>
  <c r="T34" i="12" a="1"/>
  <c r="D113" i="11" a="1"/>
  <c r="I48" i="13" a="1"/>
  <c r="K26" i="13" a="1"/>
  <c r="F49" i="12" a="1"/>
  <c r="N127" i="13" a="1"/>
  <c r="G97" i="12" a="1"/>
  <c r="T52" i="12" a="1"/>
  <c r="S49" i="11" a="1"/>
  <c r="I73" i="12" a="1"/>
  <c r="B180" i="6" a="1"/>
  <c r="G140" i="11" a="1"/>
  <c r="J173" i="13" a="1"/>
  <c r="G133" i="13" a="1"/>
  <c r="I65" i="12" a="1"/>
  <c r="AA100" i="11" a="1"/>
  <c r="X140" i="12" a="1"/>
  <c r="N77" i="13" a="1"/>
  <c r="F206" i="13" a="1"/>
  <c r="B200" i="6" a="1"/>
  <c r="I108" i="11" a="1"/>
  <c r="I127" i="13" a="1"/>
  <c r="B205" i="12" a="1"/>
  <c r="Q206" i="12" a="1"/>
  <c r="G53" i="13" a="1"/>
  <c r="G164" i="13" a="1"/>
  <c r="E181" i="13" a="1"/>
  <c r="V41" i="11" a="1"/>
  <c r="I124" i="12" a="1"/>
  <c r="M97" i="13" a="1"/>
  <c r="F49" i="13" a="1"/>
  <c r="B180" i="11" a="1"/>
  <c r="Y108" i="11" a="1"/>
  <c r="B26" i="6" a="1"/>
  <c r="X35" i="11" a="1"/>
  <c r="W39" i="12" a="1"/>
  <c r="S92" i="11" a="1"/>
  <c r="H63" i="13" a="1"/>
  <c r="I60" i="13" a="1"/>
  <c r="F30" i="12" a="1"/>
  <c r="W41" i="12" a="1"/>
  <c r="P140" i="12" a="1"/>
  <c r="AA19" i="11" a="1"/>
  <c r="H13" i="13" a="1"/>
  <c r="K138" i="13" a="1"/>
  <c r="M160" i="13" a="1"/>
  <c r="K57" i="12" a="1"/>
  <c r="M189" i="13" a="1"/>
  <c r="G30" i="12" a="1"/>
  <c r="M102" i="13" a="1"/>
  <c r="N10" i="12" a="1"/>
  <c r="P112" i="13" a="1"/>
  <c r="AA194" i="12" a="1"/>
  <c r="B106" i="12" a="1"/>
  <c r="M204" i="13" a="1"/>
  <c r="AB121" i="12" a="1"/>
  <c r="N121" i="11" a="1"/>
  <c r="B88" i="7" a="1"/>
  <c r="G31" i="13" a="1"/>
  <c r="AA31" i="11" a="1"/>
  <c r="W116" i="11" a="1"/>
  <c r="P57" i="11" a="1"/>
  <c r="E187" i="13" a="1"/>
  <c r="D100" i="11" a="1"/>
  <c r="I107" i="13" a="1"/>
  <c r="M198" i="13" a="1"/>
  <c r="V190" i="12" a="1"/>
  <c r="AA124" i="11" a="1"/>
  <c r="U137" i="12" a="1"/>
  <c r="T81" i="12" a="1"/>
  <c r="B125" i="11" a="1"/>
  <c r="J33" i="12" a="1"/>
  <c r="W108" i="11" a="1"/>
  <c r="M150" i="13" a="1"/>
  <c r="P207" i="13" a="1"/>
  <c r="I196" i="13" a="1"/>
  <c r="B131" i="12" a="1"/>
  <c r="Z14" i="12" a="1"/>
  <c r="I135" i="13" a="1"/>
  <c r="G129" i="11" a="1"/>
  <c r="M124" i="13" a="1"/>
  <c r="L198" i="12" a="1"/>
  <c r="O117" i="13" a="1"/>
  <c r="N60" i="12" a="1"/>
  <c r="D17" i="11" a="1"/>
  <c r="T148" i="12" a="1"/>
  <c r="G11" i="13" a="1"/>
  <c r="F153" i="13" a="1"/>
  <c r="B102" i="12" a="1"/>
  <c r="F132" i="12" a="1"/>
  <c r="P38" i="13" a="1"/>
  <c r="G139" i="13" a="1"/>
  <c r="O110" i="13" a="1"/>
  <c r="S39" i="11" a="1"/>
  <c r="AB34" i="12" a="1"/>
  <c r="W206" i="12" a="1"/>
  <c r="M164" i="13" a="1"/>
  <c r="K21" i="13" a="1"/>
  <c r="S177" i="12" a="1"/>
  <c r="L76" i="11" a="1"/>
  <c r="T73" i="12" a="1"/>
  <c r="F172" i="12" a="1"/>
  <c r="T169" i="11" a="1"/>
  <c r="B198" i="11" a="1"/>
  <c r="I97" i="12" a="1"/>
  <c r="Q11" i="11" a="1"/>
  <c r="O131" i="13" a="1"/>
  <c r="E158" i="13" a="1"/>
  <c r="J185" i="13" a="1"/>
  <c r="M114" i="13" a="1"/>
  <c r="M172" i="13" a="1"/>
  <c r="E36" i="13" a="1"/>
  <c r="L177" i="13" a="1"/>
  <c r="B119" i="7" a="1"/>
  <c r="Q161" i="11" a="1"/>
  <c r="G161" i="12" a="1"/>
  <c r="F82" i="13" a="1"/>
  <c r="G129" i="13" a="1"/>
  <c r="Z137" i="12" a="1"/>
  <c r="D15" i="11" a="1"/>
  <c r="R39" i="11" a="1"/>
  <c r="B38" i="6" a="1"/>
  <c r="L179" i="13" a="1"/>
  <c r="B171" i="11" a="1"/>
  <c r="G118" i="13" a="1"/>
  <c r="AA65" i="11" a="1"/>
  <c r="AB177" i="12" a="1"/>
  <c r="Y81" i="11" a="1"/>
  <c r="E103" i="13" a="1"/>
  <c r="M13" i="13" a="1"/>
  <c r="I21" i="13" a="1"/>
  <c r="P105" i="11" a="1"/>
  <c r="M152" i="13" a="1"/>
  <c r="Y156" i="12" a="1"/>
  <c r="H177" i="13" a="1"/>
  <c r="B132" i="6" a="1"/>
  <c r="X116" i="12" a="1"/>
  <c r="F116" i="11" a="1"/>
  <c r="O196" i="13" a="1"/>
  <c r="J76" i="13" a="1"/>
  <c r="B62" i="6" a="1"/>
  <c r="F84" i="12" a="1"/>
  <c r="K185" i="13" a="1"/>
  <c r="J27" i="11" a="1"/>
  <c r="M29" i="12" a="1"/>
  <c r="R140" i="12" a="1"/>
  <c r="V194" i="12" a="1"/>
  <c r="Z17" i="12" a="1"/>
  <c r="L92" i="12" a="1"/>
  <c r="Q52" i="12" a="1"/>
  <c r="J24" i="12" a="1"/>
  <c r="K164" i="12" a="1"/>
  <c r="V57" i="12" a="1"/>
  <c r="G66" i="13" a="1"/>
  <c r="I21" i="11" a="1"/>
  <c r="L38" i="12" a="1"/>
  <c r="G17" i="11" a="1"/>
  <c r="AA129" i="12" a="1"/>
  <c r="P122" i="13" a="1"/>
  <c r="P123" i="13" a="1"/>
  <c r="N41" i="13" a="1"/>
  <c r="E60" i="11" a="1"/>
  <c r="B85" i="6" a="1"/>
  <c r="I114" i="13" a="1"/>
  <c r="V15" i="12" a="1"/>
  <c r="O107" i="13" a="1"/>
  <c r="Q148" i="11" a="1"/>
  <c r="B178" i="7" a="1"/>
  <c r="N75" i="13" a="1"/>
  <c r="K97" i="11" a="1"/>
  <c r="W38" i="12" a="1"/>
  <c r="M145" i="12" a="1"/>
  <c r="T36" i="12" a="1"/>
  <c r="P68" i="11" a="1"/>
  <c r="E118" i="13" a="1"/>
  <c r="E156" i="11" a="1"/>
  <c r="I43" i="13" a="1"/>
  <c r="K116" i="13" a="1"/>
  <c r="I166" i="13" a="1"/>
  <c r="Q129" i="11" a="1"/>
  <c r="E111" i="13" a="1"/>
  <c r="U27" i="11" a="1"/>
  <c r="M162" i="13" a="1"/>
  <c r="N48" i="13" a="1"/>
  <c r="F90" i="13" a="1"/>
  <c r="I105" i="13" a="1"/>
  <c r="I50" i="13" a="1"/>
  <c r="L203" i="13" a="1"/>
  <c r="K204" i="13" a="1"/>
  <c r="AA76" i="11" a="1"/>
  <c r="P106" i="13" a="1"/>
  <c r="O15" i="13" a="1"/>
  <c r="Y161" i="12" a="1"/>
  <c r="U65" i="12" a="1"/>
  <c r="N197" i="13" a="1"/>
  <c r="R18" i="12" a="1"/>
  <c r="G158" i="13" a="1"/>
  <c r="B9" i="6" a="1"/>
  <c r="R16" i="12" a="1"/>
  <c r="O53" i="13" a="1"/>
  <c r="F103" i="13" a="1"/>
  <c r="I122" i="13" a="1"/>
  <c r="K70" i="13" a="1"/>
  <c r="X23" i="11" a="1"/>
  <c r="AA29" i="11" a="1"/>
  <c r="M133" i="13" a="1"/>
  <c r="K168" i="13" a="1"/>
  <c r="B160" i="12" a="1"/>
  <c r="X116" i="11" a="1"/>
  <c r="B136" i="6" a="1"/>
  <c r="E26" i="12" a="1"/>
  <c r="M123" i="13" a="1"/>
  <c r="U169" i="12" a="1"/>
  <c r="B81" i="7" a="1"/>
  <c r="B91" i="7" a="1"/>
  <c r="H116" i="11" a="1"/>
  <c r="B182" i="11" a="1"/>
  <c r="D207" i="11" a="1"/>
  <c r="L126" i="13" a="1"/>
  <c r="I161" i="11" a="1"/>
  <c r="P101" i="13" a="1"/>
  <c r="B79" i="6" a="1"/>
  <c r="M81" i="12" a="1"/>
  <c r="J23" i="12" a="1"/>
  <c r="X145" i="11" a="1"/>
  <c r="H113" i="11" a="1"/>
  <c r="I65" i="11" a="1"/>
  <c r="N32" i="13" a="1"/>
  <c r="AA49" i="12" a="1"/>
  <c r="F141" i="13" a="1"/>
  <c r="B136" i="11" a="1"/>
  <c r="Z29" i="11" a="1"/>
  <c r="D73" i="11" a="1"/>
  <c r="L37" i="12" a="1"/>
  <c r="M197" i="13" a="1"/>
  <c r="K81" i="12" a="1"/>
  <c r="O105" i="11" a="1"/>
  <c r="P108" i="11" a="1"/>
  <c r="J154" i="13" a="1"/>
  <c r="V33" i="11" a="1"/>
  <c r="I84" i="13" a="1"/>
  <c r="N38" i="12" a="1"/>
  <c r="X37" i="12" a="1"/>
  <c r="E121" i="11" a="1"/>
  <c r="R27" i="12" a="1"/>
  <c r="K164" i="11" a="1"/>
  <c r="Z73" i="12" a="1"/>
  <c r="I31" i="13" a="1"/>
  <c r="S100" i="11" a="1"/>
  <c r="G108" i="11" a="1"/>
  <c r="W84" i="12" a="1"/>
  <c r="R108" i="12" a="1"/>
  <c r="O34" i="12" a="1"/>
  <c r="N172" i="11" a="1"/>
  <c r="J38" i="13" a="1"/>
  <c r="E20" i="13" a="1"/>
  <c r="N103" i="13" a="1"/>
  <c r="B12" i="11" a="1"/>
  <c r="U100" i="12" a="1"/>
  <c r="K16" i="12" a="1"/>
  <c r="K29" i="12" a="1"/>
  <c r="N22" i="13" a="1"/>
  <c r="E146" i="13" a="1"/>
  <c r="F147" i="13" a="1"/>
  <c r="T14" i="12" a="1"/>
  <c r="Y116" i="11" a="1"/>
  <c r="J126" i="13" a="1"/>
  <c r="U145" i="12" a="1"/>
  <c r="G209" i="13" a="1"/>
  <c r="I51" i="13" a="1"/>
  <c r="I92" i="12" a="1"/>
  <c r="L166" i="13" a="1"/>
  <c r="AA161" i="12" a="1"/>
  <c r="J31" i="11" a="1"/>
  <c r="X172" i="11" a="1"/>
  <c r="G168" i="13" a="1"/>
  <c r="D105" i="12" a="1"/>
  <c r="C110" i="13" a="1"/>
  <c r="C158" i="13" a="1"/>
  <c r="D146" i="13" a="1"/>
  <c r="D69" i="13" a="1"/>
  <c r="K17" i="11" a="1"/>
  <c r="B186" i="6" a="1"/>
  <c r="D25" i="12" a="1"/>
  <c r="C152" i="13" a="1"/>
  <c r="C183" i="13" a="1"/>
  <c r="G124" i="13" a="1"/>
  <c r="M56" i="13" a="1"/>
  <c r="W89" i="11" a="1"/>
  <c r="O161" i="13" a="1"/>
  <c r="I36" i="13" a="1"/>
  <c r="Z124" i="11" a="1"/>
  <c r="B184" i="6" a="1"/>
  <c r="H75" i="13" a="1"/>
  <c r="I17" i="12" a="1"/>
  <c r="F201" i="13" a="1"/>
  <c r="J41" i="12" a="1"/>
  <c r="F136" i="13" a="1"/>
  <c r="C180" i="12" a="1"/>
  <c r="D145" i="12" a="1"/>
  <c r="C25" i="13" a="1"/>
  <c r="D43" i="13" a="1"/>
  <c r="D15" i="13" a="1"/>
  <c r="C54" i="13" a="1"/>
  <c r="D199" i="13" a="1"/>
  <c r="D131" i="13" a="1"/>
  <c r="D90" i="13" a="1"/>
  <c r="D111" i="13" a="1"/>
  <c r="F48" i="13" a="1"/>
  <c r="H137" i="13" a="1"/>
  <c r="P108" i="12" a="1"/>
  <c r="O37" i="13" a="1"/>
  <c r="D172" i="13" a="1"/>
  <c r="C190" i="12" a="1"/>
  <c r="D109" i="13" a="1"/>
  <c r="B177" i="11" a="1"/>
  <c r="T22" i="12" a="1"/>
  <c r="G97" i="11" a="1"/>
  <c r="E159" i="13" a="1"/>
  <c r="O16" i="13" a="1"/>
  <c r="W100" i="12" a="1"/>
  <c r="T73" i="11" a="1"/>
  <c r="Y84" i="12" a="1"/>
  <c r="J115" i="13" a="1"/>
  <c r="K172" i="12" a="1"/>
  <c r="F94" i="13" a="1"/>
  <c r="K30" i="12" a="1"/>
  <c r="C10" i="12" a="1"/>
  <c r="D37" i="12" a="1"/>
  <c r="D18" i="12" a="1"/>
  <c r="D23" i="13" a="1"/>
  <c r="D161" i="12" a="1"/>
  <c r="D116" i="13" a="1"/>
  <c r="C207" i="11" a="1"/>
  <c r="C118" i="13" a="1"/>
  <c r="M50" i="13" a="1"/>
  <c r="T60" i="12" a="1"/>
  <c r="L27" i="12" a="1"/>
  <c r="D153" i="13" a="1"/>
  <c r="C89" i="13" a="1"/>
  <c r="C105" i="13" a="1"/>
  <c r="Z13" i="11" a="1"/>
  <c r="Q140" i="12" a="1"/>
  <c r="C98" i="13" a="1"/>
  <c r="C177" i="13" a="1"/>
  <c r="L129" i="11" a="1"/>
  <c r="C34" i="12" a="1"/>
  <c r="D190" i="13" a="1"/>
  <c r="O159" i="13" a="1"/>
  <c r="N202" i="13" a="1"/>
  <c r="O118" i="13" a="1"/>
  <c r="E21" i="13" a="1"/>
  <c r="J31" i="13" a="1"/>
  <c r="O133" i="13" a="1"/>
  <c r="P92" i="11" a="1"/>
  <c r="O194" i="13" a="1"/>
  <c r="L57" i="12" a="1"/>
  <c r="S13" i="11" a="1"/>
  <c r="S132" i="12" a="1"/>
  <c r="N100" i="11" a="1"/>
  <c r="M19" i="12" a="1"/>
  <c r="AA44" i="11" a="1"/>
  <c r="G149" i="13" a="1"/>
  <c r="O64" i="13" a="1"/>
  <c r="O129" i="12" a="1"/>
  <c r="T19" i="11" a="1"/>
  <c r="I148" i="12" a="1"/>
  <c r="AA52" i="12" a="1"/>
  <c r="I23" i="12" a="1"/>
  <c r="F41" i="12" a="1"/>
  <c r="M205" i="13" a="1"/>
  <c r="E190" i="13" a="1"/>
  <c r="N110" i="13" a="1"/>
  <c r="E201" i="13" a="1"/>
  <c r="G148" i="12" a="1"/>
  <c r="J60" i="12" a="1"/>
  <c r="L47" i="13" a="1"/>
  <c r="T21" i="12" a="1"/>
  <c r="P209" i="13" a="1"/>
  <c r="F52" i="12" a="1"/>
  <c r="K177" i="13" a="1"/>
  <c r="E86" i="13" a="1"/>
  <c r="W148" i="11" a="1"/>
  <c r="Q129" i="12" a="1"/>
  <c r="X65" i="11" a="1"/>
  <c r="B129" i="7" a="1"/>
  <c r="B134" i="12" a="1"/>
  <c r="I95" i="13" a="1"/>
  <c r="U140" i="11" a="1"/>
  <c r="L48" i="13" a="1"/>
  <c r="M60" i="11" a="1"/>
  <c r="L100" i="13" a="1"/>
  <c r="U30" i="12" a="1"/>
  <c r="M166" i="13" a="1"/>
  <c r="L92" i="13" a="1"/>
  <c r="H76" i="11" a="1"/>
  <c r="K161" i="13" a="1"/>
  <c r="J118" i="13" a="1"/>
  <c r="U60" i="12" a="1"/>
  <c r="X12" i="12" a="1"/>
  <c r="AA97" i="12" a="1"/>
  <c r="J116" i="13" a="1"/>
  <c r="O11" i="11" a="1"/>
  <c r="AB29" i="12" a="1"/>
  <c r="U137" i="11" a="1"/>
  <c r="K56" i="13" a="1"/>
  <c r="Q60" i="11" a="1"/>
  <c r="U177" i="12" a="1"/>
  <c r="K136" i="13" a="1"/>
  <c r="B67" i="12" a="1"/>
  <c r="P39" i="13" a="1"/>
  <c r="B178" i="12" a="1"/>
  <c r="H34" i="12" a="1"/>
  <c r="B169" i="6" a="1"/>
  <c r="P153" i="12" a="1"/>
  <c r="W24" i="12" a="1"/>
  <c r="F22" i="13" a="1"/>
  <c r="AB23" i="12" a="1"/>
  <c r="B74" i="11" a="1"/>
  <c r="F184" i="13" a="1"/>
  <c r="N92" i="11" a="1"/>
  <c r="B162" i="12" a="1"/>
  <c r="I156" i="12" a="1"/>
  <c r="K145" i="12" a="1"/>
  <c r="E204" i="13" a="1"/>
  <c r="G108" i="12" a="1"/>
  <c r="E38" i="12" a="1"/>
  <c r="Y34" i="12" a="1"/>
  <c r="B173" i="11" a="1"/>
  <c r="G68" i="13" a="1"/>
  <c r="J121" i="12" a="1"/>
  <c r="AB108" i="12" a="1"/>
  <c r="B128" i="7" a="1"/>
  <c r="N32" i="12" a="1"/>
  <c r="O95" i="13" a="1"/>
  <c r="M90" i="13" a="1"/>
  <c r="M87" i="13" a="1"/>
  <c r="H209" i="11" a="1"/>
  <c r="F194" i="13" a="1"/>
  <c r="T57" i="12" a="1"/>
  <c r="L136" i="13" a="1"/>
  <c r="G21" i="11" a="1"/>
  <c r="S18" i="12" a="1"/>
  <c r="N201" i="13" a="1"/>
  <c r="W29" i="11" a="1"/>
  <c r="D35" i="11" a="1"/>
  <c r="AB116" i="12" a="1"/>
  <c r="J18" i="13" a="1"/>
  <c r="M124" i="11" a="1"/>
  <c r="I10" i="12" a="1"/>
  <c r="B137" i="6" a="1"/>
  <c r="E16" i="12" a="1"/>
  <c r="B206" i="6" a="1"/>
  <c r="J148" i="13" a="1"/>
  <c r="Y52" i="11" a="1"/>
  <c r="H35" i="12" a="1"/>
  <c r="B17" i="6" a="1"/>
  <c r="M35" i="11" a="1"/>
  <c r="F23" i="12" a="1"/>
  <c r="S116" i="11" a="1"/>
  <c r="W57" i="12" a="1"/>
  <c r="AA113" i="12" a="1"/>
  <c r="Z198" i="12" a="1"/>
  <c r="H84" i="11" a="1"/>
  <c r="G68" i="11" a="1"/>
  <c r="N169" i="11" a="1"/>
  <c r="N149" i="13" a="1"/>
  <c r="L129" i="12" a="1"/>
  <c r="B197" i="6" a="1"/>
  <c r="K127" i="13" a="1"/>
  <c r="F91" i="13" a="1"/>
  <c r="O38" i="12" a="1"/>
  <c r="F73" i="12" a="1"/>
  <c r="O81" i="12" a="1"/>
  <c r="I89" i="12" a="1"/>
  <c r="T65" i="12" a="1"/>
  <c r="S153" i="11" a="1"/>
  <c r="O139" i="13" a="1"/>
  <c r="Z60" i="12" a="1"/>
  <c r="B114" i="11" a="1"/>
  <c r="B95" i="6" a="1"/>
  <c r="V161" i="11" a="1"/>
  <c r="U92" i="11" a="1"/>
  <c r="I180" i="12" a="1"/>
  <c r="L116" i="11" a="1"/>
  <c r="Y169" i="11" a="1"/>
  <c r="J26" i="12" a="1"/>
  <c r="N65" i="11" a="1"/>
  <c r="P156" i="13" a="1"/>
  <c r="E168" i="13" a="1"/>
  <c r="Q177" i="12" a="1"/>
  <c r="Z60" i="11" a="1"/>
  <c r="Y113" i="11" a="1"/>
  <c r="L96" i="13" a="1"/>
  <c r="O19" i="11" a="1"/>
  <c r="Y15" i="12" a="1"/>
  <c r="R21" i="12" a="1"/>
  <c r="B90" i="11" a="1"/>
  <c r="AA153" i="12" a="1"/>
  <c r="O39" i="12" a="1"/>
  <c r="J145" i="11" a="1"/>
  <c r="B143" i="11" a="1"/>
  <c r="F43" i="13" a="1"/>
  <c r="F72" i="13" a="1"/>
  <c r="B174" i="11" a="1"/>
  <c r="B109" i="12" a="1"/>
  <c r="U156" i="12" a="1"/>
  <c r="X31" i="11" a="1"/>
  <c r="J33" i="13" a="1"/>
  <c r="P164" i="12" a="1"/>
  <c r="O41" i="12" a="1"/>
  <c r="J153" i="13" a="1"/>
  <c r="U148" i="12" a="1"/>
  <c r="K26" i="12" a="1"/>
  <c r="N101" i="13" a="1"/>
  <c r="G156" i="11" a="1"/>
  <c r="I20" i="12" a="1"/>
  <c r="B49" i="6" a="1"/>
  <c r="E153" i="13" a="1"/>
  <c r="I25" i="13" a="1"/>
  <c r="B125" i="6" a="1"/>
  <c r="O152" i="13" a="1"/>
  <c r="V68" i="11" a="1"/>
  <c r="Z190" i="12" a="1"/>
  <c r="O21" i="11" a="1"/>
  <c r="C30" i="12" a="1"/>
  <c r="D16" i="12" a="1"/>
  <c r="C39" i="13" a="1"/>
  <c r="D155" i="13" a="1"/>
  <c r="C201" i="13" a="1"/>
  <c r="D201" i="13" a="1"/>
  <c r="C95" i="13" a="1"/>
  <c r="C82" i="13" a="1"/>
  <c r="C136" i="13" a="1"/>
  <c r="C171" i="13" a="1"/>
  <c r="I190" i="13" a="1"/>
  <c r="E199" i="13" a="1"/>
  <c r="V81" i="12" a="1"/>
  <c r="G25" i="13" a="1"/>
  <c r="D120" i="13" a="1"/>
  <c r="C49" i="13" a="1"/>
  <c r="D187" i="13" a="1"/>
  <c r="M66" i="13" a="1"/>
  <c r="G13" i="11" a="1"/>
  <c r="R35" i="12" a="1"/>
  <c r="J25" i="11" a="1"/>
  <c r="M89" i="13" a="1"/>
  <c r="J52" i="12" a="1"/>
  <c r="X35" i="12" a="1"/>
  <c r="S35" i="12" a="1"/>
  <c r="K60" i="13" a="1"/>
  <c r="R164" i="12" a="1"/>
  <c r="L129" i="13" a="1"/>
  <c r="K116" i="12" a="1"/>
  <c r="C145" i="11" a="1"/>
  <c r="C40" i="13" a="1"/>
  <c r="C161" i="13" a="1"/>
  <c r="D81" i="13" a="1"/>
  <c r="D38" i="13" a="1"/>
  <c r="C19" i="13" a="1"/>
  <c r="D37" i="13" a="1"/>
  <c r="D60" i="13" a="1"/>
  <c r="C134" i="13" a="1"/>
  <c r="D96" i="13" a="1"/>
  <c r="U26" i="12" a="1"/>
  <c r="S65" i="11" a="1"/>
  <c r="U81" i="11" a="1"/>
  <c r="C68" i="12" a="1"/>
  <c r="D165" i="13" a="1"/>
  <c r="D25" i="13" a="1"/>
  <c r="C117" i="13" a="1"/>
  <c r="K148" i="11" a="1"/>
  <c r="I14" i="12" a="1"/>
  <c r="H25" i="11" a="1"/>
  <c r="H45" i="13" a="1"/>
  <c r="J207" i="11" a="1"/>
  <c r="R97" i="11" a="1"/>
  <c r="W177" i="12" a="1"/>
  <c r="I116" i="12" a="1"/>
  <c r="U57" i="12" a="1"/>
  <c r="H101" i="13" a="1"/>
  <c r="S17" i="11" a="1"/>
  <c r="C132" i="12" a="1"/>
  <c r="C81" i="11" a="1"/>
  <c r="D202" i="12" a="1"/>
  <c r="C137" i="12" a="1"/>
  <c r="C72" i="13" a="1"/>
  <c r="D122" i="13" a="1"/>
  <c r="L13" i="13" a="1"/>
  <c r="K39" i="11" a="1"/>
  <c r="C167" i="13" a="1"/>
  <c r="Y30" i="12" a="1"/>
  <c r="I83" i="13" a="1"/>
  <c r="O164" i="11" a="1"/>
  <c r="S108" i="12" a="1"/>
  <c r="M92" i="12" a="1"/>
  <c r="K25" i="13" a="1"/>
  <c r="P177" i="12" a="1"/>
  <c r="T172" i="11" a="1"/>
  <c r="O65" i="11" a="1"/>
  <c r="X13" i="12" a="1"/>
  <c r="I21" i="12" a="1"/>
  <c r="H107" i="13" a="1"/>
  <c r="O198" i="13" a="1"/>
  <c r="U27" i="12" a="1"/>
  <c r="M107" i="13" a="1"/>
  <c r="F60" i="12" a="1"/>
  <c r="L17" i="12" a="1"/>
  <c r="J171" i="13" a="1"/>
  <c r="K80" i="13" a="1"/>
  <c r="O89" i="13" a="1"/>
  <c r="L68" i="11" a="1"/>
  <c r="G52" i="12" a="1"/>
  <c r="B50" i="7" a="1"/>
  <c r="W121" i="11" a="1"/>
  <c r="G30" i="13" a="1"/>
  <c r="Y153" i="12" a="1"/>
  <c r="F41" i="11" a="1"/>
  <c r="X15" i="11" a="1"/>
  <c r="Z169" i="11" a="1"/>
  <c r="V137" i="12" a="1"/>
  <c r="Z81" i="11" a="1"/>
  <c r="H202" i="12" a="1"/>
  <c r="M69" i="13" a="1"/>
  <c r="H64" i="13" a="1"/>
  <c r="B26" i="7" a="1"/>
  <c r="H109" i="13" a="1"/>
  <c r="X13" i="11" a="1"/>
  <c r="N37" i="12" a="1"/>
  <c r="S140" i="12" a="1"/>
  <c r="AA30" i="12" a="1"/>
  <c r="B208" i="6" a="1"/>
  <c r="H27" i="11" a="1"/>
  <c r="B159" i="11" a="1"/>
  <c r="AA105" i="11" a="1"/>
  <c r="Q153" i="12" a="1"/>
  <c r="F10" i="13" a="1"/>
  <c r="I76" i="11" a="1"/>
  <c r="X20" i="12" a="1"/>
  <c r="L37" i="11" a="1"/>
  <c r="B23" i="6" a="1"/>
  <c r="E57" i="12" a="1"/>
  <c r="P141" i="13" a="1"/>
  <c r="H82" i="13" a="1"/>
  <c r="N121" i="12" a="1"/>
  <c r="M140" i="13" a="1"/>
  <c r="L195" i="13" a="1"/>
  <c r="J97" i="13" a="1"/>
  <c r="J19" i="12" a="1"/>
  <c r="N74" i="13" a="1"/>
  <c r="K42" i="13" a="1"/>
  <c r="H164" i="12" a="1"/>
  <c r="U124" i="12" a="1"/>
  <c r="T25" i="11" a="1"/>
  <c r="U17" i="11" a="1"/>
  <c r="J17" i="12" a="1"/>
  <c r="K35" i="12" a="1"/>
  <c r="W22" i="12" a="1"/>
  <c r="H203" i="13" a="1"/>
  <c r="E59" i="13" a="1"/>
  <c r="R35" i="11" a="1"/>
  <c r="S36" i="12" a="1"/>
  <c r="L97" i="11" a="1"/>
  <c r="F93" i="13" a="1"/>
  <c r="E54" i="13" a="1"/>
  <c r="I141" i="13" a="1"/>
  <c r="H151" i="13" a="1"/>
  <c r="P35" i="11" a="1"/>
  <c r="F85" i="13" a="1"/>
  <c r="U11" i="12" a="1"/>
  <c r="F156" i="11" a="1"/>
  <c r="J49" i="13" a="1"/>
  <c r="Q145" i="11" a="1"/>
  <c r="E12" i="12" a="1"/>
  <c r="F16" i="12" a="1"/>
  <c r="J130" i="13" a="1"/>
  <c r="L17" i="13" a="1"/>
  <c r="B127" i="7" a="1"/>
  <c r="B197" i="7" a="1"/>
  <c r="AA32" i="12" a="1"/>
  <c r="B188" i="7" a="1"/>
  <c r="K57" i="11" a="1"/>
  <c r="AA172" i="12" a="1"/>
  <c r="B151" i="7" a="1"/>
  <c r="E17" i="13" a="1"/>
  <c r="Q11" i="12" a="1"/>
  <c r="S169" i="12" a="1"/>
  <c r="I30" i="12" a="1"/>
  <c r="B112" i="7" a="1"/>
  <c r="Y132" i="12" a="1"/>
  <c r="O200" i="13" a="1"/>
  <c r="B51" i="12" a="1"/>
  <c r="O124" i="11" a="1"/>
  <c r="B134" i="6" a="1"/>
  <c r="D129" i="11" a="1"/>
  <c r="N209" i="11" a="1"/>
  <c r="K87" i="13" a="1"/>
  <c r="O148" i="12" a="1"/>
  <c r="P77" i="13" a="1"/>
  <c r="H19" i="13" a="1"/>
  <c r="G19" i="13" a="1"/>
  <c r="O116" i="11" a="1"/>
  <c r="F153" i="11" a="1"/>
  <c r="I57" i="13" a="1"/>
  <c r="Y57" i="12" a="1"/>
  <c r="O89" i="11" a="1"/>
  <c r="K100" i="12" a="1"/>
  <c r="T29" i="11" a="1"/>
  <c r="K23" i="12" a="1"/>
  <c r="M115" i="13" a="1"/>
  <c r="J64" i="13" a="1"/>
  <c r="B121" i="6" a="1"/>
  <c r="M198" i="12" a="1"/>
  <c r="E92" i="13" a="1"/>
  <c r="Z35" i="12" a="1"/>
  <c r="H139" i="13" a="1"/>
  <c r="M132" i="12" a="1"/>
  <c r="D154" i="13" a="1"/>
  <c r="D50" i="13" a="1"/>
  <c r="C190" i="13" a="1"/>
  <c r="D157" i="13" a="1"/>
  <c r="C173" i="13" a="1"/>
  <c r="B143" i="6" a="1"/>
  <c r="S92" i="12" a="1"/>
  <c r="C79" i="13" a="1"/>
  <c r="C42" i="13" a="1"/>
  <c r="C44" i="13" a="1"/>
  <c r="K194" i="12" a="1"/>
  <c r="S35" i="11" a="1"/>
  <c r="O173" i="13" a="1"/>
  <c r="B189" i="12" a="1"/>
  <c r="P22" i="13" a="1"/>
  <c r="B201" i="6" a="1"/>
  <c r="H124" i="12" a="1"/>
  <c r="B151" i="12" a="1"/>
  <c r="O89" i="12" a="1"/>
  <c r="U108" i="11" a="1"/>
  <c r="H23" i="12" a="1"/>
  <c r="I27" i="12" a="1"/>
  <c r="D164" i="12" a="1"/>
  <c r="C198" i="13" a="1"/>
  <c r="C199" i="13" a="1"/>
  <c r="C102" i="13" a="1"/>
  <c r="C73" i="11" a="1"/>
  <c r="D85" i="13" a="1"/>
  <c r="D11" i="12" a="1"/>
  <c r="C10" i="13" a="1"/>
  <c r="C35" i="13" a="1"/>
  <c r="D132" i="13" a="1"/>
  <c r="M116" i="11" a="1"/>
  <c r="W49" i="11" a="1"/>
  <c r="J23" i="11" a="1"/>
  <c r="C39" i="11" a="1"/>
  <c r="D108" i="13" a="1"/>
  <c r="D9" i="13" a="1"/>
  <c r="C146" i="13" a="1"/>
  <c r="I204" i="13" a="1"/>
  <c r="AA52" i="11" a="1"/>
  <c r="X172" i="12" a="1"/>
  <c r="P153" i="11" a="1"/>
  <c r="N25" i="11" a="1"/>
  <c r="Z37" i="12" a="1"/>
  <c r="U37" i="12" a="1"/>
  <c r="J10" i="12" a="1"/>
  <c r="H22" i="12" a="1"/>
  <c r="U13" i="11" a="1"/>
  <c r="B20" i="6" a="1"/>
  <c r="J21" i="11" a="1"/>
  <c r="C161" i="12" a="1"/>
  <c r="D49" i="13" a="1"/>
  <c r="D161" i="13" a="1"/>
  <c r="D92" i="13" a="1"/>
  <c r="D204" i="13" a="1"/>
  <c r="C124" i="13" a="1"/>
  <c r="C151" i="13" a="1"/>
  <c r="C113" i="13" a="1"/>
  <c r="R17" i="12" a="1"/>
  <c r="M186" i="12" a="1"/>
  <c r="D12" i="12" a="1"/>
  <c r="C132" i="11" a="1"/>
  <c r="D32" i="12" a="1"/>
  <c r="B140" i="6" a="1"/>
  <c r="L100" i="11" a="1"/>
  <c r="C196" i="13" a="1"/>
  <c r="C202" i="13" a="1"/>
  <c r="D123" i="13" a="1"/>
  <c r="B30" i="6" a="1"/>
  <c r="C108" i="11" a="1"/>
  <c r="D134" i="13" a="1"/>
  <c r="O115" i="13" a="1"/>
  <c r="L149" i="13" a="1"/>
  <c r="F42" i="13" a="1"/>
  <c r="Q27" i="11" a="1"/>
  <c r="L148" i="12" a="1"/>
  <c r="I53" i="13" a="1"/>
  <c r="B191" i="12" a="1"/>
  <c r="H128" i="13" a="1"/>
  <c r="H89" i="13" a="1"/>
  <c r="S148" i="11" a="1"/>
  <c r="K27" i="12" a="1"/>
  <c r="T65" i="11" a="1"/>
  <c r="B18" i="6" a="1"/>
  <c r="I197" i="13" a="1"/>
  <c r="S65" i="12" a="1"/>
  <c r="P108" i="13" a="1"/>
  <c r="E29" i="11" a="1"/>
  <c r="I129" i="12" a="1"/>
  <c r="S37" i="12" a="1"/>
  <c r="F142" i="13" a="1"/>
  <c r="B25" i="6" a="1"/>
  <c r="K14" i="13" a="1"/>
  <c r="J149" i="13" a="1"/>
  <c r="G50" i="13" a="1"/>
  <c r="G103" i="13" a="1"/>
  <c r="B103" i="7" a="1"/>
  <c r="Y172" i="11" a="1"/>
  <c r="I158" i="13" a="1"/>
  <c r="P11" i="11" a="1"/>
  <c r="F134" i="13" a="1"/>
  <c r="H162" i="13" a="1"/>
  <c r="O146" i="13" a="1"/>
  <c r="B76" i="6" a="1"/>
  <c r="E122" i="13" a="1"/>
  <c r="J13" i="13" a="1"/>
  <c r="P32" i="12" a="1"/>
  <c r="H117" i="13" a="1"/>
  <c r="Z169" i="12" a="1"/>
  <c r="U132" i="11" a="1"/>
  <c r="H68" i="13" a="1"/>
  <c r="V57" i="11" a="1"/>
  <c r="AA18" i="12" a="1"/>
  <c r="O203" i="13" a="1"/>
  <c r="K48" i="13" a="1"/>
  <c r="L60" i="13" a="1"/>
  <c r="F102" i="13" a="1"/>
  <c r="J177" i="13" a="1"/>
  <c r="B55" i="6" a="1"/>
  <c r="M84" i="12" a="1"/>
  <c r="F106" i="13" a="1"/>
  <c r="W68" i="11" a="1"/>
  <c r="O33" i="13" a="1"/>
  <c r="B69" i="11" a="1"/>
  <c r="R41" i="12" a="1"/>
  <c r="B42" i="12" a="1"/>
  <c r="K71" i="13" a="1"/>
  <c r="L194" i="12" a="1"/>
  <c r="H31" i="12" a="1"/>
  <c r="X97" i="12" a="1"/>
  <c r="H132" i="13" a="1"/>
  <c r="E129" i="13" a="1"/>
  <c r="B163" i="6" a="1"/>
  <c r="R49" i="11" a="1"/>
  <c r="P38" i="12" a="1"/>
  <c r="Y84" i="11" a="1"/>
  <c r="Q24" i="12" a="1"/>
  <c r="B141" i="6" a="1"/>
  <c r="L120" i="13" a="1"/>
  <c r="O17" i="11" a="1"/>
  <c r="Z97" i="12" a="1"/>
  <c r="F208" i="13" a="1"/>
  <c r="U13" i="12" a="1"/>
  <c r="L159" i="13" a="1"/>
  <c r="T27" i="11" a="1"/>
  <c r="P44" i="11" a="1"/>
  <c r="AA11" i="11" a="1"/>
  <c r="N206" i="12" a="1"/>
  <c r="E148" i="13" a="1"/>
  <c r="G207" i="11" a="1"/>
  <c r="B91" i="11" a="1"/>
  <c r="Q148" i="12" a="1"/>
  <c r="AA108" i="12" a="1"/>
  <c r="E39" i="11" a="1"/>
  <c r="F14" i="12" a="1"/>
  <c r="W41" i="11" a="1"/>
  <c r="I179" i="13" a="1"/>
  <c r="E108" i="13" a="1"/>
  <c r="W73" i="12" a="1"/>
  <c r="E135" i="13" a="1"/>
  <c r="P200" i="13" a="1"/>
  <c r="I38" i="12" a="1"/>
  <c r="T29" i="12" a="1"/>
  <c r="AB190" i="12" a="1"/>
  <c r="H132" i="12" a="1"/>
  <c r="AB81" i="12" a="1"/>
  <c r="E147" i="13" a="1"/>
  <c r="B193" i="11" a="1"/>
  <c r="M73" i="12" a="1"/>
  <c r="G41" i="11" a="1"/>
  <c r="B118" i="11" a="1"/>
  <c r="E193" i="13" a="1"/>
  <c r="S105" i="12" a="1"/>
  <c r="F39" i="13" a="1"/>
  <c r="R89" i="11" a="1"/>
  <c r="P60" i="12" a="1"/>
  <c r="M11" i="12" a="1"/>
  <c r="M21" i="12" a="1"/>
  <c r="E23" i="12" a="1"/>
  <c r="S73" i="12" a="1"/>
  <c r="T31" i="11" a="1"/>
  <c r="U89" i="12" a="1"/>
  <c r="R15" i="11" a="1"/>
  <c r="B156" i="7" a="1"/>
  <c r="E14" i="12" a="1"/>
  <c r="I153" i="12" a="1"/>
  <c r="G21" i="12" a="1"/>
  <c r="B97" i="6" a="1"/>
  <c r="U140" i="12" a="1"/>
  <c r="J96" i="13" a="1"/>
  <c r="Y44" i="12" a="1"/>
  <c r="O92" i="13" a="1"/>
  <c r="P180" i="13" a="1"/>
  <c r="K73" i="12" a="1"/>
  <c r="B120" i="12" a="1"/>
  <c r="O92" i="12" a="1"/>
  <c r="I26" i="12" a="1"/>
  <c r="AA15" i="11" a="1"/>
  <c r="AB33" i="12" a="1"/>
  <c r="M61" i="13" a="1"/>
  <c r="AB49" i="12" a="1"/>
  <c r="P142" i="13" a="1"/>
  <c r="Q186" i="12" a="1"/>
  <c r="E137" i="11" a="1"/>
  <c r="AB52" i="12" a="1"/>
  <c r="R140" i="11" a="1"/>
  <c r="L76" i="13" a="1"/>
  <c r="E207" i="13" a="1"/>
  <c r="AB26" i="12" a="1"/>
  <c r="Y140" i="11" a="1"/>
  <c r="P41" i="13" a="1"/>
  <c r="E164" i="13" a="1"/>
  <c r="X153" i="11" a="1"/>
  <c r="P36" i="12" a="1"/>
  <c r="X44" i="12" a="1"/>
  <c r="T207" i="11" a="1"/>
  <c r="J202" i="13" a="1"/>
  <c r="B201" i="11" a="1"/>
  <c r="Q145" i="12" a="1"/>
  <c r="AB137" i="12" a="1"/>
  <c r="O153" i="12" a="1"/>
  <c r="K19" i="12" a="1"/>
  <c r="Z44" i="12" a="1"/>
  <c r="J129" i="11" a="1"/>
  <c r="K147" i="13" a="1"/>
  <c r="J18" i="12" a="1"/>
  <c r="E107" i="13" a="1"/>
  <c r="J60" i="11" a="1"/>
  <c r="M12" i="12" a="1"/>
  <c r="I15" i="11" a="1"/>
  <c r="AA19" i="12" a="1"/>
  <c r="X10" i="12" a="1"/>
  <c r="M195" i="13" a="1"/>
  <c r="B155" i="11" a="1"/>
  <c r="N22" i="12" a="1"/>
  <c r="P76" i="13" a="1"/>
  <c r="I169" i="11" a="1"/>
  <c r="Z65" i="12" a="1"/>
  <c r="G113" i="11" a="1"/>
  <c r="U132" i="12" a="1"/>
  <c r="L191" i="13" a="1"/>
  <c r="J165" i="13" a="1"/>
  <c r="M76" i="11" a="1"/>
  <c r="H180" i="12" a="1"/>
  <c r="M137" i="11" a="1"/>
  <c r="L65" i="11" a="1"/>
  <c r="O36" i="12" a="1"/>
  <c r="J17" i="13" a="1"/>
  <c r="D198" i="12" a="1"/>
  <c r="D73" i="13" a="1"/>
  <c r="D104" i="13" a="1"/>
  <c r="C74" i="13" a="1"/>
  <c r="D31" i="13" a="1"/>
  <c r="D186" i="13" a="1"/>
  <c r="C160" i="13" a="1"/>
  <c r="D72" i="13" a="1"/>
  <c r="C14" i="13" a="1"/>
  <c r="D166" i="13" a="1"/>
  <c r="U113" i="11" a="1"/>
  <c r="S172" i="11" a="1"/>
  <c r="X14" i="12" a="1"/>
  <c r="C100" i="11" a="1"/>
  <c r="C116" i="11" a="1"/>
  <c r="C155" i="13" a="1"/>
  <c r="C178" i="13" a="1"/>
  <c r="F44" i="12" a="1"/>
  <c r="O143" i="13" a="1"/>
  <c r="G11" i="12" a="1"/>
  <c r="J81" i="13" a="1"/>
  <c r="H59" i="13" a="1"/>
  <c r="Y49" i="12" a="1"/>
  <c r="L102" i="13" a="1"/>
  <c r="M33" i="13" a="1"/>
  <c r="M19" i="13" a="1"/>
  <c r="M142" i="13" a="1"/>
  <c r="E73" i="12" a="1"/>
  <c r="T108" i="12" a="1"/>
  <c r="C194" i="12" a="1"/>
  <c r="C131" i="13" a="1"/>
  <c r="C60" i="11" a="1"/>
  <c r="C59" i="13" a="1"/>
  <c r="D99" i="13" a="1"/>
  <c r="C184" i="13" a="1"/>
  <c r="C41" i="13" a="1"/>
  <c r="D55" i="13" a="1"/>
  <c r="C143" i="13" a="1"/>
  <c r="C87" i="13" a="1"/>
  <c r="R30" i="12" a="1"/>
  <c r="M34" i="12" a="1"/>
  <c r="M175" i="13" a="1"/>
  <c r="D121" i="12" a="1"/>
  <c r="C205" i="13" a="1"/>
  <c r="D171" i="13" a="1"/>
  <c r="P41" i="12" a="1"/>
  <c r="B134" i="11" a="1"/>
  <c r="U32" i="12" a="1"/>
  <c r="J167" i="13" a="1"/>
  <c r="J164" i="12" a="1"/>
  <c r="N105" i="12" a="1"/>
  <c r="K105" i="12" a="1"/>
  <c r="L20" i="12" a="1"/>
  <c r="G89" i="11" a="1"/>
  <c r="V121" i="11" a="1"/>
  <c r="O205" i="13" a="1"/>
  <c r="W81" i="12" a="1"/>
  <c r="C89" i="11" a="1"/>
  <c r="C121" i="11" a="1"/>
  <c r="C45" i="13" a="1"/>
  <c r="D198" i="13" a="1"/>
  <c r="D19" i="13" a="1"/>
  <c r="D145" i="13" a="1"/>
  <c r="B66" i="11" a="1"/>
  <c r="C11" i="11" a="1"/>
  <c r="D197" i="13" a="1"/>
  <c r="H28" i="13" a="1"/>
  <c r="K172" i="11" a="1"/>
  <c r="H115" i="13" a="1"/>
  <c r="AA145" i="12" a="1"/>
  <c r="Y129" i="12" a="1"/>
  <c r="Y39" i="12" a="1"/>
  <c r="I193" i="13" a="1"/>
  <c r="O137" i="11" a="1"/>
  <c r="B194" i="7" a="1"/>
  <c r="L43" i="13" a="1"/>
  <c r="L14" i="12" a="1"/>
  <c r="G60" i="11" a="1"/>
  <c r="L124" i="12" a="1"/>
  <c r="K178" i="13" a="1"/>
  <c r="Q81" i="11" a="1"/>
  <c r="E18" i="12" a="1"/>
  <c r="R105" i="11" a="1"/>
  <c r="V22" i="12" a="1"/>
  <c r="G14" i="12" a="1"/>
  <c r="E172" i="12" a="1"/>
  <c r="B50" i="6" a="1"/>
  <c r="K39" i="13" a="1"/>
  <c r="M21" i="11" a="1"/>
  <c r="U49" i="12" a="1"/>
  <c r="U116" i="12" a="1"/>
  <c r="L25" i="12" a="1"/>
  <c r="P23" i="13" a="1"/>
  <c r="F182" i="13" a="1"/>
  <c r="Y39" i="11" a="1"/>
  <c r="I183" i="13" a="1"/>
  <c r="H206" i="13" a="1"/>
  <c r="B197" i="11" a="1"/>
  <c r="G33" i="12" a="1"/>
  <c r="B88" i="11" a="1"/>
  <c r="F21" i="12" a="1"/>
  <c r="K83" i="13" a="1"/>
  <c r="B22" i="7" a="1"/>
  <c r="O14" i="13" a="1"/>
  <c r="B193" i="6" a="1"/>
  <c r="E78" i="13" a="1"/>
  <c r="I97" i="13" a="1"/>
  <c r="U52" i="11" a="1"/>
  <c r="AA21" i="12" a="1"/>
  <c r="B86" i="7" a="1"/>
  <c r="J103" i="13" a="1"/>
  <c r="J116" i="12" a="1"/>
  <c r="J10" i="13" a="1"/>
  <c r="E34" i="12" a="1"/>
  <c r="M149" i="13" a="1"/>
  <c r="B143" i="12" a="1"/>
  <c r="H156" i="11" a="1"/>
  <c r="Q65" i="12" a="1"/>
  <c r="I142" i="13" a="1"/>
  <c r="P167" i="13" a="1"/>
  <c r="T39" i="12" a="1"/>
  <c r="J105" i="12" a="1"/>
  <c r="H53" i="13" a="1"/>
  <c r="L95" i="13" a="1"/>
  <c r="G137" i="11" a="1"/>
  <c r="L26" i="12" a="1"/>
  <c r="O140" i="12" a="1"/>
  <c r="B183" i="6" a="1"/>
  <c r="P71" i="13" a="1"/>
  <c r="B190" i="6" a="1"/>
  <c r="B11" i="6" a="1"/>
  <c r="Z27" i="12" a="1"/>
  <c r="E100" i="11" a="1"/>
  <c r="N156" i="11" a="1"/>
  <c r="U81" i="12" a="1"/>
  <c r="K121" i="12" a="1"/>
  <c r="W198" i="12" a="1"/>
  <c r="G208" i="13" a="1"/>
  <c r="F25" i="11" a="1"/>
  <c r="AB30" i="12" a="1"/>
  <c r="K140" i="11" a="1"/>
  <c r="P156" i="12" a="1"/>
  <c r="E35" i="11" a="1"/>
  <c r="F100" i="11" a="1"/>
  <c r="B148" i="6" a="1"/>
  <c r="J38" i="12" a="1"/>
  <c r="AA164" i="12" a="1"/>
  <c r="D124" i="11" a="1"/>
  <c r="M199" i="13" a="1"/>
  <c r="E153" i="12" a="1"/>
  <c r="E16" i="13" a="1"/>
  <c r="E13" i="13" a="1"/>
  <c r="T23" i="11" a="1"/>
  <c r="K23" i="13" a="1"/>
  <c r="T15" i="12" a="1"/>
  <c r="B96" i="6" a="1"/>
  <c r="F92" i="12" a="1"/>
  <c r="O11" i="12" a="1"/>
  <c r="I39" i="12" a="1"/>
  <c r="U21" i="11" a="1"/>
  <c r="N108" i="11" a="1"/>
  <c r="N175" i="13" a="1"/>
  <c r="F76" i="12" a="1"/>
  <c r="B63" i="6" a="1"/>
  <c r="O79" i="13" a="1"/>
  <c r="E66" i="13" a="1"/>
  <c r="O19" i="12" a="1"/>
  <c r="O101" i="13" a="1"/>
  <c r="F196" i="13" a="1"/>
  <c r="M10" i="13" a="1"/>
  <c r="O74" i="13" a="1"/>
  <c r="O161" i="12" a="1"/>
  <c r="O199" i="13" a="1"/>
  <c r="J161" i="13" a="1"/>
  <c r="M44" i="11" a="1"/>
  <c r="N33" i="13" a="1"/>
  <c r="J161" i="12" a="1"/>
  <c r="Q202" i="12" a="1"/>
  <c r="Y38" i="12" a="1"/>
  <c r="G129" i="12" a="1"/>
  <c r="M185" i="13" a="1"/>
  <c r="F15" i="12" a="1"/>
  <c r="K143" i="13" a="1"/>
  <c r="Z10" i="12" a="1"/>
  <c r="J87" i="13" a="1"/>
  <c r="Z156" i="12" a="1"/>
  <c r="H25" i="12" a="1"/>
  <c r="D97" i="11" a="1"/>
  <c r="E60" i="13" a="1"/>
  <c r="W49" i="12" a="1"/>
  <c r="U129" i="11" a="1"/>
  <c r="L124" i="11" a="1"/>
  <c r="E144" i="13" a="1"/>
  <c r="B118" i="6" a="1"/>
  <c r="M191" i="13" a="1"/>
  <c r="G80" i="13" a="1"/>
  <c r="S52" i="12" a="1"/>
  <c r="J70" i="13" a="1"/>
  <c r="M201" i="13" a="1"/>
  <c r="Q29" i="11" a="1"/>
  <c r="S137" i="11" a="1"/>
  <c r="P105" i="12" a="1"/>
  <c r="L138" i="13" a="1"/>
  <c r="P16" i="12" a="1"/>
  <c r="I84" i="12" a="1"/>
  <c r="W81" i="11" a="1"/>
  <c r="E137" i="12" a="1"/>
  <c r="B115" i="6" a="1"/>
  <c r="E71" i="13" a="1"/>
  <c r="H92" i="11" a="1"/>
  <c r="K141" i="13" a="1"/>
  <c r="K112" i="13" a="1"/>
  <c r="N159" i="13" a="1"/>
  <c r="N49" i="11" a="1"/>
  <c r="L190" i="12" a="1"/>
  <c r="B207" i="12" a="1"/>
  <c r="F172" i="13" a="1"/>
  <c r="Y32" i="12" a="1"/>
  <c r="E132" i="11" a="1"/>
  <c r="K134" i="13" a="1"/>
  <c r="B141" i="12" a="1"/>
  <c r="T35" i="12" a="1"/>
  <c r="L69" i="13" a="1"/>
  <c r="E35" i="12" a="1"/>
  <c r="Q164" i="11" a="1"/>
  <c r="P116" i="11" a="1"/>
  <c r="N65" i="12" a="1"/>
  <c r="B90" i="6" a="1"/>
  <c r="N169" i="12" a="1"/>
  <c r="V11" i="12" a="1"/>
  <c r="F84" i="11" a="1"/>
  <c r="H74" i="13" a="1"/>
  <c r="G137" i="13" a="1"/>
  <c r="S89" i="11" a="1"/>
  <c r="O37" i="11" a="1"/>
  <c r="G145" i="12" a="1"/>
  <c r="P111" i="13" a="1"/>
  <c r="F15" i="13" a="1"/>
  <c r="O176" i="13" a="1"/>
  <c r="AA24" i="12" a="1"/>
  <c r="B104" i="12" a="1"/>
  <c r="E169" i="12" a="1"/>
  <c r="R26" i="12" a="1"/>
  <c r="J169" i="12" a="1"/>
  <c r="N70" i="13" a="1"/>
  <c r="S19" i="12" a="1"/>
  <c r="P110" i="13" a="1"/>
  <c r="Y22" i="12" a="1"/>
  <c r="D81" i="11" a="1"/>
  <c r="G92" i="11" a="1"/>
  <c r="AA121" i="12" a="1"/>
  <c r="E17" i="12" a="1"/>
  <c r="H137" i="12" a="1"/>
  <c r="M113" i="13" a="1"/>
  <c r="W44" i="11" a="1"/>
  <c r="B142" i="11" a="1"/>
  <c r="F105" i="13" a="1"/>
  <c r="H13" i="11" a="1"/>
  <c r="E178" i="13" a="1"/>
  <c r="N100" i="12" a="1"/>
  <c r="B80" i="6" a="1"/>
  <c r="D92" i="12" a="1"/>
  <c r="C126" i="13" a="1"/>
  <c r="C153" i="12" a="1"/>
  <c r="C37" i="11" a="1"/>
  <c r="D36" i="13" a="1"/>
  <c r="K89" i="11" a="1"/>
  <c r="E172" i="11" a="1"/>
  <c r="F140" i="11" a="1"/>
  <c r="D38" i="12" a="1"/>
  <c r="C209" i="13" a="1"/>
  <c r="D83" i="13" a="1"/>
  <c r="Q57" i="12" a="1"/>
  <c r="E30" i="12" a="1"/>
  <c r="M111" i="13" a="1"/>
  <c r="G205" i="13" a="1"/>
  <c r="B170" i="6" a="1"/>
  <c r="P149" i="13" a="1"/>
  <c r="V34" i="12" a="1"/>
  <c r="V44" i="11" a="1"/>
  <c r="P89" i="11" a="1"/>
  <c r="B132" i="7" a="1"/>
  <c r="R49" i="12" a="1"/>
  <c r="M145" i="11" a="1"/>
  <c r="C92" i="11" a="1"/>
  <c r="D34" i="12" a="1"/>
  <c r="D19" i="12" a="1"/>
  <c r="D58" i="13" a="1"/>
  <c r="C133" i="13" a="1"/>
  <c r="D30" i="13" a="1"/>
  <c r="D70" i="13" a="1"/>
  <c r="D143" i="13" a="1"/>
  <c r="D110" i="13" a="1"/>
  <c r="D189" i="13" a="1"/>
  <c r="E41" i="13" a="1"/>
  <c r="B196" i="12" a="1"/>
  <c r="O135" i="13" a="1"/>
  <c r="C172" i="11" a="1"/>
  <c r="C70" i="13" a="1"/>
  <c r="C11" i="13" a="1"/>
  <c r="Q25" i="11" a="1"/>
  <c r="J134" i="13" a="1"/>
  <c r="V28" i="12" a="1"/>
  <c r="P94" i="13" a="1"/>
  <c r="K108" i="12" a="1"/>
  <c r="U19" i="12" a="1"/>
  <c r="Q190" i="12" a="1"/>
  <c r="M170" i="13" a="1"/>
  <c r="V153" i="11" a="1"/>
  <c r="J172" i="12" a="1"/>
  <c r="M81" i="11" a="1"/>
  <c r="Q13" i="11" a="1"/>
  <c r="C129" i="12" a="1"/>
  <c r="C105" i="11" a="1"/>
  <c r="C78" i="13" a="1"/>
  <c r="D78" i="13" a="1"/>
  <c r="D148" i="12" a="1"/>
  <c r="C38" i="12" a="1"/>
  <c r="C108" i="13" a="1"/>
  <c r="D117" i="13" a="1"/>
  <c r="K194" i="13" a="1"/>
  <c r="X121" i="12" a="1"/>
  <c r="M134" i="13" a="1"/>
  <c r="C60" i="12" a="1"/>
  <c r="C16" i="12" a="1"/>
  <c r="D75" i="13" a="1"/>
  <c r="J140" i="13" a="1"/>
  <c r="L22" i="12" a="1"/>
  <c r="C159" i="13" a="1"/>
  <c r="C43" i="13" a="1"/>
  <c r="D73" i="12" a="1"/>
  <c r="Y37" i="11" a="1"/>
  <c r="C92" i="12" a="1"/>
  <c r="I145" i="13" a="1"/>
  <c r="P196" i="13" a="1"/>
  <c r="K158" i="13" a="1"/>
  <c r="N14" i="13" a="1"/>
  <c r="K44" i="12" a="1"/>
  <c r="K49" i="12" a="1"/>
  <c r="N46" i="13" a="1"/>
  <c r="X21" i="12" a="1"/>
  <c r="Y26" i="12" a="1"/>
  <c r="B157" i="6" a="1"/>
  <c r="Y13" i="11" a="1"/>
  <c r="S37" i="11" a="1"/>
  <c r="S15" i="11" a="1"/>
  <c r="T113" i="12" a="1"/>
  <c r="O57" i="13" a="1"/>
  <c r="F34" i="12" a="1"/>
  <c r="O153" i="13" a="1"/>
  <c r="AA164" i="11" a="1"/>
  <c r="L105" i="12" a="1"/>
  <c r="K21" i="12" a="1"/>
  <c r="I161" i="12" a="1"/>
  <c r="K157" i="13" a="1"/>
  <c r="J30" i="12" a="1"/>
  <c r="F19" i="13" a="1"/>
  <c r="I178" i="13" a="1"/>
  <c r="M25" i="12" a="1"/>
  <c r="O114" i="13" a="1"/>
  <c r="J65" i="13" a="1"/>
  <c r="I93" i="13" a="1"/>
  <c r="J15" i="11" a="1"/>
  <c r="M63" i="13" a="1"/>
  <c r="P98" i="13" a="1"/>
  <c r="G44" i="13" a="1"/>
  <c r="J21" i="12" a="1"/>
  <c r="P49" i="13" a="1"/>
  <c r="Q39" i="11" a="1"/>
  <c r="B98" i="11" a="1"/>
  <c r="J207" i="13" a="1"/>
  <c r="H102" i="13" a="1"/>
  <c r="Y105" i="12" a="1"/>
  <c r="B60" i="6" a="1"/>
  <c r="P72" i="13" a="1"/>
  <c r="Q100" i="12" a="1"/>
  <c r="AA76" i="12" a="1"/>
  <c r="L198" i="13" a="1"/>
  <c r="O68" i="12" a="1"/>
  <c r="B128" i="11" a="1"/>
  <c r="F108" i="13" a="1"/>
  <c r="I148" i="11" a="1"/>
  <c r="S137" i="12" a="1"/>
  <c r="K105" i="13" a="1"/>
  <c r="L161" i="13" a="1"/>
  <c r="J44" i="13" a="1"/>
  <c r="E180" i="12" a="1"/>
  <c r="T97" i="11" a="1"/>
  <c r="E22" i="12" a="1"/>
  <c r="J140" i="11" a="1"/>
  <c r="J132" i="12" a="1"/>
  <c r="E60" i="12" a="1"/>
  <c r="H41" i="12" a="1"/>
  <c r="W25" i="12" a="1"/>
  <c r="V97" i="12" a="1"/>
  <c r="Q132" i="11" a="1"/>
  <c r="O100" i="12" a="1"/>
  <c r="X73" i="12" a="1"/>
  <c r="M113" i="11" a="1"/>
  <c r="AA27" i="12" a="1"/>
  <c r="Y137" i="12" a="1"/>
  <c r="B106" i="7" a="1"/>
  <c r="Y11" i="11" a="1"/>
  <c r="U44" i="12" a="1"/>
  <c r="H121" i="12" a="1"/>
  <c r="O96" i="13" a="1"/>
  <c r="O47" i="13" a="1"/>
  <c r="J163" i="13" a="1"/>
  <c r="J180" i="12" a="1"/>
  <c r="P204" i="13" a="1"/>
  <c r="H135" i="13" a="1"/>
  <c r="K94" i="13" a="1"/>
  <c r="F35" i="13" a="1"/>
  <c r="AB11" i="12" a="1"/>
  <c r="F166" i="13" a="1"/>
  <c r="S202" i="12" a="1"/>
  <c r="P65" i="12" a="1"/>
  <c r="P19" i="12" a="1"/>
  <c r="B173" i="6" a="1"/>
  <c r="H172" i="11" a="1"/>
  <c r="X206" i="12" a="1"/>
  <c r="N144" i="13" a="1"/>
  <c r="W161" i="12" a="1"/>
  <c r="F179" i="13" a="1"/>
  <c r="R44" i="11" a="1"/>
  <c r="H65" i="11" a="1"/>
  <c r="X190" i="12" a="1"/>
  <c r="I79" i="13" a="1"/>
  <c r="Z13" i="12" a="1"/>
  <c r="J39" i="12" a="1"/>
  <c r="X34" i="12" a="1"/>
  <c r="U76" i="12" a="1"/>
  <c r="I14" i="13" a="1"/>
  <c r="P118" i="13" a="1"/>
  <c r="W124" i="11" a="1"/>
  <c r="S34" i="12" a="1"/>
  <c r="I186" i="13" a="1"/>
  <c r="L32" i="12" a="1"/>
  <c r="G27" i="12" a="1"/>
  <c r="B130" i="12" a="1"/>
  <c r="P172" i="11" a="1"/>
  <c r="K28" i="12" a="1"/>
  <c r="T161" i="11" a="1"/>
  <c r="L25" i="11" a="1"/>
  <c r="O122" i="13" a="1"/>
  <c r="B40" i="6" a="1"/>
  <c r="S76" i="11" a="1"/>
  <c r="H37" i="12" a="1"/>
  <c r="P145" i="13" a="1"/>
  <c r="N34" i="13" a="1"/>
  <c r="K92" i="11" a="1"/>
  <c r="X92" i="12" a="1"/>
  <c r="Q68" i="11" a="1"/>
  <c r="K21" i="11" a="1"/>
  <c r="G143" i="13" a="1"/>
  <c r="Q116" i="12" a="1"/>
  <c r="U164" i="12" a="1"/>
  <c r="I25" i="12" a="1"/>
  <c r="R169" i="11" a="1"/>
  <c r="J57" i="12" a="1"/>
  <c r="E11" i="11" a="1"/>
  <c r="I23" i="13" a="1"/>
  <c r="J26" i="13" a="1"/>
  <c r="F209" i="11" a="1"/>
  <c r="T161" i="12" a="1"/>
  <c r="X19" i="11" a="1"/>
  <c r="P124" i="11" a="1"/>
  <c r="B54" i="6" a="1"/>
  <c r="N169" i="13" a="1"/>
  <c r="N137" i="12" a="1"/>
  <c r="Y12" i="12" a="1"/>
  <c r="P132" i="11" a="1"/>
  <c r="X148" i="11" a="1"/>
  <c r="U41" i="12" a="1"/>
  <c r="R44" i="12" a="1"/>
  <c r="P70" i="13" a="1"/>
  <c r="R121" i="12" a="1"/>
  <c r="F107" i="13" a="1"/>
  <c r="F68" i="12" a="1"/>
  <c r="R202" i="12" a="1"/>
  <c r="F36" i="12" a="1"/>
  <c r="M137" i="12" a="1"/>
  <c r="W156" i="12" a="1"/>
  <c r="T26" i="12" a="1"/>
  <c r="F44" i="11" a="1"/>
  <c r="Z15" i="11" a="1"/>
  <c r="F27" i="12" a="1"/>
  <c r="M30" i="12" a="1"/>
  <c r="E58" i="13" a="1"/>
  <c r="E80" i="13" a="1"/>
  <c r="P103" i="13" a="1"/>
  <c r="T41" i="12" a="1"/>
  <c r="M97" i="11" a="1"/>
  <c r="Z28" i="12" a="1"/>
  <c r="T37" i="11" a="1"/>
  <c r="L31" i="12" a="1"/>
  <c r="B55" i="12" a="1"/>
  <c r="AB22" i="12" a="1"/>
  <c r="J161" i="11" a="1"/>
  <c r="I155" i="13" a="1"/>
  <c r="M94" i="13" a="1"/>
  <c r="X76" i="11" a="1"/>
  <c r="H140" i="12" a="1"/>
  <c r="L192" i="13" a="1"/>
  <c r="I22" i="12" a="1"/>
  <c r="AB194" i="12" a="1"/>
  <c r="G41" i="12" a="1"/>
  <c r="B124" i="6" a="1"/>
  <c r="B185" i="7" a="1"/>
  <c r="K160" i="13" a="1"/>
  <c r="E82" i="13" a="1"/>
  <c r="D20" i="12" a="1"/>
  <c r="C100" i="12" a="1"/>
  <c r="D15" i="12" a="1"/>
  <c r="D136" i="13" a="1"/>
  <c r="D76" i="13" a="1"/>
  <c r="C55" i="13" a="1"/>
  <c r="D162" i="13" a="1"/>
  <c r="C194" i="13" a="1"/>
  <c r="D48" i="13" a="1"/>
  <c r="D112" i="13" a="1"/>
  <c r="X161" i="11" a="1"/>
  <c r="Z65" i="11" a="1"/>
  <c r="N190" i="12" a="1"/>
  <c r="C76" i="11" a="1"/>
  <c r="D39" i="13" a="1"/>
  <c r="D128" i="13" a="1"/>
  <c r="E185" i="13" a="1"/>
  <c r="AB140" i="12" a="1"/>
  <c r="M36" i="12" a="1"/>
  <c r="B69" i="7" a="1"/>
  <c r="X27" i="11" a="1"/>
  <c r="B52" i="6" a="1"/>
  <c r="G24" i="12" a="1"/>
  <c r="L11" i="12" a="1"/>
  <c r="L49" i="11" a="1"/>
  <c r="O129" i="13" a="1"/>
  <c r="Z156" i="11" a="1"/>
  <c r="B10" i="6" a="1"/>
  <c r="D41" i="12" a="1"/>
  <c r="C32" i="12" a="1"/>
  <c r="D51" i="13" a="1"/>
  <c r="C18" i="12" a="1"/>
  <c r="C24" i="12" a="1"/>
  <c r="C162" i="13" a="1"/>
  <c r="C106" i="13" a="1"/>
  <c r="C94" i="13" a="1"/>
  <c r="D63" i="13" a="1"/>
  <c r="D56" i="13" a="1"/>
  <c r="F60" i="11" a="1"/>
  <c r="J85" i="13" a="1"/>
  <c r="Q29" i="12" a="1"/>
  <c r="B208" i="11" a="1"/>
  <c r="D89" i="12" a="1"/>
  <c r="D13" i="12" a="1"/>
  <c r="D194" i="13" a="1"/>
  <c r="N52" i="11" a="1"/>
  <c r="V23" i="12" a="1"/>
  <c r="L194" i="13" a="1"/>
  <c r="F118" i="13" a="1"/>
  <c r="R137" i="11" a="1"/>
  <c r="G22" i="12" a="1"/>
  <c r="B190" i="11" a="1"/>
  <c r="Y113" i="12" a="1"/>
  <c r="F59" i="13" a="1"/>
  <c r="N25" i="12" a="1"/>
  <c r="S27" i="11" a="1"/>
  <c r="R92" i="12" a="1"/>
  <c r="C164" i="12" a="1"/>
  <c r="D60" i="12" a="1"/>
  <c r="D102" i="13" a="1"/>
  <c r="C47" i="13" a="1"/>
  <c r="D174" i="13" a="1"/>
  <c r="D42" i="13" a="1"/>
  <c r="O132" i="11" a="1"/>
  <c r="C31" i="11" a="1"/>
  <c r="C71" i="13" a="1"/>
  <c r="L30" i="12" a="1"/>
  <c r="L105" i="11" a="1"/>
  <c r="J17" i="11" a="1"/>
  <c r="N109" i="13" a="1"/>
  <c r="W124" i="12" a="1"/>
  <c r="U35" i="12" a="1"/>
  <c r="P176" i="13" a="1"/>
  <c r="R20" i="12" a="1"/>
  <c r="E57" i="11" a="1"/>
  <c r="F46" i="13" a="1"/>
  <c r="H11" i="13" a="1"/>
  <c r="O44" i="13" a="1"/>
  <c r="L154" i="13" a="1"/>
  <c r="B167" i="11" a="1"/>
  <c r="K135" i="13" a="1"/>
  <c r="B170" i="11" a="1"/>
  <c r="AA81" i="12" a="1"/>
  <c r="L23" i="12" a="1"/>
  <c r="J92" i="13" a="1"/>
  <c r="O198" i="12" a="1"/>
  <c r="L32" i="13" a="1"/>
  <c r="L38" i="13" a="1"/>
  <c r="S12" i="12" a="1"/>
  <c r="P113" i="12" a="1"/>
  <c r="F158" i="13" a="1"/>
  <c r="P117" i="13" a="1"/>
  <c r="U10" i="12" a="1"/>
  <c r="S105" i="11" a="1"/>
  <c r="B181" i="12" a="1"/>
  <c r="J157" i="13" a="1"/>
  <c r="K124" i="12" a="1"/>
  <c r="B58" i="11" a="1"/>
  <c r="G17" i="12" a="1"/>
  <c r="Y27" i="12" a="1"/>
  <c r="N128" i="13" a="1"/>
  <c r="L44" i="13" a="1"/>
  <c r="J152" i="13" a="1"/>
  <c r="X52" i="12" a="1"/>
  <c r="E141" i="13" a="1"/>
  <c r="N186" i="12" a="1"/>
  <c r="F190" i="13" a="1"/>
  <c r="K190" i="12" a="1"/>
  <c r="M148" i="12" a="1"/>
  <c r="AB164" i="12" a="1"/>
  <c r="I99" i="13" a="1"/>
  <c r="P121" i="13" a="1"/>
  <c r="G19" i="11" a="1"/>
  <c r="O105" i="12" a="1"/>
  <c r="B160" i="6" a="1"/>
  <c r="B69" i="12" a="1"/>
  <c r="I72" i="13" a="1"/>
  <c r="Z57" i="11" a="1"/>
  <c r="G145" i="11" a="1"/>
  <c r="H18" i="13" a="1"/>
  <c r="AA57" i="12" a="1"/>
  <c r="F100" i="12" a="1"/>
  <c r="AA207" i="11" a="1"/>
  <c r="I33" i="11" a="1"/>
  <c r="T84" i="11" a="1"/>
  <c r="B123" i="11" a="1"/>
  <c r="I116" i="11" a="1"/>
  <c r="M181" i="13" a="1"/>
  <c r="W190" i="12" a="1"/>
  <c r="L10" i="13" a="1"/>
  <c r="B168" i="11" a="1"/>
  <c r="S124" i="11" a="1"/>
  <c r="S206" i="12" a="1"/>
  <c r="N82" i="13" a="1"/>
  <c r="Q28" i="12" a="1"/>
  <c r="O169" i="11" a="1"/>
  <c r="B166" i="11" a="1"/>
  <c r="Q23" i="11" a="1"/>
  <c r="Q209" i="11" a="1"/>
  <c r="I44" i="11" a="1"/>
  <c r="D105" i="11" a="1"/>
  <c r="P29" i="12" a="1"/>
  <c r="AA38" i="12" a="1"/>
  <c r="H84" i="12" a="1"/>
  <c r="O193" i="13" a="1"/>
  <c r="K12" i="12" a="1"/>
  <c r="H35" i="11" a="1"/>
  <c r="G52" i="13" a="1"/>
  <c r="F169" i="11" a="1"/>
  <c r="E156" i="12" a="1"/>
  <c r="U108" i="12" a="1"/>
  <c r="I162" i="13" a="1"/>
  <c r="N37" i="11" a="1"/>
  <c r="N171" i="13" a="1"/>
  <c r="N29" i="13" a="1"/>
  <c r="N165" i="13" a="1"/>
  <c r="B167" i="7" a="1"/>
  <c r="X180" i="12" a="1"/>
  <c r="V92" i="11" a="1"/>
  <c r="N21" i="13" a="1"/>
  <c r="I33" i="13" a="1"/>
  <c r="B51" i="11" a="1"/>
  <c r="S132" i="11" a="1"/>
  <c r="H85" i="13" a="1"/>
  <c r="J41" i="13" a="1"/>
  <c r="H148" i="13" a="1"/>
  <c r="H30" i="12" a="1"/>
  <c r="O10" i="12" a="1"/>
  <c r="I103" i="13" a="1"/>
  <c r="B35" i="7" a="1"/>
  <c r="S113" i="12" a="1"/>
  <c r="X207" i="11" a="1"/>
  <c r="P15" i="13" a="1"/>
  <c r="L141" i="13" a="1"/>
  <c r="T57" i="11" a="1"/>
  <c r="B22" i="6" a="1"/>
  <c r="M22" i="12" a="1"/>
  <c r="D11" i="11" a="1"/>
  <c r="C17" i="13" a="1"/>
  <c r="C15" i="12" a="1"/>
  <c r="G37" i="12" a="1"/>
  <c r="I145" i="12" a="1"/>
  <c r="J43" i="13" a="1"/>
  <c r="C209" i="11" a="1"/>
  <c r="C107" i="13" a="1"/>
  <c r="D205" i="13" a="1"/>
  <c r="X108" i="11" a="1"/>
  <c r="I177" i="12" a="1"/>
  <c r="Y156" i="11" a="1"/>
  <c r="P19" i="11" a="1"/>
  <c r="C140" i="12" a="1"/>
  <c r="C53" i="13" a="1"/>
  <c r="G90" i="13" a="1"/>
  <c r="C16" i="13" a="1"/>
  <c r="C31" i="12" a="1"/>
  <c r="D206" i="13" a="1"/>
  <c r="L128" i="13" a="1"/>
  <c r="B101" i="11" a="1"/>
  <c r="B35" i="6" a="1"/>
  <c r="I24" i="12" a="1"/>
  <c r="Y68" i="11" a="1"/>
  <c r="N156" i="13" a="1"/>
  <c r="J35" i="13" a="1"/>
  <c r="P60" i="13" a="1"/>
  <c r="F171" i="13" a="1"/>
  <c r="I110" i="13" a="1"/>
  <c r="N52" i="13" a="1"/>
  <c r="T89" i="11" a="1"/>
  <c r="T11" i="12" a="1"/>
  <c r="H137" i="11" a="1"/>
  <c r="I66" i="13" a="1"/>
  <c r="X33" i="11" a="1"/>
  <c r="J170" i="13" a="1"/>
  <c r="AA81" i="11" a="1"/>
  <c r="V202" i="12" a="1"/>
  <c r="B170" i="12" a="1"/>
  <c r="O180" i="12" a="1"/>
  <c r="F157" i="13" a="1"/>
  <c r="L29" i="13" a="1"/>
  <c r="L119" i="13" a="1"/>
  <c r="P126" i="13" a="1"/>
  <c r="K125" i="13" a="1"/>
  <c r="D137" i="11" a="1"/>
  <c r="G33" i="13" a="1"/>
  <c r="B117" i="11" a="1"/>
  <c r="J36" i="13" a="1"/>
  <c r="S97" i="12" a="1"/>
  <c r="G44" i="12" a="1"/>
  <c r="P127" i="13" a="1"/>
  <c r="L54" i="13" a="1"/>
  <c r="AB21" i="12" a="1"/>
  <c r="B120" i="6" a="1"/>
  <c r="B90" i="12" a="1"/>
  <c r="O85" i="13" a="1"/>
  <c r="P90" i="13" a="1"/>
  <c r="Q52" i="11" a="1"/>
  <c r="P169" i="11" a="1"/>
  <c r="E207" i="11" a="1"/>
  <c r="S100" i="12" a="1"/>
  <c r="J137" i="11" a="1"/>
  <c r="D173" i="13" a="1"/>
  <c r="C32" i="13" a="1"/>
  <c r="Z92" i="11" a="1"/>
  <c r="C156" i="13" a="1"/>
  <c r="L12" i="12" a="1"/>
  <c r="X124" i="12" a="1"/>
  <c r="D148" i="11" a="1"/>
  <c r="C35" i="11" a="1"/>
  <c r="D23" i="12" a="1"/>
  <c r="C109" i="13" a="1"/>
  <c r="J28" i="12" a="1"/>
  <c r="K205" i="13" a="1"/>
  <c r="I84" i="11" a="1"/>
  <c r="AA68" i="11" a="1"/>
  <c r="C25" i="11" a="1"/>
  <c r="C83" i="13" a="1"/>
  <c r="G60" i="12" a="1"/>
  <c r="J129" i="12" a="1"/>
  <c r="E177" i="12" a="1"/>
  <c r="F39" i="12" a="1"/>
  <c r="H158" i="13" a="1"/>
  <c r="N154" i="13" a="1"/>
  <c r="X92" i="11" a="1"/>
  <c r="J132" i="13" a="1"/>
  <c r="Q27" i="12" a="1"/>
  <c r="I39" i="11" a="1"/>
  <c r="L57" i="13" a="1"/>
  <c r="U190" i="12" a="1"/>
  <c r="E27" i="13" a="1"/>
  <c r="L94" i="13" a="1"/>
  <c r="X60" i="11" a="1"/>
  <c r="U180" i="12" a="1"/>
  <c r="Z100" i="12" a="1"/>
  <c r="P125" i="13" a="1"/>
  <c r="U15" i="12" a="1"/>
  <c r="V207" i="11" a="1"/>
  <c r="F105" i="11" a="1"/>
  <c r="E100" i="12" a="1"/>
  <c r="Z32" i="12" a="1"/>
  <c r="B34" i="11" a="1"/>
  <c r="K152" i="13" a="1"/>
  <c r="M77" i="13" a="1"/>
  <c r="E108" i="12" a="1"/>
  <c r="P131" i="13" a="1"/>
  <c r="Q44" i="12" a="1"/>
  <c r="I34" i="12" a="1"/>
  <c r="X177" i="12" a="1"/>
  <c r="O13" i="11" a="1"/>
  <c r="B56" i="12" a="1"/>
  <c r="H153" i="12" a="1"/>
  <c r="O153" i="11" a="1"/>
  <c r="G92" i="12" a="1"/>
  <c r="B196" i="6" a="1"/>
  <c r="R113" i="12" a="1"/>
  <c r="G39" i="12" a="1"/>
  <c r="G177" i="12" a="1"/>
  <c r="N190" i="13" a="1"/>
  <c r="J108" i="12" a="1"/>
  <c r="B139" i="6" a="1"/>
  <c r="N95" i="13" a="1"/>
  <c r="O113" i="12" a="1"/>
  <c r="V73" i="12" a="1"/>
  <c r="D24" i="12" a="1"/>
  <c r="C12" i="12" a="1"/>
  <c r="C100" i="13" a="1"/>
  <c r="C52" i="13" a="1"/>
  <c r="C20" i="13" a="1"/>
  <c r="T12" i="12" a="1"/>
  <c r="I100" i="11" a="1"/>
  <c r="C138" i="13" a="1"/>
  <c r="X164" i="12" a="1"/>
  <c r="T25" i="12" a="1"/>
  <c r="Y31" i="12" a="1"/>
  <c r="K140" i="12" a="1"/>
  <c r="N105" i="11" a="1"/>
  <c r="W15" i="11" a="1"/>
  <c r="D97" i="12" a="1"/>
  <c r="D80" i="13" a="1"/>
  <c r="C52" i="11" a="1"/>
  <c r="D170" i="13" a="1"/>
  <c r="C141" i="13" a="1"/>
  <c r="J209" i="13" a="1"/>
  <c r="M206" i="13" a="1"/>
  <c r="C15" i="11" a="1"/>
  <c r="D35" i="13" a="1"/>
  <c r="I163" i="13" a="1"/>
  <c r="Q156" i="11" a="1"/>
  <c r="S207" i="11" a="1"/>
  <c r="Q172" i="12" a="1"/>
  <c r="P49" i="12" a="1"/>
  <c r="O162" i="13" a="1"/>
  <c r="C149" i="13" a="1"/>
  <c r="C33" i="13" a="1"/>
  <c r="D44" i="13" a="1"/>
  <c r="D71" i="13" a="1"/>
  <c r="I207" i="11" a="1"/>
  <c r="C121" i="13" a="1"/>
  <c r="C26" i="13" a="1"/>
  <c r="P161" i="12" a="1"/>
  <c r="K192" i="13" a="1"/>
  <c r="P25" i="11" a="1"/>
  <c r="B66" i="6" a="1"/>
  <c r="J148" i="11" a="1"/>
  <c r="E128" i="13" a="1"/>
  <c r="O97" i="11" a="1"/>
  <c r="B113" i="7" a="1"/>
  <c r="N117" i="13" a="1"/>
  <c r="B16" i="11" a="1"/>
  <c r="N49" i="12" a="1"/>
  <c r="U198" i="12" a="1"/>
  <c r="M182" i="13" a="1"/>
  <c r="J191" i="13" a="1"/>
  <c r="N97" i="11" a="1"/>
  <c r="Q194" i="12" a="1"/>
  <c r="O186" i="13" a="1"/>
  <c r="Z124" i="12" a="1"/>
  <c r="I113" i="12" a="1"/>
  <c r="J30" i="13" a="1"/>
  <c r="R97" i="12" a="1"/>
  <c r="P172" i="12" a="1"/>
  <c r="V172" i="12" a="1"/>
  <c r="I100" i="12" a="1"/>
  <c r="P11" i="12" a="1"/>
  <c r="B174" i="12" a="1"/>
  <c r="F45" i="13" a="1"/>
  <c r="E17" i="11" a="1"/>
  <c r="I52" i="11" a="1"/>
  <c r="D156" i="13" a="1"/>
  <c r="C46" i="13" a="1"/>
  <c r="L11" i="11" a="1"/>
  <c r="D53" i="13" a="1"/>
  <c r="J52" i="11" a="1"/>
  <c r="E37" i="11" a="1"/>
  <c r="L60" i="11" a="1"/>
  <c r="C76" i="12" a="1"/>
  <c r="C73" i="13" a="1"/>
  <c r="AA29" i="12" a="1"/>
  <c r="D191" i="13" a="1"/>
  <c r="B59" i="12" a="1"/>
  <c r="G132" i="11" a="1"/>
  <c r="P100" i="11" a="1"/>
  <c r="D22" i="13" a="1"/>
  <c r="C80" i="13" a="1"/>
  <c r="K15" i="12" a="1"/>
  <c r="H81" i="12" a="1"/>
  <c r="S116" i="12" a="1"/>
  <c r="H144" i="13" a="1"/>
  <c r="B89" i="6" a="1"/>
  <c r="M105" i="12" a="1"/>
  <c r="F192" i="13" a="1"/>
  <c r="I52" i="12" a="1"/>
  <c r="K101" i="13" a="1"/>
  <c r="I37" i="12" a="1"/>
  <c r="P104" i="13" a="1"/>
  <c r="N153" i="11" a="1"/>
  <c r="K161" i="12" a="1"/>
  <c r="F11" i="13" a="1"/>
  <c r="K89" i="12" a="1"/>
  <c r="M53" i="13" a="1"/>
  <c r="K69" i="13" a="1"/>
  <c r="P206" i="12" a="1"/>
  <c r="B152" i="11" a="1"/>
  <c r="J34" i="12" a="1"/>
  <c r="N89" i="12" a="1"/>
  <c r="K171" i="13" a="1"/>
  <c r="Y60" i="11" a="1"/>
  <c r="J49" i="12" a="1"/>
  <c r="H130" i="13" a="1"/>
  <c r="V148" i="11" a="1"/>
  <c r="V100" i="11" a="1"/>
  <c r="X26" i="12" a="1"/>
  <c r="R194" i="12" a="1"/>
  <c r="K154" i="13" a="1"/>
  <c r="G48" i="13" a="1"/>
  <c r="E19" i="11" a="1"/>
  <c r="P137" i="13" a="1"/>
  <c r="Y194" i="12" a="1"/>
  <c r="V89" i="12" a="1"/>
  <c r="C113" i="12" a="1"/>
  <c r="D100" i="13" a="1"/>
  <c r="C176" i="13" a="1"/>
  <c r="B46" i="12" a="1"/>
  <c r="D114" i="13" a="1"/>
  <c r="B83" i="6" a="1"/>
  <c r="F19" i="11" a="1"/>
  <c r="Q49" i="11" a="1"/>
  <c r="C29" i="11" a="1"/>
  <c r="D107" i="13" a="1"/>
  <c r="R27" i="11" a="1"/>
  <c r="D22" i="12" a="1"/>
  <c r="G180" i="12" a="1"/>
  <c r="G202" i="12" a="1"/>
  <c r="L113" i="13" a="1"/>
  <c r="C35" i="12" a="1"/>
  <c r="C192" i="13" a="1"/>
  <c r="H60" i="12" a="1"/>
  <c r="M17" i="11" a="1"/>
  <c r="L39" i="13" a="1"/>
  <c r="X57" i="11" a="1"/>
  <c r="F153" i="12" a="1"/>
  <c r="Q180" i="12" a="1"/>
  <c r="S33" i="12" a="1"/>
  <c r="O29" i="11" a="1"/>
  <c r="B127" i="6" a="1"/>
  <c r="AA172" i="11" a="1"/>
  <c r="T44" i="11" a="1"/>
  <c r="K129" i="11" a="1"/>
  <c r="E202" i="12" a="1"/>
  <c r="K79" i="13" a="1"/>
  <c r="U89" i="11" a="1"/>
  <c r="Q89" i="12" a="1"/>
  <c r="J36" i="12" a="1"/>
  <c r="N187" i="13" a="1"/>
  <c r="P57" i="12" a="1"/>
  <c r="J11" i="12" a="1"/>
  <c r="G86" i="13" a="1"/>
  <c r="O65" i="13" a="1"/>
  <c r="Y89" i="11" a="1"/>
  <c r="J137" i="13" a="1"/>
  <c r="O27" i="11" a="1"/>
  <c r="E76" i="12" a="1"/>
  <c r="F37" i="11" a="1"/>
  <c r="Y73" i="11" a="1"/>
  <c r="R76" i="12" a="1"/>
  <c r="E186" i="13" a="1"/>
  <c r="S60" i="12" a="1"/>
  <c r="H208" i="13" a="1"/>
  <c r="B56" i="6" a="1"/>
  <c r="E15" i="11" a="1"/>
  <c r="B166" i="12" a="1"/>
  <c r="E203" i="13" a="1"/>
  <c r="O177" i="12" a="1"/>
  <c r="N98" i="13" a="1"/>
  <c r="Z100" i="11" a="1"/>
  <c r="N133" i="13" a="1"/>
  <c r="AB169" i="12" a="1"/>
  <c r="W137" i="11" a="1"/>
  <c r="B200" i="12" a="1"/>
  <c r="H11" i="12" a="1"/>
  <c r="I62" i="13" a="1"/>
  <c r="F30" i="13" a="1"/>
  <c r="N35" i="12" a="1"/>
  <c r="E116" i="13" a="1"/>
  <c r="B159" i="12" a="1"/>
  <c r="O156" i="11" a="1"/>
  <c r="D209" i="11" a="1"/>
  <c r="W97" i="11" a="1"/>
  <c r="O73" i="12" a="1"/>
  <c r="K35" i="13" a="1"/>
  <c r="B40" i="11" a="1"/>
  <c r="V172" i="11" a="1"/>
  <c r="AA31" i="12" a="1"/>
  <c r="V13" i="11" a="1"/>
  <c r="P155" i="13" a="1"/>
  <c r="B43" i="12" a="1"/>
  <c r="G27" i="13" a="1"/>
  <c r="B145" i="7" a="1"/>
  <c r="L98" i="13" a="1"/>
  <c r="J189" i="13" a="1"/>
  <c r="B150" i="11" a="1"/>
  <c r="B103" i="11" a="1"/>
  <c r="V156" i="12" a="1"/>
  <c r="E132" i="13" a="1"/>
  <c r="C49" i="11" a="1"/>
  <c r="D74" i="13" a="1"/>
  <c r="D175" i="13" a="1"/>
  <c r="C90" i="13" a="1"/>
  <c r="C193" i="13" a="1"/>
  <c r="K49" i="11" a="1"/>
  <c r="K41" i="12" a="1"/>
  <c r="C154" i="13" a="1"/>
  <c r="I192" i="13" a="1"/>
  <c r="J113" i="11" a="1"/>
  <c r="M33" i="11" a="1"/>
  <c r="T194" i="12" a="1"/>
  <c r="H31" i="13" a="1"/>
  <c r="K113" i="12" a="1"/>
  <c r="C21" i="12" a="1"/>
  <c r="C129" i="11" a="1"/>
  <c r="D44" i="12" a="1"/>
  <c r="C97" i="12" a="1"/>
  <c r="C135" i="13" a="1"/>
  <c r="E106" i="13" a="1"/>
  <c r="F83" i="13" a="1"/>
  <c r="C120" i="13" a="1"/>
  <c r="M128" i="13" a="1"/>
  <c r="F177" i="12" a="1"/>
  <c r="D65" i="11" a="1"/>
  <c r="AA60" i="12" a="1"/>
  <c r="J76" i="11" a="1"/>
  <c r="I168" i="13" a="1"/>
  <c r="D21" i="12" a="1"/>
  <c r="C63" i="13" a="1"/>
  <c r="C14" i="12" a="1"/>
  <c r="D137" i="13" a="1"/>
  <c r="G16" i="12" a="1"/>
  <c r="I180" i="13" a="1"/>
  <c r="D106" i="13" a="1"/>
  <c r="K129" i="13" a="1"/>
  <c r="O144" i="13" a="1"/>
  <c r="M42" i="13" a="1"/>
  <c r="H164" i="11" a="1"/>
  <c r="E124" i="11" a="1"/>
  <c r="L206" i="12" a="1"/>
  <c r="N35" i="11" a="1"/>
  <c r="O172" i="12" a="1"/>
  <c r="E25" i="13" a="1"/>
  <c r="I27" i="11" a="1"/>
  <c r="H21" i="13" a="1"/>
  <c r="U29" i="12" a="1"/>
  <c r="V113" i="12" a="1"/>
  <c r="D132" i="11" a="1"/>
  <c r="D68" i="11" a="1"/>
  <c r="O51" i="13" a="1"/>
  <c r="I190" i="12" a="1"/>
  <c r="E50" i="13" a="1"/>
  <c r="U14" i="12" a="1"/>
  <c r="X89" i="11" a="1"/>
  <c r="H195" i="13" a="1"/>
  <c r="F97" i="12" a="1"/>
  <c r="O209" i="11" a="1"/>
  <c r="G28" i="12" a="1"/>
  <c r="O164" i="12" a="1"/>
  <c r="K198" i="12" a="1"/>
  <c r="B147" i="6" a="1"/>
  <c r="B181" i="11" a="1"/>
  <c r="Q60" i="12" a="1"/>
  <c r="L31" i="11" a="1"/>
  <c r="P42" i="13" a="1"/>
  <c r="L19" i="13" a="1"/>
  <c r="M180" i="13" a="1"/>
  <c r="AA156" i="12" a="1"/>
  <c r="H33" i="12" a="1"/>
  <c r="I185" i="13" a="1"/>
  <c r="F70" i="13" a="1"/>
  <c r="P29" i="11" a="1"/>
  <c r="P66" i="13" a="1"/>
  <c r="C17" i="11" a="1"/>
  <c r="C36" i="13" a="1"/>
  <c r="Y206" i="12" a="1"/>
  <c r="C150" i="13" a="1"/>
  <c r="K51" i="13" a="1"/>
  <c r="L10" i="12" a="1"/>
  <c r="B86" i="12" a="1"/>
  <c r="E198" i="12" a="1"/>
  <c r="C108" i="12" a="1"/>
  <c r="D61" i="13" a="1"/>
  <c r="X41" i="11" a="1"/>
  <c r="D151" i="13" a="1"/>
  <c r="F148" i="13" a="1"/>
  <c r="X11" i="12" a="1"/>
  <c r="O57" i="12" a="1"/>
  <c r="C67" i="13" a="1"/>
  <c r="D164" i="13" a="1"/>
  <c r="D153" i="12" a="1"/>
  <c r="B111" i="12" a="1"/>
  <c r="L137" i="13" a="1"/>
  <c r="AA25" i="11" a="1"/>
  <c r="Z31" i="11" a="1"/>
  <c r="W25" i="11" a="1"/>
  <c r="Q21" i="11" a="1"/>
  <c r="K148" i="12" a="1"/>
  <c r="B154" i="11" a="1"/>
  <c r="T198" i="12" a="1"/>
  <c r="G49" i="11" a="1"/>
  <c r="P21" i="13" a="1"/>
  <c r="AB19" i="12" a="1"/>
  <c r="I174" i="13" a="1"/>
  <c r="G188" i="13" a="1"/>
  <c r="B195" i="11" a="1"/>
  <c r="E148" i="11" a="1"/>
  <c r="V49" i="11" a="1"/>
  <c r="P60" i="11" a="1"/>
  <c r="V68" i="12" a="1"/>
  <c r="O194" i="12" a="1"/>
  <c r="B165" i="11" a="1"/>
  <c r="N137" i="11" a="1"/>
  <c r="M209" i="13" a="1"/>
  <c r="L23" i="11" a="1"/>
  <c r="L132" i="11" a="1"/>
  <c r="M65" i="12" a="1"/>
  <c r="N65" i="13" a="1"/>
  <c r="B176" i="12" a="1"/>
  <c r="O140" i="13" a="1"/>
  <c r="O156" i="13" a="1"/>
  <c r="D76" i="11" a="1"/>
  <c r="O68" i="11" a="1"/>
  <c r="M11" i="11" a="1"/>
  <c r="D169" i="12" a="1"/>
  <c r="D149" i="13" a="1"/>
  <c r="O29" i="12" a="1"/>
  <c r="D91" i="13" a="1"/>
  <c r="L121" i="12" a="1"/>
  <c r="L13" i="11" a="1"/>
  <c r="C206" i="12" a="1"/>
  <c r="C179" i="13" a="1"/>
  <c r="D172" i="12" a="1"/>
  <c r="P50" i="13" a="1"/>
  <c r="C140" i="13" a="1"/>
  <c r="N31" i="12" a="1"/>
  <c r="V18" i="12" a="1"/>
  <c r="T129" i="11" a="1"/>
  <c r="C85" i="13" a="1"/>
  <c r="D177" i="13" a="1"/>
  <c r="C33" i="11" a="1"/>
  <c r="P84" i="11" a="1"/>
  <c r="K129" i="12" a="1"/>
  <c r="T15" i="11" a="1"/>
  <c r="X68" i="12" a="1"/>
  <c r="I10" i="13" a="1"/>
  <c r="L26" i="13" a="1"/>
  <c r="T11" i="11" a="1"/>
  <c r="M202" i="12" a="1"/>
  <c r="N73" i="12" a="1"/>
  <c r="I194" i="12" a="1"/>
  <c r="G124" i="12" a="1"/>
  <c r="D62" i="13" a="1"/>
  <c r="N84" i="11" a="1"/>
  <c r="C96" i="13" a="1"/>
  <c r="D124" i="12" a="1"/>
  <c r="AB172" i="12" a="1"/>
  <c r="G107" i="13" a="1"/>
  <c r="H26" i="12" a="1"/>
  <c r="I18" i="12" a="1"/>
  <c r="I17" i="13" a="1"/>
  <c r="Z209" i="11" a="1"/>
  <c r="J128" i="13" a="1"/>
  <c r="G193" i="13" a="1"/>
  <c r="B124" i="7" a="1"/>
  <c r="B94" i="12" a="1"/>
  <c r="S57" i="12" a="1"/>
  <c r="B209" i="12" a="1"/>
  <c r="Y28" i="12" a="1"/>
  <c r="J190" i="12" a="1"/>
  <c r="H38" i="12" a="1"/>
  <c r="M70" i="13" a="1"/>
  <c r="B71" i="12" a="1"/>
  <c r="I209" i="13" a="1"/>
  <c r="B129" i="6" a="1"/>
  <c r="F113" i="11" a="1"/>
  <c r="B175" i="12" a="1"/>
  <c r="K60" i="11" a="1"/>
  <c r="T89" i="12" a="1"/>
  <c r="L27" i="11" a="1"/>
  <c r="F73" i="11" a="1"/>
  <c r="F29" i="12" a="1"/>
  <c r="J101" i="13" a="1"/>
  <c r="M132" i="11" a="1"/>
  <c r="D35" i="12" a="1"/>
  <c r="C142" i="13" a="1"/>
  <c r="D10" i="13" a="1"/>
  <c r="M23" i="12" a="1"/>
  <c r="B187" i="6" a="1"/>
  <c r="F65" i="11" a="1"/>
  <c r="D194" i="12" a="1"/>
  <c r="D113" i="13" a="1"/>
  <c r="M164" i="12" a="1"/>
  <c r="C44" i="12" a="1"/>
  <c r="P100" i="12" a="1"/>
  <c r="B184" i="11" a="1"/>
  <c r="AA180" i="12" a="1"/>
  <c r="C11" i="12" a="1"/>
  <c r="D200" i="13" a="1"/>
  <c r="AA26" i="12" a="1"/>
  <c r="C200" i="13" a="1"/>
  <c r="D156" i="12" a="1"/>
  <c r="V19" i="11" a="1"/>
  <c r="H88" i="13" a="1"/>
  <c r="V100" i="12" a="1"/>
  <c r="F15" i="11" a="1"/>
  <c r="U124" i="11" a="1"/>
  <c r="P21" i="12" a="1"/>
  <c r="J143" i="13" a="1"/>
  <c r="N132" i="13" a="1"/>
  <c r="N108" i="12" a="1"/>
  <c r="K73" i="11" a="1"/>
  <c r="R15" i="12" a="1"/>
  <c r="Q41" i="12" a="1"/>
  <c r="W156" i="11" a="1"/>
  <c r="M11" i="13" a="1"/>
  <c r="O197" i="13" a="1"/>
  <c r="T145" i="12" a="1"/>
  <c r="Q84" i="12" a="1"/>
  <c r="G182" i="13" a="1"/>
  <c r="B69" i="6" a="1"/>
  <c r="X44" i="11" a="1"/>
  <c r="R24" i="12" a="1"/>
  <c r="K162" i="13" a="1"/>
  <c r="H142" i="13" a="1"/>
  <c r="B19" i="6" a="1"/>
  <c r="B102" i="7" a="1"/>
  <c r="P150" i="13" a="1"/>
  <c r="P52" i="12" a="1"/>
  <c r="N100" i="13" a="1"/>
  <c r="O169" i="12" a="1"/>
  <c r="H12" i="12" a="1"/>
  <c r="B99" i="12" a="1"/>
  <c r="AB145" i="12" a="1"/>
  <c r="L172" i="11" a="1"/>
  <c r="AA44" i="12" a="1"/>
  <c r="S27" i="12" a="1"/>
  <c r="R198" i="12" a="1"/>
  <c r="K182" i="13" a="1"/>
  <c r="J16" i="12" a="1"/>
  <c r="I31" i="12" a="1"/>
  <c r="N145" i="12" a="1"/>
  <c r="E65" i="12" a="1"/>
  <c r="B50" i="11" a="1"/>
  <c r="B122" i="6" a="1"/>
  <c r="I76" i="12" a="1"/>
  <c r="F113" i="12" a="1"/>
  <c r="C23" i="12" a="1"/>
  <c r="D127" i="13" a="1"/>
  <c r="T76" i="12" a="1"/>
  <c r="C84" i="13" a="1"/>
  <c r="Z202" i="12" a="1"/>
  <c r="AB97" i="12" a="1"/>
  <c r="J132" i="11" a="1"/>
  <c r="D28" i="13" a="1"/>
  <c r="C15" i="13" a="1"/>
  <c r="W23" i="12" a="1"/>
  <c r="D129" i="13" a="1"/>
  <c r="Q84" i="11" a="1"/>
  <c r="G29" i="12" a="1"/>
  <c r="J28" i="13" a="1"/>
  <c r="D203" i="13" a="1"/>
  <c r="B192" i="11" a="1"/>
  <c r="G23" i="11" a="1"/>
  <c r="B61" i="7" a="1"/>
  <c r="L65" i="13" a="1"/>
  <c r="H112" i="13" a="1"/>
  <c r="P139" i="13" a="1"/>
  <c r="K22" i="12" a="1"/>
  <c r="B93" i="12" a="1"/>
  <c r="G128" i="13" a="1"/>
  <c r="I206" i="12" a="1"/>
  <c r="J151" i="13" a="1"/>
  <c r="V38" i="12" a="1"/>
  <c r="G121" i="12" a="1"/>
  <c r="B64" i="6" a="1"/>
  <c r="AA17" i="12" a="1"/>
  <c r="Y19" i="11" a="1"/>
  <c r="E46" i="13" a="1"/>
  <c r="E21" i="12" a="1"/>
  <c r="G195" i="13" a="1"/>
  <c r="U73" i="11" a="1"/>
  <c r="U23" i="11" a="1"/>
  <c r="P130" i="13" a="1"/>
  <c r="E10" i="12" a="1"/>
  <c r="L200" i="13" a="1"/>
  <c r="F71" i="13" a="1"/>
  <c r="E24" i="12" a="1"/>
  <c r="K140" i="13" a="1"/>
  <c r="K57" i="13" a="1"/>
  <c r="H39" i="12" a="1"/>
  <c r="I49" i="11" a="1"/>
  <c r="K206" i="12" a="1"/>
  <c r="S89" i="12" a="1"/>
  <c r="X32" i="12" a="1"/>
  <c r="I172" i="12" a="1"/>
  <c r="G116" i="11" a="1"/>
  <c r="L155" i="13" a="1"/>
  <c r="B167" i="12" a="1"/>
  <c r="G81" i="12" a="1"/>
  <c r="E113" i="13" a="1"/>
  <c r="B163" i="12" a="1"/>
  <c r="N172" i="13" a="1"/>
  <c r="J65" i="12" a="1"/>
  <c r="I38" i="13" a="1"/>
  <c r="I25" i="11" a="1"/>
  <c r="Q121" i="11" a="1"/>
  <c r="G89" i="12" a="1"/>
  <c r="S20" i="12" a="1"/>
  <c r="C36" i="12" a="1"/>
  <c r="D132" i="12" a="1"/>
  <c r="C208" i="13" a="1"/>
  <c r="C50" i="13" a="1"/>
  <c r="C92" i="13" a="1"/>
  <c r="I159" i="13" a="1"/>
  <c r="Y198" i="12" a="1"/>
  <c r="C144" i="13" a="1"/>
  <c r="T92" i="12" a="1"/>
  <c r="J37" i="12" a="1"/>
  <c r="G84" i="12" a="1"/>
  <c r="G15" i="11" a="1"/>
  <c r="K124" i="11" a="1"/>
  <c r="B21" i="6" a="1"/>
  <c r="C172" i="12" a="1"/>
  <c r="D13" i="13" a="1"/>
  <c r="D184" i="13" a="1"/>
  <c r="C153" i="11" a="1"/>
  <c r="D195" i="13" a="1"/>
  <c r="N18" i="12" a="1"/>
  <c r="H206" i="12" a="1"/>
  <c r="C27" i="13" a="1"/>
  <c r="E121" i="12" a="1"/>
  <c r="N27" i="12" a="1"/>
  <c r="L107" i="13" a="1"/>
  <c r="D89" i="11" a="1"/>
  <c r="H17" i="11" a="1"/>
  <c r="M180" i="12" a="1"/>
  <c r="D116" i="12" a="1"/>
  <c r="C97" i="13" a="1"/>
  <c r="D93" i="13" a="1"/>
  <c r="C125" i="13" a="1"/>
  <c r="D21" i="13" a="1"/>
  <c r="X121" i="11" a="1"/>
  <c r="C28" i="13" a="1"/>
  <c r="O86" i="13" a="1"/>
  <c r="U153" i="11" a="1"/>
  <c r="W12" i="12" a="1"/>
  <c r="O56" i="13" a="1"/>
  <c r="Z207" i="11" a="1"/>
  <c r="K106" i="13" a="1"/>
  <c r="I128" i="13" a="1"/>
  <c r="N84" i="12" a="1"/>
  <c r="O45" i="13" a="1"/>
  <c r="U153" i="12" a="1"/>
  <c r="Y129" i="11" a="1"/>
  <c r="W169" i="11" a="1"/>
  <c r="H95" i="13" a="1"/>
  <c r="G176" i="13" a="1"/>
  <c r="U121" i="12" a="1"/>
  <c r="M57" i="11" a="1"/>
  <c r="R132" i="12" a="1"/>
  <c r="Z38" i="12" a="1"/>
  <c r="H41" i="11" a="1"/>
  <c r="Y202" i="12" a="1"/>
  <c r="N18" i="13" a="1"/>
  <c r="E209" i="11" a="1"/>
  <c r="L89" i="11" a="1"/>
  <c r="O49" i="13" a="1"/>
  <c r="Z89" i="11" a="1"/>
  <c r="I44" i="13" a="1"/>
  <c r="B117" i="6" a="1"/>
  <c r="K23" i="11" a="1"/>
  <c r="B174" i="6" a="1"/>
  <c r="E11" i="12" a="1"/>
  <c r="C81" i="12" a="1"/>
  <c r="D133" i="13" a="1"/>
  <c r="D21" i="11" a="1"/>
  <c r="D57" i="13" a="1"/>
  <c r="H15" i="11" a="1"/>
  <c r="I36" i="12" a="1"/>
  <c r="C13" i="11" a="1"/>
  <c r="C153" i="13" a="1"/>
  <c r="C164" i="13" a="1"/>
  <c r="W207" i="11" a="1"/>
  <c r="C77" i="13" a="1"/>
  <c r="B178" i="11" a="1"/>
  <c r="S156" i="11" a="1"/>
  <c r="Y35" i="11" a="1"/>
  <c r="D159" i="13" a="1"/>
  <c r="C119" i="13" a="1"/>
  <c r="C132" i="13" a="1"/>
  <c r="F21" i="13" a="1"/>
  <c r="L91" i="13" a="1"/>
  <c r="O35" i="13" a="1"/>
  <c r="N124" i="11" a="1"/>
  <c r="X97" i="11" a="1"/>
  <c r="F198" i="12" a="1"/>
  <c r="F77" i="13" a="1"/>
  <c r="AB14" i="12" a="1"/>
  <c r="K207" i="13" a="1"/>
  <c r="T153" i="11" a="1"/>
  <c r="N67" i="13" a="1"/>
  <c r="P75" i="13" a="1"/>
  <c r="R60" i="12" a="1"/>
  <c r="G209" i="11" a="1"/>
  <c r="P33" i="12" a="1"/>
  <c r="K190" i="13" a="1"/>
  <c r="W108" i="12" a="1"/>
  <c r="Y13" i="12" a="1"/>
  <c r="Q121" i="12" a="1"/>
  <c r="E44" i="13" a="1"/>
  <c r="AA206" i="12" a="1"/>
  <c r="B61" i="11" a="1"/>
  <c r="G47" i="13" a="1"/>
  <c r="L205" i="13" a="1"/>
  <c r="O55" i="13" a="1"/>
  <c r="L73" i="12" a="1"/>
  <c r="L116" i="12" a="1"/>
  <c r="N24" i="12" a="1"/>
  <c r="K153" i="12" a="1"/>
  <c r="B154" i="12" a="1"/>
  <c r="J89" i="12" a="1"/>
  <c r="V16" i="12" a="1"/>
  <c r="G121" i="11" a="1"/>
  <c r="Z20" i="12" a="1"/>
  <c r="D177" i="12" a="1"/>
  <c r="C26" i="12" a="1"/>
  <c r="D183" i="13" a="1"/>
  <c r="G164" i="11" a="1"/>
  <c r="D169" i="13" a="1"/>
  <c r="AB17" i="12" a="1"/>
  <c r="G26" i="12" a="1"/>
  <c r="L202" i="12" a="1"/>
  <c r="D150" i="13" a="1"/>
  <c r="D139" i="13" a="1"/>
  <c r="F66" i="13" a="1"/>
  <c r="D185" i="13" a="1"/>
  <c r="N106" i="13" a="1"/>
  <c r="P73" i="11" a="1"/>
  <c r="B13" i="6" a="1"/>
  <c r="C56" i="13" a="1"/>
  <c r="C91" i="13" a="1"/>
  <c r="C89" i="12" a="1"/>
  <c r="G11" i="11" a="1"/>
  <c r="E43" i="13" a="1"/>
  <c r="E155" i="13" a="1"/>
  <c r="M71" i="13" a="1"/>
  <c r="E166" i="13" a="1"/>
  <c r="N93" i="13" a="1"/>
  <c r="H200" i="13" a="1"/>
  <c r="G39" i="11" a="1"/>
  <c r="P26" i="13" a="1"/>
  <c r="J68" i="11" a="1"/>
  <c r="T140" i="12" a="1"/>
  <c r="J198" i="13" a="1"/>
  <c r="T156" i="12" a="1"/>
  <c r="H163" i="13" a="1"/>
  <c r="H23" i="11" a="1"/>
  <c r="W116" i="12" a="1"/>
  <c r="D29" i="11" a="1"/>
  <c r="I42" i="13" a="1"/>
  <c r="T28" i="12" a="1"/>
  <c r="B183" i="12" a="1"/>
  <c r="K63" i="13" a="1"/>
  <c r="Q17" i="11" a="1"/>
  <c r="K65" i="11" a="1"/>
  <c r="Y100" i="12" a="1"/>
  <c r="N69" i="13" a="1"/>
  <c r="P64" i="13" a="1"/>
  <c r="H190" i="13" a="1"/>
  <c r="E160" i="13" a="1"/>
  <c r="K17" i="12" a="1"/>
  <c r="B160" i="7" a="1"/>
  <c r="M165" i="13" a="1"/>
  <c r="V31" i="12" a="1"/>
  <c r="B199" i="12" a="1"/>
  <c r="M132" i="13" a="1"/>
  <c r="H58" i="13" a="1"/>
  <c r="J109" i="13" a="1"/>
  <c r="I164" i="12" a="1"/>
  <c r="H172" i="12" a="1"/>
  <c r="I74" i="13" a="1"/>
  <c r="L106" i="13" a="1"/>
  <c r="U35" i="11" a="1"/>
  <c r="J176" i="13" a="1"/>
  <c r="F121" i="12" a="1"/>
  <c r="B112" i="12" a="1"/>
  <c r="M184" i="13" a="1"/>
  <c r="N47" i="13" a="1"/>
  <c r="P10" i="13" a="1"/>
  <c r="L59" i="13" a="1"/>
  <c r="B91" i="6" a="1"/>
  <c r="M10" i="12" a="1"/>
  <c r="M82" i="13" a="1"/>
  <c r="X31" i="12" a="1"/>
  <c r="T44" i="12" a="1"/>
  <c r="T68" i="12" a="1"/>
  <c r="AA73" i="11" a="1"/>
  <c r="L135" i="13" a="1"/>
  <c r="N56" i="13" a="1"/>
  <c r="I60" i="11" a="1"/>
  <c r="R190" i="12" a="1"/>
  <c r="F115" i="13" a="1"/>
  <c r="L189" i="13" a="1"/>
  <c r="AB10" i="12" a="1"/>
  <c r="O69" i="13" a="1"/>
  <c r="Q15" i="11" a="1"/>
  <c r="P37" i="11" a="1"/>
  <c r="P186" i="12" a="1"/>
  <c r="C137" i="11" a="1"/>
  <c r="D49" i="12" a="1"/>
  <c r="C18" i="13" a="1"/>
  <c r="D94" i="13" a="1"/>
  <c r="C121" i="12" a="1"/>
  <c r="K76" i="12" a="1"/>
  <c r="B111" i="11" a="1"/>
  <c r="C65" i="11" a="1"/>
  <c r="C68" i="13" a="1"/>
  <c r="M49" i="13" a="1"/>
  <c r="P189" i="13" a="1"/>
  <c r="T92" i="11" a="1"/>
  <c r="X153" i="12" a="1"/>
  <c r="V20" i="12" a="1"/>
  <c r="P76" i="12" a="1"/>
  <c r="D129" i="12" a="1"/>
  <c r="D31" i="12" a="1"/>
  <c r="C27" i="11" a="1"/>
  <c r="D54" i="13" a="1"/>
  <c r="C30" i="13" a="1"/>
  <c r="O44" i="11" a="1"/>
  <c r="J124" i="12" a="1"/>
  <c r="D207" i="13" a="1"/>
  <c r="P14" i="12" a="1"/>
  <c r="B165" i="12" a="1"/>
  <c r="AB153" i="12" a="1"/>
  <c r="K86" i="13" a="1"/>
  <c r="P153" i="13" a="1"/>
  <c r="N34" i="12" a="1"/>
  <c r="C164" i="11" a="1"/>
  <c r="C86" i="13" a="1"/>
  <c r="C9" i="13" a="1"/>
  <c r="D100" i="12" a="1"/>
  <c r="E27" i="12" a="1"/>
  <c r="L209" i="11" a="1"/>
  <c r="D167" i="13" a="1"/>
  <c r="E177" i="13" a="1"/>
  <c r="I92" i="11" a="1"/>
  <c r="I146" i="13" a="1"/>
  <c r="O137" i="13" a="1"/>
  <c r="J133" i="13" a="1"/>
  <c r="I35" i="11" a="1"/>
  <c r="X76" i="12" a="1"/>
  <c r="O165" i="13" a="1"/>
  <c r="B189" i="6" a="1"/>
  <c r="L60" i="12" a="1"/>
  <c r="P21" i="11" a="1"/>
  <c r="R161" i="12" a="1"/>
  <c r="M85" i="13" a="1"/>
  <c r="E49" i="12" a="1"/>
  <c r="G12" i="12" a="1"/>
  <c r="F156" i="12" a="1"/>
  <c r="Q100" i="11" a="1"/>
  <c r="O140" i="11" a="1"/>
  <c r="M27" i="12" a="1"/>
  <c r="Z25" i="12" a="1"/>
  <c r="B27" i="6" a="1"/>
  <c r="N42" i="13" a="1"/>
  <c r="M129" i="13" a="1"/>
  <c r="F47" i="13" a="1"/>
  <c r="M38" i="12" a="1"/>
  <c r="B32" i="6" a="1"/>
  <c r="M183" i="13" a="1"/>
  <c r="N164" i="11" a="1"/>
  <c r="K149" i="13" a="1"/>
  <c r="Z15" i="12" a="1"/>
  <c r="K76" i="13" a="1"/>
  <c r="AA60" i="11" a="1"/>
  <c r="R81" i="12" a="1"/>
  <c r="J203" i="13" a="1"/>
  <c r="Y11" i="12" a="1"/>
  <c r="B204" i="6" a="1"/>
  <c r="I12" i="12" a="1"/>
  <c r="D172" i="11" a="1"/>
  <c r="U31" i="11" a="1"/>
  <c r="C129" i="13" a="1"/>
  <c r="C17" i="12" a="1"/>
  <c r="K180" i="12" a="1"/>
  <c r="D10" i="12" a="1"/>
  <c r="P34" i="13" a="1"/>
  <c r="X21" i="11" a="1"/>
  <c r="M98" i="13" a="1"/>
  <c r="C37" i="12" a="1"/>
  <c r="D126" i="13" a="1"/>
  <c r="C103" i="13" a="1"/>
  <c r="L65" i="12" a="1"/>
  <c r="K115" i="13" a="1"/>
  <c r="G132" i="12" a="1"/>
  <c r="Q137" i="12" a="1"/>
  <c r="C156" i="12" a="1"/>
  <c r="C157" i="13" a="1"/>
  <c r="E64" i="13" a="1"/>
  <c r="C28" i="12" a="1"/>
  <c r="E189" i="13" a="1"/>
  <c r="R73" i="12" a="1"/>
  <c r="Z36" i="12" a="1"/>
  <c r="H123" i="13" a="1"/>
  <c r="H17" i="12" a="1"/>
  <c r="E89" i="13" a="1"/>
  <c r="P52" i="11" a="1"/>
  <c r="I46" i="13" a="1"/>
  <c r="O116" i="12" a="1"/>
  <c r="E110" i="13" a="1"/>
  <c r="E84" i="11" a="1"/>
  <c r="F35" i="12" a="1"/>
  <c r="W129" i="12" a="1"/>
  <c r="U207" i="11" a="1"/>
  <c r="M100" i="13" a="1"/>
  <c r="J73" i="12" a="1"/>
  <c r="I137" i="13" a="1"/>
  <c r="E116" i="11" a="1"/>
  <c r="J59" i="13" a="1"/>
  <c r="V129" i="11" a="1"/>
  <c r="N76" i="11" a="1"/>
  <c r="X15" i="12" a="1"/>
  <c r="K202" i="13" a="1"/>
  <c r="M33" i="12" a="1"/>
  <c r="F23" i="11" a="1"/>
  <c r="B104" i="11" a="1"/>
  <c r="B78" i="11" a="1"/>
  <c r="J27" i="12" a="1"/>
  <c r="B43" i="6" a="1"/>
  <c r="K52" i="11" a="1"/>
  <c r="N41" i="12" a="1"/>
  <c r="Q33" i="11" a="1"/>
  <c r="D30" i="12" a="1"/>
  <c r="C44" i="11" a="1"/>
  <c r="C101" i="13" a="1"/>
  <c r="G33" i="11" a="1"/>
  <c r="L41" i="11" a="1"/>
  <c r="N16" i="13" a="1"/>
  <c r="P28" i="12" a="1"/>
  <c r="C124" i="12" a="1"/>
  <c r="C112" i="13" a="1"/>
  <c r="C148" i="13" a="1"/>
  <c r="Z41" i="12" a="1"/>
  <c r="Y29" i="12" a="1"/>
  <c r="AA36" i="12" a="1"/>
  <c r="E19" i="12" a="1"/>
  <c r="D29" i="12" a="1"/>
  <c r="D76" i="12" a="1"/>
  <c r="B195" i="12" a="1"/>
  <c r="C37" i="13" a="1"/>
  <c r="M46" i="13" a="1"/>
  <c r="P140" i="11" a="1"/>
  <c r="B70" i="6" a="1"/>
  <c r="H38" i="13" a="1"/>
  <c r="L85" i="13" a="1"/>
  <c r="K34" i="12" a="1"/>
  <c r="O43" i="13" a="1"/>
  <c r="U97" i="11" a="1"/>
  <c r="Y105" i="11" a="1"/>
  <c r="W31" i="12" a="1"/>
  <c r="P203" i="13" a="1"/>
  <c r="B79" i="12" a="1"/>
  <c r="C186" i="13" a="1"/>
  <c r="D179" i="13" a="1"/>
  <c r="B36" i="11" a="1"/>
  <c r="C13" i="13" a="1"/>
  <c r="P39" i="11" a="1"/>
  <c r="J144" i="13" a="1"/>
  <c r="B11" i="7" a="1"/>
  <c r="I73" i="11" a="1"/>
  <c r="I41" i="13" a="1"/>
  <c r="R209" i="11" a="1"/>
  <c r="T140" i="11" a="1"/>
  <c r="L150" i="13" a="1"/>
  <c r="L92" i="11" a="1"/>
  <c r="F168" i="13" a="1"/>
  <c r="J81" i="12" a="1"/>
  <c r="G163" i="13" a="1"/>
  <c r="N59" i="13" a="1"/>
  <c r="K27" i="11" a="1"/>
  <c r="Y49" i="11" a="1"/>
  <c r="Z19" i="12" a="1"/>
  <c r="K33" i="13" a="1"/>
  <c r="H118" i="13" a="1"/>
  <c r="AA14" i="12" a="1"/>
  <c r="X17" i="11" a="1"/>
  <c r="V145" i="12" a="1"/>
  <c r="P208" i="13" a="1"/>
  <c r="Y92" i="12" a="1"/>
  <c r="I100" i="13" a="1"/>
  <c r="W27" i="12" a="1"/>
  <c r="H207" i="11" a="1"/>
  <c r="I121" i="11" a="1"/>
  <c r="H205" i="13" a="1"/>
  <c r="K47" i="13" a="1"/>
  <c r="S23" i="11" a="1"/>
  <c r="D27" i="12" a="1"/>
  <c r="F146" i="13" a="1"/>
  <c r="C185" i="13" a="1"/>
  <c r="V124" i="11" a="1"/>
  <c r="K132" i="11" a="1"/>
  <c r="W140" i="12" a="1"/>
  <c r="C19" i="11" a="1"/>
  <c r="C145" i="13" a="1"/>
  <c r="G78" i="13" a="1"/>
  <c r="C189" i="13" a="1"/>
  <c r="K145" i="11" a="1"/>
  <c r="P30" i="12" a="1"/>
  <c r="U16" i="12" a="1"/>
  <c r="C165" i="13" a="1"/>
  <c r="C170" i="13" a="1"/>
  <c r="T121" i="11" a="1"/>
  <c r="Y73" i="12" a="1"/>
  <c r="O92" i="11" a="1"/>
  <c r="J16" i="13" a="1"/>
  <c r="I57" i="11" a="1"/>
  <c r="X29" i="12" a="1"/>
  <c r="AA100" i="12" a="1"/>
  <c r="E76" i="11" a="1"/>
  <c r="H96" i="13" a="1"/>
  <c r="AA169" i="11" a="1"/>
  <c r="H22" i="13" a="1"/>
  <c r="J186" i="13" a="1"/>
  <c r="E37" i="13" a="1"/>
  <c r="B40" i="7" a="1"/>
  <c r="M31" i="11" a="1"/>
  <c r="G178" i="13" a="1"/>
  <c r="L190" i="13" a="1"/>
  <c r="W140" i="11" a="1"/>
  <c r="O97" i="12" a="1"/>
  <c r="T137" i="11" a="1"/>
  <c r="N33" i="12" a="1"/>
  <c r="I176" i="13" a="1"/>
  <c r="E195" i="13" a="1"/>
  <c r="U12" i="12" a="1"/>
  <c r="H108" i="11" a="1"/>
  <c r="B154" i="6" a="1"/>
  <c r="B159" i="6" a="1"/>
  <c r="T132" i="12" a="1"/>
  <c r="K18" i="12" a="1"/>
  <c r="H148" i="11" a="1"/>
  <c r="B106" i="11" a="1"/>
  <c r="B93" i="6" a="1"/>
  <c r="H43" i="13" a="1"/>
  <c r="K121" i="13" a="1"/>
  <c r="R38" i="12" a="1"/>
  <c r="T21" i="11" a="1"/>
  <c r="B122" i="11" a="1"/>
  <c r="F143" i="13" a="1"/>
  <c r="I15" i="12" a="1"/>
  <c r="AA25" i="12" a="1"/>
  <c r="N20" i="12" a="1"/>
  <c r="E169" i="11" a="1"/>
  <c r="H19" i="12" a="1"/>
  <c r="M108" i="13" a="1"/>
  <c r="P168" i="13" a="1"/>
  <c r="L56" i="13" a="1"/>
  <c r="P164" i="11" a="1"/>
  <c r="C41" i="12" a="1"/>
  <c r="D190" i="12" a="1"/>
  <c r="D81" i="12" a="1"/>
  <c r="E25" i="11" a="1"/>
  <c r="C64" i="13" a="1"/>
  <c r="O178" i="13" a="1"/>
  <c r="I161" i="13" a="1"/>
  <c r="G22" i="13" a="1"/>
  <c r="D87" i="13" a="1"/>
  <c r="D140" i="13" a="1"/>
  <c r="B192" i="6" a="1"/>
  <c r="D41" i="13" a="1"/>
  <c r="M73" i="11" a="1"/>
  <c r="V140" i="12" a="1"/>
  <c r="N132" i="12" a="1"/>
  <c r="C49" i="12" a="1"/>
  <c r="B158" i="11" a="1"/>
  <c r="E88" i="13" a="1"/>
  <c r="B188" i="12" a="1"/>
  <c r="Z164" i="11" a="1"/>
  <c r="M49" i="12" a="1"/>
  <c r="B163" i="11" a="1"/>
  <c r="I105" i="12" a="1"/>
  <c r="H15" i="12" a="1"/>
  <c r="F52" i="13" a="1"/>
  <c r="B91" i="12" a="1"/>
  <c r="H155" i="13" a="1"/>
  <c r="L50" i="13" a="1"/>
  <c r="B25" i="7" a="1"/>
  <c r="N129" i="13" a="1"/>
  <c r="F164" i="12" a="1"/>
  <c r="U84" i="12" a="1"/>
  <c r="Z35" i="11" a="1"/>
  <c r="Y29" i="11" a="1"/>
  <c r="E125" i="13" a="1"/>
  <c r="AA20" i="12" a="1"/>
  <c r="W105" i="12" a="1"/>
  <c r="B105" i="6" a="1"/>
  <c r="L42" i="13" a="1"/>
  <c r="E93" i="13" a="1"/>
  <c r="K153" i="13" a="1"/>
  <c r="R33" i="12" a="1"/>
  <c r="W14" i="12" a="1"/>
  <c r="I137" i="12" a="1"/>
  <c r="K186" i="12" a="1"/>
  <c r="H207" i="13" a="1"/>
  <c r="Y52" i="12" a="1"/>
  <c r="N57" i="12" a="1"/>
  <c r="G169" i="11" a="1"/>
  <c r="G39" i="13" a="1"/>
  <c r="P17" i="11" a="1"/>
  <c r="N68" i="12" a="1"/>
  <c r="I60" i="12" a="1"/>
  <c r="P18" i="13" a="1"/>
  <c r="Q89" i="11" a="1"/>
  <c r="S73" i="11" a="1"/>
  <c r="I19" i="13" a="1"/>
  <c r="B82" i="6" a="1"/>
  <c r="V169" i="12" a="1"/>
  <c r="B114" i="12" a="1"/>
  <c r="H173" i="13" a="1"/>
  <c r="S153" i="12" a="1"/>
  <c r="I108" i="12" a="1"/>
  <c r="C137" i="13" a="1"/>
  <c r="C175" i="13" a="1"/>
  <c r="C23" i="13" a="1"/>
  <c r="D46" i="13" a="1"/>
  <c r="O73" i="13" a="1"/>
  <c r="J35" i="11" a="1"/>
  <c r="C21" i="11" a="1"/>
  <c r="C65" i="13" a="1"/>
  <c r="U34" i="12" a="1"/>
  <c r="N113" i="13" a="1"/>
  <c r="AB38" i="12" a="1"/>
  <c r="S30" i="12" a="1"/>
  <c r="O44" i="12" a="1"/>
  <c r="B204" i="11" a="1"/>
  <c r="D26" i="12" a="1"/>
  <c r="C168" i="13" a="1"/>
  <c r="D188" i="13" a="1"/>
  <c r="C38" i="13" a="1"/>
  <c r="C12" i="13" a="1"/>
  <c r="P209" i="11" a="1"/>
  <c r="Z11" i="12" a="1"/>
  <c r="D26" i="13" a="1"/>
  <c r="Z12" i="12" a="1"/>
  <c r="D37" i="11" a="1"/>
  <c r="R145" i="12" a="1"/>
  <c r="B146" i="12" a="1"/>
  <c r="H73" i="11" a="1"/>
  <c r="S129" i="12" a="1"/>
  <c r="C148" i="11" a="1"/>
  <c r="D98" i="13" a="1"/>
  <c r="C19" i="12" a="1"/>
  <c r="C97" i="11" a="1"/>
  <c r="K153" i="11" a="1"/>
  <c r="E156" i="13" a="1"/>
  <c r="C29" i="12" a="1"/>
  <c r="U97" i="12" a="1"/>
  <c r="X209" i="11" a="1"/>
  <c r="R89" i="12" a="1"/>
  <c r="Q34" i="12" a="1"/>
  <c r="M26" i="13" a="1"/>
  <c r="B133" i="12" a="1"/>
  <c r="I182" i="13" a="1"/>
  <c r="X52" i="11" a="1"/>
  <c r="M121" i="13" a="1"/>
  <c r="AA89" i="11" a="1"/>
  <c r="B59" i="11" a="1"/>
  <c r="H140" i="11" a="1"/>
  <c r="G67" i="13" a="1"/>
  <c r="W26" i="12" a="1"/>
  <c r="L204" i="13" a="1"/>
  <c r="J138" i="13" a="1"/>
  <c r="I121" i="12" a="1"/>
  <c r="L58" i="13" a="1"/>
  <c r="G25" i="12" a="1"/>
  <c r="E41" i="12" a="1"/>
  <c r="E19" i="13" a="1"/>
  <c r="T13" i="12" a="1"/>
  <c r="L140" i="12" a="1"/>
  <c r="X19" i="12" a="1"/>
  <c r="X100" i="11" a="1"/>
  <c r="E202" i="13" a="1"/>
  <c r="B173" i="12" a="1"/>
  <c r="M68" i="12" a="1"/>
  <c r="B104" i="6" a="1"/>
  <c r="C52" i="12" a="1"/>
  <c r="D192" i="13" a="1"/>
  <c r="C204" i="13" a="1"/>
  <c r="T164" i="11" a="1"/>
  <c r="J13" i="12" a="1"/>
  <c r="O156" i="12" a="1"/>
  <c r="P45" i="13" a="1"/>
  <c r="C140" i="11" a="1"/>
  <c r="C197" i="13" a="1"/>
  <c r="C113" i="11" a="1"/>
  <c r="B45" i="12" a="1"/>
  <c r="AA137" i="12" a="1"/>
  <c r="B115" i="12" a="1"/>
  <c r="R12" i="12" a="1"/>
  <c r="C156" i="11" a="1"/>
  <c r="D27" i="13" a="1"/>
  <c r="U41" i="11" a="1"/>
  <c r="D84" i="13" a="1"/>
  <c r="G191" i="13" a="1"/>
  <c r="G35" i="12" a="1"/>
  <c r="I147" i="13" a="1"/>
  <c r="W153" i="12" a="1"/>
  <c r="B109" i="11" a="1"/>
  <c r="H81" i="11" a="1"/>
  <c r="P46" i="13" a="1"/>
  <c r="T39" i="11" a="1"/>
  <c r="B59" i="6" a="1"/>
  <c r="AB156" i="12" a="1"/>
  <c r="B184" i="12" a="1"/>
  <c r="P29" i="13" a="1"/>
  <c r="I41" i="12" a="1"/>
  <c r="X105" i="12" a="1"/>
  <c r="B183" i="11" a="1"/>
  <c r="J178" i="13" a="1"/>
  <c r="B168" i="6" a="1"/>
  <c r="F100" i="13" a="1"/>
  <c r="I13" i="11" a="1"/>
  <c r="Y33" i="11" a="1"/>
  <c r="N41" i="11" a="1"/>
  <c r="M156" i="11" a="1"/>
  <c r="V148" i="12" a="1"/>
  <c r="N161" i="12" a="1"/>
  <c r="H29" i="11" a="1"/>
  <c r="N29" i="11" a="1"/>
  <c r="AA132" i="12" a="1"/>
  <c r="AA73" i="12" a="1"/>
  <c r="N122" i="13" a="1"/>
  <c r="U15" i="11" a="1"/>
  <c r="F129" i="12" a="1"/>
  <c r="F190" i="12" a="1"/>
  <c r="B101" i="6" a="1"/>
  <c r="E143" i="13" a="1"/>
  <c r="D29" i="13" a="1"/>
  <c r="D168" i="13" a="1"/>
  <c r="D77" i="13" a="1"/>
  <c r="D108" i="12" a="1"/>
  <c r="N132" i="11" a="1"/>
  <c r="H61" i="13" a="1"/>
  <c r="F51" i="13" a="1"/>
  <c r="C186" i="12" a="1"/>
  <c r="C163" i="13" a="1"/>
  <c r="D121" i="13" a="1"/>
  <c r="Y41" i="11" a="1"/>
  <c r="D89" i="13" a="1"/>
  <c r="K120" i="13" a="1"/>
  <c r="B151" i="6" a="1"/>
  <c r="L71" i="13" a="1"/>
  <c r="D33" i="12" a="1"/>
  <c r="D68" i="13" a="1"/>
  <c r="C123" i="13" a="1"/>
  <c r="N81" i="11" a="1"/>
  <c r="H37" i="13" a="1"/>
  <c r="O202" i="13" a="1"/>
  <c r="J100" i="12" a="1"/>
  <c r="AA13" i="12" a="1"/>
  <c r="P121" i="12" a="1"/>
  <c r="M153" i="12" a="1"/>
  <c r="F62" i="13" a="1"/>
  <c r="B115" i="11" a="1"/>
  <c r="U49" i="11" a="1"/>
  <c r="V206" i="12" a="1"/>
  <c r="V23" i="11" a="1"/>
  <c r="M116" i="12" a="1"/>
  <c r="P151" i="13" a="1"/>
  <c r="I119" i="13" a="1"/>
  <c r="O154" i="13" a="1"/>
  <c r="E161" i="13" a="1"/>
  <c r="M52" i="12" a="1"/>
  <c r="R23" i="11" a="1"/>
  <c r="Q44" i="11" a="1"/>
  <c r="R37" i="12" a="1"/>
  <c r="B68" i="6" a="1"/>
  <c r="B145" i="6" a="1"/>
  <c r="AB89" i="12" a="1"/>
  <c r="L145" i="12" a="1"/>
  <c r="M49" i="11" a="1"/>
  <c r="B182" i="6" a="1"/>
  <c r="B38" i="11" a="1"/>
  <c r="F172" i="11" a="1"/>
  <c r="T17" i="11" a="1"/>
  <c r="J119" i="13" a="1"/>
  <c r="Q97" i="11" a="1"/>
  <c r="B67" i="11" a="1"/>
  <c r="P97" i="13" a="1"/>
  <c r="Q17" i="12" a="1"/>
  <c r="B191" i="11" a="1"/>
  <c r="Y18" i="12" a="1"/>
  <c r="M145" i="13" a="1"/>
  <c r="H33" i="11" a="1"/>
  <c r="G83" i="13" a="1"/>
  <c r="O97" i="13" a="1"/>
  <c r="O46" i="13" a="1"/>
  <c r="M13" i="11" a="1"/>
  <c r="B98" i="6" a="1"/>
  <c r="X202" i="12" a="1"/>
  <c r="R172" i="11" a="1"/>
  <c r="O209" i="13" a="1"/>
  <c r="L15" i="11" a="1"/>
  <c r="B85" i="12" a="1"/>
  <c r="B139" i="12" a="1"/>
  <c r="M208" i="13" a="1"/>
  <c r="B171" i="6" a="1"/>
  <c r="Z81" i="12" a="1"/>
  <c r="X156" i="12" a="1"/>
  <c r="O190" i="12" a="1"/>
  <c r="F32" i="12" a="1"/>
  <c r="T31" i="12" a="1"/>
  <c r="O52" i="11" a="1"/>
  <c r="J156" i="12" a="1"/>
  <c r="T52" i="11" a="1"/>
  <c r="M125" i="13" a="1"/>
  <c r="B87" i="6" a="1"/>
  <c r="B42" i="6" a="1"/>
  <c r="N113" i="11" a="1"/>
  <c r="V37" i="12" a="1"/>
  <c r="H49" i="11" a="1"/>
  <c r="C169" i="11" a="1"/>
  <c r="D124" i="13" a="1"/>
  <c r="D208" i="13" a="1"/>
  <c r="C93" i="13" a="1"/>
  <c r="D138" i="13" a="1"/>
  <c r="X18" i="12" a="1"/>
  <c r="T17" i="12" a="1"/>
  <c r="D32" i="13" a="1"/>
  <c r="D115" i="13" a="1"/>
  <c r="S124" i="12" a="1"/>
  <c r="S68" i="11" a="1"/>
  <c r="N194" i="12" a="1"/>
  <c r="E49" i="11" a="1"/>
  <c r="O148" i="11" a="1"/>
  <c r="U68" i="12" a="1"/>
  <c r="D141" i="13" a="1"/>
  <c r="C99" i="13" a="1"/>
  <c r="C61" i="13" a="1"/>
  <c r="D47" i="13" a="1"/>
  <c r="C130" i="13" a="1"/>
  <c r="F11" i="11" a="1"/>
  <c r="C198" i="12" a="1"/>
  <c r="C33" i="12" a="1"/>
  <c r="M124" i="12" a="1"/>
  <c r="F133" i="13" a="1"/>
  <c r="W145" i="12" a="1"/>
  <c r="M207" i="13" a="1"/>
  <c r="Q198" i="12" a="1"/>
  <c r="M52" i="11" a="1"/>
  <c r="C177" i="12" a="1"/>
  <c r="D118" i="13" a="1"/>
  <c r="C60" i="13" a="1"/>
  <c r="C203" i="13" a="1"/>
  <c r="M68" i="11" a="1"/>
  <c r="D68" i="12" a="1"/>
  <c r="D79" i="13" a="1"/>
  <c r="B16" i="7" a="1"/>
  <c r="E96" i="13" a="1"/>
  <c r="M159" i="13" a="1"/>
  <c r="G62" i="13" a="1"/>
  <c r="P201" i="13" a="1"/>
  <c r="O108" i="11" a="1"/>
  <c r="B74" i="6" a="1"/>
  <c r="V89" i="11" a="1"/>
  <c r="I113" i="11" a="1"/>
  <c r="O73" i="11" a="1"/>
  <c r="H186" i="12" a="1"/>
  <c r="K28" i="13" a="1"/>
  <c r="F207" i="11" a="1"/>
  <c r="O124" i="13" a="1"/>
  <c r="P67" i="13" a="1"/>
  <c r="L161" i="11" a="1"/>
  <c r="G73" i="11" a="1"/>
  <c r="B57" i="6" a="1"/>
  <c r="V65" i="11" a="1"/>
  <c r="H76" i="12" a="1"/>
  <c r="Z76" i="11" a="1"/>
  <c r="Y31" i="11" a="1"/>
  <c r="G88" i="13" a="1"/>
  <c r="E117" i="13" a="1"/>
  <c r="I39" i="13" a="1"/>
  <c r="N111" i="13" a="1"/>
  <c r="B185" i="11" a="1"/>
  <c r="F26" i="12" a="1"/>
  <c r="U25" i="11" a="1"/>
  <c r="V21" i="11" a="1"/>
  <c r="Z113" i="11" a="1"/>
  <c r="G190" i="12" a="1"/>
  <c r="M129" i="11" a="1"/>
  <c r="V19" i="12" a="1"/>
  <c r="H140" i="13" a="1"/>
  <c r="G140" i="12" a="1"/>
  <c r="G71" i="13" a="1"/>
  <c r="B72" i="6" a="1"/>
  <c r="D14" i="12" a="1"/>
  <c r="D147" i="13" a="1"/>
  <c r="D125" i="13" a="1"/>
  <c r="Y41" i="12" a="1"/>
  <c r="D142" i="13" a="1"/>
  <c r="AA153" i="11" a="1"/>
  <c r="J145" i="12" a="1"/>
  <c r="R137" i="12" a="1"/>
  <c r="C75" i="13" a="1"/>
  <c r="C81" i="13" a="1"/>
  <c r="AB27" i="12" a="1"/>
  <c r="C23" i="11" a="1"/>
  <c r="B42" i="11" a="1"/>
  <c r="B83" i="11" a="1"/>
  <c r="K132" i="13" a="1"/>
  <c r="C13" i="12" a="1"/>
  <c r="D202" i="13" a="1"/>
  <c r="B46" i="6" a="1"/>
  <c r="C22" i="13" a="1"/>
  <c r="N15" i="12" a="1"/>
  <c r="V65" i="12" a="1"/>
  <c r="U161" i="12" a="1"/>
  <c r="AA39" i="11" a="1"/>
  <c r="H27" i="13" a="1"/>
  <c r="Q57" i="11" a="1"/>
  <c r="S164" i="11" a="1"/>
  <c r="B36" i="6" a="1"/>
  <c r="T30" i="12" a="1"/>
  <c r="E68" i="12" a="1"/>
  <c r="O137" i="12" a="1"/>
  <c r="G65" i="11" a="1"/>
  <c r="J148" i="12" a="1"/>
  <c r="C207" i="13" a="1"/>
  <c r="P183" i="13" a="1"/>
  <c r="T49" i="12" a="1"/>
  <c r="Q35" i="11" a="1"/>
  <c r="K176" i="13" a="1"/>
  <c r="Q21" i="12" a="1"/>
  <c r="R36" i="12" a="1"/>
  <c r="D92" i="11" a="1"/>
  <c r="E23" i="13" a="1"/>
  <c r="D28" i="12" a="1"/>
  <c r="C88" i="13" a="1"/>
  <c r="C58" i="13" a="1"/>
  <c r="X84" i="11" a="1"/>
  <c r="Q10" i="12" a="1"/>
  <c r="O134" i="13" a="1"/>
  <c r="L36" i="12" a="1"/>
  <c r="P81" i="11" a="1"/>
  <c r="D169" i="11" a="1"/>
  <c r="L49" i="12" a="1"/>
  <c r="D23" i="11" a="1"/>
  <c r="B117" i="12" a="1"/>
  <c r="M100" i="11" a="1"/>
  <c r="E136" i="13" a="1"/>
  <c r="R81" i="11" a="1"/>
  <c r="E126" i="13" a="1"/>
  <c r="C84" i="11" a="1"/>
  <c r="D180" i="13" a="1"/>
  <c r="C76" i="13" a="1"/>
  <c r="I13" i="12" a="1"/>
  <c r="L178" i="13" a="1"/>
  <c r="B96" i="12" a="1"/>
  <c r="O186" i="12" a="1"/>
  <c r="H26" i="13" a="1"/>
  <c r="I18" i="13" a="1"/>
  <c r="P161" i="11" a="1"/>
  <c r="P37" i="12" a="1"/>
  <c r="Y100" i="11" a="1"/>
  <c r="F76" i="11" a="1"/>
  <c r="Z186" i="12" a="1"/>
  <c r="C31" i="13" a="1"/>
  <c r="AB100" i="12" a="1"/>
  <c r="M161" i="12" a="1"/>
  <c r="M163" i="13" a="1"/>
  <c r="C206" i="13" a="1"/>
  <c r="C116" i="12" a="1"/>
  <c r="V41" i="12" a="1"/>
  <c r="C105" i="12" a="1"/>
  <c r="B188" i="6" a="1"/>
  <c r="F14" i="13" a="1"/>
  <c r="M108" i="12" a="1"/>
  <c r="J84" i="12" a="1"/>
  <c r="G206" i="12" a="1"/>
  <c r="P61" i="13" a="1"/>
  <c r="W169" i="12" a="1"/>
  <c r="N44" i="12" a="1"/>
  <c r="D103" i="13" a="1"/>
  <c r="V124" i="12" a="1"/>
  <c r="C195" i="13" a="1"/>
  <c r="J153" i="11" a="1"/>
  <c r="H11" i="11" a="1"/>
  <c r="AA209" i="11" a="1"/>
  <c r="P124" i="13" a="1"/>
  <c r="R31" i="12" a="1"/>
  <c r="Z52" i="12" a="1"/>
  <c r="H31" i="11" a="1"/>
  <c r="K36" i="12" a="1"/>
  <c r="M74" i="13" a="1"/>
  <c r="N141" i="13" a="1"/>
  <c r="C73" i="12" a="1"/>
  <c r="B138" i="6" a="1"/>
  <c r="D148" i="13" a="1"/>
  <c r="F29" i="11" a="1"/>
  <c r="N17" i="11" a="1"/>
  <c r="R25" i="11" a="1"/>
  <c r="N116" i="12" a="1"/>
  <c r="J177" i="12" a="1"/>
  <c r="F61" i="13" a="1"/>
  <c r="K58" i="13" a="1"/>
  <c r="T164" i="12" a="1"/>
  <c r="T27" i="12" a="1"/>
  <c r="H16" i="12" a="1"/>
  <c r="M20" i="12" a="1"/>
  <c r="N125" i="13" a="1"/>
  <c r="R180" i="12" a="1"/>
  <c r="Y132" i="11" a="1"/>
  <c r="E169" i="13" a="1"/>
  <c r="G29" i="11" a="1"/>
  <c r="U60" i="11" a="1"/>
  <c r="I167" i="13" a="1"/>
  <c r="C57" i="11" a="1"/>
  <c r="C39" i="12" a="1"/>
  <c r="B182" i="7" a="1"/>
  <c r="I19" i="11" a="1"/>
  <c r="C161" i="11" a="1"/>
  <c r="H129" i="12" a="1"/>
  <c r="V108" i="11" a="1"/>
  <c r="J140" i="12" a="1"/>
  <c r="C114" i="13" a="1"/>
  <c r="B47" i="11" a="1"/>
  <c r="B107" i="6" a="1"/>
  <c r="K91" i="13" a="1"/>
  <c r="M118" i="13" a="1"/>
  <c r="B205" i="7" a="1"/>
  <c r="E23" i="11" a="1"/>
  <c r="K43" i="13" a="1"/>
  <c r="I28" i="12" a="1"/>
  <c r="B158" i="12" a="1"/>
  <c r="Q169" i="12" a="1"/>
  <c r="C29" i="13" a="1"/>
  <c r="Y23" i="11" a="1"/>
  <c r="P22" i="12" a="1"/>
  <c r="M60" i="12" a="1"/>
  <c r="G135" i="13" a="1"/>
  <c r="B12" i="6" a="1"/>
  <c r="W15" i="12" a="1"/>
  <c r="P88" i="13" a="1"/>
  <c r="L124" i="13" a="1"/>
  <c r="N143" i="13" a="1"/>
  <c r="P148" i="12" a="1"/>
  <c r="F25" i="12" a="1"/>
  <c r="L81" i="12" a="1"/>
  <c r="D181" i="13" a="1"/>
  <c r="D52" i="13" a="1"/>
  <c r="H97" i="12" a="1"/>
  <c r="C111" i="13" a="1"/>
  <c r="C21" i="13" a="1"/>
  <c r="M80" i="13" a="1"/>
  <c r="W68" i="12" a="1"/>
  <c r="O59" i="13" a="1"/>
  <c r="H157" i="13" a="1"/>
  <c r="AA41" i="12" a="1"/>
  <c r="S21" i="11" a="1"/>
  <c r="I86" i="13" a="1"/>
  <c r="B181" i="6" a="1"/>
  <c r="C147" i="13" a="1"/>
  <c r="K41" i="11" a="1"/>
  <c r="S32" i="12" a="1"/>
  <c r="G81" i="11" a="1"/>
  <c r="B127" i="12" a="1"/>
  <c r="X17" i="12" a="1"/>
  <c r="C181" i="13" a="1"/>
  <c r="X108" i="12" a="1"/>
  <c r="M57" i="12" a="1"/>
  <c r="B139" i="7" a="1"/>
  <c r="P129" i="13" a="1"/>
  <c r="E161" i="11" a="1"/>
  <c r="O111" i="13" a="1"/>
  <c r="E62" i="13" a="1"/>
  <c r="O188" i="13" a="1"/>
  <c r="W37" i="11" a="1"/>
  <c r="E114" i="13" a="1"/>
  <c r="C169" i="12" a="1"/>
  <c r="K170" i="13" a="1"/>
  <c r="M105" i="11" a="1"/>
  <c r="W92" i="12" a="1"/>
  <c r="N172" i="12" a="1"/>
  <c r="C68" i="11" a="1"/>
  <c r="H194" i="13" a="1"/>
  <c r="M41" i="12" a="1"/>
  <c r="F65" i="12" a="1"/>
  <c r="I130" i="13" a="1"/>
  <c r="T41" i="11" a="1"/>
  <c r="S161" i="11" a="1"/>
  <c r="C169" i="13" a="1"/>
  <c r="C116" i="13" a="1"/>
  <c r="Z121" i="12" a="1"/>
  <c r="J80" i="13" a="1"/>
  <c r="J11" i="11" a="1"/>
  <c r="N157" i="13" a="1"/>
  <c r="L132" i="13" a="1"/>
  <c r="J90" i="13" a="1"/>
  <c r="O121" i="11" a="1"/>
  <c r="B20" i="11" a="1"/>
  <c r="E130" i="13" a="1"/>
  <c r="C65" i="12" a="1"/>
  <c r="N81" i="12" a="1"/>
  <c r="L137" i="12" a="1"/>
  <c r="B49" i="7" a="1"/>
  <c r="I34" i="13" a="1"/>
  <c r="X49" i="12" a="1"/>
  <c r="L34" i="12" a="1"/>
  <c r="P13" i="12" a="1"/>
  <c r="P148" i="13" a="1"/>
  <c r="U145" i="11" a="1"/>
  <c r="C180" i="13" a="1"/>
  <c r="J78" i="13" a="1"/>
  <c r="D66" i="13" a="1"/>
  <c r="M200" i="13" a="1"/>
  <c r="AA132" i="11" a="1"/>
  <c r="E79" i="13" a="1"/>
  <c r="O41" i="13" a="1"/>
  <c r="AB113" i="12" a="1"/>
  <c r="W17" i="12" a="1"/>
  <c r="AB20" i="12" a="1"/>
  <c r="M72" i="13" a="1"/>
  <c r="O167" i="13" a="1"/>
  <c r="M153" i="11" a="1"/>
  <c r="F109" i="13" a="1"/>
  <c r="C41" i="11" a="1"/>
  <c r="F139" i="13" a="1"/>
  <c r="C191" i="13" a="1"/>
  <c r="J53" i="13" a="1"/>
  <c r="D45" i="13" a="1"/>
  <c r="AB24" i="12" a="1"/>
  <c r="Y148" i="11" a="1"/>
  <c r="B162" i="11" a="1"/>
  <c r="B171" i="12" a="1"/>
  <c r="P172" i="13" a="1"/>
  <c r="E145" i="11" a="1"/>
  <c r="B72" i="12" a="1"/>
  <c r="I139" i="13" a="1"/>
  <c r="F148" i="12" a="1"/>
  <c r="M207" i="11" a="1"/>
  <c r="Z68" i="11" a="1"/>
  <c r="C148" i="12" a="1"/>
  <c r="P115" i="13" a="1"/>
  <c r="E52" i="13" a="1"/>
  <c r="P27" i="12" a="1"/>
  <c r="D86" i="13" a="1"/>
  <c r="D24" i="13" a="1"/>
  <c r="P97" i="12" a="1"/>
  <c r="C57" i="12" a="1"/>
  <c r="D84" i="12" a="1"/>
  <c r="O130" i="13" a="1"/>
  <c r="J206" i="12" a="1"/>
  <c r="Y172" i="12" a="1"/>
  <c r="F189" i="13" a="1"/>
  <c r="K65" i="12" a="1"/>
  <c r="N13" i="11" a="1"/>
  <c r="V14" i="12" a="1"/>
  <c r="D95" i="13" a="1"/>
  <c r="V161" i="12" a="1"/>
  <c r="Q73" i="11" a="1"/>
  <c r="H36" i="12" a="1"/>
  <c r="C128" i="13" a="1"/>
  <c r="Y19" i="12" a="1"/>
  <c r="B118" i="12" a="1"/>
  <c r="M121" i="12" a="1"/>
  <c r="V35" i="12" a="1"/>
  <c r="G146" i="13" a="1"/>
  <c r="F80" i="13" a="1"/>
  <c r="J202" i="12" a="1"/>
  <c r="F145" i="13" a="1"/>
  <c r="C34" i="13" a="1"/>
  <c r="I59" i="13" a="1"/>
  <c r="D40" i="13" a="1"/>
  <c r="B149" i="6" a="1"/>
  <c r="D97" i="13" a="1"/>
  <c r="J195" i="13" a="1"/>
  <c r="S113" i="11" a="1"/>
  <c r="G21" i="13" a="1"/>
  <c r="N155" i="13" a="1"/>
  <c r="D121" i="11" a="1"/>
  <c r="K113" i="11" a="1"/>
  <c r="G101" i="13" a="1"/>
  <c r="F13" i="11" a="1"/>
  <c r="K38" i="12" a="1"/>
  <c r="W35" i="12" a="1"/>
  <c r="I156" i="11" a="1"/>
  <c r="R17" i="11" a="1"/>
  <c r="U33" i="12" a="1"/>
  <c r="P32" i="13" a="1"/>
  <c r="Z89" i="12" a="1"/>
  <c r="B122" i="12" a="1"/>
  <c r="D158" i="13" a="1"/>
  <c r="W113" i="12" a="1"/>
  <c r="P10" i="12" a="1"/>
  <c r="H161" i="12" a="1"/>
  <c r="D14" i="13" a="1"/>
  <c r="D160" i="13" a="1"/>
  <c r="V105" i="12" a="1"/>
  <c r="D64" i="13" a="1"/>
  <c r="P116" i="12" a="1"/>
  <c r="F111" i="13" a="1"/>
  <c r="Y124" i="11" a="1"/>
  <c r="B135" i="11" a="1"/>
  <c r="K165" i="13" a="1"/>
  <c r="B161" i="6" a="1"/>
  <c r="T33" i="12" a="1"/>
  <c r="B176" i="7" a="1"/>
  <c r="X60" i="12" a="1"/>
  <c r="I19" i="12" a="1"/>
  <c r="S172" i="12" a="1"/>
  <c r="R124" i="11" a="1"/>
  <c r="Z30" i="12" a="1"/>
  <c r="C62" i="13" a="1"/>
  <c r="D113" i="12" a="1"/>
  <c r="B144" i="12" a="1"/>
  <c r="B48" i="6" a="1"/>
  <c r="Q14" i="12" a="1"/>
  <c r="E105" i="11" a="1"/>
  <c r="D52" i="11" a="1"/>
  <c r="F108" i="12" a="1"/>
  <c r="S41" i="11" a="1"/>
  <c r="H197" i="13" a="1"/>
  <c r="D67" i="13" a="1"/>
  <c r="R19" i="12" a="1"/>
  <c r="C188" i="13" a="1"/>
  <c r="H189" i="13" a="1"/>
  <c r="C48" i="13" a="1"/>
  <c r="O22" i="12" a="1"/>
  <c r="B179" i="6" a="1"/>
  <c r="W65" i="11" a="1"/>
  <c r="J105" i="11" a="1"/>
  <c r="AA108" i="11" a="1"/>
  <c r="N158" i="13" a="1"/>
  <c r="F130" i="13" a="1"/>
  <c r="T180" i="12" a="1"/>
  <c r="J124" i="11" a="1"/>
  <c r="B166" i="6" a="1"/>
  <c r="P202" i="12" a="1"/>
  <c r="P65" i="11" a="1"/>
  <c r="R29" i="11" a="1"/>
  <c r="P137" i="12" a="1"/>
  <c r="U169" i="11" a="1"/>
  <c r="F35" i="11" a="1"/>
  <c r="B208" i="12" a="1"/>
  <c r="K108" i="11" a="1"/>
  <c r="Z172" i="11" a="1"/>
  <c r="D137" i="12" a="1"/>
  <c r="C69" i="13" a="1"/>
  <c r="V186" i="12" a="1"/>
  <c r="D82" i="13" a="1"/>
  <c r="V60" i="11" a="1"/>
  <c r="F105" i="12" a="1"/>
  <c r="Q113" i="11" a="1"/>
  <c r="C139" i="13" a="1"/>
  <c r="B28" i="6" a="1"/>
  <c r="K99" i="13" a="1"/>
  <c r="K49" i="13" a="1"/>
  <c r="C115" i="13" a="1"/>
  <c r="D65" i="13" a="1"/>
  <c r="G142" i="13" a="1"/>
  <c r="W39" i="11" a="1"/>
  <c r="X198" i="12" a="1"/>
  <c r="S121" i="11" a="1"/>
  <c r="M88" i="13" a="1"/>
  <c r="O25" i="12" a="1"/>
  <c r="P25" i="12" a="1"/>
  <c r="B85" i="11" a="1"/>
  <c r="C122" i="13" a="1"/>
  <c r="M29" i="13" a="1"/>
  <c r="B51" i="7" a="1"/>
  <c r="E162" i="13" a="1"/>
  <c r="H14" i="12" a="1"/>
  <c r="D17" i="13" a="1"/>
  <c r="Z34" i="12" a="1"/>
  <c r="B39" i="6" a="1"/>
  <c r="G100" i="12" a="1"/>
  <c r="F57" i="13" a="1"/>
  <c r="D57" i="12" a="1"/>
  <c r="M154" i="13" a="1"/>
  <c r="F169" i="13" a="1"/>
  <c r="Y14" i="12" a="1"/>
  <c r="H108" i="12" a="1"/>
  <c r="U36" i="12" a="1"/>
  <c r="X36" i="12" a="1"/>
  <c r="T148" i="11" a="1"/>
  <c r="P27" i="13" a="1"/>
  <c r="D140" i="12" a="1"/>
  <c r="E173" i="13" a="1"/>
  <c r="D152" i="13" a="1"/>
  <c r="L156" i="11" a="1"/>
  <c r="B175" i="6" a="1"/>
  <c r="L39" i="11" a="1"/>
  <c r="AA34" i="12" a="1"/>
  <c r="F27" i="11" a="1"/>
  <c r="X29" i="11" a="1"/>
  <c r="B24" i="11" a="1"/>
  <c r="B158" i="7" a="1"/>
  <c r="B183" i="7" a="1"/>
  <c r="M86" i="13" a="1"/>
  <c r="Q156" i="12" a="1"/>
  <c r="D209" i="13" a="1"/>
  <c r="W23" i="11" a="1"/>
  <c r="C104" i="13" a="1"/>
  <c r="H145" i="13" a="1"/>
  <c r="M16" i="13" a="1"/>
  <c r="E21" i="11" a="1"/>
  <c r="H76" i="13" a="1"/>
  <c r="H77" i="13" a="1"/>
  <c r="I89" i="11" a="1"/>
  <c r="X129" i="12" a="1"/>
  <c r="R14" i="12" a="1"/>
  <c r="B196" i="11" a="1"/>
  <c r="L153" i="12" a="1"/>
  <c r="E28" i="13" a="1"/>
  <c r="T49" i="11" a="1"/>
  <c r="H13" i="12" a="1"/>
  <c r="D196" i="13" a="1"/>
  <c r="D33" i="13" a="1"/>
  <c r="S145" i="12" a="1"/>
  <c r="D186" i="12" a="1"/>
  <c r="D178" i="13" a="1"/>
  <c r="B109" i="6" a="1"/>
  <c r="O75" i="13" a="1"/>
  <c r="C127" i="13" a="1"/>
  <c r="C24" i="13" a="1"/>
  <c r="I150" i="13" a="1"/>
  <c r="B56" i="11" a="1"/>
  <c r="P30" i="13" a="1"/>
  <c r="I198" i="12" a="1"/>
  <c r="T23" i="12" a="1"/>
  <c r="Z33" i="12" a="1"/>
  <c r="K33" i="12" a="1"/>
  <c r="D101" i="13" a="1"/>
  <c r="E32" i="12" a="1"/>
  <c r="D180" i="12" a="1"/>
  <c r="C20" i="12" a="1"/>
  <c r="F23" i="13" a="1"/>
  <c r="L121" i="13" a="1"/>
  <c r="J192" i="13" a="1"/>
  <c r="Z22" i="12" a="1"/>
  <c r="W10" i="12" a="1"/>
  <c r="O30" i="12" a="1"/>
  <c r="R124" i="12" a="1"/>
  <c r="AA156" i="11" a="1"/>
  <c r="J22" i="12" a="1"/>
  <c r="K156" i="11" a="1"/>
  <c r="I29" i="11" a="1"/>
  <c r="I132" i="11" a="1"/>
  <c r="C145" i="12" a="1"/>
  <c r="G79" i="13" a="1"/>
  <c r="Z129" i="12" a="1"/>
  <c r="F75" i="13" a="1"/>
  <c r="S169" i="11" a="1"/>
  <c r="L84" i="12" a="1"/>
  <c r="Z113" i="12" a="1"/>
  <c r="Q12" i="12" a="1"/>
  <c r="T202" i="12" a="1"/>
  <c r="P39" i="12" a="1"/>
  <c r="M97" i="12" a="1"/>
  <c r="U116" i="11" a="1"/>
  <c r="I81" i="13" a="1"/>
  <c r="N180" i="13" a="1"/>
  <c r="K44" i="13" a="1"/>
  <c r="M161" i="11" a="1"/>
  <c r="M32" i="12" a="1"/>
  <c r="N44" i="11" a="1"/>
  <c r="C66" i="13" a="1"/>
  <c r="M209" i="11" a="1"/>
  <c r="Y37" i="12" a="1"/>
  <c r="C202" i="12" a="1"/>
  <c r="C187" i="13" a="1"/>
  <c r="D17" i="12" a="1"/>
  <c r="V27" i="12" a="1"/>
  <c r="D34" i="13" a="1"/>
  <c r="D105" i="13" a="1"/>
  <c r="K167" i="13" a="1"/>
  <c r="L162" i="13" a="1"/>
  <c r="M89" i="11" a="1"/>
  <c r="F161" i="12" a="1"/>
  <c r="X25" i="12" a="1"/>
  <c r="O15" i="11" a="1"/>
  <c r="W129" i="11" a="1"/>
  <c r="I57" i="12" a="1"/>
  <c r="O84" i="11" a="1"/>
  <c r="C25" i="12" a="1"/>
  <c r="D135" i="13" a="1"/>
  <c r="D206" i="12" a="1"/>
  <c r="D11" i="13" a="1"/>
  <c r="B133" i="11" a="1"/>
  <c r="W121" i="12" a="1"/>
  <c r="D176" i="13" a="1"/>
  <c r="Y65" i="12" a="1"/>
  <c r="T132" i="11" a="1"/>
  <c r="H202" i="13" a="1"/>
  <c r="B106" i="6" a="1"/>
  <c r="F99" i="13" a="1"/>
  <c r="F126" i="13" a="1"/>
  <c r="AA92" i="12" a="1"/>
  <c r="T153" i="12" a="1"/>
  <c r="Z39" i="11" a="1"/>
  <c r="B72" i="11" a="1"/>
  <c r="J37" i="11" a="1"/>
  <c r="D144" i="13" a="1"/>
  <c r="D12" i="13" a="1"/>
  <c r="L172" i="12" a="1"/>
  <c r="H145" i="11" a="1"/>
  <c r="L108" i="12" a="1"/>
  <c r="D119" i="13" a="1"/>
  <c r="B83" i="12" a="1"/>
  <c r="J39" i="13" a="1"/>
  <c r="M15" i="12" a="1"/>
  <c r="AB92" i="12" a="1"/>
  <c r="R68" i="11" a="1"/>
  <c r="L207" i="11" a="1"/>
  <c r="G207" i="13" a="1"/>
  <c r="H124" i="11" a="1"/>
  <c r="M172" i="11" a="1"/>
  <c r="C124" i="11" a="1"/>
  <c r="B16" i="6" a="1"/>
  <c r="D88" i="13" a="1"/>
  <c r="G20" i="12" a="1"/>
  <c r="Q161" i="12" a="1"/>
  <c r="D16" i="13" a="1"/>
  <c r="B175" i="11" a="1"/>
  <c r="H198" i="12" a="1"/>
  <c r="V76" i="12" a="1"/>
  <c r="U68" i="11" a="1"/>
  <c r="Q140" i="12" l="1"/>
  <c r="B47" i="11"/>
  <c r="P161" i="12"/>
  <c r="L30" i="12"/>
  <c r="H202" i="13"/>
  <c r="G11" i="11"/>
  <c r="B111" i="12"/>
  <c r="O159" i="13"/>
  <c r="L22" i="12"/>
  <c r="B16" i="7"/>
  <c r="O188" i="13"/>
  <c r="H28" i="13"/>
  <c r="L100" i="11"/>
  <c r="P84" i="11"/>
  <c r="H81" i="12"/>
  <c r="V19" i="11"/>
  <c r="Z13" i="11"/>
  <c r="E177" i="13"/>
  <c r="U97" i="12"/>
  <c r="Y30" i="12"/>
  <c r="Y73" i="12"/>
  <c r="M17" i="11"/>
  <c r="G135" i="13"/>
  <c r="I145" i="13"/>
  <c r="J140" i="13"/>
  <c r="K129" i="13"/>
  <c r="O86" i="13"/>
  <c r="G60" i="12"/>
  <c r="B140" i="6"/>
  <c r="O22" i="12"/>
  <c r="C128" i="13"/>
  <c r="A128" i="13" s="1"/>
  <c r="D134" i="13"/>
  <c r="C105" i="13"/>
  <c r="A105" i="13" s="1"/>
  <c r="D88" i="13"/>
  <c r="C26" i="13"/>
  <c r="A26" i="13" s="1"/>
  <c r="C71" i="13"/>
  <c r="A71" i="13" s="1"/>
  <c r="C200" i="13"/>
  <c r="A200" i="13" s="1"/>
  <c r="D97" i="13"/>
  <c r="C22" i="13"/>
  <c r="A22" i="13" s="1"/>
  <c r="D190" i="13"/>
  <c r="D75" i="13"/>
  <c r="D79" i="13"/>
  <c r="C24" i="13"/>
  <c r="A24" i="13" s="1"/>
  <c r="D197" i="13"/>
  <c r="D32" i="12"/>
  <c r="C21" i="13"/>
  <c r="A21" i="13" s="1"/>
  <c r="D84" i="13"/>
  <c r="D206" i="13"/>
  <c r="C89" i="13"/>
  <c r="A89" i="13" s="1"/>
  <c r="D167" i="13"/>
  <c r="C29" i="12"/>
  <c r="A29" i="12" s="1"/>
  <c r="C167" i="13"/>
  <c r="A167" i="13" s="1"/>
  <c r="C16" i="13"/>
  <c r="A16" i="13" s="1"/>
  <c r="C123" i="13"/>
  <c r="A123" i="13" s="1"/>
  <c r="C28" i="12"/>
  <c r="A28" i="12" s="1"/>
  <c r="C92" i="12"/>
  <c r="A92" i="12" s="1"/>
  <c r="C16" i="12"/>
  <c r="A16" i="12" s="1"/>
  <c r="D106" i="13"/>
  <c r="C28" i="13"/>
  <c r="A28" i="13" s="1"/>
  <c r="D45" i="13"/>
  <c r="C132" i="11"/>
  <c r="A132" i="11" s="1"/>
  <c r="C37" i="13"/>
  <c r="A37" i="13" s="1"/>
  <c r="C132" i="13"/>
  <c r="A132" i="13" s="1"/>
  <c r="C108" i="11"/>
  <c r="A108" i="11" s="1"/>
  <c r="D153" i="13"/>
  <c r="D105" i="13"/>
  <c r="C121" i="13"/>
  <c r="A121" i="13" s="1"/>
  <c r="C31" i="11"/>
  <c r="A31" i="11" s="1"/>
  <c r="D152" i="13"/>
  <c r="C89" i="12"/>
  <c r="A89" i="12" s="1"/>
  <c r="D153" i="12"/>
  <c r="C34" i="12"/>
  <c r="A34" i="12" s="1"/>
  <c r="C60" i="12"/>
  <c r="A60" i="12" s="1"/>
  <c r="D68" i="12"/>
  <c r="D84" i="12"/>
  <c r="C11" i="11"/>
  <c r="A11" i="11" s="1"/>
  <c r="D12" i="12"/>
  <c r="C33" i="11"/>
  <c r="A33" i="11" s="1"/>
  <c r="K15" i="12"/>
  <c r="X84" i="11"/>
  <c r="L27" i="12"/>
  <c r="L209" i="11"/>
  <c r="E156" i="13"/>
  <c r="K39" i="11"/>
  <c r="T121" i="11"/>
  <c r="N81" i="12"/>
  <c r="J90" i="13"/>
  <c r="B158" i="11"/>
  <c r="M134" i="13"/>
  <c r="I180" i="13"/>
  <c r="X121" i="11"/>
  <c r="Y37" i="11"/>
  <c r="M186" i="12"/>
  <c r="H60" i="12"/>
  <c r="B46" i="6"/>
  <c r="O132" i="11"/>
  <c r="T60" i="12"/>
  <c r="P116" i="12"/>
  <c r="I207" i="11"/>
  <c r="B30" i="6"/>
  <c r="AA26" i="12"/>
  <c r="AA41" i="12"/>
  <c r="H11" i="11"/>
  <c r="B66" i="11"/>
  <c r="X121" i="12"/>
  <c r="M68" i="11"/>
  <c r="B188" i="6"/>
  <c r="L129" i="11"/>
  <c r="R17" i="12"/>
  <c r="N17" i="11"/>
  <c r="E64" i="13"/>
  <c r="L13" i="13"/>
  <c r="M50" i="13"/>
  <c r="E27" i="12"/>
  <c r="K153" i="11"/>
  <c r="O92" i="11"/>
  <c r="G90" i="13"/>
  <c r="B195" i="12"/>
  <c r="U41" i="11"/>
  <c r="B192" i="11"/>
  <c r="K194" i="13"/>
  <c r="G16" i="12"/>
  <c r="D21" i="13"/>
  <c r="D73" i="12"/>
  <c r="C113" i="13"/>
  <c r="A113" i="13" s="1"/>
  <c r="D68" i="13"/>
  <c r="D164" i="13"/>
  <c r="D42" i="13"/>
  <c r="C118" i="13"/>
  <c r="A118" i="13" s="1"/>
  <c r="C114" i="13"/>
  <c r="A114" i="13" s="1"/>
  <c r="D71" i="13"/>
  <c r="D123" i="13"/>
  <c r="D66" i="13"/>
  <c r="D177" i="13"/>
  <c r="C119" i="13"/>
  <c r="A119" i="13" s="1"/>
  <c r="D145" i="13"/>
  <c r="D117" i="13"/>
  <c r="C203" i="13"/>
  <c r="A203" i="13" s="1"/>
  <c r="D82" i="13"/>
  <c r="C177" i="13"/>
  <c r="A177" i="13" s="1"/>
  <c r="C151" i="13"/>
  <c r="A151" i="13" s="1"/>
  <c r="C91" i="13"/>
  <c r="A91" i="13" s="1"/>
  <c r="D11" i="13"/>
  <c r="D122" i="13"/>
  <c r="C207" i="11"/>
  <c r="A207" i="11" s="1"/>
  <c r="D100" i="12"/>
  <c r="C97" i="11"/>
  <c r="A97" i="11" s="1"/>
  <c r="D156" i="12"/>
  <c r="C170" i="13"/>
  <c r="A170" i="13" s="1"/>
  <c r="C48" i="13"/>
  <c r="A48" i="13" s="1"/>
  <c r="C80" i="13"/>
  <c r="A80" i="13" s="1"/>
  <c r="C83" i="13"/>
  <c r="A83" i="13" s="1"/>
  <c r="C108" i="13"/>
  <c r="A108" i="13" s="1"/>
  <c r="D137" i="13"/>
  <c r="C125" i="13"/>
  <c r="A125" i="13" s="1"/>
  <c r="C43" i="13"/>
  <c r="A43" i="13" s="1"/>
  <c r="C124" i="13"/>
  <c r="A124" i="13" s="1"/>
  <c r="C192" i="13"/>
  <c r="A192" i="13" s="1"/>
  <c r="D202" i="13"/>
  <c r="D174" i="13"/>
  <c r="D116" i="13"/>
  <c r="C122" i="13"/>
  <c r="A122" i="13" s="1"/>
  <c r="D44" i="13"/>
  <c r="C202" i="13"/>
  <c r="A202" i="13" s="1"/>
  <c r="D200" i="13"/>
  <c r="C111" i="13"/>
  <c r="A111" i="13" s="1"/>
  <c r="C139" i="13"/>
  <c r="A139" i="13" s="1"/>
  <c r="D19" i="13"/>
  <c r="C38" i="12"/>
  <c r="A38" i="12" s="1"/>
  <c r="C60" i="13"/>
  <c r="A60" i="13" s="1"/>
  <c r="C127" i="13"/>
  <c r="A127" i="13" s="1"/>
  <c r="C72" i="13"/>
  <c r="A72" i="13" s="1"/>
  <c r="D204" i="13"/>
  <c r="D65" i="13"/>
  <c r="C157" i="13"/>
  <c r="A157" i="13" s="1"/>
  <c r="C98" i="13"/>
  <c r="A98" i="13" s="1"/>
  <c r="D161" i="12"/>
  <c r="C9" i="13"/>
  <c r="C19" i="12"/>
  <c r="A19" i="12" s="1"/>
  <c r="C76" i="13"/>
  <c r="A76" i="13" s="1"/>
  <c r="C53" i="13"/>
  <c r="A53" i="13" s="1"/>
  <c r="D76" i="12"/>
  <c r="D27" i="13"/>
  <c r="C31" i="12"/>
  <c r="A31" i="12" s="1"/>
  <c r="D148" i="12"/>
  <c r="C14" i="12"/>
  <c r="A14" i="12" s="1"/>
  <c r="D93" i="13"/>
  <c r="C47" i="13"/>
  <c r="A47" i="13" s="1"/>
  <c r="D92" i="13"/>
  <c r="C85" i="13"/>
  <c r="A85" i="13" s="1"/>
  <c r="C67" i="13"/>
  <c r="A67" i="13" s="1"/>
  <c r="C159" i="13"/>
  <c r="A159" i="13" s="1"/>
  <c r="D23" i="13"/>
  <c r="D34" i="13"/>
  <c r="C33" i="13"/>
  <c r="A33" i="13" s="1"/>
  <c r="D198" i="13"/>
  <c r="C58" i="13"/>
  <c r="A58" i="13" s="1"/>
  <c r="D33" i="12"/>
  <c r="D159" i="13"/>
  <c r="C137" i="12"/>
  <c r="A137" i="12" s="1"/>
  <c r="D78" i="13"/>
  <c r="D118" i="13"/>
  <c r="C57" i="12"/>
  <c r="A57" i="12" s="1"/>
  <c r="C196" i="13"/>
  <c r="A196" i="13" s="1"/>
  <c r="D161" i="13"/>
  <c r="D57" i="12"/>
  <c r="D113" i="12"/>
  <c r="C49" i="12"/>
  <c r="A49" i="12" s="1"/>
  <c r="D18" i="12"/>
  <c r="C86" i="13"/>
  <c r="A86" i="13" s="1"/>
  <c r="D98" i="13"/>
  <c r="D102" i="13"/>
  <c r="C165" i="13"/>
  <c r="A165" i="13" s="1"/>
  <c r="C56" i="13"/>
  <c r="A56" i="13" s="1"/>
  <c r="D22" i="13"/>
  <c r="C45" i="13"/>
  <c r="A45" i="13" s="1"/>
  <c r="C78" i="13"/>
  <c r="A78" i="13" s="1"/>
  <c r="C63" i="13"/>
  <c r="A63" i="13" s="1"/>
  <c r="C97" i="13"/>
  <c r="A97" i="13" s="1"/>
  <c r="D202" i="12"/>
  <c r="D49" i="13"/>
  <c r="C207" i="13"/>
  <c r="A207" i="13" s="1"/>
  <c r="C13" i="12"/>
  <c r="A13" i="12" s="1"/>
  <c r="D203" i="13"/>
  <c r="D37" i="12"/>
  <c r="D64" i="13"/>
  <c r="C149" i="13"/>
  <c r="A149" i="13" s="1"/>
  <c r="D60" i="12"/>
  <c r="C11" i="12"/>
  <c r="A11" i="12" s="1"/>
  <c r="C35" i="12"/>
  <c r="A35" i="12" s="1"/>
  <c r="C20" i="12"/>
  <c r="A20" i="12" s="1"/>
  <c r="C121" i="11"/>
  <c r="A121" i="11" s="1"/>
  <c r="C105" i="11"/>
  <c r="A105" i="11" s="1"/>
  <c r="C177" i="12"/>
  <c r="A177" i="12" s="1"/>
  <c r="C105" i="12"/>
  <c r="A105" i="12" s="1"/>
  <c r="C81" i="11"/>
  <c r="A81" i="11" s="1"/>
  <c r="C161" i="12"/>
  <c r="A161" i="12" s="1"/>
  <c r="D29" i="12"/>
  <c r="C156" i="12"/>
  <c r="A156" i="12" s="1"/>
  <c r="C25" i="11"/>
  <c r="A25" i="11" s="1"/>
  <c r="C10" i="12"/>
  <c r="A10" i="12" s="1"/>
  <c r="C164" i="11"/>
  <c r="A164" i="11" s="1"/>
  <c r="C148" i="11"/>
  <c r="A148" i="11" s="1"/>
  <c r="C164" i="12"/>
  <c r="A164" i="12" s="1"/>
  <c r="C140" i="12"/>
  <c r="A140" i="12" s="1"/>
  <c r="C145" i="12"/>
  <c r="A145" i="12" s="1"/>
  <c r="C156" i="11"/>
  <c r="A156" i="11" s="1"/>
  <c r="C89" i="11"/>
  <c r="A89" i="11" s="1"/>
  <c r="C129" i="12"/>
  <c r="A129" i="12" s="1"/>
  <c r="D21" i="12"/>
  <c r="D116" i="12"/>
  <c r="C132" i="12"/>
  <c r="A132" i="12" s="1"/>
  <c r="J21" i="11"/>
  <c r="T129" i="11"/>
  <c r="O57" i="12"/>
  <c r="T153" i="12"/>
  <c r="K30" i="12"/>
  <c r="J140" i="12"/>
  <c r="O162" i="13"/>
  <c r="R92" i="12"/>
  <c r="P202" i="12"/>
  <c r="L71" i="13"/>
  <c r="Y35" i="11"/>
  <c r="W81" i="12"/>
  <c r="Q13" i="11"/>
  <c r="M52" i="11"/>
  <c r="L172" i="12"/>
  <c r="S17" i="11"/>
  <c r="B20" i="6"/>
  <c r="B13" i="6"/>
  <c r="M60" i="12"/>
  <c r="N132" i="12"/>
  <c r="F94" i="13"/>
  <c r="N34" i="12"/>
  <c r="S129" i="12"/>
  <c r="S27" i="11"/>
  <c r="U16" i="12"/>
  <c r="Y65" i="12"/>
  <c r="P100" i="11"/>
  <c r="O205" i="13"/>
  <c r="M81" i="11"/>
  <c r="I168" i="13"/>
  <c r="M180" i="12"/>
  <c r="H101" i="13"/>
  <c r="U13" i="11"/>
  <c r="L113" i="13"/>
  <c r="K132" i="13"/>
  <c r="J28" i="13"/>
  <c r="K172" i="12"/>
  <c r="Z121" i="12"/>
  <c r="P49" i="12"/>
  <c r="N25" i="12"/>
  <c r="AA180" i="12"/>
  <c r="B149" i="6"/>
  <c r="H36" i="12"/>
  <c r="V121" i="11"/>
  <c r="J172" i="12"/>
  <c r="Q198" i="12"/>
  <c r="O75" i="13"/>
  <c r="U57" i="12"/>
  <c r="H22" i="12"/>
  <c r="J144" i="13"/>
  <c r="Q137" i="12"/>
  <c r="AA68" i="11"/>
  <c r="J115" i="13"/>
  <c r="P153" i="13"/>
  <c r="H73" i="11"/>
  <c r="F59" i="13"/>
  <c r="P19" i="11"/>
  <c r="B151" i="6"/>
  <c r="R12" i="12"/>
  <c r="G89" i="11"/>
  <c r="V153" i="11"/>
  <c r="J76" i="11"/>
  <c r="H17" i="11"/>
  <c r="I116" i="12"/>
  <c r="J10" i="12"/>
  <c r="E19" i="12"/>
  <c r="X11" i="12"/>
  <c r="H145" i="13"/>
  <c r="Y84" i="12"/>
  <c r="V27" i="12"/>
  <c r="Q172" i="12"/>
  <c r="Y113" i="12"/>
  <c r="E173" i="13"/>
  <c r="P73" i="11"/>
  <c r="S156" i="11"/>
  <c r="L20" i="12"/>
  <c r="M170" i="13"/>
  <c r="M207" i="13"/>
  <c r="P97" i="12"/>
  <c r="W177" i="12"/>
  <c r="U37" i="12"/>
  <c r="V18" i="12"/>
  <c r="B175" i="11"/>
  <c r="V140" i="12"/>
  <c r="T73" i="11"/>
  <c r="K86" i="13"/>
  <c r="B146" i="12"/>
  <c r="B190" i="11"/>
  <c r="P30" i="12"/>
  <c r="G202" i="12"/>
  <c r="B83" i="11"/>
  <c r="K105" i="12"/>
  <c r="Q190" i="12"/>
  <c r="AA60" i="12"/>
  <c r="D89" i="11"/>
  <c r="R97" i="11"/>
  <c r="Z37" i="12"/>
  <c r="H189" i="13"/>
  <c r="G132" i="11"/>
  <c r="G29" i="12"/>
  <c r="W100" i="12"/>
  <c r="V105" i="12"/>
  <c r="S207" i="11"/>
  <c r="G22" i="12"/>
  <c r="B184" i="11"/>
  <c r="F29" i="11"/>
  <c r="G132" i="12"/>
  <c r="N105" i="12"/>
  <c r="U19" i="12"/>
  <c r="W145" i="12"/>
  <c r="V41" i="12"/>
  <c r="J207" i="11"/>
  <c r="N25" i="11"/>
  <c r="AB172" i="12"/>
  <c r="J153" i="11"/>
  <c r="I84" i="11"/>
  <c r="O16" i="13"/>
  <c r="AB153" i="12"/>
  <c r="R145" i="12"/>
  <c r="R137" i="11"/>
  <c r="Y156" i="11"/>
  <c r="K120" i="13"/>
  <c r="B115" i="12"/>
  <c r="J164" i="12"/>
  <c r="K108" i="12"/>
  <c r="D65" i="11"/>
  <c r="L107" i="13"/>
  <c r="H45" i="13"/>
  <c r="P153" i="11"/>
  <c r="AA36" i="12"/>
  <c r="F148" i="13"/>
  <c r="J53" i="13"/>
  <c r="E159" i="13"/>
  <c r="V108" i="11"/>
  <c r="Q156" i="11"/>
  <c r="F118" i="13"/>
  <c r="J78" i="13"/>
  <c r="N106" i="13"/>
  <c r="B178" i="11"/>
  <c r="J167" i="13"/>
  <c r="P94" i="13"/>
  <c r="F133" i="13"/>
  <c r="E62" i="13"/>
  <c r="H25" i="11"/>
  <c r="X172" i="12"/>
  <c r="N31" i="12"/>
  <c r="B59" i="12"/>
  <c r="M73" i="11"/>
  <c r="G97" i="11"/>
  <c r="B165" i="12"/>
  <c r="D37" i="11"/>
  <c r="L194" i="13"/>
  <c r="K145" i="11"/>
  <c r="H97" i="12"/>
  <c r="B179" i="6"/>
  <c r="U32" i="12"/>
  <c r="V28" i="12"/>
  <c r="F177" i="12"/>
  <c r="N27" i="12"/>
  <c r="I14" i="12"/>
  <c r="AA52" i="11"/>
  <c r="G180" i="12"/>
  <c r="B42" i="11"/>
  <c r="Q84" i="11"/>
  <c r="T22" i="12"/>
  <c r="B16" i="6"/>
  <c r="I163" i="13"/>
  <c r="V23" i="12"/>
  <c r="P100" i="12"/>
  <c r="J148" i="12"/>
  <c r="K170" i="13"/>
  <c r="B134" i="11"/>
  <c r="J134" i="13"/>
  <c r="M124" i="12"/>
  <c r="B109" i="6"/>
  <c r="K148" i="11"/>
  <c r="I204" i="13"/>
  <c r="AB92" i="12"/>
  <c r="K115" i="13"/>
  <c r="K205" i="13"/>
  <c r="B177" i="11"/>
  <c r="P14" i="12"/>
  <c r="Z12" i="12"/>
  <c r="N52" i="11"/>
  <c r="I177" i="12"/>
  <c r="Y29" i="12"/>
  <c r="AA137" i="12"/>
  <c r="P41" i="12"/>
  <c r="Q25" i="11"/>
  <c r="M128" i="13"/>
  <c r="E121" i="12"/>
  <c r="C117" i="13"/>
  <c r="A117" i="13" s="1"/>
  <c r="C146" i="13"/>
  <c r="A146" i="13" s="1"/>
  <c r="D89" i="13"/>
  <c r="D151" i="13"/>
  <c r="D180" i="13"/>
  <c r="D109" i="13"/>
  <c r="D17" i="12"/>
  <c r="D35" i="13"/>
  <c r="D194" i="13"/>
  <c r="C88" i="13"/>
  <c r="A88" i="13" s="1"/>
  <c r="C140" i="13"/>
  <c r="A140" i="13" s="1"/>
  <c r="C77" i="13"/>
  <c r="A77" i="13" s="1"/>
  <c r="D171" i="13"/>
  <c r="C11" i="13"/>
  <c r="A11" i="13" s="1"/>
  <c r="C33" i="12"/>
  <c r="A33" i="12" s="1"/>
  <c r="D24" i="13"/>
  <c r="D25" i="13"/>
  <c r="D9" i="13"/>
  <c r="D185" i="13"/>
  <c r="C62" i="13"/>
  <c r="A62" i="13" s="1"/>
  <c r="D41" i="13"/>
  <c r="C190" i="12"/>
  <c r="A190" i="12" s="1"/>
  <c r="D207" i="13"/>
  <c r="D26" i="13"/>
  <c r="D13" i="12"/>
  <c r="C189" i="13"/>
  <c r="A189" i="13" s="1"/>
  <c r="C65" i="12"/>
  <c r="A65" i="12" s="1"/>
  <c r="D191" i="13"/>
  <c r="C205" i="13"/>
  <c r="A205" i="13" s="1"/>
  <c r="C70" i="13"/>
  <c r="A70" i="13" s="1"/>
  <c r="C120" i="13"/>
  <c r="A120" i="13" s="1"/>
  <c r="C27" i="13"/>
  <c r="A27" i="13" s="1"/>
  <c r="D165" i="13"/>
  <c r="D108" i="13"/>
  <c r="D22" i="12"/>
  <c r="C23" i="11"/>
  <c r="A23" i="11" s="1"/>
  <c r="D129" i="13"/>
  <c r="D172" i="13"/>
  <c r="D160" i="13"/>
  <c r="C15" i="11"/>
  <c r="A15" i="11" s="1"/>
  <c r="D89" i="12"/>
  <c r="C44" i="12"/>
  <c r="A44" i="12" s="1"/>
  <c r="D124" i="12"/>
  <c r="D180" i="12"/>
  <c r="D121" i="12"/>
  <c r="C172" i="11"/>
  <c r="A172" i="11" s="1"/>
  <c r="C198" i="12"/>
  <c r="A198" i="12" s="1"/>
  <c r="C116" i="12"/>
  <c r="A116" i="12" s="1"/>
  <c r="C68" i="12"/>
  <c r="A68" i="12" s="1"/>
  <c r="C39" i="11"/>
  <c r="A39" i="11" s="1"/>
  <c r="I132" i="11"/>
  <c r="B45" i="12"/>
  <c r="J28" i="12"/>
  <c r="O37" i="13"/>
  <c r="J124" i="12"/>
  <c r="Z11" i="12"/>
  <c r="B208" i="11"/>
  <c r="X108" i="11"/>
  <c r="Z41" i="12"/>
  <c r="L65" i="12"/>
  <c r="M175" i="13"/>
  <c r="O135" i="13"/>
  <c r="F83" i="13"/>
  <c r="H206" i="12"/>
  <c r="U81" i="11"/>
  <c r="J23" i="11"/>
  <c r="Y41" i="11"/>
  <c r="W207" i="11"/>
  <c r="X108" i="12"/>
  <c r="P108" i="12"/>
  <c r="H129" i="12"/>
  <c r="M206" i="13"/>
  <c r="Q29" i="12"/>
  <c r="K41" i="11"/>
  <c r="P50" i="13"/>
  <c r="X41" i="11"/>
  <c r="M34" i="12"/>
  <c r="B196" i="12"/>
  <c r="F11" i="11"/>
  <c r="V186" i="12"/>
  <c r="S65" i="11"/>
  <c r="W49" i="11"/>
  <c r="F66" i="13"/>
  <c r="AA29" i="12"/>
  <c r="B192" i="6"/>
  <c r="H137" i="13"/>
  <c r="O44" i="11"/>
  <c r="P209" i="11"/>
  <c r="J85" i="13"/>
  <c r="G78" i="13"/>
  <c r="N158" i="13"/>
  <c r="P22" i="12"/>
  <c r="R30" i="12"/>
  <c r="E41" i="13"/>
  <c r="E106" i="13"/>
  <c r="N18" i="12"/>
  <c r="U26" i="12"/>
  <c r="M116" i="11"/>
  <c r="R27" i="11"/>
  <c r="Q73" i="11"/>
  <c r="W23" i="12"/>
  <c r="F48" i="13"/>
  <c r="B85" i="11"/>
  <c r="J209" i="13"/>
  <c r="F60" i="11"/>
  <c r="M164" i="12"/>
  <c r="P39" i="11"/>
  <c r="AB27" i="12"/>
  <c r="C87" i="13"/>
  <c r="A87" i="13" s="1"/>
  <c r="D189" i="13"/>
  <c r="C130" i="13"/>
  <c r="A130" i="13" s="1"/>
  <c r="D178" i="13"/>
  <c r="D96" i="13"/>
  <c r="D132" i="13"/>
  <c r="D40" i="13"/>
  <c r="C103" i="13"/>
  <c r="A103" i="13" s="1"/>
  <c r="C109" i="13"/>
  <c r="A109" i="13" s="1"/>
  <c r="D111" i="13"/>
  <c r="C30" i="13"/>
  <c r="A30" i="13" s="1"/>
  <c r="C12" i="13"/>
  <c r="A12" i="13" s="1"/>
  <c r="D56" i="13"/>
  <c r="D205" i="13"/>
  <c r="C148" i="13"/>
  <c r="A148" i="13" s="1"/>
  <c r="C113" i="11"/>
  <c r="A113" i="11" s="1"/>
  <c r="C143" i="13"/>
  <c r="A143" i="13" s="1"/>
  <c r="D110" i="13"/>
  <c r="C135" i="13"/>
  <c r="A135" i="13" s="1"/>
  <c r="D195" i="13"/>
  <c r="C134" i="13"/>
  <c r="A134" i="13" s="1"/>
  <c r="C35" i="13"/>
  <c r="A35" i="13" s="1"/>
  <c r="D121" i="13"/>
  <c r="D61" i="13"/>
  <c r="C104" i="13"/>
  <c r="A104" i="13" s="1"/>
  <c r="D90" i="13"/>
  <c r="C187" i="13"/>
  <c r="A187" i="13" s="1"/>
  <c r="C141" i="13"/>
  <c r="A141" i="13" s="1"/>
  <c r="D63" i="13"/>
  <c r="D140" i="12"/>
  <c r="D172" i="12"/>
  <c r="C164" i="13"/>
  <c r="A164" i="13" s="1"/>
  <c r="D55" i="13"/>
  <c r="D143" i="13"/>
  <c r="D47" i="13"/>
  <c r="D86" i="13"/>
  <c r="D60" i="13"/>
  <c r="C10" i="13"/>
  <c r="A10" i="13" s="1"/>
  <c r="D139" i="13"/>
  <c r="D17" i="13"/>
  <c r="D140" i="13"/>
  <c r="D131" i="13"/>
  <c r="D54" i="13"/>
  <c r="C38" i="13"/>
  <c r="A38" i="13" s="1"/>
  <c r="C94" i="13"/>
  <c r="A94" i="13" s="1"/>
  <c r="C145" i="13"/>
  <c r="A145" i="13" s="1"/>
  <c r="C188" i="13"/>
  <c r="A188" i="13" s="1"/>
  <c r="C73" i="13"/>
  <c r="A73" i="13" s="1"/>
  <c r="C41" i="13"/>
  <c r="A41" i="13" s="1"/>
  <c r="D70" i="13"/>
  <c r="C97" i="12"/>
  <c r="A97" i="12" s="1"/>
  <c r="C153" i="11"/>
  <c r="A153" i="11" s="1"/>
  <c r="D37" i="13"/>
  <c r="D11" i="12"/>
  <c r="C96" i="13"/>
  <c r="A96" i="13" s="1"/>
  <c r="C195" i="13"/>
  <c r="A195" i="13" s="1"/>
  <c r="C15" i="13"/>
  <c r="A15" i="13" s="1"/>
  <c r="D199" i="13"/>
  <c r="D14" i="13"/>
  <c r="D170" i="13"/>
  <c r="C106" i="13"/>
  <c r="A106" i="13" s="1"/>
  <c r="D113" i="13"/>
  <c r="D107" i="13"/>
  <c r="C81" i="13"/>
  <c r="A81" i="13" s="1"/>
  <c r="C184" i="13"/>
  <c r="A184" i="13" s="1"/>
  <c r="D30" i="13"/>
  <c r="C61" i="13"/>
  <c r="A61" i="13" s="1"/>
  <c r="C206" i="13"/>
  <c r="A206" i="13" s="1"/>
  <c r="C19" i="13"/>
  <c r="A19" i="13" s="1"/>
  <c r="D85" i="13"/>
  <c r="C112" i="13"/>
  <c r="A112" i="13" s="1"/>
  <c r="C197" i="13"/>
  <c r="A197" i="13" s="1"/>
  <c r="D23" i="12"/>
  <c r="C54" i="13"/>
  <c r="A54" i="13" s="1"/>
  <c r="C27" i="11"/>
  <c r="A27" i="11" s="1"/>
  <c r="D188" i="13"/>
  <c r="C162" i="13"/>
  <c r="A162" i="13" s="1"/>
  <c r="C107" i="13"/>
  <c r="A107" i="13" s="1"/>
  <c r="D148" i="13"/>
  <c r="D126" i="13"/>
  <c r="D99" i="13"/>
  <c r="C133" i="13"/>
  <c r="A133" i="13" s="1"/>
  <c r="D44" i="12"/>
  <c r="D184" i="13"/>
  <c r="D38" i="13"/>
  <c r="C73" i="11"/>
  <c r="A73" i="11" s="1"/>
  <c r="C179" i="13"/>
  <c r="A179" i="13" s="1"/>
  <c r="C108" i="12"/>
  <c r="A108" i="12" s="1"/>
  <c r="C191" i="13"/>
  <c r="A191" i="13" s="1"/>
  <c r="D15" i="13"/>
  <c r="C161" i="11"/>
  <c r="A161" i="11" s="1"/>
  <c r="C52" i="11"/>
  <c r="A52" i="11" s="1"/>
  <c r="C24" i="12"/>
  <c r="A24" i="12" s="1"/>
  <c r="C180" i="13"/>
  <c r="A180" i="13" s="1"/>
  <c r="C163" i="13"/>
  <c r="A163" i="13" s="1"/>
  <c r="C153" i="13"/>
  <c r="A153" i="13" s="1"/>
  <c r="C59" i="13"/>
  <c r="A59" i="13" s="1"/>
  <c r="D58" i="13"/>
  <c r="C99" i="13"/>
  <c r="A99" i="13" s="1"/>
  <c r="D12" i="13"/>
  <c r="D81" i="13"/>
  <c r="C102" i="13"/>
  <c r="A102" i="13" s="1"/>
  <c r="D52" i="13"/>
  <c r="D206" i="12"/>
  <c r="D87" i="13"/>
  <c r="D43" i="13"/>
  <c r="D31" i="12"/>
  <c r="C168" i="13"/>
  <c r="A168" i="13" s="1"/>
  <c r="C18" i="12"/>
  <c r="A18" i="12" s="1"/>
  <c r="C19" i="11"/>
  <c r="A19" i="11" s="1"/>
  <c r="D150" i="13"/>
  <c r="C76" i="12"/>
  <c r="A76" i="12" s="1"/>
  <c r="C60" i="11"/>
  <c r="A60" i="11" s="1"/>
  <c r="D19" i="12"/>
  <c r="C129" i="11"/>
  <c r="A129" i="11" s="1"/>
  <c r="D13" i="13"/>
  <c r="C161" i="13"/>
  <c r="A161" i="13" s="1"/>
  <c r="C199" i="13"/>
  <c r="A199" i="13" s="1"/>
  <c r="C13" i="13"/>
  <c r="A13" i="13" s="1"/>
  <c r="C75" i="13"/>
  <c r="A75" i="13" s="1"/>
  <c r="D28" i="13"/>
  <c r="C25" i="13"/>
  <c r="A25" i="13" s="1"/>
  <c r="C116" i="13"/>
  <c r="A116" i="13" s="1"/>
  <c r="D80" i="13"/>
  <c r="D51" i="13"/>
  <c r="D194" i="12"/>
  <c r="C29" i="11"/>
  <c r="A29" i="11" s="1"/>
  <c r="D119" i="13"/>
  <c r="C131" i="13"/>
  <c r="A131" i="13" s="1"/>
  <c r="D34" i="12"/>
  <c r="D141" i="13"/>
  <c r="D186" i="12"/>
  <c r="C40" i="13"/>
  <c r="A40" i="13" s="1"/>
  <c r="C198" i="13"/>
  <c r="A198" i="13" s="1"/>
  <c r="C124" i="12"/>
  <c r="A124" i="12" s="1"/>
  <c r="C140" i="11"/>
  <c r="A140" i="11" s="1"/>
  <c r="C35" i="11"/>
  <c r="A35" i="11" s="1"/>
  <c r="D145" i="12"/>
  <c r="D129" i="12"/>
  <c r="D26" i="12"/>
  <c r="C32" i="12"/>
  <c r="A32" i="12" s="1"/>
  <c r="C209" i="11"/>
  <c r="A209" i="11" s="1"/>
  <c r="C68" i="11"/>
  <c r="A68" i="11" s="1"/>
  <c r="C37" i="12"/>
  <c r="A37" i="12" s="1"/>
  <c r="C194" i="12"/>
  <c r="A194" i="12" s="1"/>
  <c r="C92" i="11"/>
  <c r="A92" i="11" s="1"/>
  <c r="C21" i="12"/>
  <c r="A21" i="12" s="1"/>
  <c r="C172" i="12"/>
  <c r="A172" i="12" s="1"/>
  <c r="C145" i="11"/>
  <c r="A145" i="11" s="1"/>
  <c r="D164" i="12"/>
  <c r="C206" i="12"/>
  <c r="A206" i="12" s="1"/>
  <c r="C13" i="11"/>
  <c r="A13" i="11" s="1"/>
  <c r="C84" i="11"/>
  <c r="A84" i="11" s="1"/>
  <c r="C180" i="12"/>
  <c r="A180" i="12" s="1"/>
  <c r="C202" i="12"/>
  <c r="A202" i="12" s="1"/>
  <c r="D97" i="12"/>
  <c r="D41" i="12"/>
  <c r="D28" i="12"/>
  <c r="C186" i="12"/>
  <c r="A186" i="12" s="1"/>
  <c r="E198" i="12"/>
  <c r="T108" i="12"/>
  <c r="M145" i="11"/>
  <c r="U68" i="12"/>
  <c r="P27" i="12"/>
  <c r="K116" i="12"/>
  <c r="I27" i="12"/>
  <c r="U68" i="11"/>
  <c r="Z30" i="12"/>
  <c r="G22" i="13"/>
  <c r="F136" i="13"/>
  <c r="P76" i="12"/>
  <c r="B204" i="11"/>
  <c r="B10" i="6"/>
  <c r="W140" i="12"/>
  <c r="L202" i="12"/>
  <c r="L60" i="11"/>
  <c r="E73" i="12"/>
  <c r="R49" i="12"/>
  <c r="K113" i="12"/>
  <c r="B21" i="6"/>
  <c r="L129" i="13"/>
  <c r="H23" i="12"/>
  <c r="G65" i="11"/>
  <c r="R137" i="12"/>
  <c r="J132" i="11"/>
  <c r="J41" i="12"/>
  <c r="H161" i="12"/>
  <c r="W15" i="11"/>
  <c r="Z156" i="11"/>
  <c r="F65" i="11"/>
  <c r="Q49" i="11"/>
  <c r="E32" i="12"/>
  <c r="M142" i="13"/>
  <c r="B132" i="7"/>
  <c r="O148" i="11"/>
  <c r="M163" i="13"/>
  <c r="R164" i="12"/>
  <c r="U108" i="11"/>
  <c r="P28" i="12"/>
  <c r="M98" i="13"/>
  <c r="D148" i="11"/>
  <c r="F201" i="13"/>
  <c r="V20" i="12"/>
  <c r="O44" i="12"/>
  <c r="O129" i="13"/>
  <c r="J43" i="13"/>
  <c r="I29" i="11"/>
  <c r="P45" i="13"/>
  <c r="M19" i="13"/>
  <c r="P89" i="11"/>
  <c r="H31" i="13"/>
  <c r="K124" i="11"/>
  <c r="K60" i="13"/>
  <c r="O89" i="12"/>
  <c r="L13" i="11"/>
  <c r="B86" i="12"/>
  <c r="U169" i="11"/>
  <c r="I17" i="12"/>
  <c r="I19" i="11"/>
  <c r="N105" i="11"/>
  <c r="L49" i="11"/>
  <c r="B166" i="6"/>
  <c r="F51" i="13"/>
  <c r="I36" i="12"/>
  <c r="M33" i="13"/>
  <c r="V44" i="11"/>
  <c r="E49" i="11"/>
  <c r="O111" i="13"/>
  <c r="S35" i="12"/>
  <c r="B151" i="12"/>
  <c r="H157" i="13"/>
  <c r="Y23" i="11"/>
  <c r="I161" i="13"/>
  <c r="H75" i="13"/>
  <c r="X153" i="12"/>
  <c r="S30" i="12"/>
  <c r="L11" i="12"/>
  <c r="K132" i="11"/>
  <c r="B36" i="11"/>
  <c r="E37" i="11"/>
  <c r="L102" i="13"/>
  <c r="V34" i="12"/>
  <c r="T194" i="12"/>
  <c r="G15" i="11"/>
  <c r="X35" i="12"/>
  <c r="H124" i="12"/>
  <c r="G26" i="12"/>
  <c r="J145" i="12"/>
  <c r="AB97" i="12"/>
  <c r="B184" i="6"/>
  <c r="P25" i="12"/>
  <c r="K140" i="12"/>
  <c r="G24" i="12"/>
  <c r="B187" i="6"/>
  <c r="F19" i="11"/>
  <c r="V161" i="12"/>
  <c r="Y49" i="12"/>
  <c r="P149" i="13"/>
  <c r="N194" i="12"/>
  <c r="S145" i="12"/>
  <c r="J52" i="12"/>
  <c r="B201" i="6"/>
  <c r="N16" i="13"/>
  <c r="X21" i="11"/>
  <c r="X124" i="12"/>
  <c r="Z124" i="11"/>
  <c r="T92" i="11"/>
  <c r="AB38" i="12"/>
  <c r="B52" i="6"/>
  <c r="I145" i="12"/>
  <c r="I59" i="13"/>
  <c r="O156" i="12"/>
  <c r="H59" i="13"/>
  <c r="B170" i="6"/>
  <c r="M33" i="11"/>
  <c r="G84" i="12"/>
  <c r="M89" i="13"/>
  <c r="P22" i="13"/>
  <c r="L121" i="12"/>
  <c r="L10" i="12"/>
  <c r="W23" i="11"/>
  <c r="I36" i="13"/>
  <c r="Y37" i="12"/>
  <c r="Y31" i="12"/>
  <c r="X27" i="11"/>
  <c r="P27" i="13"/>
  <c r="H61" i="13"/>
  <c r="H15" i="11"/>
  <c r="J81" i="13"/>
  <c r="G205" i="13"/>
  <c r="S68" i="11"/>
  <c r="E52" i="13"/>
  <c r="J25" i="11"/>
  <c r="B189" i="12"/>
  <c r="R19" i="12"/>
  <c r="L132" i="13"/>
  <c r="O178" i="13"/>
  <c r="O161" i="13"/>
  <c r="P189" i="13"/>
  <c r="N113" i="13"/>
  <c r="B69" i="7"/>
  <c r="V124" i="11"/>
  <c r="AB17" i="12"/>
  <c r="J52" i="11"/>
  <c r="G11" i="12"/>
  <c r="M111" i="13"/>
  <c r="J113" i="11"/>
  <c r="J37" i="12"/>
  <c r="R35" i="12"/>
  <c r="O173" i="13"/>
  <c r="B83" i="6"/>
  <c r="AA153" i="11"/>
  <c r="Z202" i="12"/>
  <c r="W89" i="11"/>
  <c r="P10" i="12"/>
  <c r="T25" i="12"/>
  <c r="M36" i="12"/>
  <c r="M23" i="12"/>
  <c r="N84" i="11"/>
  <c r="P34" i="13"/>
  <c r="O143" i="13"/>
  <c r="E30" i="12"/>
  <c r="S124" i="12"/>
  <c r="M161" i="12"/>
  <c r="G13" i="11"/>
  <c r="S35" i="11"/>
  <c r="B138" i="6"/>
  <c r="V124" i="12"/>
  <c r="L12" i="12"/>
  <c r="M56" i="13"/>
  <c r="M49" i="13"/>
  <c r="U34" i="12"/>
  <c r="AB140" i="12"/>
  <c r="G37" i="12"/>
  <c r="L41" i="11"/>
  <c r="K51" i="13"/>
  <c r="F44" i="12"/>
  <c r="Q57" i="12"/>
  <c r="I192" i="13"/>
  <c r="T92" i="12"/>
  <c r="M66" i="13"/>
  <c r="K194" i="12"/>
  <c r="N132" i="11"/>
  <c r="J13" i="12"/>
  <c r="F139" i="13"/>
  <c r="G124" i="13"/>
  <c r="B182" i="7"/>
  <c r="X164" i="12"/>
  <c r="E185" i="13"/>
  <c r="U145" i="11"/>
  <c r="D91" i="13"/>
  <c r="D135" i="13"/>
  <c r="C178" i="13"/>
  <c r="A178" i="13" s="1"/>
  <c r="D83" i="13"/>
  <c r="D115" i="13"/>
  <c r="C69" i="13"/>
  <c r="A69" i="13" s="1"/>
  <c r="D187" i="13"/>
  <c r="C44" i="13"/>
  <c r="A44" i="13" s="1"/>
  <c r="D169" i="13"/>
  <c r="D57" i="13"/>
  <c r="C64" i="13"/>
  <c r="A64" i="13" s="1"/>
  <c r="C183" i="13"/>
  <c r="A183" i="13" s="1"/>
  <c r="C68" i="13"/>
  <c r="A68" i="13" s="1"/>
  <c r="C65" i="13"/>
  <c r="A65" i="13" s="1"/>
  <c r="D128" i="13"/>
  <c r="C185" i="13"/>
  <c r="A185" i="13" s="1"/>
  <c r="D181" i="13"/>
  <c r="D142" i="13"/>
  <c r="C155" i="13"/>
  <c r="A155" i="13" s="1"/>
  <c r="C209" i="13"/>
  <c r="A209" i="13" s="1"/>
  <c r="C154" i="13"/>
  <c r="A154" i="13" s="1"/>
  <c r="C144" i="13"/>
  <c r="A144" i="13" s="1"/>
  <c r="C49" i="13"/>
  <c r="A49" i="13" s="1"/>
  <c r="C42" i="13"/>
  <c r="A42" i="13" s="1"/>
  <c r="D114" i="13"/>
  <c r="D53" i="13"/>
  <c r="C84" i="13"/>
  <c r="A84" i="13" s="1"/>
  <c r="C152" i="13"/>
  <c r="A152" i="13" s="1"/>
  <c r="C124" i="11"/>
  <c r="A124" i="11" s="1"/>
  <c r="C138" i="13"/>
  <c r="A138" i="13" s="1"/>
  <c r="D39" i="13"/>
  <c r="D10" i="13"/>
  <c r="D179" i="13"/>
  <c r="D10" i="12"/>
  <c r="C116" i="11"/>
  <c r="A116" i="11" s="1"/>
  <c r="D38" i="12"/>
  <c r="D32" i="13"/>
  <c r="D33" i="13"/>
  <c r="D120" i="13"/>
  <c r="C79" i="13"/>
  <c r="A79" i="13" s="1"/>
  <c r="C115" i="13"/>
  <c r="A115" i="13" s="1"/>
  <c r="C150" i="13"/>
  <c r="A150" i="13" s="1"/>
  <c r="C156" i="13"/>
  <c r="A156" i="13" s="1"/>
  <c r="D25" i="12"/>
  <c r="C65" i="11"/>
  <c r="A65" i="11" s="1"/>
  <c r="C21" i="11"/>
  <c r="A21" i="11" s="1"/>
  <c r="C76" i="11"/>
  <c r="A76" i="11" s="1"/>
  <c r="C15" i="12"/>
  <c r="A15" i="12" s="1"/>
  <c r="D108" i="12"/>
  <c r="C169" i="12"/>
  <c r="A169" i="12" s="1"/>
  <c r="C100" i="11"/>
  <c r="A100" i="11" s="1"/>
  <c r="F140" i="11"/>
  <c r="K41" i="12"/>
  <c r="Y198" i="12"/>
  <c r="G25" i="13"/>
  <c r="S92" i="12"/>
  <c r="G33" i="11"/>
  <c r="R124" i="11"/>
  <c r="E126" i="13"/>
  <c r="B186" i="6"/>
  <c r="M209" i="11"/>
  <c r="I100" i="11"/>
  <c r="N190" i="12"/>
  <c r="E23" i="13"/>
  <c r="G164" i="11"/>
  <c r="T164" i="11"/>
  <c r="X14" i="12"/>
  <c r="E172" i="11"/>
  <c r="T17" i="12"/>
  <c r="P115" i="13"/>
  <c r="V81" i="12"/>
  <c r="E124" i="12"/>
  <c r="O29" i="12"/>
  <c r="Y41" i="12"/>
  <c r="E25" i="11"/>
  <c r="O14" i="12"/>
  <c r="B111" i="11"/>
  <c r="J35" i="11"/>
  <c r="Z65" i="11"/>
  <c r="B143" i="6"/>
  <c r="B46" i="12"/>
  <c r="D21" i="11"/>
  <c r="S172" i="11"/>
  <c r="K17" i="11"/>
  <c r="K49" i="11"/>
  <c r="I159" i="13"/>
  <c r="E199" i="13"/>
  <c r="H44" i="12"/>
  <c r="F57" i="13"/>
  <c r="K180" i="12"/>
  <c r="T76" i="12"/>
  <c r="B157" i="12"/>
  <c r="W113" i="12"/>
  <c r="T12" i="12"/>
  <c r="X161" i="11"/>
  <c r="F146" i="13"/>
  <c r="K156" i="11"/>
  <c r="L11" i="11"/>
  <c r="U113" i="11"/>
  <c r="K89" i="11"/>
  <c r="X18" i="12"/>
  <c r="AB100" i="12"/>
  <c r="I190" i="13"/>
  <c r="B142" i="6"/>
  <c r="O137" i="12"/>
  <c r="Y206" i="12"/>
  <c r="Z92" i="11"/>
  <c r="B31" i="6"/>
  <c r="K76" i="12"/>
  <c r="O73" i="13"/>
  <c r="D112" i="13"/>
  <c r="C173" i="13"/>
  <c r="A173" i="13" s="1"/>
  <c r="D77" i="13"/>
  <c r="D101" i="13"/>
  <c r="D166" i="13"/>
  <c r="D69" i="13"/>
  <c r="C193" i="13"/>
  <c r="A193" i="13" s="1"/>
  <c r="C92" i="13"/>
  <c r="A92" i="13" s="1"/>
  <c r="C171" i="13"/>
  <c r="A171" i="13" s="1"/>
  <c r="C57" i="13"/>
  <c r="A57" i="13" s="1"/>
  <c r="C101" i="13"/>
  <c r="A101" i="13" s="1"/>
  <c r="C29" i="13"/>
  <c r="A29" i="13" s="1"/>
  <c r="C181" i="13"/>
  <c r="A181" i="13" s="1"/>
  <c r="D163" i="13"/>
  <c r="C39" i="12"/>
  <c r="A39" i="12" s="1"/>
  <c r="C20" i="13"/>
  <c r="A20" i="13" s="1"/>
  <c r="D48" i="13"/>
  <c r="C142" i="13"/>
  <c r="A142" i="13" s="1"/>
  <c r="D183" i="13"/>
  <c r="C204" i="13"/>
  <c r="A204" i="13" s="1"/>
  <c r="C14" i="13"/>
  <c r="A14" i="13" s="1"/>
  <c r="D36" i="13"/>
  <c r="D138" i="13"/>
  <c r="D144" i="13"/>
  <c r="C136" i="13"/>
  <c r="A136" i="13" s="1"/>
  <c r="C166" i="13"/>
  <c r="A166" i="13" s="1"/>
  <c r="D149" i="13"/>
  <c r="D133" i="13"/>
  <c r="D81" i="12"/>
  <c r="C174" i="13"/>
  <c r="A174" i="13" s="1"/>
  <c r="C121" i="12"/>
  <c r="A121" i="12" s="1"/>
  <c r="D46" i="13"/>
  <c r="C194" i="13"/>
  <c r="A194" i="13" s="1"/>
  <c r="D157" i="13"/>
  <c r="C176" i="13"/>
  <c r="A176" i="13" s="1"/>
  <c r="D125" i="13"/>
  <c r="D72" i="13"/>
  <c r="D146" i="13"/>
  <c r="C90" i="13"/>
  <c r="A90" i="13" s="1"/>
  <c r="C50" i="13"/>
  <c r="A50" i="13" s="1"/>
  <c r="C82" i="13"/>
  <c r="A82" i="13" s="1"/>
  <c r="D193" i="13"/>
  <c r="D176" i="13"/>
  <c r="C46" i="13"/>
  <c r="A46" i="13" s="1"/>
  <c r="D127" i="13"/>
  <c r="C172" i="13"/>
  <c r="A172" i="13" s="1"/>
  <c r="C169" i="13"/>
  <c r="A169" i="13" s="1"/>
  <c r="C52" i="13"/>
  <c r="A52" i="13" s="1"/>
  <c r="D162" i="13"/>
  <c r="C17" i="13"/>
  <c r="A17" i="13" s="1"/>
  <c r="C34" i="13"/>
  <c r="A34" i="13" s="1"/>
  <c r="C17" i="12"/>
  <c r="A17" i="12" s="1"/>
  <c r="C160" i="13"/>
  <c r="A160" i="13" s="1"/>
  <c r="C37" i="11"/>
  <c r="A37" i="11" s="1"/>
  <c r="C93" i="13"/>
  <c r="A93" i="13" s="1"/>
  <c r="D196" i="13"/>
  <c r="C95" i="13"/>
  <c r="A95" i="13" s="1"/>
  <c r="D18" i="13"/>
  <c r="D62" i="13"/>
  <c r="D95" i="13"/>
  <c r="C32" i="13"/>
  <c r="A32" i="13" s="1"/>
  <c r="D59" i="13"/>
  <c r="D94" i="13"/>
  <c r="C23" i="13"/>
  <c r="A23" i="13" s="1"/>
  <c r="C55" i="13"/>
  <c r="A55" i="13" s="1"/>
  <c r="C190" i="13"/>
  <c r="A190" i="13" s="1"/>
  <c r="D168" i="13"/>
  <c r="C36" i="13"/>
  <c r="A36" i="13" s="1"/>
  <c r="D186" i="13"/>
  <c r="C158" i="13"/>
  <c r="A158" i="13" s="1"/>
  <c r="D175" i="13"/>
  <c r="C208" i="13"/>
  <c r="A208" i="13" s="1"/>
  <c r="D201" i="13"/>
  <c r="D36" i="12"/>
  <c r="C44" i="11"/>
  <c r="A44" i="11" s="1"/>
  <c r="D192" i="13"/>
  <c r="D209" i="13"/>
  <c r="D182" i="13"/>
  <c r="C66" i="13"/>
  <c r="A66" i="13" s="1"/>
  <c r="C100" i="13"/>
  <c r="A100" i="13" s="1"/>
  <c r="D76" i="13"/>
  <c r="C147" i="13"/>
  <c r="A147" i="13" s="1"/>
  <c r="C26" i="12"/>
  <c r="A26" i="12" s="1"/>
  <c r="D16" i="13"/>
  <c r="D31" i="13"/>
  <c r="C153" i="12"/>
  <c r="A153" i="12" s="1"/>
  <c r="D208" i="13"/>
  <c r="C148" i="12"/>
  <c r="A148" i="12" s="1"/>
  <c r="C201" i="13"/>
  <c r="A201" i="13" s="1"/>
  <c r="C51" i="13"/>
  <c r="A51" i="13" s="1"/>
  <c r="D169" i="12"/>
  <c r="C81" i="12"/>
  <c r="A81" i="12" s="1"/>
  <c r="D190" i="12"/>
  <c r="C182" i="13"/>
  <c r="A182" i="13" s="1"/>
  <c r="C18" i="13"/>
  <c r="A18" i="13" s="1"/>
  <c r="C175" i="13"/>
  <c r="A175" i="13" s="1"/>
  <c r="D136" i="13"/>
  <c r="D50" i="13"/>
  <c r="D100" i="13"/>
  <c r="D147" i="13"/>
  <c r="C74" i="13"/>
  <c r="A74" i="13" s="1"/>
  <c r="C110" i="13"/>
  <c r="A110" i="13" s="1"/>
  <c r="D74" i="13"/>
  <c r="D132" i="12"/>
  <c r="D155" i="13"/>
  <c r="D20" i="13"/>
  <c r="D67" i="13"/>
  <c r="D156" i="13"/>
  <c r="C23" i="12"/>
  <c r="A23" i="12" s="1"/>
  <c r="D52" i="12"/>
  <c r="D158" i="13"/>
  <c r="C12" i="12"/>
  <c r="A12" i="12" s="1"/>
  <c r="D15" i="12"/>
  <c r="D27" i="12"/>
  <c r="C73" i="12"/>
  <c r="A73" i="12" s="1"/>
  <c r="C129" i="13"/>
  <c r="A129" i="13" s="1"/>
  <c r="D104" i="13"/>
  <c r="C126" i="13"/>
  <c r="A126" i="13" s="1"/>
  <c r="D124" i="13"/>
  <c r="C31" i="13"/>
  <c r="A31" i="13" s="1"/>
  <c r="C39" i="13"/>
  <c r="A39" i="13" s="1"/>
  <c r="D130" i="13"/>
  <c r="C186" i="13"/>
  <c r="A186" i="13" s="1"/>
  <c r="D103" i="13"/>
  <c r="D173" i="13"/>
  <c r="C22" i="12"/>
  <c r="A22" i="12" s="1"/>
  <c r="D49" i="12"/>
  <c r="C137" i="13"/>
  <c r="A137" i="13" s="1"/>
  <c r="C100" i="12"/>
  <c r="A100" i="12" s="1"/>
  <c r="D154" i="13"/>
  <c r="D29" i="13"/>
  <c r="C17" i="11"/>
  <c r="A17" i="11" s="1"/>
  <c r="D73" i="13"/>
  <c r="D105" i="12"/>
  <c r="C49" i="11"/>
  <c r="A49" i="11" s="1"/>
  <c r="C36" i="12"/>
  <c r="A36" i="12" s="1"/>
  <c r="D16" i="12"/>
  <c r="C84" i="12"/>
  <c r="A84" i="12" s="1"/>
  <c r="D30" i="12"/>
  <c r="C25" i="12"/>
  <c r="A25" i="12" s="1"/>
  <c r="C41" i="11"/>
  <c r="A41" i="11" s="1"/>
  <c r="D65" i="12"/>
  <c r="C57" i="11"/>
  <c r="A57" i="11" s="1"/>
  <c r="D24" i="12"/>
  <c r="D20" i="12"/>
  <c r="D35" i="12"/>
  <c r="D177" i="12"/>
  <c r="C52" i="12"/>
  <c r="A52" i="12" s="1"/>
  <c r="D198" i="12"/>
  <c r="D92" i="12"/>
  <c r="C169" i="11"/>
  <c r="A169" i="11" s="1"/>
  <c r="D137" i="12"/>
  <c r="C30" i="12"/>
  <c r="A30" i="12" s="1"/>
  <c r="D39" i="12"/>
  <c r="C113" i="12"/>
  <c r="A113" i="12" s="1"/>
  <c r="D14" i="12"/>
  <c r="C41" i="12"/>
  <c r="A41" i="12" s="1"/>
  <c r="C27" i="12"/>
  <c r="A27" i="12" s="1"/>
  <c r="C137" i="11"/>
  <c r="A137" i="11" s="1"/>
  <c r="I108" i="12"/>
  <c r="E82" i="13"/>
  <c r="M132" i="12"/>
  <c r="M11" i="11"/>
  <c r="E11" i="12"/>
  <c r="J17" i="13"/>
  <c r="G168" i="13"/>
  <c r="E132" i="13"/>
  <c r="S20" i="12"/>
  <c r="O21" i="11"/>
  <c r="P24" i="12"/>
  <c r="N172" i="12"/>
  <c r="U31" i="11"/>
  <c r="F113" i="12"/>
  <c r="X124" i="11"/>
  <c r="O25" i="12"/>
  <c r="V73" i="12"/>
  <c r="K160" i="13"/>
  <c r="D11" i="11"/>
  <c r="L81" i="12"/>
  <c r="I52" i="11"/>
  <c r="O36" i="12"/>
  <c r="B80" i="6"/>
  <c r="H49" i="11"/>
  <c r="H13" i="12"/>
  <c r="Z190" i="12"/>
  <c r="J20" i="13"/>
  <c r="B79" i="12"/>
  <c r="P66" i="13"/>
  <c r="J137" i="11"/>
  <c r="F167" i="13"/>
  <c r="P186" i="12"/>
  <c r="S153" i="12"/>
  <c r="B185" i="7"/>
  <c r="H139" i="13"/>
  <c r="E143" i="13"/>
  <c r="Q113" i="11"/>
  <c r="L65" i="11"/>
  <c r="X172" i="11"/>
  <c r="V156" i="12"/>
  <c r="G89" i="12"/>
  <c r="V68" i="11"/>
  <c r="B70" i="11"/>
  <c r="Q33" i="11"/>
  <c r="B104" i="6"/>
  <c r="R81" i="11"/>
  <c r="L29" i="12"/>
  <c r="N44" i="11"/>
  <c r="O113" i="12"/>
  <c r="B124" i="6"/>
  <c r="T148" i="11"/>
  <c r="Z20" i="12"/>
  <c r="S172" i="12"/>
  <c r="M137" i="11"/>
  <c r="N100" i="12"/>
  <c r="V37" i="12"/>
  <c r="Z68" i="11"/>
  <c r="O152" i="13"/>
  <c r="L41" i="12"/>
  <c r="V89" i="12"/>
  <c r="B174" i="6"/>
  <c r="P164" i="11"/>
  <c r="AB206" i="12"/>
  <c r="P37" i="11"/>
  <c r="H173" i="13"/>
  <c r="G41" i="12"/>
  <c r="Z35" i="12"/>
  <c r="O68" i="11"/>
  <c r="B72" i="6"/>
  <c r="H180" i="12"/>
  <c r="J31" i="11"/>
  <c r="B103" i="11"/>
  <c r="Q121" i="11"/>
  <c r="B125" i="6"/>
  <c r="L146" i="13"/>
  <c r="J22" i="12"/>
  <c r="E17" i="11"/>
  <c r="I76" i="12"/>
  <c r="H100" i="11"/>
  <c r="B122" i="12"/>
  <c r="N95" i="13"/>
  <c r="AB194" i="12"/>
  <c r="S23" i="11"/>
  <c r="E130" i="13"/>
  <c r="D172" i="11"/>
  <c r="M76" i="11"/>
  <c r="E178" i="13"/>
  <c r="N113" i="11"/>
  <c r="Z186" i="12"/>
  <c r="I25" i="13"/>
  <c r="B147" i="11"/>
  <c r="B101" i="6"/>
  <c r="K33" i="12"/>
  <c r="S100" i="12"/>
  <c r="V113" i="11"/>
  <c r="Q15" i="11"/>
  <c r="B114" i="12"/>
  <c r="I22" i="12"/>
  <c r="E92" i="13"/>
  <c r="E68" i="12"/>
  <c r="P29" i="11"/>
  <c r="J165" i="13"/>
  <c r="AA161" i="12"/>
  <c r="B150" i="11"/>
  <c r="I25" i="11"/>
  <c r="E153" i="13"/>
  <c r="E124" i="13"/>
  <c r="G121" i="11"/>
  <c r="M68" i="12"/>
  <c r="AA92" i="12"/>
  <c r="O23" i="12"/>
  <c r="I167" i="13"/>
  <c r="B139" i="6"/>
  <c r="L192" i="13"/>
  <c r="M132" i="11"/>
  <c r="N41" i="12"/>
  <c r="Q169" i="12"/>
  <c r="L191" i="13"/>
  <c r="H13" i="11"/>
  <c r="B42" i="6"/>
  <c r="E161" i="11"/>
  <c r="B49" i="6"/>
  <c r="O29" i="13"/>
  <c r="Y194" i="12"/>
  <c r="K23" i="11"/>
  <c r="L56" i="13"/>
  <c r="G206" i="13"/>
  <c r="O69" i="13"/>
  <c r="V169" i="12"/>
  <c r="H140" i="12"/>
  <c r="M198" i="12"/>
  <c r="F145" i="13"/>
  <c r="G71" i="13"/>
  <c r="U132" i="12"/>
  <c r="L166" i="13"/>
  <c r="J189" i="13"/>
  <c r="I38" i="13"/>
  <c r="I20" i="12"/>
  <c r="G61" i="13"/>
  <c r="D76" i="11"/>
  <c r="F45" i="13"/>
  <c r="B122" i="6"/>
  <c r="P169" i="12"/>
  <c r="M172" i="11"/>
  <c r="J108" i="12"/>
  <c r="X76" i="11"/>
  <c r="M22" i="12"/>
  <c r="F190" i="12"/>
  <c r="I12" i="12"/>
  <c r="G113" i="11"/>
  <c r="F105" i="13"/>
  <c r="B87" i="6"/>
  <c r="T49" i="11"/>
  <c r="G156" i="11"/>
  <c r="N39" i="12"/>
  <c r="AA108" i="11"/>
  <c r="V14" i="12"/>
  <c r="E207" i="11"/>
  <c r="J200" i="13"/>
  <c r="AB10" i="12"/>
  <c r="B82" i="6"/>
  <c r="M94" i="13"/>
  <c r="B121" i="6"/>
  <c r="V16" i="12"/>
  <c r="B173" i="12"/>
  <c r="Z65" i="12"/>
  <c r="I92" i="12"/>
  <c r="L98" i="13"/>
  <c r="J65" i="12"/>
  <c r="N101" i="13"/>
  <c r="L148" i="11"/>
  <c r="G124" i="12"/>
  <c r="B117" i="6"/>
  <c r="Q156" i="12"/>
  <c r="M16" i="12"/>
  <c r="M32" i="12"/>
  <c r="N190" i="13"/>
  <c r="I155" i="13"/>
  <c r="P148" i="13"/>
  <c r="P137" i="13"/>
  <c r="F70" i="13"/>
  <c r="I169" i="11"/>
  <c r="B142" i="11"/>
  <c r="M125" i="13"/>
  <c r="M207" i="11"/>
  <c r="K26" i="12"/>
  <c r="J153" i="12"/>
  <c r="K52" i="11"/>
  <c r="B174" i="12"/>
  <c r="P168" i="13"/>
  <c r="D49" i="11"/>
  <c r="L189" i="13"/>
  <c r="I19" i="13"/>
  <c r="J161" i="11"/>
  <c r="J64" i="13"/>
  <c r="N141" i="13"/>
  <c r="H14" i="12"/>
  <c r="P76" i="13"/>
  <c r="I51" i="13"/>
  <c r="B145" i="7"/>
  <c r="N172" i="13"/>
  <c r="U148" i="12"/>
  <c r="G75" i="13"/>
  <c r="O156" i="13"/>
  <c r="N44" i="12"/>
  <c r="B50" i="11"/>
  <c r="M187" i="13"/>
  <c r="Z89" i="12"/>
  <c r="G177" i="12"/>
  <c r="AB22" i="12"/>
  <c r="K47" i="13"/>
  <c r="F129" i="12"/>
  <c r="G140" i="12"/>
  <c r="N22" i="12"/>
  <c r="W44" i="11"/>
  <c r="T52" i="11"/>
  <c r="F76" i="11"/>
  <c r="J153" i="13"/>
  <c r="M104" i="13"/>
  <c r="H197" i="13"/>
  <c r="B204" i="6"/>
  <c r="P169" i="11"/>
  <c r="J179" i="13"/>
  <c r="F115" i="13"/>
  <c r="S73" i="11"/>
  <c r="B55" i="12"/>
  <c r="M115" i="13"/>
  <c r="J89" i="12"/>
  <c r="E202" i="13"/>
  <c r="B155" i="11"/>
  <c r="G209" i="13"/>
  <c r="G27" i="13"/>
  <c r="E156" i="12"/>
  <c r="O41" i="12"/>
  <c r="S108" i="11"/>
  <c r="P203" i="13"/>
  <c r="I185" i="13"/>
  <c r="F109" i="13"/>
  <c r="M27" i="13"/>
  <c r="U60" i="11"/>
  <c r="E153" i="12"/>
  <c r="L31" i="12"/>
  <c r="J101" i="13"/>
  <c r="E19" i="11"/>
  <c r="I44" i="13"/>
  <c r="M195" i="13"/>
  <c r="M113" i="13"/>
  <c r="J156" i="12"/>
  <c r="B163" i="12"/>
  <c r="P164" i="12"/>
  <c r="I17" i="11"/>
  <c r="B43" i="6"/>
  <c r="P11" i="12"/>
  <c r="M108" i="13"/>
  <c r="F202" i="12"/>
  <c r="R190" i="12"/>
  <c r="G39" i="12"/>
  <c r="T37" i="11"/>
  <c r="K23" i="12"/>
  <c r="M15" i="12"/>
  <c r="O84" i="11"/>
  <c r="X10" i="12"/>
  <c r="U145" i="12"/>
  <c r="B43" i="12"/>
  <c r="F169" i="11"/>
  <c r="J33" i="13"/>
  <c r="V145" i="11"/>
  <c r="O140" i="13"/>
  <c r="H140" i="13"/>
  <c r="E65" i="12"/>
  <c r="K161" i="11"/>
  <c r="S161" i="11"/>
  <c r="M199" i="13"/>
  <c r="Z28" i="12"/>
  <c r="B22" i="6"/>
  <c r="U15" i="11"/>
  <c r="L108" i="12"/>
  <c r="AA19" i="12"/>
  <c r="H137" i="12"/>
  <c r="O52" i="11"/>
  <c r="J37" i="11"/>
  <c r="X31" i="11"/>
  <c r="AB161" i="12"/>
  <c r="F25" i="12"/>
  <c r="Y11" i="12"/>
  <c r="Q52" i="11"/>
  <c r="V29" i="11"/>
  <c r="I60" i="11"/>
  <c r="Q89" i="11"/>
  <c r="M97" i="11"/>
  <c r="T29" i="11"/>
  <c r="B154" i="12"/>
  <c r="H33" i="12"/>
  <c r="I15" i="11"/>
  <c r="J126" i="13"/>
  <c r="P155" i="13"/>
  <c r="G52" i="13"/>
  <c r="U156" i="12"/>
  <c r="F108" i="11"/>
  <c r="I194" i="12"/>
  <c r="X100" i="11"/>
  <c r="E136" i="13"/>
  <c r="Y145" i="11"/>
  <c r="M161" i="11"/>
  <c r="D124" i="11"/>
  <c r="T41" i="12"/>
  <c r="D92" i="11"/>
  <c r="G48" i="13"/>
  <c r="I19" i="12"/>
  <c r="M12" i="12"/>
  <c r="E17" i="12"/>
  <c r="T31" i="12"/>
  <c r="E113" i="13"/>
  <c r="B109" i="12"/>
  <c r="J44" i="11"/>
  <c r="J27" i="12"/>
  <c r="V19" i="12"/>
  <c r="H19" i="12"/>
  <c r="F144" i="13"/>
  <c r="N56" i="13"/>
  <c r="R113" i="12"/>
  <c r="P103" i="13"/>
  <c r="K100" i="12"/>
  <c r="AA156" i="11"/>
  <c r="J203" i="13"/>
  <c r="J60" i="11"/>
  <c r="Y116" i="11"/>
  <c r="V13" i="11"/>
  <c r="H35" i="11"/>
  <c r="B174" i="11"/>
  <c r="P95" i="13"/>
  <c r="B176" i="12"/>
  <c r="AA156" i="12"/>
  <c r="N145" i="12"/>
  <c r="K156" i="12"/>
  <c r="P32" i="13"/>
  <c r="AA164" i="12"/>
  <c r="E80" i="13"/>
  <c r="H205" i="13"/>
  <c r="B20" i="11"/>
  <c r="B158" i="12"/>
  <c r="E107" i="13"/>
  <c r="AA121" i="12"/>
  <c r="F32" i="12"/>
  <c r="E28" i="13"/>
  <c r="F72" i="13"/>
  <c r="X194" i="12"/>
  <c r="N122" i="13"/>
  <c r="M129" i="11"/>
  <c r="P90" i="13"/>
  <c r="N206" i="13"/>
  <c r="L135" i="13"/>
  <c r="P18" i="13"/>
  <c r="E58" i="13"/>
  <c r="O89" i="11"/>
  <c r="T30" i="12"/>
  <c r="R81" i="12"/>
  <c r="J18" i="12"/>
  <c r="T14" i="12"/>
  <c r="AA31" i="12"/>
  <c r="K12" i="12"/>
  <c r="F43" i="13"/>
  <c r="N164" i="12"/>
  <c r="K153" i="12"/>
  <c r="M180" i="13"/>
  <c r="X17" i="12"/>
  <c r="B63" i="11"/>
  <c r="G29" i="11"/>
  <c r="J38" i="12"/>
  <c r="M30" i="12"/>
  <c r="F29" i="12"/>
  <c r="B78" i="11"/>
  <c r="N157" i="13"/>
  <c r="K147" i="13"/>
  <c r="G92" i="11"/>
  <c r="O190" i="12"/>
  <c r="G81" i="12"/>
  <c r="B143" i="11"/>
  <c r="B77" i="12"/>
  <c r="K154" i="13"/>
  <c r="G190" i="12"/>
  <c r="E169" i="11"/>
  <c r="B135" i="12"/>
  <c r="AA73" i="11"/>
  <c r="B196" i="6"/>
  <c r="F27" i="12"/>
  <c r="Y57" i="12"/>
  <c r="N65" i="13"/>
  <c r="AA60" i="11"/>
  <c r="J129" i="11"/>
  <c r="F147" i="13"/>
  <c r="V172" i="11"/>
  <c r="O193" i="13"/>
  <c r="J145" i="11"/>
  <c r="B94" i="11"/>
  <c r="J202" i="12"/>
  <c r="L19" i="13"/>
  <c r="I31" i="12"/>
  <c r="L39" i="12"/>
  <c r="M88" i="13"/>
  <c r="B148" i="6"/>
  <c r="Z15" i="11"/>
  <c r="T57" i="11"/>
  <c r="O59" i="13"/>
  <c r="I57" i="12"/>
  <c r="Z44" i="12"/>
  <c r="D81" i="11"/>
  <c r="X156" i="12"/>
  <c r="F148" i="12"/>
  <c r="O39" i="12"/>
  <c r="K92" i="12"/>
  <c r="B36" i="6"/>
  <c r="Z113" i="11"/>
  <c r="O85" i="13"/>
  <c r="W28" i="12"/>
  <c r="T68" i="12"/>
  <c r="I60" i="12"/>
  <c r="F44" i="11"/>
  <c r="I57" i="13"/>
  <c r="AA73" i="12"/>
  <c r="K76" i="13"/>
  <c r="K19" i="12"/>
  <c r="E146" i="13"/>
  <c r="B40" i="11"/>
  <c r="H84" i="12"/>
  <c r="AA153" i="12"/>
  <c r="T116" i="12"/>
  <c r="B104" i="11"/>
  <c r="P42" i="13"/>
  <c r="M86" i="13"/>
  <c r="B71" i="6"/>
  <c r="K44" i="13"/>
  <c r="F100" i="11"/>
  <c r="T26" i="12"/>
  <c r="T132" i="11"/>
  <c r="N24" i="12"/>
  <c r="X60" i="12"/>
  <c r="O153" i="12"/>
  <c r="Y22" i="12"/>
  <c r="Z81" i="12"/>
  <c r="B167" i="12"/>
  <c r="B90" i="11"/>
  <c r="B10" i="11"/>
  <c r="M65" i="12"/>
  <c r="V21" i="11"/>
  <c r="N20" i="12"/>
  <c r="L167" i="13"/>
  <c r="T44" i="12"/>
  <c r="G92" i="12"/>
  <c r="W156" i="12"/>
  <c r="F153" i="11"/>
  <c r="R194" i="12"/>
  <c r="Z89" i="11"/>
  <c r="AB137" i="12"/>
  <c r="N22" i="13"/>
  <c r="K35" i="13"/>
  <c r="AA38" i="12"/>
  <c r="R21" i="12"/>
  <c r="Z37" i="11"/>
  <c r="S41" i="11"/>
  <c r="Z15" i="12"/>
  <c r="J16" i="12"/>
  <c r="Z21" i="11"/>
  <c r="U33" i="12"/>
  <c r="E35" i="11"/>
  <c r="M137" i="12"/>
  <c r="I121" i="11"/>
  <c r="M74" i="13"/>
  <c r="I100" i="12"/>
  <c r="Q145" i="12"/>
  <c r="P110" i="13"/>
  <c r="B171" i="6"/>
  <c r="Y100" i="11"/>
  <c r="Y15" i="12"/>
  <c r="J113" i="12"/>
  <c r="N73" i="12"/>
  <c r="L31" i="11"/>
  <c r="B90" i="12"/>
  <c r="T105" i="12"/>
  <c r="X31" i="12"/>
  <c r="N68" i="12"/>
  <c r="F36" i="12"/>
  <c r="O116" i="11"/>
  <c r="AA132" i="12"/>
  <c r="Z33" i="12"/>
  <c r="B201" i="11"/>
  <c r="K29" i="12"/>
  <c r="O73" i="12"/>
  <c r="P29" i="12"/>
  <c r="O19" i="11"/>
  <c r="R153" i="11"/>
  <c r="F23" i="11"/>
  <c r="X19" i="12"/>
  <c r="M153" i="11"/>
  <c r="N140" i="11"/>
  <c r="E169" i="13"/>
  <c r="P156" i="12"/>
  <c r="R202" i="12"/>
  <c r="F73" i="11"/>
  <c r="L116" i="12"/>
  <c r="I28" i="12"/>
  <c r="J202" i="13"/>
  <c r="S19" i="12"/>
  <c r="M208" i="13"/>
  <c r="L155" i="13"/>
  <c r="L96" i="13"/>
  <c r="Q26" i="12"/>
  <c r="L132" i="11"/>
  <c r="O49" i="13"/>
  <c r="AA25" i="12"/>
  <c r="B153" i="6"/>
  <c r="M82" i="13"/>
  <c r="O153" i="11"/>
  <c r="F68" i="12"/>
  <c r="G19" i="13"/>
  <c r="X26" i="12"/>
  <c r="U25" i="11"/>
  <c r="T207" i="11"/>
  <c r="K16" i="12"/>
  <c r="W97" i="11"/>
  <c r="D105" i="11"/>
  <c r="Y113" i="11"/>
  <c r="L169" i="11"/>
  <c r="P148" i="12"/>
  <c r="V172" i="12"/>
  <c r="K182" i="13"/>
  <c r="B80" i="11"/>
  <c r="T41" i="11"/>
  <c r="K140" i="11"/>
  <c r="F107" i="13"/>
  <c r="L141" i="13"/>
  <c r="K49" i="13"/>
  <c r="K149" i="13"/>
  <c r="X44" i="12"/>
  <c r="N70" i="13"/>
  <c r="B139" i="12"/>
  <c r="Z172" i="11"/>
  <c r="Z60" i="11"/>
  <c r="L133" i="13"/>
  <c r="W31" i="12"/>
  <c r="N13" i="11"/>
  <c r="B120" i="6"/>
  <c r="G82" i="13"/>
  <c r="M10" i="12"/>
  <c r="P17" i="11"/>
  <c r="R121" i="12"/>
  <c r="H19" i="13"/>
  <c r="N29" i="11"/>
  <c r="Q60" i="12"/>
  <c r="P36" i="12"/>
  <c r="U100" i="12"/>
  <c r="D209" i="11"/>
  <c r="I44" i="11"/>
  <c r="Q177" i="12"/>
  <c r="F38" i="12"/>
  <c r="M33" i="12"/>
  <c r="L140" i="12"/>
  <c r="M100" i="11"/>
  <c r="E29" i="12"/>
  <c r="N180" i="13"/>
  <c r="AB30" i="12"/>
  <c r="P70" i="13"/>
  <c r="X36" i="12"/>
  <c r="L73" i="12"/>
  <c r="E162" i="13"/>
  <c r="X153" i="11"/>
  <c r="J169" i="12"/>
  <c r="B85" i="12"/>
  <c r="G116" i="11"/>
  <c r="E168" i="13"/>
  <c r="B44" i="6"/>
  <c r="L23" i="11"/>
  <c r="L89" i="11"/>
  <c r="I15" i="12"/>
  <c r="B177" i="6"/>
  <c r="B91" i="6"/>
  <c r="H153" i="12"/>
  <c r="R44" i="12"/>
  <c r="P77" i="13"/>
  <c r="V100" i="11"/>
  <c r="F26" i="12"/>
  <c r="E164" i="13"/>
  <c r="B12" i="11"/>
  <c r="O156" i="11"/>
  <c r="Q209" i="11"/>
  <c r="P156" i="13"/>
  <c r="O60" i="11"/>
  <c r="G100" i="12"/>
  <c r="P172" i="12"/>
  <c r="R198" i="12"/>
  <c r="G97" i="13"/>
  <c r="R17" i="11"/>
  <c r="F25" i="11"/>
  <c r="U41" i="12"/>
  <c r="H207" i="11"/>
  <c r="R124" i="12"/>
  <c r="N164" i="11"/>
  <c r="P41" i="13"/>
  <c r="R26" i="12"/>
  <c r="L15" i="11"/>
  <c r="L153" i="12"/>
  <c r="N65" i="11"/>
  <c r="E36" i="12"/>
  <c r="M202" i="12"/>
  <c r="B181" i="11"/>
  <c r="AB21" i="12"/>
  <c r="T177" i="12"/>
  <c r="L59" i="13"/>
  <c r="G39" i="13"/>
  <c r="X148" i="11"/>
  <c r="O148" i="12"/>
  <c r="H29" i="11"/>
  <c r="W169" i="12"/>
  <c r="Y140" i="11"/>
  <c r="N103" i="13"/>
  <c r="B159" i="12"/>
  <c r="Q23" i="11"/>
  <c r="J26" i="12"/>
  <c r="M23" i="13"/>
  <c r="K202" i="13"/>
  <c r="W129" i="11"/>
  <c r="P137" i="12"/>
  <c r="H125" i="13"/>
  <c r="Y132" i="11"/>
  <c r="G208" i="13"/>
  <c r="P132" i="11"/>
  <c r="L27" i="11"/>
  <c r="O55" i="13"/>
  <c r="B185" i="11"/>
  <c r="AB26" i="12"/>
  <c r="E169" i="12"/>
  <c r="O209" i="13"/>
  <c r="I172" i="12"/>
  <c r="Y169" i="11"/>
  <c r="N21" i="12"/>
  <c r="M209" i="13"/>
  <c r="T13" i="12"/>
  <c r="F143" i="13"/>
  <c r="G187" i="13"/>
  <c r="P10" i="13"/>
  <c r="B56" i="12"/>
  <c r="Y12" i="12"/>
  <c r="K87" i="13"/>
  <c r="V148" i="11"/>
  <c r="M183" i="13"/>
  <c r="E207" i="13"/>
  <c r="E20" i="13"/>
  <c r="E116" i="13"/>
  <c r="B166" i="11"/>
  <c r="L116" i="11"/>
  <c r="B202" i="6"/>
  <c r="F80" i="13"/>
  <c r="E209" i="11"/>
  <c r="S27" i="12"/>
  <c r="Z105" i="12"/>
  <c r="H124" i="11"/>
  <c r="W198" i="12"/>
  <c r="N137" i="12"/>
  <c r="P15" i="13"/>
  <c r="W121" i="12"/>
  <c r="B147" i="6"/>
  <c r="L76" i="13"/>
  <c r="B104" i="12"/>
  <c r="R172" i="11"/>
  <c r="I139" i="13"/>
  <c r="I180" i="12"/>
  <c r="H105" i="11"/>
  <c r="N161" i="12"/>
  <c r="R97" i="12"/>
  <c r="L54" i="13"/>
  <c r="I140" i="11"/>
  <c r="N47" i="13"/>
  <c r="G169" i="11"/>
  <c r="N169" i="13"/>
  <c r="N209" i="11"/>
  <c r="Y105" i="11"/>
  <c r="B176" i="7"/>
  <c r="R140" i="11"/>
  <c r="J38" i="13"/>
  <c r="N35" i="12"/>
  <c r="O169" i="11"/>
  <c r="U92" i="11"/>
  <c r="J57" i="13"/>
  <c r="L205" i="13"/>
  <c r="E114" i="13"/>
  <c r="B183" i="7"/>
  <c r="E139" i="13"/>
  <c r="I81" i="13"/>
  <c r="K121" i="12"/>
  <c r="B54" i="6"/>
  <c r="P13" i="12"/>
  <c r="X15" i="12"/>
  <c r="N111" i="13"/>
  <c r="AB52" i="12"/>
  <c r="AA24" i="12"/>
  <c r="X202" i="12"/>
  <c r="X32" i="12"/>
  <c r="V161" i="11"/>
  <c r="L168" i="13"/>
  <c r="H130" i="13"/>
  <c r="B32" i="6"/>
  <c r="B122" i="11"/>
  <c r="E145" i="13"/>
  <c r="M184" i="13"/>
  <c r="O13" i="11"/>
  <c r="P124" i="11"/>
  <c r="D129" i="11"/>
  <c r="N137" i="11"/>
  <c r="E19" i="13"/>
  <c r="E137" i="11"/>
  <c r="N172" i="11"/>
  <c r="F30" i="13"/>
  <c r="Q28" i="12"/>
  <c r="B95" i="6"/>
  <c r="P37" i="13"/>
  <c r="K36" i="12"/>
  <c r="K198" i="12"/>
  <c r="AA44" i="12"/>
  <c r="B78" i="6"/>
  <c r="I156" i="11"/>
  <c r="U81" i="12"/>
  <c r="X19" i="11"/>
  <c r="W27" i="12"/>
  <c r="F108" i="12"/>
  <c r="N18" i="13"/>
  <c r="Q186" i="12"/>
  <c r="O176" i="13"/>
  <c r="B98" i="6"/>
  <c r="P37" i="12"/>
  <c r="B114" i="11"/>
  <c r="X148" i="12"/>
  <c r="V148" i="12"/>
  <c r="K43" i="13"/>
  <c r="P127" i="13"/>
  <c r="D153" i="11"/>
  <c r="B112" i="12"/>
  <c r="N57" i="12"/>
  <c r="T161" i="12"/>
  <c r="B134" i="6"/>
  <c r="S164" i="11"/>
  <c r="J30" i="13"/>
  <c r="P142" i="13"/>
  <c r="O34" i="12"/>
  <c r="I62" i="13"/>
  <c r="N82" i="13"/>
  <c r="Z60" i="12"/>
  <c r="L117" i="13"/>
  <c r="G47" i="13"/>
  <c r="I39" i="13"/>
  <c r="O167" i="13"/>
  <c r="D41" i="11"/>
  <c r="R180" i="12"/>
  <c r="N156" i="11"/>
  <c r="F209" i="11"/>
  <c r="T89" i="12"/>
  <c r="N76" i="11"/>
  <c r="T23" i="12"/>
  <c r="AB49" i="12"/>
  <c r="F15" i="13"/>
  <c r="M13" i="11"/>
  <c r="S89" i="12"/>
  <c r="O139" i="13"/>
  <c r="G14" i="13"/>
  <c r="J49" i="12"/>
  <c r="M38" i="12"/>
  <c r="T21" i="11"/>
  <c r="F176" i="13"/>
  <c r="F121" i="12"/>
  <c r="X177" i="12"/>
  <c r="J26" i="13"/>
  <c r="O124" i="11"/>
  <c r="B165" i="11"/>
  <c r="E41" i="12"/>
  <c r="M61" i="13"/>
  <c r="R108" i="12"/>
  <c r="H11" i="12"/>
  <c r="S206" i="12"/>
  <c r="S153" i="11"/>
  <c r="O100" i="11"/>
  <c r="W92" i="12"/>
  <c r="O164" i="12"/>
  <c r="L172" i="11"/>
  <c r="G44" i="11"/>
  <c r="S121" i="11"/>
  <c r="E100" i="11"/>
  <c r="I23" i="13"/>
  <c r="X207" i="11"/>
  <c r="N143" i="13"/>
  <c r="Y202" i="12"/>
  <c r="AB33" i="12"/>
  <c r="P111" i="13"/>
  <c r="O46" i="13"/>
  <c r="B72" i="11"/>
  <c r="T65" i="12"/>
  <c r="L112" i="13"/>
  <c r="M156" i="11"/>
  <c r="Q161" i="12"/>
  <c r="G44" i="12"/>
  <c r="S21" i="12"/>
  <c r="J176" i="13"/>
  <c r="Y52" i="12"/>
  <c r="E11" i="11"/>
  <c r="B51" i="12"/>
  <c r="T11" i="11"/>
  <c r="I113" i="12"/>
  <c r="AA15" i="11"/>
  <c r="W84" i="12"/>
  <c r="B200" i="12"/>
  <c r="S124" i="11"/>
  <c r="I89" i="12"/>
  <c r="Y140" i="12"/>
  <c r="B61" i="11"/>
  <c r="E117" i="13"/>
  <c r="B117" i="12"/>
  <c r="Q81" i="12"/>
  <c r="U116" i="11"/>
  <c r="Z27" i="12"/>
  <c r="J57" i="12"/>
  <c r="R36" i="12"/>
  <c r="V129" i="11"/>
  <c r="K65" i="12"/>
  <c r="I26" i="12"/>
  <c r="G145" i="12"/>
  <c r="O97" i="13"/>
  <c r="K206" i="12"/>
  <c r="O81" i="12"/>
  <c r="G19" i="12"/>
  <c r="Y60" i="11"/>
  <c r="F47" i="13"/>
  <c r="R38" i="12"/>
  <c r="B152" i="6"/>
  <c r="U35" i="11"/>
  <c r="I34" i="12"/>
  <c r="R169" i="11"/>
  <c r="O200" i="13"/>
  <c r="O194" i="12"/>
  <c r="G25" i="12"/>
  <c r="O92" i="12"/>
  <c r="G108" i="11"/>
  <c r="W137" i="11"/>
  <c r="B168" i="11"/>
  <c r="F73" i="12"/>
  <c r="J123" i="13"/>
  <c r="O30" i="12"/>
  <c r="G28" i="12"/>
  <c r="AB145" i="12"/>
  <c r="B149" i="12"/>
  <c r="W35" i="12"/>
  <c r="B11" i="6"/>
  <c r="I25" i="12"/>
  <c r="I100" i="13"/>
  <c r="N41" i="11"/>
  <c r="H41" i="11"/>
  <c r="B120" i="12"/>
  <c r="O37" i="11"/>
  <c r="G83" i="13"/>
  <c r="B196" i="11"/>
  <c r="O38" i="12"/>
  <c r="S14" i="12"/>
  <c r="V76" i="12"/>
  <c r="O15" i="11"/>
  <c r="S97" i="12"/>
  <c r="P68" i="12"/>
  <c r="L106" i="13"/>
  <c r="H207" i="13"/>
  <c r="U164" i="12"/>
  <c r="Y132" i="12"/>
  <c r="AA206" i="12"/>
  <c r="Z124" i="12"/>
  <c r="K73" i="12"/>
  <c r="S100" i="11"/>
  <c r="AB169" i="12"/>
  <c r="L10" i="13"/>
  <c r="F91" i="13"/>
  <c r="B48" i="12"/>
  <c r="U97" i="11"/>
  <c r="G88" i="13"/>
  <c r="F126" i="13"/>
  <c r="I33" i="12"/>
  <c r="N125" i="13"/>
  <c r="B190" i="6"/>
  <c r="Q116" i="12"/>
  <c r="K60" i="11"/>
  <c r="K171" i="13"/>
  <c r="P61" i="13"/>
  <c r="P180" i="13"/>
  <c r="S89" i="11"/>
  <c r="H33" i="11"/>
  <c r="I49" i="11"/>
  <c r="K127" i="13"/>
  <c r="K131" i="13"/>
  <c r="J59" i="13"/>
  <c r="M129" i="13"/>
  <c r="K121" i="13"/>
  <c r="M148" i="13"/>
  <c r="I74" i="13"/>
  <c r="Q44" i="12"/>
  <c r="G143" i="13"/>
  <c r="B112" i="7"/>
  <c r="G146" i="13"/>
  <c r="L58" i="13"/>
  <c r="O92" i="13"/>
  <c r="I31" i="13"/>
  <c r="N133" i="13"/>
  <c r="W190" i="12"/>
  <c r="B197" i="6"/>
  <c r="K132" i="12"/>
  <c r="V68" i="12"/>
  <c r="O209" i="11"/>
  <c r="B99" i="12"/>
  <c r="J95" i="13"/>
  <c r="I130" i="13"/>
  <c r="P71" i="13"/>
  <c r="K21" i="11"/>
  <c r="S113" i="12"/>
  <c r="Y33" i="11"/>
  <c r="Z38" i="12"/>
  <c r="Y44" i="12"/>
  <c r="G137" i="13"/>
  <c r="M145" i="13"/>
  <c r="B72" i="12"/>
  <c r="L129" i="12"/>
  <c r="I105" i="11"/>
  <c r="J105" i="11"/>
  <c r="T33" i="12"/>
  <c r="J36" i="13"/>
  <c r="H121" i="11"/>
  <c r="H172" i="12"/>
  <c r="K186" i="12"/>
  <c r="Q68" i="11"/>
  <c r="I30" i="12"/>
  <c r="E44" i="13"/>
  <c r="O186" i="13"/>
  <c r="J96" i="13"/>
  <c r="Z73" i="12"/>
  <c r="Z100" i="11"/>
  <c r="M181" i="13"/>
  <c r="N149" i="13"/>
  <c r="F121" i="11"/>
  <c r="Q57" i="11"/>
  <c r="Y31" i="11"/>
  <c r="B158" i="7"/>
  <c r="F76" i="13"/>
  <c r="M97" i="12"/>
  <c r="B183" i="6"/>
  <c r="X92" i="12"/>
  <c r="B181" i="6"/>
  <c r="N89" i="12"/>
  <c r="F105" i="12"/>
  <c r="U140" i="12"/>
  <c r="H74" i="13"/>
  <c r="Y18" i="12"/>
  <c r="H39" i="12"/>
  <c r="N169" i="11"/>
  <c r="J65" i="11"/>
  <c r="E116" i="11"/>
  <c r="N42" i="13"/>
  <c r="H43" i="13"/>
  <c r="Z132" i="11"/>
  <c r="I164" i="12"/>
  <c r="P131" i="13"/>
  <c r="K92" i="11"/>
  <c r="S169" i="12"/>
  <c r="H31" i="11"/>
  <c r="I121" i="12"/>
  <c r="B97" i="6"/>
  <c r="K164" i="11"/>
  <c r="N98" i="13"/>
  <c r="I116" i="11"/>
  <c r="G68" i="11"/>
  <c r="D156" i="11"/>
  <c r="P60" i="11"/>
  <c r="F97" i="12"/>
  <c r="H12" i="12"/>
  <c r="K25" i="12"/>
  <c r="K38" i="12"/>
  <c r="O140" i="12"/>
  <c r="N34" i="13"/>
  <c r="Y92" i="12"/>
  <c r="I13" i="11"/>
  <c r="R132" i="12"/>
  <c r="G21" i="12"/>
  <c r="F84" i="11"/>
  <c r="B191" i="11"/>
  <c r="P161" i="11"/>
  <c r="H84" i="11"/>
  <c r="H176" i="13"/>
  <c r="D52" i="11"/>
  <c r="E23" i="11"/>
  <c r="B117" i="11"/>
  <c r="O174" i="13"/>
  <c r="J109" i="13"/>
  <c r="I137" i="12"/>
  <c r="P145" i="13"/>
  <c r="Q11" i="12"/>
  <c r="Q121" i="12"/>
  <c r="Q194" i="12"/>
  <c r="I153" i="12"/>
  <c r="R27" i="12"/>
  <c r="O177" i="12"/>
  <c r="B123" i="11"/>
  <c r="Z198" i="12"/>
  <c r="H104" i="13"/>
  <c r="O43" i="13"/>
  <c r="Z76" i="11"/>
  <c r="M72" i="13"/>
  <c r="V26" i="12"/>
  <c r="M20" i="12"/>
  <c r="L26" i="12"/>
  <c r="H37" i="12"/>
  <c r="B175" i="12"/>
  <c r="J34" i="12"/>
  <c r="I198" i="12"/>
  <c r="E14" i="12"/>
  <c r="V11" i="12"/>
  <c r="Q17" i="12"/>
  <c r="K57" i="13"/>
  <c r="AA113" i="12"/>
  <c r="T156" i="11"/>
  <c r="I137" i="13"/>
  <c r="B27" i="6"/>
  <c r="B93" i="6"/>
  <c r="P17" i="12"/>
  <c r="H58" i="13"/>
  <c r="E108" i="12"/>
  <c r="S76" i="11"/>
  <c r="E17" i="13"/>
  <c r="J39" i="13"/>
  <c r="J138" i="13"/>
  <c r="B156" i="7"/>
  <c r="E121" i="11"/>
  <c r="E203" i="13"/>
  <c r="T84" i="11"/>
  <c r="W57" i="12"/>
  <c r="F123" i="13"/>
  <c r="V49" i="11"/>
  <c r="H195" i="13"/>
  <c r="O169" i="12"/>
  <c r="P163" i="13"/>
  <c r="G207" i="13"/>
  <c r="G137" i="11"/>
  <c r="B40" i="6"/>
  <c r="B35" i="7"/>
  <c r="F100" i="13"/>
  <c r="M57" i="11"/>
  <c r="R15" i="11"/>
  <c r="N169" i="12"/>
  <c r="P97" i="13"/>
  <c r="P129" i="13"/>
  <c r="S116" i="11"/>
  <c r="J139" i="13"/>
  <c r="L124" i="13"/>
  <c r="J11" i="11"/>
  <c r="G33" i="13"/>
  <c r="R33" i="11"/>
  <c r="M132" i="13"/>
  <c r="W14" i="12"/>
  <c r="O122" i="13"/>
  <c r="B151" i="7"/>
  <c r="Y13" i="12"/>
  <c r="N97" i="11"/>
  <c r="U89" i="12"/>
  <c r="X37" i="12"/>
  <c r="B166" i="12"/>
  <c r="I33" i="11"/>
  <c r="F23" i="12"/>
  <c r="E97" i="11"/>
  <c r="B152" i="11"/>
  <c r="H76" i="12"/>
  <c r="D23" i="11"/>
  <c r="K32" i="12"/>
  <c r="P39" i="12"/>
  <c r="L95" i="13"/>
  <c r="L25" i="11"/>
  <c r="U36" i="12"/>
  <c r="L26" i="13"/>
  <c r="F189" i="13"/>
  <c r="T31" i="11"/>
  <c r="B90" i="6"/>
  <c r="B67" i="11"/>
  <c r="K140" i="13"/>
  <c r="M35" i="11"/>
  <c r="F49" i="11"/>
  <c r="W10" i="12"/>
  <c r="Z25" i="12"/>
  <c r="B106" i="11"/>
  <c r="F28" i="12"/>
  <c r="B199" i="12"/>
  <c r="M77" i="13"/>
  <c r="T161" i="11"/>
  <c r="AA172" i="12"/>
  <c r="J73" i="12"/>
  <c r="L204" i="13"/>
  <c r="S73" i="12"/>
  <c r="N38" i="12"/>
  <c r="E15" i="11"/>
  <c r="AA207" i="11"/>
  <c r="B17" i="6"/>
  <c r="H145" i="12"/>
  <c r="B168" i="6"/>
  <c r="U121" i="12"/>
  <c r="N100" i="13"/>
  <c r="W194" i="12"/>
  <c r="F13" i="11"/>
  <c r="H53" i="13"/>
  <c r="K28" i="12"/>
  <c r="P208" i="13"/>
  <c r="E148" i="11"/>
  <c r="X89" i="11"/>
  <c r="E23" i="12"/>
  <c r="N65" i="12"/>
  <c r="Q97" i="11"/>
  <c r="R14" i="12"/>
  <c r="H35" i="12"/>
  <c r="G18" i="12"/>
  <c r="W108" i="12"/>
  <c r="J191" i="13"/>
  <c r="D137" i="11"/>
  <c r="AA84" i="12"/>
  <c r="V31" i="12"/>
  <c r="R33" i="12"/>
  <c r="P172" i="11"/>
  <c r="K57" i="11"/>
  <c r="B39" i="6"/>
  <c r="X25" i="12"/>
  <c r="M21" i="12"/>
  <c r="I84" i="13"/>
  <c r="B56" i="6"/>
  <c r="F100" i="12"/>
  <c r="Y52" i="11"/>
  <c r="I140" i="12"/>
  <c r="P206" i="12"/>
  <c r="G206" i="12"/>
  <c r="B127" i="12"/>
  <c r="G91" i="13"/>
  <c r="H16" i="12"/>
  <c r="J105" i="12"/>
  <c r="B130" i="12"/>
  <c r="F113" i="11"/>
  <c r="H27" i="13"/>
  <c r="V65" i="11"/>
  <c r="M11" i="12"/>
  <c r="P116" i="11"/>
  <c r="J119" i="13"/>
  <c r="E24" i="12"/>
  <c r="J148" i="13"/>
  <c r="G27" i="11"/>
  <c r="V35" i="12"/>
  <c r="W26" i="12"/>
  <c r="H148" i="11"/>
  <c r="B190" i="7"/>
  <c r="M165" i="13"/>
  <c r="K152" i="13"/>
  <c r="G27" i="12"/>
  <c r="B188" i="7"/>
  <c r="M100" i="13"/>
  <c r="M27" i="12"/>
  <c r="P60" i="12"/>
  <c r="V33" i="11"/>
  <c r="H208" i="13"/>
  <c r="AA57" i="12"/>
  <c r="B206" i="6"/>
  <c r="E52" i="11"/>
  <c r="J178" i="13"/>
  <c r="G176" i="13"/>
  <c r="P52" i="12"/>
  <c r="U186" i="12"/>
  <c r="X198" i="12"/>
  <c r="T39" i="12"/>
  <c r="L32" i="12"/>
  <c r="I103" i="13"/>
  <c r="B195" i="11"/>
  <c r="U14" i="12"/>
  <c r="R89" i="11"/>
  <c r="Q164" i="11"/>
  <c r="T17" i="11"/>
  <c r="E145" i="11"/>
  <c r="E16" i="12"/>
  <c r="AA23" i="11"/>
  <c r="K190" i="13"/>
  <c r="M182" i="13"/>
  <c r="K125" i="13"/>
  <c r="U11" i="11"/>
  <c r="B160" i="7"/>
  <c r="K153" i="13"/>
  <c r="I186" i="13"/>
  <c r="AA32" i="12"/>
  <c r="W68" i="12"/>
  <c r="B161" i="6"/>
  <c r="F39" i="13"/>
  <c r="J154" i="13"/>
  <c r="S60" i="12"/>
  <c r="H18" i="13"/>
  <c r="B137" i="6"/>
  <c r="U39" i="11"/>
  <c r="K69" i="13"/>
  <c r="B57" i="6"/>
  <c r="B24" i="11"/>
  <c r="E101" i="13"/>
  <c r="T202" i="12"/>
  <c r="P167" i="13"/>
  <c r="S34" i="12"/>
  <c r="L34" i="12"/>
  <c r="K34" i="12"/>
  <c r="W37" i="11"/>
  <c r="S105" i="12"/>
  <c r="E35" i="12"/>
  <c r="F172" i="11"/>
  <c r="F71" i="13"/>
  <c r="I10" i="12"/>
  <c r="L180" i="12"/>
  <c r="Z52" i="12"/>
  <c r="O140" i="11"/>
  <c r="K18" i="12"/>
  <c r="V84" i="12"/>
  <c r="K17" i="12"/>
  <c r="B34" i="11"/>
  <c r="W124" i="11"/>
  <c r="B197" i="7"/>
  <c r="B183" i="11"/>
  <c r="G67" i="13"/>
  <c r="E193" i="13"/>
  <c r="P108" i="11"/>
  <c r="E186" i="13"/>
  <c r="G145" i="11"/>
  <c r="M124" i="11"/>
  <c r="N43" i="13"/>
  <c r="U207" i="11"/>
  <c r="E50" i="13"/>
  <c r="P150" i="13"/>
  <c r="I77" i="13"/>
  <c r="G101" i="13"/>
  <c r="I142" i="13"/>
  <c r="P118" i="13"/>
  <c r="V145" i="12"/>
  <c r="P33" i="12"/>
  <c r="H95" i="13"/>
  <c r="B118" i="11"/>
  <c r="L69" i="13"/>
  <c r="B38" i="11"/>
  <c r="I18" i="13"/>
  <c r="J18" i="13"/>
  <c r="G124" i="11"/>
  <c r="G188" i="13"/>
  <c r="B205" i="7"/>
  <c r="P126" i="13"/>
  <c r="H185" i="13"/>
  <c r="E160" i="13"/>
  <c r="E93" i="13"/>
  <c r="I14" i="13"/>
  <c r="B127" i="7"/>
  <c r="M53" i="13"/>
  <c r="U198" i="12"/>
  <c r="G41" i="11"/>
  <c r="O105" i="11"/>
  <c r="R76" i="12"/>
  <c r="Z57" i="11"/>
  <c r="AB116" i="12"/>
  <c r="T18" i="12"/>
  <c r="E105" i="11"/>
  <c r="G73" i="11"/>
  <c r="AB20" i="12"/>
  <c r="K17" i="13"/>
  <c r="T27" i="12"/>
  <c r="Q65" i="12"/>
  <c r="U76" i="12"/>
  <c r="B129" i="6"/>
  <c r="K99" i="13"/>
  <c r="P30" i="13"/>
  <c r="M73" i="12"/>
  <c r="T35" i="12"/>
  <c r="B182" i="6"/>
  <c r="L200" i="13"/>
  <c r="D35" i="11"/>
  <c r="L145" i="11"/>
  <c r="I10" i="13"/>
  <c r="Q100" i="11"/>
  <c r="T132" i="12"/>
  <c r="Z41" i="11"/>
  <c r="H190" i="13"/>
  <c r="Z32" i="12"/>
  <c r="X34" i="12"/>
  <c r="L17" i="13"/>
  <c r="X105" i="12"/>
  <c r="H140" i="11"/>
  <c r="B193" i="11"/>
  <c r="K81" i="12"/>
  <c r="Y73" i="11"/>
  <c r="I72" i="13"/>
  <c r="W29" i="11"/>
  <c r="Y121" i="11"/>
  <c r="W129" i="12"/>
  <c r="I190" i="12"/>
  <c r="B102" i="7"/>
  <c r="N44" i="13"/>
  <c r="F65" i="12"/>
  <c r="H156" i="11"/>
  <c r="J39" i="12"/>
  <c r="O10" i="12"/>
  <c r="G209" i="11"/>
  <c r="W169" i="11"/>
  <c r="E147" i="13"/>
  <c r="B141" i="12"/>
  <c r="M49" i="11"/>
  <c r="B139" i="7"/>
  <c r="N201" i="13"/>
  <c r="N107" i="13"/>
  <c r="I174" i="13"/>
  <c r="B51" i="7"/>
  <c r="L119" i="13"/>
  <c r="N135" i="13"/>
  <c r="P64" i="13"/>
  <c r="L42" i="13"/>
  <c r="Z13" i="12"/>
  <c r="J130" i="13"/>
  <c r="K89" i="12"/>
  <c r="N49" i="12"/>
  <c r="AB81" i="12"/>
  <c r="M197" i="13"/>
  <c r="F37" i="11"/>
  <c r="B69" i="12"/>
  <c r="S18" i="12"/>
  <c r="J97" i="12"/>
  <c r="P88" i="13"/>
  <c r="L161" i="11"/>
  <c r="L49" i="12"/>
  <c r="B51" i="6"/>
  <c r="Q12" i="12"/>
  <c r="B143" i="12"/>
  <c r="I79" i="13"/>
  <c r="Q21" i="12"/>
  <c r="Z22" i="12"/>
  <c r="Y172" i="12"/>
  <c r="H132" i="12"/>
  <c r="K134" i="13"/>
  <c r="L145" i="12"/>
  <c r="E10" i="12"/>
  <c r="G21" i="11"/>
  <c r="I11" i="11"/>
  <c r="I41" i="12"/>
  <c r="B59" i="11"/>
  <c r="B159" i="6"/>
  <c r="N129" i="12"/>
  <c r="N69" i="13"/>
  <c r="E100" i="12"/>
  <c r="X190" i="12"/>
  <c r="F16" i="12"/>
  <c r="AA39" i="11"/>
  <c r="F156" i="12"/>
  <c r="AB190" i="12"/>
  <c r="L37" i="12"/>
  <c r="E76" i="12"/>
  <c r="B160" i="6"/>
  <c r="L136" i="13"/>
  <c r="G32" i="12"/>
  <c r="R60" i="12"/>
  <c r="Y129" i="11"/>
  <c r="B19" i="6"/>
  <c r="G140" i="13"/>
  <c r="K113" i="11"/>
  <c r="M149" i="13"/>
  <c r="H65" i="11"/>
  <c r="X17" i="11"/>
  <c r="F35" i="12"/>
  <c r="B16" i="11"/>
  <c r="T29" i="12"/>
  <c r="E132" i="11"/>
  <c r="AB89" i="12"/>
  <c r="X129" i="12"/>
  <c r="T57" i="12"/>
  <c r="U21" i="12"/>
  <c r="F11" i="13"/>
  <c r="O51" i="13"/>
  <c r="L29" i="13"/>
  <c r="H184" i="13"/>
  <c r="Y100" i="12"/>
  <c r="B105" i="6"/>
  <c r="R44" i="11"/>
  <c r="E12" i="12"/>
  <c r="AB19" i="12"/>
  <c r="J84" i="12"/>
  <c r="I38" i="12"/>
  <c r="D73" i="11"/>
  <c r="O27" i="11"/>
  <c r="O105" i="12"/>
  <c r="F194" i="13"/>
  <c r="AA186" i="12"/>
  <c r="M121" i="12"/>
  <c r="F161" i="12"/>
  <c r="R29" i="11"/>
  <c r="S57" i="11"/>
  <c r="T164" i="12"/>
  <c r="E34" i="12"/>
  <c r="F179" i="13"/>
  <c r="I209" i="13"/>
  <c r="O121" i="11"/>
  <c r="AA89" i="11"/>
  <c r="P200" i="13"/>
  <c r="Y32" i="12"/>
  <c r="B145" i="6"/>
  <c r="P130" i="13"/>
  <c r="H209" i="11"/>
  <c r="J121" i="11"/>
  <c r="P29" i="13"/>
  <c r="P67" i="13"/>
  <c r="B154" i="6"/>
  <c r="R116" i="12"/>
  <c r="K65" i="11"/>
  <c r="F105" i="11"/>
  <c r="W161" i="12"/>
  <c r="Q145" i="11"/>
  <c r="L85" i="13"/>
  <c r="U153" i="12"/>
  <c r="E135" i="13"/>
  <c r="Z29" i="11"/>
  <c r="J137" i="13"/>
  <c r="G19" i="11"/>
  <c r="M87" i="13"/>
  <c r="G37" i="11"/>
  <c r="P75" i="13"/>
  <c r="N117" i="13"/>
  <c r="H142" i="13"/>
  <c r="AA190" i="12"/>
  <c r="L207" i="11"/>
  <c r="J10" i="13"/>
  <c r="N144" i="13"/>
  <c r="H30" i="12"/>
  <c r="E84" i="11"/>
  <c r="G12" i="12"/>
  <c r="W73" i="12"/>
  <c r="F172" i="13"/>
  <c r="B160" i="11"/>
  <c r="B68" i="6"/>
  <c r="P172" i="13"/>
  <c r="M90" i="13"/>
  <c r="F122" i="13"/>
  <c r="E197" i="13"/>
  <c r="K161" i="12"/>
  <c r="H145" i="11"/>
  <c r="AB76" i="12"/>
  <c r="F157" i="13"/>
  <c r="N119" i="13"/>
  <c r="Q17" i="11"/>
  <c r="M15" i="11"/>
  <c r="W105" i="12"/>
  <c r="X206" i="12"/>
  <c r="J49" i="13"/>
  <c r="M69" i="13"/>
  <c r="P21" i="13"/>
  <c r="D68" i="11"/>
  <c r="E108" i="13"/>
  <c r="P34" i="12"/>
  <c r="B136" i="11"/>
  <c r="Y89" i="11"/>
  <c r="P121" i="13"/>
  <c r="AA15" i="12"/>
  <c r="O95" i="13"/>
  <c r="K77" i="13"/>
  <c r="R31" i="12"/>
  <c r="J77" i="13"/>
  <c r="M121" i="13"/>
  <c r="X29" i="11"/>
  <c r="J25" i="13"/>
  <c r="T124" i="11"/>
  <c r="Z113" i="12"/>
  <c r="J116" i="12"/>
  <c r="H172" i="11"/>
  <c r="L18" i="12"/>
  <c r="J124" i="11"/>
  <c r="B133" i="11"/>
  <c r="K165" i="13"/>
  <c r="B45" i="6"/>
  <c r="I179" i="13"/>
  <c r="B207" i="12"/>
  <c r="R37" i="12"/>
  <c r="P68" i="13"/>
  <c r="U23" i="11"/>
  <c r="N32" i="12"/>
  <c r="D108" i="11"/>
  <c r="M162" i="13"/>
  <c r="B184" i="12"/>
  <c r="O45" i="13"/>
  <c r="H108" i="11"/>
  <c r="D39" i="11"/>
  <c r="J172" i="11"/>
  <c r="K63" i="13"/>
  <c r="V207" i="11"/>
  <c r="P35" i="13"/>
  <c r="B173" i="6"/>
  <c r="F156" i="11"/>
  <c r="X68" i="12"/>
  <c r="H182" i="13"/>
  <c r="O124" i="13"/>
  <c r="W41" i="11"/>
  <c r="F141" i="13"/>
  <c r="B108" i="6"/>
  <c r="O65" i="13"/>
  <c r="I99" i="13"/>
  <c r="B128" i="7"/>
  <c r="E97" i="12"/>
  <c r="J50" i="13"/>
  <c r="N67" i="13"/>
  <c r="B113" i="7"/>
  <c r="I143" i="13"/>
  <c r="K162" i="13"/>
  <c r="B10" i="7"/>
  <c r="D121" i="11"/>
  <c r="X39" i="12"/>
  <c r="J103" i="13"/>
  <c r="P19" i="12"/>
  <c r="AA14" i="12"/>
  <c r="S21" i="11"/>
  <c r="E110" i="13"/>
  <c r="B56" i="11"/>
  <c r="F14" i="12"/>
  <c r="S84" i="11"/>
  <c r="L190" i="12"/>
  <c r="Q44" i="11"/>
  <c r="H26" i="13"/>
  <c r="AB35" i="12"/>
  <c r="AB108" i="12"/>
  <c r="B54" i="11"/>
  <c r="Q35" i="12"/>
  <c r="N148" i="12"/>
  <c r="N153" i="11"/>
  <c r="E49" i="12"/>
  <c r="Y49" i="11"/>
  <c r="K11" i="12"/>
  <c r="O180" i="12"/>
  <c r="N27" i="11"/>
  <c r="I97" i="12"/>
  <c r="D27" i="11"/>
  <c r="B183" i="12"/>
  <c r="AA20" i="12"/>
  <c r="I124" i="11"/>
  <c r="E129" i="12"/>
  <c r="P65" i="12"/>
  <c r="U11" i="12"/>
  <c r="B18" i="11"/>
  <c r="H89" i="11"/>
  <c r="G49" i="11"/>
  <c r="X52" i="11"/>
  <c r="M201" i="13"/>
  <c r="O101" i="13"/>
  <c r="E39" i="11"/>
  <c r="AA49" i="12"/>
  <c r="B198" i="11"/>
  <c r="O208" i="13"/>
  <c r="G86" i="13"/>
  <c r="AB164" i="12"/>
  <c r="I81" i="11"/>
  <c r="M32" i="13"/>
  <c r="J121" i="12"/>
  <c r="B157" i="11"/>
  <c r="L57" i="11"/>
  <c r="I75" i="13"/>
  <c r="M105" i="11"/>
  <c r="D132" i="11"/>
  <c r="T25" i="11"/>
  <c r="O34" i="13"/>
  <c r="W17" i="12"/>
  <c r="K200" i="13"/>
  <c r="T169" i="11"/>
  <c r="N19" i="11"/>
  <c r="K58" i="13"/>
  <c r="B86" i="7"/>
  <c r="O11" i="13"/>
  <c r="O120" i="13"/>
  <c r="S202" i="12"/>
  <c r="B71" i="12"/>
  <c r="J14" i="12"/>
  <c r="F197" i="13"/>
  <c r="Q14" i="12"/>
  <c r="N84" i="12"/>
  <c r="U169" i="12"/>
  <c r="H202" i="12"/>
  <c r="AA108" i="12"/>
  <c r="V15" i="12"/>
  <c r="F172" i="12"/>
  <c r="I13" i="13"/>
  <c r="R23" i="11"/>
  <c r="U73" i="11"/>
  <c r="W132" i="12"/>
  <c r="N92" i="12"/>
  <c r="G68" i="13"/>
  <c r="L174" i="13"/>
  <c r="J31" i="12"/>
  <c r="X65" i="12"/>
  <c r="AB156" i="12"/>
  <c r="M118" i="13"/>
  <c r="Y28" i="12"/>
  <c r="U105" i="12"/>
  <c r="U12" i="12"/>
  <c r="V52" i="11"/>
  <c r="T73" i="12"/>
  <c r="E37" i="12"/>
  <c r="T28" i="12"/>
  <c r="U15" i="12"/>
  <c r="AB132" i="12"/>
  <c r="S11" i="12"/>
  <c r="F166" i="13"/>
  <c r="N49" i="11"/>
  <c r="AB15" i="12"/>
  <c r="M17" i="12"/>
  <c r="U161" i="12"/>
  <c r="O97" i="11"/>
  <c r="J70" i="13"/>
  <c r="U27" i="11"/>
  <c r="Q148" i="12"/>
  <c r="I114" i="13"/>
  <c r="L76" i="11"/>
  <c r="O25" i="11"/>
  <c r="J11" i="12"/>
  <c r="M148" i="12"/>
  <c r="F145" i="12"/>
  <c r="B203" i="11"/>
  <c r="B173" i="11"/>
  <c r="E180" i="13"/>
  <c r="N28" i="13"/>
  <c r="Y209" i="11"/>
  <c r="T153" i="11"/>
  <c r="F207" i="11"/>
  <c r="U124" i="12"/>
  <c r="B119" i="6"/>
  <c r="R24" i="12"/>
  <c r="P180" i="12"/>
  <c r="S177" i="12"/>
  <c r="Q25" i="12"/>
  <c r="W39" i="11"/>
  <c r="AA21" i="12"/>
  <c r="U38" i="12"/>
  <c r="AB202" i="12"/>
  <c r="AB11" i="12"/>
  <c r="F85" i="13"/>
  <c r="X105" i="11"/>
  <c r="S44" i="11"/>
  <c r="O116" i="12"/>
  <c r="J206" i="12"/>
  <c r="M123" i="13"/>
  <c r="T140" i="11"/>
  <c r="B91" i="11"/>
  <c r="B85" i="6"/>
  <c r="K21" i="13"/>
  <c r="B203" i="12"/>
  <c r="M52" i="12"/>
  <c r="K108" i="11"/>
  <c r="L82" i="13"/>
  <c r="X33" i="12"/>
  <c r="Y34" i="12"/>
  <c r="R39" i="12"/>
  <c r="P63" i="13"/>
  <c r="Y164" i="11"/>
  <c r="P104" i="13"/>
  <c r="M85" i="13"/>
  <c r="B51" i="11"/>
  <c r="Q76" i="12"/>
  <c r="B170" i="12"/>
  <c r="L33" i="13"/>
  <c r="M164" i="13"/>
  <c r="T129" i="12"/>
  <c r="I42" i="13"/>
  <c r="E125" i="13"/>
  <c r="K209" i="11"/>
  <c r="E164" i="11"/>
  <c r="F35" i="13"/>
  <c r="N32" i="13"/>
  <c r="B70" i="12"/>
  <c r="F39" i="11"/>
  <c r="T198" i="12"/>
  <c r="I182" i="13"/>
  <c r="S52" i="12"/>
  <c r="O19" i="12"/>
  <c r="G207" i="11"/>
  <c r="E60" i="11"/>
  <c r="W206" i="12"/>
  <c r="P97" i="11"/>
  <c r="P57" i="12"/>
  <c r="K190" i="12"/>
  <c r="E206" i="12"/>
  <c r="G76" i="13"/>
  <c r="E38" i="12"/>
  <c r="Q32" i="12"/>
  <c r="F18" i="12"/>
  <c r="D84" i="11"/>
  <c r="W15" i="12"/>
  <c r="V113" i="12"/>
  <c r="H164" i="12"/>
  <c r="K177" i="12"/>
  <c r="D169" i="11"/>
  <c r="B32" i="11"/>
  <c r="AB34" i="12"/>
  <c r="G92" i="13"/>
  <c r="L84" i="12"/>
  <c r="U52" i="11"/>
  <c r="M164" i="11"/>
  <c r="L103" i="13"/>
  <c r="K94" i="13"/>
  <c r="H148" i="13"/>
  <c r="O39" i="11"/>
  <c r="G31" i="11"/>
  <c r="H38" i="13"/>
  <c r="I128" i="13"/>
  <c r="E26" i="12"/>
  <c r="Z81" i="11"/>
  <c r="E148" i="13"/>
  <c r="N41" i="13"/>
  <c r="S39" i="11"/>
  <c r="I202" i="12"/>
  <c r="E161" i="13"/>
  <c r="G195" i="13"/>
  <c r="L97" i="12"/>
  <c r="H17" i="13"/>
  <c r="G108" i="12"/>
  <c r="Z27" i="11"/>
  <c r="J116" i="11"/>
  <c r="P33" i="13"/>
  <c r="I46" i="13"/>
  <c r="G20" i="12"/>
  <c r="Y14" i="12"/>
  <c r="L35" i="11"/>
  <c r="E195" i="13"/>
  <c r="B199" i="11"/>
  <c r="O110" i="13"/>
  <c r="N54" i="13"/>
  <c r="D29" i="11"/>
  <c r="P125" i="13"/>
  <c r="B83" i="7"/>
  <c r="L64" i="13"/>
  <c r="H135" i="13"/>
  <c r="N159" i="13"/>
  <c r="Y17" i="11"/>
  <c r="H68" i="12"/>
  <c r="B154" i="11"/>
  <c r="E128" i="13"/>
  <c r="G80" i="13"/>
  <c r="E111" i="13"/>
  <c r="N206" i="12"/>
  <c r="P123" i="13"/>
  <c r="G139" i="13"/>
  <c r="H72" i="13"/>
  <c r="N187" i="13"/>
  <c r="F190" i="13"/>
  <c r="B64" i="11"/>
  <c r="P100" i="13"/>
  <c r="E204" i="13"/>
  <c r="Y169" i="12"/>
  <c r="Y36" i="12"/>
  <c r="O33" i="11"/>
  <c r="J192" i="13"/>
  <c r="K28" i="13"/>
  <c r="K42" i="13"/>
  <c r="AA33" i="11"/>
  <c r="X44" i="11"/>
  <c r="U33" i="11"/>
  <c r="P38" i="13"/>
  <c r="N58" i="13"/>
  <c r="N155" i="13"/>
  <c r="I97" i="13"/>
  <c r="X129" i="11"/>
  <c r="G185" i="13"/>
  <c r="P204" i="13"/>
  <c r="P35" i="11"/>
  <c r="I104" i="13"/>
  <c r="F56" i="13"/>
  <c r="B59" i="6"/>
  <c r="M108" i="12"/>
  <c r="B136" i="6"/>
  <c r="I17" i="13"/>
  <c r="AA11" i="11"/>
  <c r="P122" i="13"/>
  <c r="F132" i="12"/>
  <c r="M62" i="13"/>
  <c r="O154" i="13"/>
  <c r="I89" i="11"/>
  <c r="G34" i="13"/>
  <c r="R13" i="12"/>
  <c r="K145" i="12"/>
  <c r="R11" i="11"/>
  <c r="J97" i="11"/>
  <c r="K24" i="12"/>
  <c r="H198" i="12"/>
  <c r="B133" i="12"/>
  <c r="K27" i="11"/>
  <c r="B61" i="6"/>
  <c r="V202" i="12"/>
  <c r="Z68" i="12"/>
  <c r="B102" i="12"/>
  <c r="X11" i="11"/>
  <c r="W116" i="12"/>
  <c r="Y29" i="11"/>
  <c r="T32" i="12"/>
  <c r="G87" i="13"/>
  <c r="J180" i="12"/>
  <c r="I65" i="11"/>
  <c r="I125" i="13"/>
  <c r="P158" i="13"/>
  <c r="K207" i="13"/>
  <c r="R161" i="12"/>
  <c r="M191" i="13"/>
  <c r="E66" i="13"/>
  <c r="P44" i="11"/>
  <c r="AA129" i="12"/>
  <c r="F153" i="13"/>
  <c r="N140" i="13"/>
  <c r="J36" i="12"/>
  <c r="N186" i="12"/>
  <c r="J145" i="13"/>
  <c r="W52" i="12"/>
  <c r="I156" i="12"/>
  <c r="F124" i="12"/>
  <c r="N153" i="13"/>
  <c r="H21" i="11"/>
  <c r="T15" i="11"/>
  <c r="K106" i="13"/>
  <c r="N74" i="13"/>
  <c r="V76" i="11"/>
  <c r="F99" i="13"/>
  <c r="N88" i="13"/>
  <c r="G11" i="13"/>
  <c r="E77" i="13"/>
  <c r="F61" i="13"/>
  <c r="E78" i="13"/>
  <c r="B161" i="7"/>
  <c r="Z73" i="11"/>
  <c r="J163" i="13"/>
  <c r="H108" i="12"/>
  <c r="E108" i="11"/>
  <c r="P159" i="13"/>
  <c r="I37" i="12"/>
  <c r="U29" i="12"/>
  <c r="X116" i="11"/>
  <c r="V137" i="12"/>
  <c r="T27" i="11"/>
  <c r="G17" i="11"/>
  <c r="T148" i="12"/>
  <c r="J131" i="13"/>
  <c r="I119" i="13"/>
  <c r="E21" i="12"/>
  <c r="R37" i="11"/>
  <c r="L14" i="13"/>
  <c r="B162" i="12"/>
  <c r="AA68" i="12"/>
  <c r="M206" i="12"/>
  <c r="J83" i="13"/>
  <c r="B118" i="12"/>
  <c r="J148" i="11"/>
  <c r="B209" i="12"/>
  <c r="P35" i="12"/>
  <c r="I176" i="13"/>
  <c r="N52" i="12"/>
  <c r="D17" i="11"/>
  <c r="B186" i="11"/>
  <c r="H23" i="11"/>
  <c r="Z100" i="12"/>
  <c r="H19" i="11"/>
  <c r="E41" i="11"/>
  <c r="O47" i="13"/>
  <c r="K112" i="13"/>
  <c r="H24" i="12"/>
  <c r="N153" i="12"/>
  <c r="P52" i="11"/>
  <c r="V60" i="11"/>
  <c r="B118" i="6"/>
  <c r="Q129" i="11"/>
  <c r="L159" i="13"/>
  <c r="L38" i="12"/>
  <c r="N60" i="12"/>
  <c r="I195" i="13"/>
  <c r="Q89" i="12"/>
  <c r="E141" i="13"/>
  <c r="K187" i="13"/>
  <c r="Z26" i="12"/>
  <c r="N92" i="11"/>
  <c r="U172" i="12"/>
  <c r="E48" i="13"/>
  <c r="B162" i="6"/>
  <c r="T39" i="11"/>
  <c r="M89" i="11"/>
  <c r="J19" i="12"/>
  <c r="Q20" i="12"/>
  <c r="B69" i="6"/>
  <c r="F159" i="13"/>
  <c r="O117" i="13"/>
  <c r="S180" i="12"/>
  <c r="M41" i="12"/>
  <c r="B193" i="6"/>
  <c r="B15" i="6"/>
  <c r="G136" i="13"/>
  <c r="O96" i="13"/>
  <c r="H151" i="13"/>
  <c r="B62" i="12"/>
  <c r="AA145" i="11"/>
  <c r="K148" i="12"/>
  <c r="M26" i="13"/>
  <c r="B160" i="12"/>
  <c r="N171" i="13"/>
  <c r="U13" i="12"/>
  <c r="I21" i="11"/>
  <c r="L198" i="12"/>
  <c r="N183" i="13"/>
  <c r="P151" i="13"/>
  <c r="B171" i="12"/>
  <c r="K14" i="12"/>
  <c r="O91" i="13"/>
  <c r="F184" i="13"/>
  <c r="T68" i="11"/>
  <c r="J89" i="11"/>
  <c r="F161" i="11"/>
  <c r="AB14" i="12"/>
  <c r="H186" i="12"/>
  <c r="I33" i="13"/>
  <c r="P84" i="13"/>
  <c r="AA81" i="11"/>
  <c r="B87" i="11"/>
  <c r="M124" i="13"/>
  <c r="O151" i="13"/>
  <c r="H163" i="13"/>
  <c r="Z35" i="11"/>
  <c r="B28" i="7"/>
  <c r="M41" i="11"/>
  <c r="H121" i="12"/>
  <c r="H113" i="11"/>
  <c r="F41" i="13"/>
  <c r="AA28" i="12"/>
  <c r="W65" i="11"/>
  <c r="Z207" i="11"/>
  <c r="E144" i="13"/>
  <c r="O79" i="13"/>
  <c r="F208" i="13"/>
  <c r="G66" i="13"/>
  <c r="G129" i="11"/>
  <c r="L156" i="13"/>
  <c r="U89" i="11"/>
  <c r="X52" i="12"/>
  <c r="K195" i="13"/>
  <c r="I55" i="13"/>
  <c r="B74" i="11"/>
  <c r="E145" i="12"/>
  <c r="G172" i="12"/>
  <c r="Y10" i="12"/>
  <c r="B70" i="6"/>
  <c r="B66" i="6"/>
  <c r="J97" i="13"/>
  <c r="S194" i="12"/>
  <c r="F27" i="11"/>
  <c r="F17" i="12"/>
  <c r="I135" i="13"/>
  <c r="B23" i="7"/>
  <c r="S169" i="11"/>
  <c r="O14" i="13"/>
  <c r="E184" i="13"/>
  <c r="G159" i="13"/>
  <c r="U44" i="12"/>
  <c r="H118" i="13"/>
  <c r="U18" i="12"/>
  <c r="B96" i="11"/>
  <c r="K101" i="13"/>
  <c r="P21" i="11"/>
  <c r="K168" i="13"/>
  <c r="Z169" i="11"/>
  <c r="Z97" i="12"/>
  <c r="V57" i="12"/>
  <c r="Z14" i="12"/>
  <c r="K97" i="13"/>
  <c r="M116" i="12"/>
  <c r="E46" i="13"/>
  <c r="F129" i="13"/>
  <c r="Z92" i="12"/>
  <c r="AB23" i="12"/>
  <c r="L89" i="12"/>
  <c r="G153" i="11"/>
  <c r="H32" i="12"/>
  <c r="P124" i="13"/>
  <c r="I150" i="13"/>
  <c r="I34" i="13"/>
  <c r="F195" i="13"/>
  <c r="N33" i="12"/>
  <c r="V37" i="11"/>
  <c r="B131" i="12"/>
  <c r="L72" i="13"/>
  <c r="T156" i="12"/>
  <c r="U180" i="12"/>
  <c r="N63" i="13"/>
  <c r="F163" i="13"/>
  <c r="Y11" i="11"/>
  <c r="K141" i="13"/>
  <c r="I134" i="13"/>
  <c r="V17" i="12"/>
  <c r="E89" i="13"/>
  <c r="H21" i="13"/>
  <c r="L124" i="11"/>
  <c r="I166" i="13"/>
  <c r="O17" i="11"/>
  <c r="K164" i="12"/>
  <c r="I196" i="13"/>
  <c r="I126" i="13"/>
  <c r="K79" i="13"/>
  <c r="B175" i="6"/>
  <c r="J201" i="13"/>
  <c r="W60" i="11"/>
  <c r="F22" i="13"/>
  <c r="F88" i="13"/>
  <c r="J69" i="13"/>
  <c r="I131" i="13"/>
  <c r="J152" i="13"/>
  <c r="J151" i="13"/>
  <c r="L195" i="13"/>
  <c r="R116" i="11"/>
  <c r="G182" i="13"/>
  <c r="K31" i="12"/>
  <c r="P207" i="13"/>
  <c r="I153" i="11"/>
  <c r="P46" i="13"/>
  <c r="J30" i="12"/>
  <c r="L36" i="13"/>
  <c r="J73" i="11"/>
  <c r="B106" i="7"/>
  <c r="I141" i="13"/>
  <c r="O132" i="12"/>
  <c r="G36" i="12"/>
  <c r="B135" i="11"/>
  <c r="I39" i="11"/>
  <c r="M133" i="13"/>
  <c r="M154" i="13"/>
  <c r="L120" i="13"/>
  <c r="J24" i="12"/>
  <c r="M150" i="13"/>
  <c r="P165" i="13"/>
  <c r="G21" i="13"/>
  <c r="K14" i="13"/>
  <c r="L118" i="13"/>
  <c r="M92" i="13"/>
  <c r="W24" i="12"/>
  <c r="F165" i="13"/>
  <c r="J198" i="12"/>
  <c r="K172" i="13"/>
  <c r="B22" i="7"/>
  <c r="F158" i="13"/>
  <c r="N59" i="13"/>
  <c r="Z148" i="11"/>
  <c r="J170" i="13"/>
  <c r="W27" i="11"/>
  <c r="W108" i="11"/>
  <c r="Z19" i="11"/>
  <c r="Q21" i="11"/>
  <c r="F41" i="12"/>
  <c r="S68" i="12"/>
  <c r="AB31" i="12"/>
  <c r="Y137" i="12"/>
  <c r="X145" i="11"/>
  <c r="L28" i="12"/>
  <c r="I170" i="13"/>
  <c r="Q34" i="12"/>
  <c r="U116" i="12"/>
  <c r="U129" i="11"/>
  <c r="H25" i="13"/>
  <c r="B141" i="6"/>
  <c r="Q52" i="12"/>
  <c r="J33" i="12"/>
  <c r="N33" i="11"/>
  <c r="V23" i="11"/>
  <c r="H96" i="13"/>
  <c r="L16" i="12"/>
  <c r="Y17" i="12"/>
  <c r="P153" i="12"/>
  <c r="Z18" i="12"/>
  <c r="H48" i="13"/>
  <c r="B63" i="6"/>
  <c r="O186" i="12"/>
  <c r="H76" i="13"/>
  <c r="M140" i="13"/>
  <c r="F33" i="12"/>
  <c r="AB113" i="12"/>
  <c r="B86" i="6"/>
  <c r="B125" i="11"/>
  <c r="J100" i="13"/>
  <c r="B48" i="6"/>
  <c r="B91" i="12"/>
  <c r="Q140" i="11"/>
  <c r="V164" i="12"/>
  <c r="AA27" i="12"/>
  <c r="M70" i="13"/>
  <c r="H146" i="13"/>
  <c r="B95" i="11"/>
  <c r="O73" i="11"/>
  <c r="K157" i="13"/>
  <c r="AA29" i="11"/>
  <c r="E194" i="12"/>
  <c r="Q24" i="12"/>
  <c r="L92" i="12"/>
  <c r="T81" i="12"/>
  <c r="Y145" i="12"/>
  <c r="J198" i="13"/>
  <c r="P113" i="12"/>
  <c r="B71" i="11"/>
  <c r="U164" i="11"/>
  <c r="B169" i="6"/>
  <c r="J25" i="12"/>
  <c r="G34" i="12"/>
  <c r="Q22" i="12"/>
  <c r="U84" i="12"/>
  <c r="B25" i="6"/>
  <c r="S57" i="12"/>
  <c r="I108" i="13"/>
  <c r="T137" i="11"/>
  <c r="R52" i="12"/>
  <c r="U137" i="12"/>
  <c r="B111" i="6"/>
  <c r="F77" i="13"/>
  <c r="U49" i="12"/>
  <c r="M129" i="12"/>
  <c r="L170" i="13"/>
  <c r="M113" i="11"/>
  <c r="H92" i="11"/>
  <c r="W17" i="11"/>
  <c r="AB13" i="12"/>
  <c r="O56" i="13"/>
  <c r="I23" i="12"/>
  <c r="W49" i="12"/>
  <c r="B151" i="11"/>
  <c r="Y84" i="11"/>
  <c r="Z17" i="12"/>
  <c r="AA124" i="11"/>
  <c r="T60" i="11"/>
  <c r="E202" i="12"/>
  <c r="I206" i="12"/>
  <c r="E92" i="11"/>
  <c r="B131" i="11"/>
  <c r="H34" i="12"/>
  <c r="O27" i="12"/>
  <c r="X57" i="12"/>
  <c r="X15" i="11"/>
  <c r="L44" i="13"/>
  <c r="P21" i="12"/>
  <c r="N121" i="12"/>
  <c r="F12" i="12"/>
  <c r="Q84" i="12"/>
  <c r="I118" i="13"/>
  <c r="V190" i="12"/>
  <c r="P41" i="11"/>
  <c r="V65" i="12"/>
  <c r="Q27" i="12"/>
  <c r="B194" i="11"/>
  <c r="F89" i="11"/>
  <c r="X73" i="12"/>
  <c r="E54" i="13"/>
  <c r="B188" i="11"/>
  <c r="Y23" i="12"/>
  <c r="L60" i="12"/>
  <c r="I161" i="12"/>
  <c r="X23" i="11"/>
  <c r="W100" i="11"/>
  <c r="P38" i="12"/>
  <c r="V194" i="12"/>
  <c r="M198" i="13"/>
  <c r="L35" i="12"/>
  <c r="J177" i="12"/>
  <c r="S12" i="12"/>
  <c r="P166" i="13"/>
  <c r="M37" i="12"/>
  <c r="B178" i="12"/>
  <c r="T145" i="11"/>
  <c r="E13" i="11"/>
  <c r="L182" i="13"/>
  <c r="K83" i="13"/>
  <c r="F142" i="13"/>
  <c r="N21" i="13"/>
  <c r="F124" i="13"/>
  <c r="X33" i="11"/>
  <c r="W13" i="11"/>
  <c r="I107" i="13"/>
  <c r="I129" i="11"/>
  <c r="I52" i="12"/>
  <c r="M21" i="11"/>
  <c r="M25" i="11"/>
  <c r="D145" i="11"/>
  <c r="O100" i="12"/>
  <c r="J23" i="12"/>
  <c r="V97" i="11"/>
  <c r="W33" i="12"/>
  <c r="P25" i="11"/>
  <c r="Y148" i="11"/>
  <c r="E60" i="13"/>
  <c r="G17" i="13"/>
  <c r="R49" i="11"/>
  <c r="R140" i="12"/>
  <c r="D100" i="11"/>
  <c r="J29" i="12"/>
  <c r="V206" i="12"/>
  <c r="AA52" i="12"/>
  <c r="W92" i="11"/>
  <c r="P36" i="13"/>
  <c r="P39" i="13"/>
  <c r="X137" i="11"/>
  <c r="L33" i="11"/>
  <c r="K116" i="13"/>
  <c r="Y19" i="11"/>
  <c r="F52" i="13"/>
  <c r="H82" i="13"/>
  <c r="H14" i="13"/>
  <c r="P81" i="11"/>
  <c r="E39" i="12"/>
  <c r="E187" i="13"/>
  <c r="J76" i="12"/>
  <c r="B83" i="12"/>
  <c r="Y68" i="11"/>
  <c r="S39" i="12"/>
  <c r="L52" i="12"/>
  <c r="Q132" i="11"/>
  <c r="J41" i="13"/>
  <c r="L171" i="13"/>
  <c r="O35" i="11"/>
  <c r="I27" i="11"/>
  <c r="L38" i="13"/>
  <c r="K70" i="13"/>
  <c r="E53" i="13"/>
  <c r="B163" i="6"/>
  <c r="M29" i="12"/>
  <c r="P57" i="11"/>
  <c r="X169" i="11"/>
  <c r="T140" i="12"/>
  <c r="K21" i="12"/>
  <c r="G190" i="13"/>
  <c r="K90" i="13"/>
  <c r="B67" i="12"/>
  <c r="H92" i="12"/>
  <c r="K150" i="13"/>
  <c r="G25" i="11"/>
  <c r="X60" i="11"/>
  <c r="K39" i="13"/>
  <c r="Q35" i="11"/>
  <c r="W19" i="11"/>
  <c r="O97" i="12"/>
  <c r="J47" i="13"/>
  <c r="W116" i="11"/>
  <c r="I124" i="13"/>
  <c r="H17" i="12"/>
  <c r="S37" i="12"/>
  <c r="P65" i="13"/>
  <c r="P19" i="13"/>
  <c r="V97" i="12"/>
  <c r="E71" i="13"/>
  <c r="P113" i="11"/>
  <c r="K188" i="13"/>
  <c r="O130" i="13"/>
  <c r="G128" i="13"/>
  <c r="D97" i="11"/>
  <c r="S129" i="11"/>
  <c r="E129" i="13"/>
  <c r="J27" i="11"/>
  <c r="AA31" i="11"/>
  <c r="B198" i="6"/>
  <c r="K129" i="11"/>
  <c r="I148" i="12"/>
  <c r="N21" i="11"/>
  <c r="H98" i="13"/>
  <c r="K136" i="13"/>
  <c r="I87" i="13"/>
  <c r="P83" i="13"/>
  <c r="R209" i="11"/>
  <c r="N128" i="13"/>
  <c r="J132" i="13"/>
  <c r="P141" i="13"/>
  <c r="K203" i="13"/>
  <c r="T145" i="12"/>
  <c r="F53" i="13"/>
  <c r="G31" i="13"/>
  <c r="J194" i="12"/>
  <c r="H81" i="11"/>
  <c r="AA132" i="11"/>
  <c r="V17" i="11"/>
  <c r="Z105" i="11"/>
  <c r="W25" i="12"/>
  <c r="F93" i="13"/>
  <c r="N35" i="13"/>
  <c r="F79" i="13"/>
  <c r="K91" i="13"/>
  <c r="L32" i="13"/>
  <c r="I122" i="13"/>
  <c r="G174" i="13"/>
  <c r="H132" i="13"/>
  <c r="K185" i="13"/>
  <c r="B88" i="7"/>
  <c r="H160" i="13"/>
  <c r="R68" i="11"/>
  <c r="B50" i="6"/>
  <c r="Z108" i="11"/>
  <c r="W16" i="12"/>
  <c r="U177" i="12"/>
  <c r="E15" i="12"/>
  <c r="J156" i="11"/>
  <c r="P31" i="13"/>
  <c r="F21" i="12"/>
  <c r="L105" i="12"/>
  <c r="G163" i="13"/>
  <c r="B75" i="6"/>
  <c r="I66" i="13"/>
  <c r="E13" i="12"/>
  <c r="N121" i="11"/>
  <c r="Y60" i="12"/>
  <c r="W25" i="11"/>
  <c r="L178" i="13"/>
  <c r="F37" i="12"/>
  <c r="W31" i="11"/>
  <c r="H41" i="12"/>
  <c r="M81" i="12"/>
  <c r="X24" i="12"/>
  <c r="B78" i="12"/>
  <c r="R89" i="12"/>
  <c r="I129" i="12"/>
  <c r="H25" i="12"/>
  <c r="L81" i="11"/>
  <c r="X97" i="12"/>
  <c r="F84" i="12"/>
  <c r="AB121" i="12"/>
  <c r="N140" i="12"/>
  <c r="U49" i="11"/>
  <c r="H15" i="12"/>
  <c r="B110" i="6"/>
  <c r="G52" i="11"/>
  <c r="Q60" i="11"/>
  <c r="U148" i="11"/>
  <c r="V84" i="11"/>
  <c r="F76" i="12"/>
  <c r="Z39" i="11"/>
  <c r="T19" i="11"/>
  <c r="E57" i="12"/>
  <c r="B14" i="11"/>
  <c r="G81" i="11"/>
  <c r="P81" i="12"/>
  <c r="M204" i="13"/>
  <c r="R57" i="11"/>
  <c r="F198" i="12"/>
  <c r="O198" i="12"/>
  <c r="U206" i="12"/>
  <c r="AA198" i="12"/>
  <c r="E60" i="12"/>
  <c r="X49" i="12"/>
  <c r="Q31" i="11"/>
  <c r="B40" i="12"/>
  <c r="W12" i="12"/>
  <c r="E76" i="11"/>
  <c r="F103" i="13"/>
  <c r="L61" i="13"/>
  <c r="H31" i="12"/>
  <c r="B62" i="6"/>
  <c r="B106" i="12"/>
  <c r="P102" i="13"/>
  <c r="J68" i="11"/>
  <c r="E172" i="12"/>
  <c r="K13" i="12"/>
  <c r="K180" i="13"/>
  <c r="K56" i="13"/>
  <c r="H183" i="13"/>
  <c r="M137" i="13"/>
  <c r="E153" i="11"/>
  <c r="F164" i="12"/>
  <c r="B93" i="12"/>
  <c r="B94" i="12"/>
  <c r="I81" i="12"/>
  <c r="W140" i="11"/>
  <c r="N145" i="13"/>
  <c r="AA194" i="12"/>
  <c r="L68" i="13"/>
  <c r="B12" i="6"/>
  <c r="AA164" i="11"/>
  <c r="J44" i="12"/>
  <c r="L169" i="12"/>
  <c r="J132" i="12"/>
  <c r="B115" i="6"/>
  <c r="E113" i="11"/>
  <c r="AA35" i="12"/>
  <c r="I113" i="11"/>
  <c r="X92" i="11"/>
  <c r="Z156" i="12"/>
  <c r="M176" i="13"/>
  <c r="L194" i="12"/>
  <c r="J76" i="13"/>
  <c r="P112" i="13"/>
  <c r="O49" i="12"/>
  <c r="T44" i="11"/>
  <c r="E29" i="11"/>
  <c r="S16" i="12"/>
  <c r="L76" i="12"/>
  <c r="U137" i="11"/>
  <c r="W209" i="11"/>
  <c r="H68" i="11"/>
  <c r="F41" i="11"/>
  <c r="Y27" i="12"/>
  <c r="J92" i="13"/>
  <c r="B23" i="6"/>
  <c r="F170" i="13"/>
  <c r="O197" i="13"/>
  <c r="S148" i="12"/>
  <c r="N10" i="12"/>
  <c r="W29" i="12"/>
  <c r="F192" i="13"/>
  <c r="O129" i="12"/>
  <c r="L185" i="13"/>
  <c r="H168" i="13"/>
  <c r="J140" i="11"/>
  <c r="L97" i="11"/>
  <c r="B135" i="6"/>
  <c r="K121" i="11"/>
  <c r="B189" i="6"/>
  <c r="G14" i="12"/>
  <c r="O53" i="13"/>
  <c r="B193" i="7"/>
  <c r="K71" i="13"/>
  <c r="O196" i="13"/>
  <c r="M102" i="13"/>
  <c r="M25" i="13"/>
  <c r="F75" i="13"/>
  <c r="M57" i="12"/>
  <c r="P20" i="12"/>
  <c r="D44" i="11"/>
  <c r="AB29" i="12"/>
  <c r="M35" i="12"/>
  <c r="O113" i="11"/>
  <c r="AA177" i="12"/>
  <c r="B88" i="11"/>
  <c r="U124" i="11"/>
  <c r="V92" i="11"/>
  <c r="J74" i="13"/>
  <c r="H137" i="11"/>
  <c r="B128" i="12"/>
  <c r="G30" i="12"/>
  <c r="Q108" i="11"/>
  <c r="P140" i="11"/>
  <c r="I105" i="12"/>
  <c r="W161" i="11"/>
  <c r="N180" i="12"/>
  <c r="E22" i="12"/>
  <c r="B79" i="6"/>
  <c r="O124" i="12"/>
  <c r="B101" i="12"/>
  <c r="K192" i="13"/>
  <c r="O153" i="13"/>
  <c r="J87" i="13"/>
  <c r="B123" i="12"/>
  <c r="B42" i="12"/>
  <c r="F116" i="11"/>
  <c r="M189" i="13"/>
  <c r="H97" i="11"/>
  <c r="B115" i="11"/>
  <c r="L23" i="12"/>
  <c r="W37" i="12"/>
  <c r="L74" i="13"/>
  <c r="T36" i="12"/>
  <c r="O11" i="11"/>
  <c r="S164" i="12"/>
  <c r="L52" i="13"/>
  <c r="U105" i="11"/>
  <c r="I43" i="13"/>
  <c r="AA17" i="12"/>
  <c r="V22" i="12"/>
  <c r="V13" i="12"/>
  <c r="L37" i="11"/>
  <c r="V177" i="12"/>
  <c r="AA34" i="12"/>
  <c r="AB105" i="12"/>
  <c r="P157" i="13"/>
  <c r="K57" i="12"/>
  <c r="V164" i="11"/>
  <c r="K44" i="11"/>
  <c r="L121" i="13"/>
  <c r="P108" i="13"/>
  <c r="M76" i="13"/>
  <c r="B139" i="11"/>
  <c r="K189" i="13"/>
  <c r="T97" i="11"/>
  <c r="K33" i="13"/>
  <c r="K53" i="13"/>
  <c r="K116" i="11"/>
  <c r="K196" i="13"/>
  <c r="G74" i="13"/>
  <c r="B34" i="6"/>
  <c r="I56" i="13"/>
  <c r="E25" i="13"/>
  <c r="K22" i="12"/>
  <c r="I47" i="13"/>
  <c r="O185" i="13"/>
  <c r="R16" i="12"/>
  <c r="O31" i="13"/>
  <c r="I45" i="13"/>
  <c r="J111" i="13"/>
  <c r="R41" i="12"/>
  <c r="X116" i="12"/>
  <c r="E138" i="13"/>
  <c r="H154" i="13"/>
  <c r="M160" i="13"/>
  <c r="O67" i="13"/>
  <c r="K181" i="13"/>
  <c r="P49" i="11"/>
  <c r="P26" i="13"/>
  <c r="O64" i="13"/>
  <c r="M14" i="12"/>
  <c r="P47" i="13"/>
  <c r="H100" i="13"/>
  <c r="G84" i="11"/>
  <c r="G10" i="13"/>
  <c r="H127" i="13"/>
  <c r="J116" i="13"/>
  <c r="P169" i="13"/>
  <c r="P12" i="12"/>
  <c r="E165" i="13"/>
  <c r="W132" i="11"/>
  <c r="K142" i="13"/>
  <c r="E183" i="13"/>
  <c r="F18" i="13"/>
  <c r="L94" i="13"/>
  <c r="N154" i="13"/>
  <c r="H26" i="12"/>
  <c r="J92" i="12"/>
  <c r="T180" i="12"/>
  <c r="G181" i="13"/>
  <c r="P114" i="13"/>
  <c r="O27" i="13"/>
  <c r="L190" i="13"/>
  <c r="E104" i="13"/>
  <c r="J89" i="13"/>
  <c r="B185" i="12"/>
  <c r="K138" i="13"/>
  <c r="O15" i="12"/>
  <c r="O102" i="13"/>
  <c r="R100" i="12"/>
  <c r="H123" i="13"/>
  <c r="I24" i="12"/>
  <c r="D19" i="11"/>
  <c r="W164" i="11"/>
  <c r="T105" i="11"/>
  <c r="G65" i="12"/>
  <c r="N23" i="11"/>
  <c r="L35" i="13"/>
  <c r="E180" i="12"/>
  <c r="E137" i="12"/>
  <c r="H105" i="12"/>
  <c r="U76" i="11"/>
  <c r="G157" i="13"/>
  <c r="M158" i="13"/>
  <c r="M169" i="12"/>
  <c r="M169" i="11"/>
  <c r="F14" i="13"/>
  <c r="AA81" i="12"/>
  <c r="O32" i="12"/>
  <c r="K33" i="11"/>
  <c r="Z10" i="12"/>
  <c r="D116" i="11"/>
  <c r="G194" i="12"/>
  <c r="H27" i="12"/>
  <c r="B69" i="11"/>
  <c r="B132" i="6"/>
  <c r="F169" i="12"/>
  <c r="K208" i="13"/>
  <c r="H13" i="13"/>
  <c r="V92" i="12"/>
  <c r="P129" i="11"/>
  <c r="Y108" i="12"/>
  <c r="AA172" i="11"/>
  <c r="F34" i="12"/>
  <c r="M89" i="12"/>
  <c r="G15" i="12"/>
  <c r="M48" i="13"/>
  <c r="Z108" i="12"/>
  <c r="G23" i="12"/>
  <c r="AA39" i="12"/>
  <c r="AA97" i="12"/>
  <c r="O148" i="13"/>
  <c r="Q23" i="12"/>
  <c r="P15" i="12"/>
  <c r="B53" i="6"/>
  <c r="I18" i="12"/>
  <c r="H37" i="11"/>
  <c r="T121" i="12"/>
  <c r="G17" i="12"/>
  <c r="R105" i="11"/>
  <c r="O11" i="12"/>
  <c r="Q65" i="11"/>
  <c r="X20" i="12"/>
  <c r="N80" i="13"/>
  <c r="B26" i="11"/>
  <c r="P76" i="11"/>
  <c r="M11" i="13"/>
  <c r="U172" i="11"/>
  <c r="AB68" i="12"/>
  <c r="K148" i="13"/>
  <c r="AA19" i="11"/>
  <c r="Y76" i="12"/>
  <c r="F69" i="13"/>
  <c r="T209" i="11"/>
  <c r="B109" i="11"/>
  <c r="S65" i="12"/>
  <c r="E70" i="13"/>
  <c r="Y190" i="12"/>
  <c r="Q116" i="11"/>
  <c r="AB198" i="12"/>
  <c r="B50" i="12"/>
  <c r="U31" i="12"/>
  <c r="J44" i="13"/>
  <c r="S36" i="12"/>
  <c r="B178" i="6"/>
  <c r="M28" i="12"/>
  <c r="B199" i="6"/>
  <c r="M76" i="12"/>
  <c r="V121" i="12"/>
  <c r="B94" i="6"/>
  <c r="M29" i="13"/>
  <c r="E21" i="11"/>
  <c r="W76" i="12"/>
  <c r="L86" i="13"/>
  <c r="B9" i="6"/>
  <c r="K68" i="13"/>
  <c r="F10" i="12"/>
  <c r="B138" i="12"/>
  <c r="O33" i="13"/>
  <c r="H177" i="13"/>
  <c r="Y177" i="12"/>
  <c r="Q124" i="11"/>
  <c r="P140" i="12"/>
  <c r="F116" i="12"/>
  <c r="G28" i="13"/>
  <c r="L21" i="11"/>
  <c r="S113" i="11"/>
  <c r="B163" i="11"/>
  <c r="J20" i="12"/>
  <c r="P202" i="13"/>
  <c r="H169" i="12"/>
  <c r="AB25" i="12"/>
  <c r="B54" i="12"/>
  <c r="R11" i="12"/>
  <c r="X12" i="12"/>
  <c r="S84" i="12"/>
  <c r="O98" i="13"/>
  <c r="W33" i="11"/>
  <c r="B63" i="12"/>
  <c r="AB73" i="12"/>
  <c r="W34" i="12"/>
  <c r="G100" i="11"/>
  <c r="G33" i="12"/>
  <c r="G149" i="13"/>
  <c r="G52" i="12"/>
  <c r="L104" i="13"/>
  <c r="J81" i="12"/>
  <c r="E15" i="13"/>
  <c r="U129" i="12"/>
  <c r="N97" i="12"/>
  <c r="T11" i="12"/>
  <c r="F33" i="11"/>
  <c r="B152" i="12"/>
  <c r="Z57" i="12"/>
  <c r="W41" i="12"/>
  <c r="V39" i="11"/>
  <c r="P31" i="12"/>
  <c r="F154" i="13"/>
  <c r="Z31" i="11"/>
  <c r="B170" i="11"/>
  <c r="S76" i="12"/>
  <c r="M168" i="13"/>
  <c r="N31" i="13"/>
  <c r="R57" i="12"/>
  <c r="G186" i="12"/>
  <c r="K65" i="13"/>
  <c r="L161" i="13"/>
  <c r="P101" i="13"/>
  <c r="AA23" i="12"/>
  <c r="N199" i="13"/>
  <c r="I68" i="12"/>
  <c r="O94" i="13"/>
  <c r="B82" i="11"/>
  <c r="M18" i="12"/>
  <c r="X209" i="11"/>
  <c r="Q10" i="12"/>
  <c r="Q105" i="11"/>
  <c r="J45" i="13"/>
  <c r="K143" i="13"/>
  <c r="J137" i="12"/>
  <c r="D31" i="11"/>
  <c r="Q172" i="11"/>
  <c r="W68" i="11"/>
  <c r="Y156" i="12"/>
  <c r="M22" i="13"/>
  <c r="B176" i="6"/>
  <c r="F30" i="12"/>
  <c r="S25" i="12"/>
  <c r="K68" i="12"/>
  <c r="K105" i="11"/>
  <c r="F62" i="13"/>
  <c r="E18" i="12"/>
  <c r="O160" i="13"/>
  <c r="X23" i="12"/>
  <c r="P89" i="12"/>
  <c r="X140" i="11"/>
  <c r="H69" i="13"/>
  <c r="Z52" i="11"/>
  <c r="U60" i="12"/>
  <c r="M18" i="13"/>
  <c r="F54" i="13"/>
  <c r="U65" i="11"/>
  <c r="H161" i="13"/>
  <c r="N175" i="13"/>
  <c r="L201" i="13"/>
  <c r="Y81" i="12"/>
  <c r="H77" i="13"/>
  <c r="O57" i="13"/>
  <c r="M145" i="12"/>
  <c r="K10" i="13"/>
  <c r="I76" i="11"/>
  <c r="G93" i="13"/>
  <c r="M161" i="13"/>
  <c r="L132" i="12"/>
  <c r="O41" i="13"/>
  <c r="E33" i="13"/>
  <c r="N79" i="13"/>
  <c r="U108" i="12"/>
  <c r="I60" i="13"/>
  <c r="F155" i="13"/>
  <c r="P121" i="11"/>
  <c r="O128" i="13"/>
  <c r="X97" i="11"/>
  <c r="P139" i="13"/>
  <c r="B136" i="12"/>
  <c r="Z172" i="12"/>
  <c r="K199" i="13"/>
  <c r="H150" i="13"/>
  <c r="G38" i="13"/>
  <c r="B138" i="7"/>
  <c r="K105" i="13"/>
  <c r="H38" i="12"/>
  <c r="X137" i="12"/>
  <c r="B165" i="6"/>
  <c r="G169" i="12"/>
  <c r="O121" i="12"/>
  <c r="O83" i="13"/>
  <c r="O180" i="13"/>
  <c r="V89" i="11"/>
  <c r="H158" i="13"/>
  <c r="B99" i="11"/>
  <c r="E140" i="12"/>
  <c r="G158" i="13"/>
  <c r="H90" i="13"/>
  <c r="F180" i="13"/>
  <c r="F185" i="13"/>
  <c r="F106" i="13"/>
  <c r="M152" i="13"/>
  <c r="O23" i="13"/>
  <c r="M24" i="12"/>
  <c r="H63" i="13"/>
  <c r="K22" i="13"/>
  <c r="O25" i="13"/>
  <c r="G41" i="13"/>
  <c r="G39" i="11"/>
  <c r="I197" i="13"/>
  <c r="P134" i="13"/>
  <c r="G46" i="13"/>
  <c r="P148" i="11"/>
  <c r="N19" i="13"/>
  <c r="H80" i="13"/>
  <c r="I70" i="13"/>
  <c r="J118" i="13"/>
  <c r="H129" i="13"/>
  <c r="P147" i="13"/>
  <c r="N89" i="13"/>
  <c r="H20" i="12"/>
  <c r="V27" i="11"/>
  <c r="M95" i="13"/>
  <c r="E175" i="13"/>
  <c r="N129" i="13"/>
  <c r="K135" i="13"/>
  <c r="I162" i="13"/>
  <c r="O157" i="13"/>
  <c r="B124" i="7"/>
  <c r="H138" i="13"/>
  <c r="I32" i="13"/>
  <c r="H193" i="13"/>
  <c r="G178" i="13"/>
  <c r="F113" i="13"/>
  <c r="K202" i="12"/>
  <c r="Q37" i="11"/>
  <c r="S92" i="11"/>
  <c r="Q19" i="12"/>
  <c r="E73" i="11"/>
  <c r="K11" i="11"/>
  <c r="Z34" i="12"/>
  <c r="AA44" i="11"/>
  <c r="S19" i="11"/>
  <c r="AA27" i="11"/>
  <c r="Q18" i="12"/>
  <c r="B58" i="12"/>
  <c r="B150" i="12"/>
  <c r="G57" i="13"/>
  <c r="S137" i="12"/>
  <c r="W81" i="11"/>
  <c r="AB148" i="12"/>
  <c r="T186" i="12"/>
  <c r="O207" i="11"/>
  <c r="O81" i="11"/>
  <c r="I68" i="11"/>
  <c r="M188" i="13"/>
  <c r="O165" i="13"/>
  <c r="Q81" i="11"/>
  <c r="M44" i="12"/>
  <c r="R113" i="11"/>
  <c r="F15" i="12"/>
  <c r="K76" i="11"/>
  <c r="N161" i="13"/>
  <c r="B185" i="6"/>
  <c r="M84" i="12"/>
  <c r="P105" i="11"/>
  <c r="N76" i="12"/>
  <c r="S49" i="12"/>
  <c r="W39" i="12"/>
  <c r="Y27" i="11"/>
  <c r="N60" i="11"/>
  <c r="R92" i="11"/>
  <c r="B127" i="6"/>
  <c r="AA100" i="12"/>
  <c r="O132" i="13"/>
  <c r="H180" i="13"/>
  <c r="G113" i="12"/>
  <c r="X169" i="12"/>
  <c r="V132" i="12"/>
  <c r="AA161" i="11"/>
  <c r="K161" i="13"/>
  <c r="Z24" i="12"/>
  <c r="T24" i="12"/>
  <c r="O17" i="12"/>
  <c r="H28" i="12"/>
  <c r="Y153" i="12"/>
  <c r="L29" i="11"/>
  <c r="T13" i="11"/>
  <c r="B58" i="11"/>
  <c r="AB24" i="12"/>
  <c r="F92" i="12"/>
  <c r="E52" i="12"/>
  <c r="F10" i="13"/>
  <c r="B150" i="6"/>
  <c r="N57" i="13"/>
  <c r="I132" i="12"/>
  <c r="W156" i="11"/>
  <c r="E112" i="13"/>
  <c r="P129" i="12"/>
  <c r="I164" i="11"/>
  <c r="X35" i="11"/>
  <c r="E85" i="13"/>
  <c r="Z121" i="11"/>
  <c r="L41" i="13"/>
  <c r="M105" i="12"/>
  <c r="T113" i="12"/>
  <c r="H100" i="12"/>
  <c r="AA137" i="11"/>
  <c r="Q164" i="12"/>
  <c r="X41" i="12"/>
  <c r="E68" i="11"/>
  <c r="M196" i="13"/>
  <c r="I148" i="11"/>
  <c r="R35" i="11"/>
  <c r="M140" i="12"/>
  <c r="E27" i="11"/>
  <c r="N51" i="13"/>
  <c r="H201" i="13"/>
  <c r="F104" i="13"/>
  <c r="K201" i="13"/>
  <c r="O172" i="12"/>
  <c r="B18" i="6"/>
  <c r="S24" i="12"/>
  <c r="O24" i="12"/>
  <c r="R18" i="12"/>
  <c r="I165" i="13"/>
  <c r="L177" i="12"/>
  <c r="E44" i="12"/>
  <c r="B55" i="6"/>
  <c r="I21" i="13"/>
  <c r="AB60" i="12"/>
  <c r="F31" i="12"/>
  <c r="B26" i="6"/>
  <c r="N148" i="11"/>
  <c r="B126" i="6"/>
  <c r="H159" i="13"/>
  <c r="N116" i="12"/>
  <c r="M49" i="12"/>
  <c r="I27" i="13"/>
  <c r="L196" i="13"/>
  <c r="AB44" i="12"/>
  <c r="B195" i="6"/>
  <c r="S28" i="12"/>
  <c r="I181" i="13"/>
  <c r="H76" i="11"/>
  <c r="I137" i="11"/>
  <c r="B156" i="6"/>
  <c r="P18" i="12"/>
  <c r="S81" i="12"/>
  <c r="B53" i="11"/>
  <c r="N116" i="11"/>
  <c r="Y97" i="11"/>
  <c r="B197" i="11"/>
  <c r="B167" i="11"/>
  <c r="L68" i="11"/>
  <c r="Y153" i="11"/>
  <c r="X180" i="12"/>
  <c r="H83" i="13"/>
  <c r="Q33" i="12"/>
  <c r="B92" i="6"/>
  <c r="T89" i="11"/>
  <c r="J155" i="13"/>
  <c r="Z140" i="11"/>
  <c r="M27" i="11"/>
  <c r="Y108" i="11"/>
  <c r="Y207" i="11"/>
  <c r="I58" i="13"/>
  <c r="Z206" i="12"/>
  <c r="K129" i="12"/>
  <c r="M19" i="12"/>
  <c r="L157" i="13"/>
  <c r="U37" i="11"/>
  <c r="N203" i="13"/>
  <c r="O68" i="13"/>
  <c r="O126" i="13"/>
  <c r="M169" i="13"/>
  <c r="F108" i="13"/>
  <c r="I161" i="11"/>
  <c r="N36" i="12"/>
  <c r="G57" i="12"/>
  <c r="Y21" i="11"/>
  <c r="N205" i="13"/>
  <c r="AA148" i="12"/>
  <c r="I29" i="12"/>
  <c r="L162" i="13"/>
  <c r="K178" i="13"/>
  <c r="G161" i="13"/>
  <c r="H199" i="13"/>
  <c r="M185" i="13"/>
  <c r="K19" i="11"/>
  <c r="I32" i="12"/>
  <c r="B131" i="6"/>
  <c r="J177" i="13"/>
  <c r="M13" i="13"/>
  <c r="K20" i="12"/>
  <c r="O57" i="11"/>
  <c r="B180" i="11"/>
  <c r="AA84" i="11"/>
  <c r="W89" i="12"/>
  <c r="AA22" i="12"/>
  <c r="M153" i="12"/>
  <c r="F15" i="11"/>
  <c r="T116" i="11"/>
  <c r="B187" i="12"/>
  <c r="Y186" i="12"/>
  <c r="S60" i="11"/>
  <c r="O36" i="13"/>
  <c r="G76" i="11"/>
  <c r="L92" i="13"/>
  <c r="H29" i="12"/>
  <c r="L33" i="12"/>
  <c r="I76" i="13"/>
  <c r="K100" i="11"/>
  <c r="E156" i="11"/>
  <c r="Y25" i="11"/>
  <c r="AA65" i="12"/>
  <c r="B64" i="6"/>
  <c r="U27" i="12"/>
  <c r="W38" i="12"/>
  <c r="D164" i="11"/>
  <c r="Q153" i="12"/>
  <c r="R60" i="11"/>
  <c r="G132" i="13"/>
  <c r="E14" i="13"/>
  <c r="L36" i="12"/>
  <c r="F68" i="13"/>
  <c r="B144" i="6"/>
  <c r="T23" i="11"/>
  <c r="F49" i="13"/>
  <c r="B93" i="11"/>
  <c r="W172" i="12"/>
  <c r="B103" i="12"/>
  <c r="Y19" i="12"/>
  <c r="S15" i="11"/>
  <c r="M59" i="13"/>
  <c r="P156" i="11"/>
  <c r="B65" i="6"/>
  <c r="J190" i="13"/>
  <c r="G156" i="13"/>
  <c r="P145" i="12"/>
  <c r="B128" i="11"/>
  <c r="H85" i="13"/>
  <c r="F21" i="11"/>
  <c r="M139" i="13"/>
  <c r="J168" i="13"/>
  <c r="T124" i="12"/>
  <c r="N134" i="13"/>
  <c r="O60" i="12"/>
  <c r="B74" i="6"/>
  <c r="H112" i="13"/>
  <c r="M192" i="13"/>
  <c r="N53" i="13"/>
  <c r="N197" i="13"/>
  <c r="K156" i="13"/>
  <c r="E176" i="13"/>
  <c r="I49" i="13"/>
  <c r="F102" i="13"/>
  <c r="E103" i="13"/>
  <c r="Q137" i="11"/>
  <c r="X68" i="11"/>
  <c r="M97" i="13"/>
  <c r="K89" i="13"/>
  <c r="K175" i="13"/>
  <c r="N173" i="13"/>
  <c r="H200" i="13"/>
  <c r="T65" i="11"/>
  <c r="R172" i="12"/>
  <c r="T137" i="12"/>
  <c r="G100" i="13"/>
  <c r="F112" i="13"/>
  <c r="F89" i="12"/>
  <c r="I156" i="13"/>
  <c r="M166" i="13"/>
  <c r="G110" i="13"/>
  <c r="I52" i="13"/>
  <c r="M202" i="13"/>
  <c r="F149" i="13"/>
  <c r="M45" i="13"/>
  <c r="I189" i="13"/>
  <c r="G112" i="13"/>
  <c r="E27" i="13"/>
  <c r="L154" i="13"/>
  <c r="P183" i="13"/>
  <c r="B80" i="7"/>
  <c r="F169" i="13"/>
  <c r="H78" i="13"/>
  <c r="B72" i="7"/>
  <c r="Y97" i="12"/>
  <c r="M31" i="11"/>
  <c r="B168" i="7"/>
  <c r="M151" i="13"/>
  <c r="B41" i="6"/>
  <c r="I124" i="12"/>
  <c r="B42" i="7"/>
  <c r="E190" i="12"/>
  <c r="R161" i="11"/>
  <c r="Z36" i="12"/>
  <c r="N100" i="11"/>
  <c r="V33" i="12"/>
  <c r="S97" i="11"/>
  <c r="B191" i="6"/>
  <c r="J183" i="13"/>
  <c r="B77" i="6"/>
  <c r="Q97" i="12"/>
  <c r="O68" i="12"/>
  <c r="I84" i="12"/>
  <c r="L52" i="11"/>
  <c r="K37" i="11"/>
  <c r="B9" i="12"/>
  <c r="M39" i="12"/>
  <c r="O161" i="11"/>
  <c r="N28" i="12"/>
  <c r="X76" i="12"/>
  <c r="B35" i="6"/>
  <c r="W164" i="12"/>
  <c r="B172" i="6"/>
  <c r="G129" i="12"/>
  <c r="M108" i="11"/>
  <c r="J12" i="12"/>
  <c r="Q108" i="12"/>
  <c r="L60" i="13"/>
  <c r="Y81" i="11"/>
  <c r="V11" i="11"/>
  <c r="AA92" i="11"/>
  <c r="V41" i="11"/>
  <c r="G161" i="11"/>
  <c r="E116" i="12"/>
  <c r="G26" i="13"/>
  <c r="O29" i="11"/>
  <c r="L124" i="12"/>
  <c r="Z49" i="12"/>
  <c r="L186" i="12"/>
  <c r="AB16" i="12"/>
  <c r="H18" i="12"/>
  <c r="J19" i="11"/>
  <c r="Q132" i="12"/>
  <c r="U30" i="12"/>
  <c r="B182" i="12"/>
  <c r="B207" i="6"/>
  <c r="L153" i="11"/>
  <c r="B127" i="11"/>
  <c r="N37" i="11"/>
  <c r="P89" i="13"/>
  <c r="Y137" i="11"/>
  <c r="K124" i="12"/>
  <c r="O198" i="13"/>
  <c r="B96" i="6"/>
  <c r="W202" i="12"/>
  <c r="AA105" i="11"/>
  <c r="S17" i="12"/>
  <c r="R68" i="12"/>
  <c r="J208" i="13"/>
  <c r="Q41" i="12"/>
  <c r="O26" i="12"/>
  <c r="T16" i="12"/>
  <c r="W172" i="11"/>
  <c r="E181" i="13"/>
  <c r="E45" i="13"/>
  <c r="N124" i="12"/>
  <c r="F57" i="12"/>
  <c r="W153" i="12"/>
  <c r="S37" i="11"/>
  <c r="B58" i="6"/>
  <c r="H39" i="11"/>
  <c r="X113" i="11"/>
  <c r="O189" i="13"/>
  <c r="H52" i="11"/>
  <c r="G131" i="13"/>
  <c r="L198" i="13"/>
  <c r="E59" i="13"/>
  <c r="B120" i="11"/>
  <c r="Z153" i="11"/>
  <c r="R84" i="12"/>
  <c r="T169" i="12"/>
  <c r="R73" i="11"/>
  <c r="M177" i="13"/>
  <c r="N35" i="11"/>
  <c r="F39" i="12"/>
  <c r="L79" i="13"/>
  <c r="N207" i="13"/>
  <c r="U65" i="12"/>
  <c r="S81" i="11"/>
  <c r="M36" i="13"/>
  <c r="O93" i="13"/>
  <c r="K48" i="13"/>
  <c r="AB177" i="12"/>
  <c r="M17" i="13"/>
  <c r="N39" i="13"/>
  <c r="G164" i="13"/>
  <c r="E170" i="13"/>
  <c r="H187" i="13"/>
  <c r="O90" i="13"/>
  <c r="G142" i="13"/>
  <c r="K27" i="12"/>
  <c r="U44" i="11"/>
  <c r="E20" i="12"/>
  <c r="D161" i="11"/>
  <c r="F200" i="13"/>
  <c r="F67" i="13"/>
  <c r="F135" i="13"/>
  <c r="L100" i="13"/>
  <c r="L208" i="13"/>
  <c r="I35" i="13"/>
  <c r="P182" i="13"/>
  <c r="G166" i="13"/>
  <c r="I154" i="13"/>
  <c r="M167" i="13"/>
  <c r="M116" i="13"/>
  <c r="H206" i="13"/>
  <c r="O44" i="13"/>
  <c r="O89" i="13"/>
  <c r="O80" i="13"/>
  <c r="F168" i="13"/>
  <c r="L89" i="13"/>
  <c r="L108" i="13"/>
  <c r="I37" i="13"/>
  <c r="N52" i="13"/>
  <c r="B196" i="7"/>
  <c r="E99" i="13"/>
  <c r="S41" i="12"/>
  <c r="G53" i="13"/>
  <c r="K174" i="13"/>
  <c r="P190" i="12"/>
  <c r="J21" i="13"/>
  <c r="N124" i="11"/>
  <c r="S132" i="12"/>
  <c r="E57" i="13"/>
  <c r="N11" i="12"/>
  <c r="H190" i="12"/>
  <c r="J82" i="13"/>
  <c r="G183" i="13"/>
  <c r="X84" i="12"/>
  <c r="AA76" i="12"/>
  <c r="L126" i="13"/>
  <c r="Q39" i="12"/>
  <c r="W20" i="12"/>
  <c r="R156" i="11"/>
  <c r="W65" i="12"/>
  <c r="G49" i="12"/>
  <c r="AA89" i="12"/>
  <c r="Y124" i="11"/>
  <c r="G60" i="11"/>
  <c r="N113" i="12"/>
  <c r="P194" i="12"/>
  <c r="Y38" i="12"/>
  <c r="B189" i="11"/>
  <c r="K137" i="12"/>
  <c r="O206" i="13"/>
  <c r="O203" i="13"/>
  <c r="AA65" i="11"/>
  <c r="Q38" i="12"/>
  <c r="E26" i="13"/>
  <c r="Q206" i="12"/>
  <c r="E164" i="12"/>
  <c r="W44" i="12"/>
  <c r="J72" i="13"/>
  <c r="P121" i="12"/>
  <c r="S32" i="12"/>
  <c r="O21" i="12"/>
  <c r="M177" i="12"/>
  <c r="K130" i="13"/>
  <c r="V116" i="11"/>
  <c r="O35" i="12"/>
  <c r="N12" i="12"/>
  <c r="M60" i="11"/>
  <c r="B130" i="6"/>
  <c r="E113" i="12"/>
  <c r="O52" i="12"/>
  <c r="G84" i="13"/>
  <c r="N108" i="11"/>
  <c r="M194" i="12"/>
  <c r="F137" i="12"/>
  <c r="B162" i="11"/>
  <c r="H107" i="13"/>
  <c r="K97" i="11"/>
  <c r="L44" i="12"/>
  <c r="B159" i="11"/>
  <c r="B33" i="6"/>
  <c r="G172" i="13"/>
  <c r="R148" i="11"/>
  <c r="B106" i="6"/>
  <c r="F24" i="12"/>
  <c r="L158" i="13"/>
  <c r="L17" i="12"/>
  <c r="B205" i="12"/>
  <c r="N14" i="12"/>
  <c r="N151" i="13"/>
  <c r="W186" i="12"/>
  <c r="AA25" i="11"/>
  <c r="Y13" i="11"/>
  <c r="L68" i="12"/>
  <c r="Q92" i="11"/>
  <c r="F156" i="13"/>
  <c r="Q68" i="12"/>
  <c r="S23" i="12"/>
  <c r="B146" i="11"/>
  <c r="Q100" i="12"/>
  <c r="K176" i="13"/>
  <c r="I49" i="12"/>
  <c r="K110" i="13"/>
  <c r="B206" i="11"/>
  <c r="G35" i="11"/>
  <c r="E83" i="13"/>
  <c r="R164" i="11"/>
  <c r="O108" i="11"/>
  <c r="I13" i="12"/>
  <c r="O60" i="13"/>
  <c r="M122" i="13"/>
  <c r="Y161" i="12"/>
  <c r="O169" i="13"/>
  <c r="L88" i="13"/>
  <c r="W105" i="11"/>
  <c r="AA18" i="12"/>
  <c r="G118" i="13"/>
  <c r="W11" i="11"/>
  <c r="B168" i="12"/>
  <c r="I127" i="13"/>
  <c r="L113" i="12"/>
  <c r="M101" i="13"/>
  <c r="J107" i="13"/>
  <c r="N93" i="13"/>
  <c r="S148" i="11"/>
  <c r="R153" i="12"/>
  <c r="H10" i="12"/>
  <c r="O129" i="11"/>
  <c r="J117" i="13"/>
  <c r="M136" i="13"/>
  <c r="H134" i="13"/>
  <c r="L48" i="13"/>
  <c r="O170" i="13"/>
  <c r="N23" i="13"/>
  <c r="L199" i="13"/>
  <c r="J22" i="13"/>
  <c r="O121" i="13"/>
  <c r="N139" i="13"/>
  <c r="E121" i="13"/>
  <c r="B25" i="7"/>
  <c r="H11" i="13"/>
  <c r="I73" i="11"/>
  <c r="B148" i="7"/>
  <c r="G193" i="13"/>
  <c r="L21" i="13"/>
  <c r="N167" i="13"/>
  <c r="K29" i="13"/>
  <c r="B40" i="7"/>
  <c r="J56" i="13"/>
  <c r="L24" i="12"/>
  <c r="S121" i="12"/>
  <c r="I108" i="11"/>
  <c r="Z140" i="12"/>
  <c r="S209" i="11"/>
  <c r="B128" i="6"/>
  <c r="B89" i="6"/>
  <c r="L14" i="12"/>
  <c r="AB36" i="12"/>
  <c r="I169" i="12"/>
  <c r="K68" i="11"/>
  <c r="S198" i="12"/>
  <c r="Q41" i="11"/>
  <c r="B14" i="6"/>
  <c r="P72" i="13"/>
  <c r="P16" i="12"/>
  <c r="N15" i="11"/>
  <c r="E90" i="13"/>
  <c r="AB12" i="12"/>
  <c r="H60" i="13"/>
  <c r="F81" i="12"/>
  <c r="F124" i="11"/>
  <c r="I35" i="11"/>
  <c r="S13" i="11"/>
  <c r="K169" i="12"/>
  <c r="Z194" i="12"/>
  <c r="Q202" i="12"/>
  <c r="AB32" i="12"/>
  <c r="B73" i="6"/>
  <c r="V24" i="12"/>
  <c r="V57" i="11"/>
  <c r="B171" i="11"/>
  <c r="O20" i="12"/>
  <c r="V153" i="12"/>
  <c r="B200" i="6"/>
  <c r="R129" i="11"/>
  <c r="F140" i="12"/>
  <c r="T37" i="12"/>
  <c r="S33" i="12"/>
  <c r="I21" i="12"/>
  <c r="B144" i="11"/>
  <c r="R76" i="11"/>
  <c r="V180" i="12"/>
  <c r="Z21" i="12"/>
  <c r="L84" i="11"/>
  <c r="T10" i="12"/>
  <c r="U140" i="11"/>
  <c r="X73" i="11"/>
  <c r="E81" i="12"/>
  <c r="P198" i="12"/>
  <c r="Z25" i="11"/>
  <c r="G30" i="13"/>
  <c r="R177" i="12"/>
  <c r="R132" i="11"/>
  <c r="J157" i="13"/>
  <c r="X29" i="12"/>
  <c r="T15" i="12"/>
  <c r="O125" i="13"/>
  <c r="H27" i="11"/>
  <c r="B22" i="11"/>
  <c r="R25" i="12"/>
  <c r="B146" i="6"/>
  <c r="R15" i="12"/>
  <c r="L180" i="13"/>
  <c r="X38" i="12"/>
  <c r="Z11" i="11"/>
  <c r="F206" i="13"/>
  <c r="B192" i="12"/>
  <c r="B100" i="6"/>
  <c r="I194" i="13"/>
  <c r="M80" i="13"/>
  <c r="B157" i="6"/>
  <c r="D140" i="11"/>
  <c r="P92" i="12"/>
  <c r="B107" i="11"/>
  <c r="S31" i="12"/>
  <c r="O88" i="13"/>
  <c r="AB129" i="12"/>
  <c r="B60" i="6"/>
  <c r="H203" i="13"/>
  <c r="H52" i="12"/>
  <c r="AB37" i="12"/>
  <c r="L164" i="13"/>
  <c r="W84" i="11"/>
  <c r="Y116" i="12"/>
  <c r="K145" i="13"/>
  <c r="L206" i="12"/>
  <c r="Z164" i="11"/>
  <c r="H170" i="13"/>
  <c r="U22" i="12"/>
  <c r="O15" i="13"/>
  <c r="J102" i="13"/>
  <c r="F117" i="13"/>
  <c r="K50" i="13"/>
  <c r="H68" i="13"/>
  <c r="L179" i="13"/>
  <c r="I148" i="13"/>
  <c r="G10" i="12"/>
  <c r="N77" i="13"/>
  <c r="L125" i="13"/>
  <c r="F95" i="13"/>
  <c r="K198" i="13"/>
  <c r="Z129" i="12"/>
  <c r="F46" i="13"/>
  <c r="M23" i="11"/>
  <c r="L73" i="11"/>
  <c r="J188" i="13"/>
  <c r="R19" i="11"/>
  <c r="N162" i="13"/>
  <c r="L165" i="13"/>
  <c r="I95" i="13"/>
  <c r="K52" i="12"/>
  <c r="I71" i="13"/>
  <c r="I63" i="13"/>
  <c r="H186" i="13"/>
  <c r="J164" i="11"/>
  <c r="P87" i="13"/>
  <c r="G203" i="13"/>
  <c r="I183" i="13"/>
  <c r="H89" i="13"/>
  <c r="K80" i="13"/>
  <c r="J58" i="13"/>
  <c r="B167" i="7"/>
  <c r="L145" i="13"/>
  <c r="N170" i="13"/>
  <c r="J108" i="13"/>
  <c r="I110" i="13"/>
  <c r="B162" i="7"/>
  <c r="Z180" i="12"/>
  <c r="R207" i="11"/>
  <c r="X140" i="12"/>
  <c r="Q36" i="12"/>
  <c r="I23" i="11"/>
  <c r="G64" i="13"/>
  <c r="AA209" i="11"/>
  <c r="L43" i="13"/>
  <c r="V36" i="12"/>
  <c r="K25" i="11"/>
  <c r="L183" i="13"/>
  <c r="R84" i="11"/>
  <c r="M13" i="12"/>
  <c r="B133" i="6"/>
  <c r="Y105" i="12"/>
  <c r="D207" i="11"/>
  <c r="G153" i="12"/>
  <c r="J39" i="11"/>
  <c r="H73" i="12"/>
  <c r="P27" i="11"/>
  <c r="I207" i="13"/>
  <c r="N177" i="12"/>
  <c r="B107" i="6"/>
  <c r="L57" i="12"/>
  <c r="E33" i="12"/>
  <c r="P195" i="13"/>
  <c r="J161" i="12"/>
  <c r="Q92" i="12"/>
  <c r="P145" i="11"/>
  <c r="B119" i="11"/>
  <c r="U132" i="11"/>
  <c r="B38" i="6"/>
  <c r="H111" i="13"/>
  <c r="M60" i="13"/>
  <c r="AA100" i="11"/>
  <c r="N92" i="13"/>
  <c r="B179" i="11"/>
  <c r="K207" i="11"/>
  <c r="AA13" i="12"/>
  <c r="X13" i="12"/>
  <c r="S29" i="11"/>
  <c r="L113" i="11"/>
  <c r="O12" i="12"/>
  <c r="B194" i="6"/>
  <c r="B200" i="11"/>
  <c r="B187" i="11"/>
  <c r="B134" i="12"/>
  <c r="V30" i="12"/>
  <c r="S13" i="12"/>
  <c r="X164" i="11"/>
  <c r="H116" i="12"/>
  <c r="E118" i="13"/>
  <c r="F81" i="11"/>
  <c r="N124" i="13"/>
  <c r="G121" i="12"/>
  <c r="V100" i="12"/>
  <c r="P74" i="13"/>
  <c r="AB28" i="12"/>
  <c r="B208" i="6"/>
  <c r="X113" i="12"/>
  <c r="M148" i="11"/>
  <c r="W30" i="12"/>
  <c r="L39" i="11"/>
  <c r="B67" i="6"/>
  <c r="R105" i="12"/>
  <c r="Q148" i="11"/>
  <c r="I65" i="12"/>
  <c r="H65" i="12"/>
  <c r="O16" i="12"/>
  <c r="O33" i="12"/>
  <c r="N15" i="12"/>
  <c r="L65" i="13"/>
  <c r="I16" i="12"/>
  <c r="U20" i="12"/>
  <c r="N192" i="13"/>
  <c r="B102" i="6"/>
  <c r="X89" i="12"/>
  <c r="Z16" i="12"/>
  <c r="H102" i="13"/>
  <c r="Z19" i="12"/>
  <c r="X81" i="12"/>
  <c r="U92" i="12"/>
  <c r="AB65" i="12"/>
  <c r="M65" i="11"/>
  <c r="B47" i="6"/>
  <c r="L17" i="11"/>
  <c r="P201" i="13"/>
  <c r="Y26" i="12"/>
  <c r="J186" i="12"/>
  <c r="J142" i="13"/>
  <c r="P106" i="13"/>
  <c r="H56" i="13"/>
  <c r="I198" i="13"/>
  <c r="E172" i="13"/>
  <c r="Z169" i="12"/>
  <c r="R39" i="11"/>
  <c r="F137" i="11"/>
  <c r="Z33" i="11"/>
  <c r="G133" i="13"/>
  <c r="G197" i="13"/>
  <c r="L44" i="11"/>
  <c r="M51" i="13"/>
  <c r="E166" i="13"/>
  <c r="E57" i="11"/>
  <c r="U52" i="12"/>
  <c r="P192" i="13"/>
  <c r="H167" i="13"/>
  <c r="H54" i="13"/>
  <c r="J11" i="13"/>
  <c r="H93" i="13"/>
  <c r="B129" i="7"/>
  <c r="J135" i="13"/>
  <c r="G173" i="13"/>
  <c r="B134" i="7"/>
  <c r="M157" i="13"/>
  <c r="L97" i="13"/>
  <c r="K197" i="13"/>
  <c r="Y121" i="12"/>
  <c r="U190" i="12"/>
  <c r="H128" i="13"/>
  <c r="N75" i="13"/>
  <c r="O13" i="13"/>
  <c r="B49" i="7"/>
  <c r="I115" i="13"/>
  <c r="P79" i="13"/>
  <c r="G109" i="13"/>
  <c r="E37" i="13"/>
  <c r="G42" i="13"/>
  <c r="H121" i="13"/>
  <c r="B89" i="7"/>
  <c r="J173" i="13"/>
  <c r="P86" i="13"/>
  <c r="M54" i="13"/>
  <c r="N37" i="13"/>
  <c r="I147" i="13"/>
  <c r="B194" i="7"/>
  <c r="P116" i="13"/>
  <c r="I109" i="13"/>
  <c r="P133" i="13"/>
  <c r="D60" i="11"/>
  <c r="R32" i="12"/>
  <c r="P109" i="13"/>
  <c r="J207" i="13"/>
  <c r="L138" i="13"/>
  <c r="H97" i="13"/>
  <c r="S44" i="12"/>
  <c r="G56" i="13"/>
  <c r="R121" i="11"/>
  <c r="O123" i="13"/>
  <c r="K81" i="11"/>
  <c r="J133" i="13"/>
  <c r="O194" i="13"/>
  <c r="H34" i="13"/>
  <c r="F207" i="13"/>
  <c r="N33" i="13"/>
  <c r="M103" i="13"/>
  <c r="O84" i="13"/>
  <c r="O21" i="13"/>
  <c r="H117" i="13"/>
  <c r="D15" i="11"/>
  <c r="S140" i="11"/>
  <c r="U23" i="12"/>
  <c r="G140" i="11"/>
  <c r="H156" i="13"/>
  <c r="S33" i="11"/>
  <c r="B81" i="6"/>
  <c r="Q180" i="12"/>
  <c r="O65" i="11"/>
  <c r="W137" i="12"/>
  <c r="F161" i="13"/>
  <c r="H44" i="13"/>
  <c r="G123" i="13"/>
  <c r="AA140" i="11"/>
  <c r="N137" i="13"/>
  <c r="X65" i="11"/>
  <c r="F57" i="11"/>
  <c r="B202" i="11"/>
  <c r="F183" i="13"/>
  <c r="N23" i="12"/>
  <c r="L137" i="12"/>
  <c r="R156" i="12"/>
  <c r="F25" i="13"/>
  <c r="B181" i="12"/>
  <c r="B101" i="11"/>
  <c r="V156" i="11"/>
  <c r="F132" i="11"/>
  <c r="AA30" i="12"/>
  <c r="K39" i="12"/>
  <c r="N156" i="12"/>
  <c r="I44" i="12"/>
  <c r="K73" i="11"/>
  <c r="B84" i="6"/>
  <c r="T172" i="12"/>
  <c r="Z148" i="12"/>
  <c r="B180" i="6"/>
  <c r="E72" i="13"/>
  <c r="AA169" i="12"/>
  <c r="N39" i="11"/>
  <c r="O35" i="13"/>
  <c r="E177" i="12"/>
  <c r="V21" i="12"/>
  <c r="H148" i="12"/>
  <c r="I140" i="13"/>
  <c r="S52" i="11"/>
  <c r="Y148" i="12"/>
  <c r="N55" i="13"/>
  <c r="B98" i="11"/>
  <c r="W22" i="12"/>
  <c r="H156" i="12"/>
  <c r="G76" i="12"/>
  <c r="B102" i="11"/>
  <c r="B64" i="12"/>
  <c r="L21" i="12"/>
  <c r="AB180" i="12"/>
  <c r="U153" i="11"/>
  <c r="X21" i="12"/>
  <c r="M67" i="13"/>
  <c r="Z145" i="12"/>
  <c r="AA76" i="11"/>
  <c r="W76" i="11"/>
  <c r="AA140" i="12"/>
  <c r="N17" i="12"/>
  <c r="P32" i="12"/>
  <c r="Z137" i="12"/>
  <c r="K151" i="13"/>
  <c r="O145" i="12"/>
  <c r="I73" i="12"/>
  <c r="J49" i="11"/>
  <c r="I184" i="13"/>
  <c r="O76" i="12"/>
  <c r="J195" i="13"/>
  <c r="R20" i="12"/>
  <c r="Q37" i="12"/>
  <c r="E81" i="11"/>
  <c r="N11" i="11"/>
  <c r="O84" i="12"/>
  <c r="E25" i="12"/>
  <c r="R34" i="12"/>
  <c r="Q129" i="12"/>
  <c r="K84" i="12"/>
  <c r="B155" i="6"/>
  <c r="Q49" i="12"/>
  <c r="F20" i="12"/>
  <c r="B209" i="6"/>
  <c r="AA37" i="11"/>
  <c r="W13" i="12"/>
  <c r="Y39" i="11"/>
  <c r="B191" i="12"/>
  <c r="L161" i="12"/>
  <c r="G164" i="12"/>
  <c r="L92" i="11"/>
  <c r="M121" i="11"/>
  <c r="N198" i="12"/>
  <c r="AA11" i="12"/>
  <c r="F171" i="13"/>
  <c r="E182" i="13"/>
  <c r="H29" i="13"/>
  <c r="I41" i="11"/>
  <c r="S49" i="11"/>
  <c r="B138" i="11"/>
  <c r="V25" i="12"/>
  <c r="J55" i="13"/>
  <c r="R73" i="12"/>
  <c r="O137" i="11"/>
  <c r="B103" i="6"/>
  <c r="M44" i="13"/>
  <c r="P14" i="13"/>
  <c r="F148" i="11"/>
  <c r="N188" i="13"/>
  <c r="U209" i="11"/>
  <c r="Q39" i="11"/>
  <c r="B182" i="11"/>
  <c r="Y68" i="12"/>
  <c r="B126" i="12"/>
  <c r="G43" i="13"/>
  <c r="E140" i="11"/>
  <c r="Q207" i="11"/>
  <c r="O87" i="13"/>
  <c r="E124" i="11"/>
  <c r="P92" i="11"/>
  <c r="B195" i="7"/>
  <c r="N25" i="13"/>
  <c r="M44" i="11"/>
  <c r="S11" i="11"/>
  <c r="V209" i="11"/>
  <c r="B66" i="12"/>
  <c r="J13" i="13"/>
  <c r="G129" i="13"/>
  <c r="K78" i="13"/>
  <c r="Q15" i="12"/>
  <c r="T52" i="12"/>
  <c r="P44" i="13"/>
  <c r="G107" i="13"/>
  <c r="S190" i="12"/>
  <c r="J100" i="12"/>
  <c r="T172" i="11"/>
  <c r="K13" i="11"/>
  <c r="AA33" i="12"/>
  <c r="I61" i="13"/>
  <c r="L153" i="13"/>
  <c r="H192" i="13"/>
  <c r="E205" i="13"/>
  <c r="W148" i="11"/>
  <c r="G198" i="12"/>
  <c r="G49" i="13"/>
  <c r="B114" i="6"/>
  <c r="F65" i="13"/>
  <c r="U21" i="11"/>
  <c r="S161" i="12"/>
  <c r="B62" i="11"/>
  <c r="B96" i="12"/>
  <c r="L156" i="11"/>
  <c r="B80" i="12"/>
  <c r="G165" i="13"/>
  <c r="S140" i="12"/>
  <c r="E150" i="13"/>
  <c r="M156" i="12"/>
  <c r="I188" i="13"/>
  <c r="E79" i="13"/>
  <c r="I30" i="13"/>
  <c r="E31" i="13"/>
  <c r="F130" i="13"/>
  <c r="G97" i="12"/>
  <c r="E31" i="12"/>
  <c r="M55" i="13"/>
  <c r="M21" i="13"/>
  <c r="H144" i="13"/>
  <c r="F35" i="11"/>
  <c r="M99" i="13"/>
  <c r="B87" i="7"/>
  <c r="F44" i="13"/>
  <c r="L123" i="13"/>
  <c r="P207" i="11"/>
  <c r="B131" i="7"/>
  <c r="P49" i="13"/>
  <c r="J190" i="12"/>
  <c r="L34" i="13"/>
  <c r="L28" i="13"/>
  <c r="N160" i="13"/>
  <c r="B125" i="7"/>
  <c r="J156" i="13"/>
  <c r="J110" i="13"/>
  <c r="J80" i="13"/>
  <c r="N46" i="13"/>
  <c r="I129" i="13"/>
  <c r="V108" i="12"/>
  <c r="K204" i="13"/>
  <c r="M29" i="11"/>
  <c r="J93" i="13"/>
  <c r="F186" i="13"/>
  <c r="E122" i="13"/>
  <c r="F82" i="13"/>
  <c r="I64" i="13"/>
  <c r="L67" i="13"/>
  <c r="N127" i="13"/>
  <c r="K104" i="13"/>
  <c r="B167" i="6"/>
  <c r="H143" i="13"/>
  <c r="M71" i="13"/>
  <c r="P176" i="13"/>
  <c r="G13" i="13"/>
  <c r="L188" i="13"/>
  <c r="J184" i="13"/>
  <c r="H15" i="13"/>
  <c r="Y33" i="12"/>
  <c r="I157" i="13"/>
  <c r="E86" i="13"/>
  <c r="P28" i="13"/>
  <c r="K122" i="13"/>
  <c r="W18" i="12"/>
  <c r="G29" i="13"/>
  <c r="H164" i="13"/>
  <c r="H60" i="11"/>
  <c r="U29" i="11"/>
  <c r="L50" i="13"/>
  <c r="I53" i="13"/>
  <c r="H87" i="13"/>
  <c r="L100" i="12"/>
  <c r="J128" i="13"/>
  <c r="N164" i="13"/>
  <c r="B136" i="7"/>
  <c r="J15" i="13"/>
  <c r="J186" i="13"/>
  <c r="H49" i="13"/>
  <c r="J66" i="13"/>
  <c r="M92" i="11"/>
  <c r="F49" i="12"/>
  <c r="J88" i="13"/>
  <c r="K128" i="13"/>
  <c r="B184" i="7"/>
  <c r="L137" i="13"/>
  <c r="I193" i="13"/>
  <c r="L184" i="13"/>
  <c r="P161" i="13"/>
  <c r="W35" i="11"/>
  <c r="Z177" i="12"/>
  <c r="Z84" i="11"/>
  <c r="P197" i="13"/>
  <c r="J21" i="12"/>
  <c r="P105" i="12"/>
  <c r="M140" i="11"/>
  <c r="Y57" i="11"/>
  <c r="L139" i="13"/>
  <c r="X30" i="12"/>
  <c r="Q30" i="12"/>
  <c r="O72" i="13"/>
  <c r="G62" i="13"/>
  <c r="O133" i="13"/>
  <c r="B38" i="7"/>
  <c r="B70" i="7"/>
  <c r="J161" i="13"/>
  <c r="V140" i="11"/>
  <c r="H116" i="13"/>
  <c r="M100" i="12"/>
  <c r="B76" i="6"/>
  <c r="G161" i="12"/>
  <c r="R145" i="11"/>
  <c r="T19" i="12"/>
  <c r="K26" i="13"/>
  <c r="H49" i="12"/>
  <c r="O145" i="11"/>
  <c r="D33" i="11"/>
  <c r="F153" i="12"/>
  <c r="P177" i="12"/>
  <c r="F194" i="12"/>
  <c r="G38" i="12"/>
  <c r="N17" i="13"/>
  <c r="AA41" i="11"/>
  <c r="S186" i="12"/>
  <c r="R22" i="12"/>
  <c r="K177" i="13"/>
  <c r="H133" i="13"/>
  <c r="F68" i="11"/>
  <c r="M113" i="12"/>
  <c r="Z116" i="12"/>
  <c r="W121" i="11"/>
  <c r="V29" i="12"/>
  <c r="U24" i="12"/>
  <c r="S105" i="11"/>
  <c r="B188" i="12"/>
  <c r="O136" i="13"/>
  <c r="G23" i="13"/>
  <c r="N37" i="12"/>
  <c r="AA49" i="11"/>
  <c r="Q16" i="12"/>
  <c r="Z29" i="12"/>
  <c r="N108" i="12"/>
  <c r="J57" i="11"/>
  <c r="E33" i="11"/>
  <c r="AB186" i="12"/>
  <c r="I48" i="13"/>
  <c r="E89" i="12"/>
  <c r="I31" i="11"/>
  <c r="Z153" i="12"/>
  <c r="B28" i="6"/>
  <c r="I57" i="11"/>
  <c r="E102" i="13"/>
  <c r="B28" i="11"/>
  <c r="L80" i="13"/>
  <c r="AA124" i="12"/>
  <c r="M65" i="13"/>
  <c r="T108" i="11"/>
  <c r="G44" i="13"/>
  <c r="K35" i="12"/>
  <c r="X39" i="11"/>
  <c r="B74" i="12"/>
  <c r="AA148" i="11"/>
  <c r="Q113" i="12"/>
  <c r="H113" i="12"/>
  <c r="F206" i="12"/>
  <c r="O137" i="13"/>
  <c r="U35" i="12"/>
  <c r="R10" i="12"/>
  <c r="B30" i="11"/>
  <c r="L203" i="13"/>
  <c r="F187" i="13"/>
  <c r="K35" i="11"/>
  <c r="E105" i="12"/>
  <c r="O146" i="13"/>
  <c r="Q161" i="11"/>
  <c r="N19" i="12"/>
  <c r="B110" i="11"/>
  <c r="D113" i="11"/>
  <c r="N13" i="12"/>
  <c r="H57" i="12"/>
  <c r="R41" i="11"/>
  <c r="R25" i="11"/>
  <c r="K49" i="12"/>
  <c r="V25" i="11"/>
  <c r="H57" i="11"/>
  <c r="B123" i="6"/>
  <c r="J32" i="12"/>
  <c r="K15" i="11"/>
  <c r="Z44" i="11"/>
  <c r="F52" i="12"/>
  <c r="K84" i="11"/>
  <c r="Z39" i="12"/>
  <c r="M96" i="13"/>
  <c r="U17" i="12"/>
  <c r="H165" i="13"/>
  <c r="T100" i="12"/>
  <c r="AA97" i="11"/>
  <c r="F182" i="13"/>
  <c r="Y39" i="12"/>
  <c r="V52" i="12"/>
  <c r="I120" i="13"/>
  <c r="N165" i="13"/>
  <c r="Z31" i="12"/>
  <c r="G156" i="12"/>
  <c r="O113" i="13"/>
  <c r="P60" i="13"/>
  <c r="P160" i="13"/>
  <c r="O172" i="11"/>
  <c r="AA121" i="11"/>
  <c r="T34" i="12"/>
  <c r="R100" i="11"/>
  <c r="X81" i="11"/>
  <c r="Z129" i="11"/>
  <c r="B144" i="12"/>
  <c r="L148" i="12"/>
  <c r="O77" i="13"/>
  <c r="G104" i="13"/>
  <c r="U194" i="12"/>
  <c r="E92" i="12"/>
  <c r="V132" i="11"/>
  <c r="J86" i="13"/>
  <c r="P98" i="13"/>
  <c r="H116" i="11"/>
  <c r="AA37" i="12"/>
  <c r="U161" i="11"/>
  <c r="U202" i="12"/>
  <c r="AB18" i="12"/>
  <c r="E97" i="13"/>
  <c r="J61" i="13"/>
  <c r="H164" i="11"/>
  <c r="K25" i="13"/>
  <c r="L197" i="13"/>
  <c r="B77" i="11"/>
  <c r="O199" i="13"/>
  <c r="F188" i="13"/>
  <c r="Q76" i="11"/>
  <c r="O31" i="12"/>
  <c r="H162" i="13"/>
  <c r="B119" i="7"/>
  <c r="B86" i="11"/>
  <c r="S15" i="12"/>
  <c r="M43" i="13"/>
  <c r="H136" i="13"/>
  <c r="K23" i="13"/>
  <c r="H21" i="12"/>
  <c r="O202" i="13"/>
  <c r="B61" i="7"/>
  <c r="V12" i="12"/>
  <c r="E109" i="13"/>
  <c r="T113" i="11"/>
  <c r="E47" i="13"/>
  <c r="K41" i="13"/>
  <c r="B27" i="7"/>
  <c r="I133" i="13"/>
  <c r="P177" i="13"/>
  <c r="P209" i="13"/>
  <c r="B13" i="7"/>
  <c r="K67" i="13"/>
  <c r="K82" i="13"/>
  <c r="P170" i="13"/>
  <c r="T84" i="12"/>
  <c r="AA129" i="11"/>
  <c r="P68" i="11"/>
  <c r="X49" i="11"/>
  <c r="K137" i="11"/>
  <c r="E84" i="12"/>
  <c r="V38" i="12"/>
  <c r="J31" i="13"/>
  <c r="F164" i="11"/>
  <c r="J182" i="13"/>
  <c r="B84" i="7"/>
  <c r="X13" i="11"/>
  <c r="B43" i="11"/>
  <c r="J92" i="11"/>
  <c r="Q124" i="12"/>
  <c r="G116" i="12"/>
  <c r="O134" i="13"/>
  <c r="W21" i="12"/>
  <c r="B150" i="7"/>
  <c r="B108" i="7"/>
  <c r="E13" i="13"/>
  <c r="T20" i="12"/>
  <c r="B123" i="7"/>
  <c r="B155" i="12"/>
  <c r="O172" i="13"/>
  <c r="U113" i="12"/>
  <c r="W57" i="11"/>
  <c r="G35" i="12"/>
  <c r="W124" i="12"/>
  <c r="H91" i="13"/>
  <c r="U100" i="11"/>
  <c r="X100" i="12"/>
  <c r="L93" i="13"/>
  <c r="H47" i="13"/>
  <c r="F87" i="13"/>
  <c r="F33" i="13"/>
  <c r="Z145" i="11"/>
  <c r="AA13" i="11"/>
  <c r="K206" i="13"/>
  <c r="E137" i="13"/>
  <c r="K98" i="13"/>
  <c r="F120" i="13"/>
  <c r="M63" i="13"/>
  <c r="S132" i="11"/>
  <c r="O107" i="13"/>
  <c r="P78" i="13"/>
  <c r="N145" i="11"/>
  <c r="N150" i="13"/>
  <c r="F150" i="13"/>
  <c r="H81" i="13"/>
  <c r="P171" i="13"/>
  <c r="J194" i="13"/>
  <c r="P25" i="13"/>
  <c r="K108" i="13"/>
  <c r="B60" i="7"/>
  <c r="N15" i="13"/>
  <c r="E209" i="13"/>
  <c r="N186" i="13"/>
  <c r="K167" i="13"/>
  <c r="H88" i="13"/>
  <c r="B174" i="7"/>
  <c r="K46" i="13"/>
  <c r="N118" i="13"/>
  <c r="M194" i="13"/>
  <c r="O76" i="13"/>
  <c r="G20" i="13"/>
  <c r="I50" i="13"/>
  <c r="J79" i="13"/>
  <c r="L27" i="13"/>
  <c r="J175" i="13"/>
  <c r="L53" i="13"/>
  <c r="O182" i="13"/>
  <c r="J158" i="13"/>
  <c r="B193" i="12"/>
  <c r="F134" i="13"/>
  <c r="L177" i="13"/>
  <c r="B110" i="7"/>
  <c r="E179" i="13"/>
  <c r="K209" i="13"/>
  <c r="B9" i="7"/>
  <c r="I106" i="13"/>
  <c r="H79" i="13"/>
  <c r="B112" i="6"/>
  <c r="I113" i="13"/>
  <c r="B147" i="12"/>
  <c r="B149" i="11"/>
  <c r="O13" i="12"/>
  <c r="H122" i="13"/>
  <c r="H177" i="12"/>
  <c r="Q31" i="12"/>
  <c r="E155" i="13"/>
  <c r="Y129" i="12"/>
  <c r="F81" i="13"/>
  <c r="X25" i="11"/>
  <c r="J187" i="13"/>
  <c r="M186" i="13"/>
  <c r="K37" i="13"/>
  <c r="B159" i="7"/>
  <c r="G105" i="13"/>
  <c r="B207" i="7"/>
  <c r="I16" i="13"/>
  <c r="M203" i="13"/>
  <c r="L164" i="12"/>
  <c r="G13" i="12"/>
  <c r="P73" i="12"/>
  <c r="W73" i="11"/>
  <c r="T21" i="12"/>
  <c r="X186" i="12"/>
  <c r="E28" i="12"/>
  <c r="S22" i="12"/>
  <c r="I11" i="12"/>
  <c r="O65" i="12"/>
  <c r="AB41" i="12"/>
  <c r="K85" i="13"/>
  <c r="F186" i="12"/>
  <c r="B203" i="6"/>
  <c r="Y25" i="12"/>
  <c r="V39" i="12"/>
  <c r="H89" i="12"/>
  <c r="N207" i="11"/>
  <c r="X37" i="11"/>
  <c r="B47" i="12"/>
  <c r="L57" i="13"/>
  <c r="M92" i="12"/>
  <c r="Z17" i="11"/>
  <c r="T97" i="12"/>
  <c r="U121" i="11"/>
  <c r="L116" i="13"/>
  <c r="K10" i="12"/>
  <c r="Y16" i="12"/>
  <c r="T49" i="12"/>
  <c r="G153" i="13"/>
  <c r="O48" i="13"/>
  <c r="B179" i="12"/>
  <c r="AA17" i="11"/>
  <c r="W36" i="12"/>
  <c r="P137" i="11"/>
  <c r="W19" i="12"/>
  <c r="H22" i="13"/>
  <c r="M120" i="13"/>
  <c r="H35" i="13"/>
  <c r="G137" i="12"/>
  <c r="R148" i="12"/>
  <c r="N116" i="13"/>
  <c r="S29" i="12"/>
  <c r="E115" i="13"/>
  <c r="N83" i="13"/>
  <c r="K59" i="13"/>
  <c r="P132" i="13"/>
  <c r="J108" i="11"/>
  <c r="U156" i="11"/>
  <c r="B55" i="7"/>
  <c r="P174" i="13"/>
  <c r="V137" i="11"/>
  <c r="M46" i="13"/>
  <c r="K44" i="12"/>
  <c r="B205" i="11"/>
  <c r="G45" i="13"/>
  <c r="R186" i="12"/>
  <c r="N176" i="13"/>
  <c r="X156" i="11"/>
  <c r="L111" i="13"/>
  <c r="M38" i="13"/>
  <c r="B126" i="11"/>
  <c r="G148" i="11"/>
  <c r="J29" i="13"/>
  <c r="H113" i="13"/>
  <c r="J29" i="11"/>
  <c r="W145" i="11"/>
  <c r="AB124" i="12"/>
  <c r="J15" i="11"/>
  <c r="S137" i="11"/>
  <c r="P124" i="12"/>
  <c r="Z84" i="12"/>
  <c r="B107" i="12"/>
  <c r="I68" i="13"/>
  <c r="E67" i="13"/>
  <c r="G99" i="13"/>
  <c r="M172" i="12"/>
  <c r="K31" i="11"/>
  <c r="V60" i="12"/>
  <c r="O50" i="13"/>
  <c r="Z161" i="11"/>
  <c r="U25" i="12"/>
  <c r="P43" i="13"/>
  <c r="R13" i="11"/>
  <c r="M159" i="13"/>
  <c r="J129" i="12"/>
  <c r="X28" i="12"/>
  <c r="I209" i="11"/>
  <c r="T35" i="11"/>
  <c r="J41" i="11"/>
  <c r="W60" i="12"/>
  <c r="J60" i="13"/>
  <c r="O161" i="12"/>
  <c r="L15" i="12"/>
  <c r="E89" i="11"/>
  <c r="F97" i="11"/>
  <c r="G31" i="12"/>
  <c r="M31" i="12"/>
  <c r="AA202" i="12"/>
  <c r="P15" i="11"/>
  <c r="P11" i="11"/>
  <c r="E36" i="13"/>
  <c r="N45" i="13"/>
  <c r="B141" i="11"/>
  <c r="W180" i="12"/>
  <c r="J71" i="13"/>
  <c r="M171" i="13"/>
  <c r="H30" i="13"/>
  <c r="B119" i="12"/>
  <c r="I145" i="11"/>
  <c r="M106" i="13"/>
  <c r="X16" i="12"/>
  <c r="H106" i="13"/>
  <c r="AA105" i="12"/>
  <c r="M35" i="13"/>
  <c r="X132" i="11"/>
  <c r="X57" i="11"/>
  <c r="Q27" i="11"/>
  <c r="N84" i="13"/>
  <c r="E120" i="13"/>
  <c r="L83" i="13"/>
  <c r="Y65" i="11"/>
  <c r="Y20" i="12"/>
  <c r="R108" i="11"/>
  <c r="B99" i="6"/>
  <c r="T76" i="11"/>
  <c r="G130" i="13"/>
  <c r="V31" i="11"/>
  <c r="AB57" i="12"/>
  <c r="I136" i="13"/>
  <c r="E61" i="13"/>
  <c r="I26" i="13"/>
  <c r="L47" i="13"/>
  <c r="H55" i="13"/>
  <c r="N96" i="13"/>
  <c r="H120" i="13"/>
  <c r="B164" i="7"/>
  <c r="F55" i="13"/>
  <c r="S10" i="12"/>
  <c r="P53" i="13"/>
  <c r="I29" i="13"/>
  <c r="I41" i="13"/>
  <c r="H50" i="13"/>
  <c r="B164" i="6"/>
  <c r="Q73" i="12"/>
  <c r="N85" i="13"/>
  <c r="M130" i="13"/>
  <c r="E198" i="13"/>
  <c r="U10" i="12"/>
  <c r="N109" i="13"/>
  <c r="L99" i="13"/>
  <c r="P80" i="13"/>
  <c r="U73" i="12"/>
  <c r="M78" i="13"/>
  <c r="E119" i="13"/>
  <c r="G189" i="13"/>
  <c r="H109" i="13"/>
  <c r="Q19" i="11"/>
  <c r="L160" i="13"/>
  <c r="I200" i="13"/>
  <c r="P93" i="13"/>
  <c r="F162" i="13"/>
  <c r="B180" i="7"/>
  <c r="H119" i="13"/>
  <c r="N132" i="13"/>
  <c r="O63" i="13"/>
  <c r="B118" i="7"/>
  <c r="F37" i="13"/>
  <c r="M174" i="13"/>
  <c r="B17" i="7"/>
  <c r="B200" i="7"/>
  <c r="H174" i="13"/>
  <c r="J160" i="13"/>
  <c r="L49" i="13"/>
  <c r="B133" i="7"/>
  <c r="N29" i="12"/>
  <c r="P107" i="13"/>
  <c r="B31" i="7"/>
  <c r="H204" i="13"/>
  <c r="N89" i="11"/>
  <c r="L91" i="13"/>
  <c r="E21" i="13"/>
  <c r="J180" i="13"/>
  <c r="F198" i="13"/>
  <c r="B20" i="7"/>
  <c r="N102" i="13"/>
  <c r="M30" i="13"/>
  <c r="B47" i="7"/>
  <c r="M39" i="11"/>
  <c r="G111" i="13"/>
  <c r="B171" i="7"/>
  <c r="K166" i="13"/>
  <c r="J75" i="13"/>
  <c r="H196" i="13"/>
  <c r="G95" i="13"/>
  <c r="J106" i="13"/>
  <c r="I93" i="13"/>
  <c r="J17" i="12"/>
  <c r="B11" i="7"/>
  <c r="V116" i="12"/>
  <c r="G59" i="13"/>
  <c r="M117" i="13"/>
  <c r="M19" i="11"/>
  <c r="P55" i="13"/>
  <c r="N91" i="13"/>
  <c r="V35" i="11"/>
  <c r="M173" i="13"/>
  <c r="V15" i="11"/>
  <c r="I138" i="13"/>
  <c r="K36" i="13"/>
  <c r="Q153" i="11"/>
  <c r="H62" i="13"/>
  <c r="I146" i="13"/>
  <c r="AA145" i="12"/>
  <c r="F13" i="12"/>
  <c r="N138" i="13"/>
  <c r="N90" i="13"/>
  <c r="E32" i="13"/>
  <c r="G184" i="13"/>
  <c r="B14" i="7"/>
  <c r="I105" i="13"/>
  <c r="M39" i="13"/>
  <c r="J136" i="13"/>
  <c r="P99" i="13"/>
  <c r="W148" i="12"/>
  <c r="N208" i="13"/>
  <c r="B56" i="7"/>
  <c r="L114" i="13"/>
  <c r="I158" i="13"/>
  <c r="M172" i="13"/>
  <c r="B114" i="7"/>
  <c r="B152" i="7"/>
  <c r="L77" i="13"/>
  <c r="O163" i="13"/>
  <c r="B96" i="7"/>
  <c r="E81" i="13"/>
  <c r="N20" i="13"/>
  <c r="G160" i="13"/>
  <c r="P173" i="13"/>
  <c r="F28" i="13"/>
  <c r="N105" i="13"/>
  <c r="L22" i="13"/>
  <c r="I82" i="13"/>
  <c r="E133" i="13"/>
  <c r="H194" i="13"/>
  <c r="L128" i="13"/>
  <c r="H108" i="13"/>
  <c r="B198" i="7"/>
  <c r="P191" i="13"/>
  <c r="O81" i="13"/>
  <c r="B191" i="7"/>
  <c r="I171" i="13"/>
  <c r="E129" i="11"/>
  <c r="B154" i="7"/>
  <c r="J141" i="13"/>
  <c r="G35" i="13"/>
  <c r="O100" i="13"/>
  <c r="E134" i="13"/>
  <c r="K139" i="13"/>
  <c r="J27" i="13"/>
  <c r="J60" i="12"/>
  <c r="P16" i="13"/>
  <c r="I186" i="12"/>
  <c r="K55" i="13"/>
  <c r="B79" i="11"/>
  <c r="H94" i="13"/>
  <c r="AB39" i="12"/>
  <c r="J19" i="13"/>
  <c r="N177" i="13"/>
  <c r="B116" i="7"/>
  <c r="L147" i="13"/>
  <c r="L164" i="11"/>
  <c r="Z137" i="11"/>
  <c r="G108" i="13"/>
  <c r="K75" i="13"/>
  <c r="H181" i="13"/>
  <c r="P23" i="13"/>
  <c r="S108" i="12"/>
  <c r="G192" i="13"/>
  <c r="I116" i="13"/>
  <c r="F152" i="13"/>
  <c r="G171" i="13"/>
  <c r="N71" i="13"/>
  <c r="V105" i="11"/>
  <c r="L150" i="13"/>
  <c r="M68" i="13"/>
  <c r="G145" i="13"/>
  <c r="O104" i="13"/>
  <c r="H51" i="13"/>
  <c r="N163" i="13"/>
  <c r="K159" i="13"/>
  <c r="L122" i="13"/>
  <c r="J35" i="13"/>
  <c r="P206" i="13"/>
  <c r="P178" i="13"/>
  <c r="P52" i="13"/>
  <c r="L131" i="13"/>
  <c r="B77" i="7"/>
  <c r="K95" i="13"/>
  <c r="I91" i="13"/>
  <c r="K146" i="13"/>
  <c r="F13" i="13"/>
  <c r="P199" i="13"/>
  <c r="J54" i="13"/>
  <c r="E63" i="13"/>
  <c r="I164" i="13"/>
  <c r="E65" i="13"/>
  <c r="G177" i="13"/>
  <c r="E189" i="13"/>
  <c r="N14" i="13"/>
  <c r="K13" i="13"/>
  <c r="F17" i="13"/>
  <c r="B155" i="7"/>
  <c r="U28" i="12"/>
  <c r="I111" i="13"/>
  <c r="F177" i="13"/>
  <c r="E34" i="13"/>
  <c r="G102" i="13"/>
  <c r="L156" i="12"/>
  <c r="I15" i="13"/>
  <c r="G138" i="13"/>
  <c r="B173" i="7"/>
  <c r="G70" i="13"/>
  <c r="B105" i="7"/>
  <c r="E84" i="13"/>
  <c r="R129" i="12"/>
  <c r="F63" i="13"/>
  <c r="M126" i="13"/>
  <c r="J65" i="13"/>
  <c r="B91" i="7"/>
  <c r="E123" i="13"/>
  <c r="B202" i="7"/>
  <c r="O164" i="13"/>
  <c r="P138" i="13"/>
  <c r="L143" i="13"/>
  <c r="G115" i="13"/>
  <c r="Z23" i="12"/>
  <c r="F173" i="13"/>
  <c r="K97" i="12"/>
  <c r="G196" i="13"/>
  <c r="G125" i="13"/>
  <c r="B135" i="7"/>
  <c r="L46" i="13"/>
  <c r="G63" i="13"/>
  <c r="B82" i="12"/>
  <c r="O187" i="13"/>
  <c r="F140" i="13"/>
  <c r="O17" i="13"/>
  <c r="I69" i="13"/>
  <c r="M42" i="13"/>
  <c r="M16" i="13"/>
  <c r="Z76" i="12"/>
  <c r="F191" i="13"/>
  <c r="Z23" i="11"/>
  <c r="M144" i="13"/>
  <c r="P23" i="11"/>
  <c r="B175" i="7"/>
  <c r="P205" i="13"/>
  <c r="N148" i="13"/>
  <c r="G36" i="13"/>
  <c r="O74" i="13"/>
  <c r="G60" i="13"/>
  <c r="I169" i="13"/>
  <c r="P62" i="13"/>
  <c r="I160" i="13"/>
  <c r="F119" i="13"/>
  <c r="I54" i="13"/>
  <c r="N78" i="13"/>
  <c r="O168" i="13"/>
  <c r="O28" i="13"/>
  <c r="Y172" i="11"/>
  <c r="O142" i="13"/>
  <c r="M114" i="13"/>
  <c r="B74" i="7"/>
  <c r="O26" i="13"/>
  <c r="B75" i="12"/>
  <c r="S145" i="11"/>
  <c r="O19" i="13"/>
  <c r="I85" i="13"/>
  <c r="F27" i="13"/>
  <c r="P13" i="13"/>
  <c r="H141" i="13"/>
  <c r="E194" i="13"/>
  <c r="B170" i="7"/>
  <c r="N204" i="13"/>
  <c r="L169" i="13"/>
  <c r="J171" i="13"/>
  <c r="J164" i="13"/>
  <c r="B192" i="7"/>
  <c r="J129" i="13"/>
  <c r="K31" i="13"/>
  <c r="M28" i="13"/>
  <c r="H37" i="13"/>
  <c r="F42" i="13"/>
  <c r="B34" i="7"/>
  <c r="B111" i="7"/>
  <c r="M179" i="13"/>
  <c r="B32" i="7"/>
  <c r="O30" i="13"/>
  <c r="F199" i="13"/>
  <c r="K103" i="13"/>
  <c r="N72" i="13"/>
  <c r="E68" i="13"/>
  <c r="O171" i="13"/>
  <c r="H209" i="13"/>
  <c r="J147" i="13"/>
  <c r="N202" i="12"/>
  <c r="R23" i="12"/>
  <c r="T38" i="12"/>
  <c r="N26" i="12"/>
  <c r="U84" i="11"/>
  <c r="U57" i="11"/>
  <c r="J209" i="11"/>
  <c r="G148" i="12"/>
  <c r="E51" i="13"/>
  <c r="V10" i="12"/>
  <c r="N152" i="13"/>
  <c r="O61" i="13"/>
  <c r="M26" i="12"/>
  <c r="O20" i="13"/>
  <c r="M37" i="11"/>
  <c r="M110" i="13"/>
  <c r="E148" i="12"/>
  <c r="F29" i="13"/>
  <c r="R169" i="12"/>
  <c r="I39" i="12"/>
  <c r="T190" i="12"/>
  <c r="G170" i="13"/>
  <c r="K191" i="13"/>
  <c r="G167" i="13"/>
  <c r="B9" i="11"/>
  <c r="L20" i="13"/>
  <c r="F92" i="13"/>
  <c r="B52" i="7"/>
  <c r="B208" i="12"/>
  <c r="K74" i="13"/>
  <c r="J17" i="11"/>
  <c r="B116" i="6"/>
  <c r="N104" i="13"/>
  <c r="R65" i="12"/>
  <c r="G73" i="12"/>
  <c r="N94" i="13"/>
  <c r="Z116" i="11"/>
  <c r="AA116" i="11"/>
  <c r="G150" i="13"/>
  <c r="B26" i="7"/>
  <c r="F145" i="11"/>
  <c r="P136" i="13"/>
  <c r="L140" i="11"/>
  <c r="O207" i="13"/>
  <c r="M84" i="13"/>
  <c r="E56" i="13"/>
  <c r="M146" i="13"/>
  <c r="E192" i="13"/>
  <c r="L90" i="13"/>
  <c r="K93" i="13"/>
  <c r="P65" i="11"/>
  <c r="B142" i="7"/>
  <c r="G106" i="13"/>
  <c r="N191" i="13"/>
  <c r="G127" i="13"/>
  <c r="B43" i="7"/>
  <c r="F60" i="12"/>
  <c r="I97" i="11"/>
  <c r="O103" i="13"/>
  <c r="P84" i="12"/>
  <c r="B54" i="7"/>
  <c r="H110" i="13"/>
  <c r="N136" i="13"/>
  <c r="L115" i="13"/>
  <c r="E206" i="13"/>
  <c r="B82" i="7"/>
  <c r="N10" i="13"/>
  <c r="P59" i="13"/>
  <c r="L209" i="13"/>
  <c r="L144" i="13"/>
  <c r="G134" i="13"/>
  <c r="S116" i="12"/>
  <c r="O118" i="13"/>
  <c r="L15" i="13"/>
  <c r="G85" i="13"/>
  <c r="E149" i="13"/>
  <c r="AA16" i="12"/>
  <c r="V32" i="12"/>
  <c r="K52" i="13"/>
  <c r="B90" i="7"/>
  <c r="L16" i="13"/>
  <c r="L45" i="13"/>
  <c r="P146" i="13"/>
  <c r="N76" i="13"/>
  <c r="I172" i="11"/>
  <c r="P185" i="13"/>
  <c r="M84" i="11"/>
  <c r="H57" i="13"/>
  <c r="B147" i="7"/>
  <c r="L206" i="13"/>
  <c r="O184" i="13"/>
  <c r="K155" i="13"/>
  <c r="O114" i="13"/>
  <c r="B41" i="7"/>
  <c r="I86" i="13"/>
  <c r="O138" i="13"/>
  <c r="N87" i="13"/>
  <c r="M64" i="13"/>
  <c r="O145" i="13"/>
  <c r="O52" i="13"/>
  <c r="H92" i="13"/>
  <c r="O32" i="13"/>
  <c r="O181" i="13"/>
  <c r="B46" i="7"/>
  <c r="B203" i="7"/>
  <c r="P162" i="13"/>
  <c r="B126" i="7"/>
  <c r="AA21" i="11"/>
  <c r="B205" i="6"/>
  <c r="P175" i="13"/>
  <c r="E167" i="13"/>
  <c r="L25" i="13"/>
  <c r="K60" i="12"/>
  <c r="J32" i="13"/>
  <c r="F111" i="13"/>
  <c r="H115" i="13"/>
  <c r="I153" i="13"/>
  <c r="F174" i="13"/>
  <c r="O195" i="13"/>
  <c r="P69" i="13"/>
  <c r="M52" i="13"/>
  <c r="G175" i="13"/>
  <c r="K15" i="13"/>
  <c r="L186" i="13"/>
  <c r="F90" i="13"/>
  <c r="L172" i="13"/>
  <c r="O150" i="13"/>
  <c r="N30" i="13"/>
  <c r="N81" i="13"/>
  <c r="B140" i="7"/>
  <c r="H105" i="13"/>
  <c r="B104" i="7"/>
  <c r="B165" i="7"/>
  <c r="O22" i="13"/>
  <c r="G186" i="13"/>
  <c r="B103" i="7"/>
  <c r="J185" i="13"/>
  <c r="I80" i="13"/>
  <c r="B58" i="7"/>
  <c r="J197" i="13"/>
  <c r="P140" i="13"/>
  <c r="E22" i="13"/>
  <c r="E191" i="13"/>
  <c r="O105" i="13"/>
  <c r="M105" i="13"/>
  <c r="B92" i="7"/>
  <c r="S156" i="12"/>
  <c r="G180" i="13"/>
  <c r="M83" i="13"/>
  <c r="P44" i="12"/>
  <c r="J67" i="13"/>
  <c r="G68" i="12"/>
  <c r="J99" i="13"/>
  <c r="L137" i="11"/>
  <c r="P17" i="13"/>
  <c r="G141" i="13"/>
  <c r="E43" i="13"/>
  <c r="AA57" i="11"/>
  <c r="M200" i="13"/>
  <c r="P132" i="12"/>
  <c r="N108" i="13"/>
  <c r="E140" i="13"/>
  <c r="N73" i="11"/>
  <c r="O18" i="13"/>
  <c r="Q169" i="11"/>
  <c r="J37" i="13"/>
  <c r="B204" i="12"/>
  <c r="O66" i="13"/>
  <c r="K62" i="13"/>
  <c r="F97" i="13"/>
  <c r="I132" i="13"/>
  <c r="O76" i="11"/>
  <c r="V44" i="12"/>
  <c r="L163" i="13"/>
  <c r="I123" i="13"/>
  <c r="F22" i="12"/>
  <c r="N161" i="11"/>
  <c r="P187" i="13"/>
  <c r="E201" i="13"/>
  <c r="I35" i="12"/>
  <c r="M135" i="13"/>
  <c r="J48" i="13"/>
  <c r="L181" i="13"/>
  <c r="B172" i="7"/>
  <c r="N182" i="13"/>
  <c r="M141" i="13"/>
  <c r="N31" i="11"/>
  <c r="J159" i="13"/>
  <c r="F205" i="13"/>
  <c r="P154" i="13"/>
  <c r="D13" i="11"/>
  <c r="H175" i="13"/>
  <c r="E69" i="13"/>
  <c r="J51" i="13"/>
  <c r="P13" i="11"/>
  <c r="J146" i="13"/>
  <c r="L173" i="13"/>
  <c r="K164" i="13"/>
  <c r="M37" i="13"/>
  <c r="H155" i="13"/>
  <c r="O164" i="11"/>
  <c r="N168" i="13"/>
  <c r="E35" i="13"/>
  <c r="H129" i="11"/>
  <c r="F114" i="13"/>
  <c r="B110" i="12"/>
  <c r="K61" i="13"/>
  <c r="W21" i="11"/>
  <c r="P54" i="13"/>
  <c r="B181" i="7"/>
  <c r="Z209" i="11"/>
  <c r="O149" i="13"/>
  <c r="H188" i="13"/>
  <c r="F110" i="13"/>
  <c r="B15" i="7"/>
  <c r="P51" i="13"/>
  <c r="G18" i="13"/>
  <c r="B137" i="7"/>
  <c r="H171" i="13"/>
  <c r="I92" i="13"/>
  <c r="AA169" i="11"/>
  <c r="L19" i="11"/>
  <c r="E200" i="13"/>
  <c r="J33" i="11"/>
  <c r="B113" i="6"/>
  <c r="B149" i="7"/>
  <c r="H86" i="13"/>
  <c r="B163" i="7"/>
  <c r="M156" i="13"/>
  <c r="O108" i="13"/>
  <c r="H194" i="12"/>
  <c r="J14" i="13"/>
  <c r="J121" i="13"/>
  <c r="I101" i="13"/>
  <c r="L105" i="13"/>
  <c r="M138" i="13"/>
  <c r="N66" i="13"/>
  <c r="M34" i="13"/>
  <c r="G69" i="13"/>
  <c r="Y24" i="12"/>
  <c r="F98" i="13"/>
  <c r="O177" i="13"/>
  <c r="O62" i="13"/>
  <c r="F23" i="13"/>
  <c r="K158" i="13"/>
  <c r="N120" i="13"/>
  <c r="J204" i="13"/>
  <c r="F32" i="13"/>
  <c r="L63" i="13"/>
  <c r="N38" i="13"/>
  <c r="L23" i="13"/>
  <c r="B21" i="7"/>
  <c r="B67" i="7"/>
  <c r="B100" i="7"/>
  <c r="L202" i="13"/>
  <c r="E49" i="13"/>
  <c r="B30" i="7"/>
  <c r="N166" i="13"/>
  <c r="L31" i="13"/>
  <c r="I172" i="13"/>
  <c r="O141" i="13"/>
  <c r="J166" i="13"/>
  <c r="I206" i="13"/>
  <c r="E16" i="13"/>
  <c r="K27" i="13"/>
  <c r="J196" i="13"/>
  <c r="I177" i="13"/>
  <c r="P194" i="13"/>
  <c r="B75" i="7"/>
  <c r="E186" i="12"/>
  <c r="L19" i="12"/>
  <c r="E132" i="12"/>
  <c r="H169" i="11"/>
  <c r="F20" i="13"/>
  <c r="B29" i="7"/>
  <c r="M25" i="12"/>
  <c r="Q29" i="11"/>
  <c r="V169" i="11"/>
  <c r="H44" i="11"/>
  <c r="N126" i="13"/>
  <c r="M107" i="13"/>
  <c r="K169" i="11"/>
  <c r="N179" i="13"/>
  <c r="B208" i="7"/>
  <c r="O108" i="12"/>
  <c r="Z49" i="11"/>
  <c r="G202" i="13"/>
  <c r="K30" i="13"/>
  <c r="B130" i="11"/>
  <c r="I187" i="13"/>
  <c r="K20" i="13"/>
  <c r="F203" i="13"/>
  <c r="O192" i="13"/>
  <c r="N185" i="13"/>
  <c r="B45" i="7"/>
  <c r="E76" i="13"/>
  <c r="E44" i="11"/>
  <c r="N131" i="13"/>
  <c r="G77" i="13"/>
  <c r="L11" i="13"/>
  <c r="B48" i="7"/>
  <c r="G105" i="11"/>
  <c r="K186" i="13"/>
  <c r="M15" i="13"/>
  <c r="N99" i="13"/>
  <c r="N11" i="13"/>
  <c r="K19" i="13"/>
  <c r="E96" i="13"/>
  <c r="E88" i="13"/>
  <c r="N195" i="13"/>
  <c r="K64" i="13"/>
  <c r="N200" i="13"/>
  <c r="G199" i="13"/>
  <c r="G172" i="11"/>
  <c r="L108" i="11"/>
  <c r="F50" i="13"/>
  <c r="Y44" i="11"/>
  <c r="I102" i="13"/>
  <c r="O31" i="11"/>
  <c r="E151" i="13"/>
  <c r="F209" i="13"/>
  <c r="G155" i="13"/>
  <c r="M14" i="13"/>
  <c r="M10" i="13"/>
  <c r="O39" i="13"/>
  <c r="H169" i="13"/>
  <c r="H36" i="13"/>
  <c r="F116" i="13"/>
  <c r="J122" i="13"/>
  <c r="N142" i="13"/>
  <c r="M153" i="13"/>
  <c r="W32" i="12"/>
  <c r="H191" i="13"/>
  <c r="I175" i="13"/>
  <c r="N174" i="13"/>
  <c r="J112" i="13"/>
  <c r="G120" i="13"/>
  <c r="E127" i="13"/>
  <c r="K92" i="13"/>
  <c r="G103" i="13"/>
  <c r="E158" i="13"/>
  <c r="F78" i="13"/>
  <c r="L127" i="13"/>
  <c r="N112" i="13"/>
  <c r="M143" i="13"/>
  <c r="I117" i="13"/>
  <c r="K114" i="13"/>
  <c r="N57" i="11"/>
  <c r="B37" i="6"/>
  <c r="E100" i="13"/>
  <c r="J84" i="13"/>
  <c r="L175" i="13"/>
  <c r="O70" i="13"/>
  <c r="E152" i="13"/>
  <c r="G194" i="13"/>
  <c r="O54" i="13"/>
  <c r="G201" i="13"/>
  <c r="AA113" i="11"/>
  <c r="H39" i="13"/>
  <c r="G162" i="13"/>
  <c r="F11" i="12"/>
  <c r="P81" i="13"/>
  <c r="E142" i="13"/>
  <c r="N60" i="13"/>
  <c r="P92" i="13"/>
  <c r="T206" i="12"/>
  <c r="O191" i="13"/>
  <c r="I191" i="13"/>
  <c r="O158" i="13"/>
  <c r="G94" i="13"/>
  <c r="I78" i="13"/>
  <c r="L39" i="13"/>
  <c r="L149" i="13"/>
  <c r="O119" i="13"/>
  <c r="E131" i="13"/>
  <c r="F34" i="13"/>
  <c r="B101" i="7"/>
  <c r="J193" i="13"/>
  <c r="F38" i="13"/>
  <c r="L55" i="13"/>
  <c r="G169" i="13"/>
  <c r="I22" i="13"/>
  <c r="P58" i="13"/>
  <c r="O183" i="13"/>
  <c r="G154" i="13"/>
  <c r="K163" i="13"/>
  <c r="B169" i="7"/>
  <c r="B55" i="11"/>
  <c r="B57" i="7"/>
  <c r="O147" i="13"/>
  <c r="L62" i="13"/>
  <c r="B33" i="7"/>
  <c r="I208" i="13"/>
  <c r="N27" i="13"/>
  <c r="E154" i="13"/>
  <c r="G114" i="13"/>
  <c r="F101" i="13"/>
  <c r="F60" i="13"/>
  <c r="O127" i="13"/>
  <c r="AA10" i="12"/>
  <c r="I201" i="13"/>
  <c r="F132" i="13"/>
  <c r="Y76" i="11"/>
  <c r="N110" i="13"/>
  <c r="I65" i="13"/>
  <c r="B45" i="11"/>
  <c r="H10" i="13"/>
  <c r="K34" i="13"/>
  <c r="L18" i="13"/>
  <c r="N129" i="11"/>
  <c r="B176" i="11"/>
  <c r="B61" i="12"/>
  <c r="Z161" i="12"/>
  <c r="K193" i="13"/>
  <c r="L121" i="11"/>
  <c r="G105" i="12"/>
  <c r="M58" i="13"/>
  <c r="J81" i="11"/>
  <c r="H149" i="13"/>
  <c r="B37" i="7"/>
  <c r="B50" i="7"/>
  <c r="O190" i="13"/>
  <c r="B68" i="7"/>
  <c r="K38" i="13"/>
  <c r="Y21" i="12"/>
  <c r="K54" i="13"/>
  <c r="G200" i="13"/>
  <c r="G81" i="13"/>
  <c r="H103" i="13"/>
  <c r="F181" i="13"/>
  <c r="O99" i="13"/>
  <c r="B206" i="7"/>
  <c r="B93" i="7"/>
  <c r="Y180" i="12"/>
  <c r="J23" i="13"/>
  <c r="P117" i="13"/>
  <c r="L105" i="11"/>
  <c r="H198" i="13"/>
  <c r="J120" i="13"/>
  <c r="B95" i="12"/>
  <c r="E29" i="13"/>
  <c r="B75" i="11"/>
  <c r="I96" i="13"/>
  <c r="H33" i="13"/>
  <c r="M147" i="13"/>
  <c r="Y35" i="12"/>
  <c r="F151" i="13"/>
  <c r="Y124" i="12"/>
  <c r="N114" i="13"/>
  <c r="F52" i="11"/>
  <c r="B97" i="7"/>
  <c r="H64" i="13"/>
  <c r="K169" i="13"/>
  <c r="N184" i="13"/>
  <c r="M41" i="13"/>
  <c r="S26" i="12"/>
  <c r="O175" i="13"/>
  <c r="K16" i="13"/>
  <c r="H71" i="13"/>
  <c r="E174" i="13"/>
  <c r="I11" i="13"/>
  <c r="P31" i="11"/>
  <c r="R206" i="12"/>
  <c r="H126" i="13"/>
  <c r="J124" i="13"/>
  <c r="N30" i="12"/>
  <c r="M109" i="13"/>
  <c r="J143" i="13"/>
  <c r="J206" i="13"/>
  <c r="K184" i="13"/>
  <c r="J35" i="12"/>
  <c r="J174" i="13"/>
  <c r="E188" i="13"/>
  <c r="E94" i="13"/>
  <c r="B98" i="7"/>
  <c r="J34" i="13"/>
  <c r="O41" i="11"/>
  <c r="P48" i="13"/>
  <c r="B142" i="12"/>
  <c r="J104" i="13"/>
  <c r="L37" i="13"/>
  <c r="M20" i="13"/>
  <c r="F193" i="13"/>
  <c r="M73" i="13"/>
  <c r="O202" i="12"/>
  <c r="F121" i="13"/>
  <c r="H20" i="13"/>
  <c r="N62" i="13"/>
  <c r="O204" i="13"/>
  <c r="I205" i="13"/>
  <c r="B144" i="7"/>
  <c r="G72" i="13"/>
  <c r="H124" i="13"/>
  <c r="E55" i="13"/>
  <c r="J84" i="11"/>
  <c r="G121" i="13"/>
  <c r="J13" i="11"/>
  <c r="F74" i="13"/>
  <c r="J42" i="13"/>
  <c r="G191" i="13"/>
  <c r="N202" i="13"/>
  <c r="N146" i="13"/>
  <c r="H99" i="13"/>
  <c r="F58" i="13"/>
  <c r="B78" i="7"/>
  <c r="N68" i="13"/>
  <c r="B141" i="7"/>
  <c r="B85" i="7"/>
  <c r="B153" i="7"/>
  <c r="B209" i="7"/>
  <c r="B64" i="7"/>
  <c r="I67" i="13"/>
  <c r="N61" i="13"/>
  <c r="F84" i="13"/>
  <c r="E38" i="13"/>
  <c r="I98" i="13"/>
  <c r="N86" i="13"/>
  <c r="K133" i="13"/>
  <c r="H67" i="13"/>
  <c r="B120" i="7"/>
  <c r="G54" i="13"/>
  <c r="B109" i="7"/>
  <c r="B53" i="7"/>
  <c r="B146" i="7"/>
  <c r="J46" i="13"/>
  <c r="H46" i="13"/>
  <c r="J52" i="13"/>
  <c r="R21" i="11"/>
  <c r="O206" i="12"/>
  <c r="O28" i="12"/>
  <c r="R52" i="11"/>
  <c r="I178" i="13"/>
  <c r="U17" i="11"/>
  <c r="H161" i="11"/>
  <c r="L13" i="12"/>
  <c r="H153" i="11"/>
  <c r="W11" i="12"/>
  <c r="B36" i="7"/>
  <c r="B112" i="11"/>
  <c r="Y164" i="12"/>
  <c r="W52" i="11"/>
  <c r="J169" i="13"/>
  <c r="G198" i="13"/>
  <c r="O106" i="13"/>
  <c r="I90" i="13"/>
  <c r="K81" i="13"/>
  <c r="V198" i="12"/>
  <c r="B39" i="7"/>
  <c r="E18" i="13"/>
  <c r="B201" i="7"/>
  <c r="I88" i="13"/>
  <c r="G179" i="13"/>
  <c r="P85" i="13"/>
  <c r="N36" i="13"/>
  <c r="O179" i="13"/>
  <c r="I203" i="13"/>
  <c r="G58" i="13"/>
  <c r="P119" i="13"/>
  <c r="J114" i="13"/>
  <c r="F204" i="13"/>
  <c r="B24" i="6"/>
  <c r="J181" i="13"/>
  <c r="K45" i="13"/>
  <c r="I92" i="11"/>
  <c r="K172" i="11"/>
  <c r="B48" i="11"/>
  <c r="P82" i="13"/>
  <c r="P26" i="12"/>
  <c r="P186" i="13"/>
  <c r="J113" i="13"/>
  <c r="Y92" i="11"/>
  <c r="H32" i="13"/>
  <c r="B29" i="6"/>
  <c r="F137" i="13"/>
  <c r="G98" i="13"/>
  <c r="H42" i="13"/>
  <c r="I112" i="13"/>
  <c r="O49" i="11"/>
  <c r="K119" i="13"/>
  <c r="N48" i="13"/>
  <c r="Q13" i="12"/>
  <c r="F180" i="12"/>
  <c r="N130" i="13"/>
  <c r="J68" i="13"/>
  <c r="N64" i="13"/>
  <c r="W97" i="12"/>
  <c r="M75" i="13"/>
  <c r="W113" i="11"/>
  <c r="V73" i="11"/>
  <c r="E31" i="11"/>
  <c r="T81" i="11"/>
  <c r="Z132" i="12"/>
  <c r="L193" i="13"/>
  <c r="K29" i="11"/>
  <c r="D57" i="11"/>
  <c r="G50" i="13"/>
  <c r="O131" i="13"/>
  <c r="V81" i="11"/>
  <c r="J15" i="12"/>
  <c r="H66" i="13"/>
  <c r="H23" i="13"/>
  <c r="E196" i="13"/>
  <c r="P23" i="12"/>
  <c r="M190" i="12"/>
  <c r="H153" i="13"/>
  <c r="U39" i="12"/>
  <c r="I173" i="13"/>
  <c r="AB84" i="12"/>
  <c r="F19" i="12"/>
  <c r="B98" i="12"/>
  <c r="O18" i="12"/>
  <c r="F127" i="13"/>
  <c r="B99" i="7"/>
  <c r="J125" i="13"/>
  <c r="F17" i="11"/>
  <c r="F31" i="13"/>
  <c r="L152" i="13"/>
  <c r="O78" i="13"/>
  <c r="M127" i="13"/>
  <c r="N68" i="11"/>
  <c r="K123" i="13"/>
  <c r="P144" i="13"/>
  <c r="P57" i="13"/>
  <c r="W153" i="11"/>
  <c r="F202" i="13"/>
  <c r="K173" i="13"/>
  <c r="Z164" i="12"/>
  <c r="G79" i="13"/>
  <c r="J16" i="13"/>
  <c r="L87" i="13"/>
  <c r="G37" i="13"/>
  <c r="N194" i="13"/>
  <c r="R28" i="12"/>
  <c r="E105" i="13"/>
  <c r="E95" i="13"/>
  <c r="L130" i="13"/>
  <c r="S31" i="11"/>
  <c r="F16" i="13"/>
  <c r="N189" i="13"/>
  <c r="J162" i="13"/>
  <c r="B107" i="7"/>
  <c r="B63" i="7"/>
  <c r="X161" i="12"/>
  <c r="G65" i="13"/>
  <c r="K100" i="13"/>
  <c r="E163" i="13"/>
  <c r="M81" i="13"/>
  <c r="K144" i="13"/>
  <c r="F96" i="13"/>
  <c r="F64" i="13"/>
  <c r="Y89" i="12"/>
  <c r="G117" i="13"/>
  <c r="O109" i="13"/>
  <c r="B143" i="7"/>
  <c r="B130" i="7"/>
  <c r="I144" i="13"/>
  <c r="M190" i="13"/>
  <c r="O38" i="13"/>
  <c r="G55" i="13"/>
  <c r="E190" i="13"/>
  <c r="N50" i="13"/>
  <c r="F129" i="11"/>
  <c r="H152" i="13"/>
  <c r="L110" i="13"/>
  <c r="B199" i="7"/>
  <c r="B62" i="7"/>
  <c r="L81" i="13"/>
  <c r="P113" i="13"/>
  <c r="N13" i="13"/>
  <c r="P11" i="13"/>
  <c r="B186" i="7"/>
  <c r="N121" i="13"/>
  <c r="G119" i="13"/>
  <c r="K107" i="13"/>
  <c r="B122" i="7"/>
  <c r="O82" i="13"/>
  <c r="K179" i="13"/>
  <c r="P91" i="13"/>
  <c r="J172" i="13"/>
  <c r="B121" i="7"/>
  <c r="F128" i="13"/>
  <c r="B18" i="7"/>
  <c r="B76" i="7"/>
  <c r="K11" i="13"/>
  <c r="B115" i="7"/>
  <c r="K32" i="13"/>
  <c r="B179" i="7"/>
  <c r="N16" i="12"/>
  <c r="E39" i="13"/>
  <c r="M57" i="13"/>
  <c r="Q105" i="12"/>
  <c r="L25" i="12"/>
  <c r="I83" i="13"/>
  <c r="N198" i="13"/>
  <c r="T33" i="11"/>
  <c r="G144" i="13"/>
  <c r="R31" i="11"/>
  <c r="P20" i="13"/>
  <c r="E161" i="12"/>
  <c r="N26" i="13"/>
  <c r="N178" i="13"/>
  <c r="H132" i="11"/>
  <c r="H70" i="13"/>
  <c r="L101" i="13"/>
  <c r="L148" i="13"/>
  <c r="Z97" i="11"/>
  <c r="X132" i="12"/>
  <c r="N29" i="13"/>
  <c r="J98" i="13"/>
  <c r="L207" i="13"/>
  <c r="O166" i="13"/>
  <c r="B201" i="12"/>
  <c r="M193" i="13"/>
  <c r="F175" i="13"/>
  <c r="X22" i="12"/>
  <c r="K111" i="13"/>
  <c r="H65" i="13"/>
  <c r="B88" i="12"/>
  <c r="K124" i="13"/>
  <c r="F178" i="13"/>
  <c r="J169" i="11"/>
  <c r="B46" i="11"/>
  <c r="M112" i="13"/>
  <c r="N156" i="13"/>
  <c r="G116" i="13"/>
  <c r="B44" i="7"/>
  <c r="J62" i="13"/>
  <c r="L66" i="13"/>
  <c r="B158" i="6"/>
  <c r="E171" i="13"/>
  <c r="I202" i="13"/>
  <c r="M178" i="13"/>
  <c r="K66" i="13"/>
  <c r="AA116" i="12"/>
  <c r="E11" i="13"/>
  <c r="H131" i="13"/>
  <c r="I89" i="13"/>
  <c r="N147" i="13"/>
  <c r="G51" i="13"/>
  <c r="M131" i="13"/>
  <c r="K102" i="13"/>
  <c r="G16" i="13"/>
  <c r="O155" i="13"/>
  <c r="G126" i="13"/>
  <c r="I28" i="13"/>
  <c r="I37" i="11"/>
  <c r="L151" i="13"/>
  <c r="K84" i="13"/>
  <c r="X27" i="12"/>
  <c r="P105" i="13"/>
  <c r="K126" i="13"/>
  <c r="K137" i="13"/>
  <c r="K117" i="13"/>
  <c r="H84" i="13"/>
  <c r="K109" i="13"/>
  <c r="F21" i="13"/>
  <c r="P196" i="13"/>
  <c r="L51" i="13"/>
  <c r="L109" i="13"/>
  <c r="P190" i="13"/>
  <c r="Y161" i="11"/>
  <c r="L142" i="13"/>
  <c r="B87" i="12"/>
  <c r="P120" i="13"/>
  <c r="P198" i="13"/>
  <c r="J199" i="13"/>
  <c r="N97" i="13"/>
  <c r="T100" i="11"/>
  <c r="F160" i="13"/>
  <c r="H16" i="13"/>
  <c r="F86" i="13"/>
  <c r="B125" i="12"/>
  <c r="B197" i="12"/>
  <c r="M47" i="13"/>
  <c r="P143" i="13"/>
  <c r="K183" i="13"/>
  <c r="E74" i="13"/>
  <c r="B53" i="12"/>
  <c r="G148" i="13"/>
  <c r="O201" i="13"/>
  <c r="B204" i="7"/>
  <c r="E65" i="11"/>
  <c r="P33" i="11"/>
  <c r="P164" i="13"/>
  <c r="E87" i="13"/>
  <c r="L84" i="13"/>
  <c r="J100" i="11"/>
  <c r="F19" i="13"/>
  <c r="B81" i="7"/>
  <c r="I199" i="13"/>
  <c r="N115" i="13"/>
  <c r="J205" i="13"/>
  <c r="L187" i="13"/>
  <c r="B19" i="7"/>
  <c r="B65" i="7"/>
  <c r="E91" i="13"/>
  <c r="E75" i="13"/>
  <c r="G89" i="13"/>
  <c r="B79" i="7"/>
  <c r="L75" i="13"/>
  <c r="G147" i="13"/>
  <c r="O42" i="13"/>
  <c r="I149" i="13"/>
  <c r="M119" i="13"/>
  <c r="N193" i="13"/>
  <c r="F26" i="13"/>
  <c r="M155" i="13"/>
  <c r="J94" i="13"/>
  <c r="O116" i="13"/>
  <c r="H179" i="13"/>
  <c r="B189" i="7"/>
  <c r="N181" i="13"/>
  <c r="B166" i="7"/>
  <c r="J91" i="13"/>
  <c r="N123" i="13"/>
  <c r="M91" i="13"/>
  <c r="M31" i="13"/>
  <c r="J68" i="12"/>
  <c r="G152" i="13"/>
  <c r="O144" i="13"/>
  <c r="O115" i="13"/>
  <c r="E30" i="13"/>
  <c r="B88" i="6"/>
  <c r="L134" i="13"/>
  <c r="O23" i="11"/>
  <c r="R29" i="12"/>
  <c r="F31" i="11"/>
  <c r="D25" i="11"/>
  <c r="H172" i="13"/>
  <c r="H41" i="13"/>
  <c r="P184" i="13"/>
  <c r="J63" i="13"/>
  <c r="E42" i="13"/>
  <c r="I20" i="13"/>
  <c r="M93" i="13"/>
  <c r="F196" i="13"/>
  <c r="F36" i="13"/>
  <c r="J150" i="13"/>
  <c r="P135" i="13"/>
  <c r="M79" i="13"/>
  <c r="O112" i="13"/>
  <c r="L70" i="13"/>
  <c r="L140" i="13"/>
  <c r="U19" i="11"/>
  <c r="R65" i="11"/>
  <c r="N196" i="13"/>
  <c r="I94" i="13"/>
  <c r="X145" i="12"/>
  <c r="S38" i="12"/>
  <c r="V129" i="12"/>
  <c r="P179" i="13"/>
  <c r="J149" i="13"/>
  <c r="Q11" i="11"/>
  <c r="H166" i="13"/>
  <c r="F92" i="11"/>
  <c r="N49" i="13"/>
  <c r="J127" i="13"/>
  <c r="G57" i="11"/>
  <c r="E98" i="13"/>
  <c r="O71" i="13"/>
  <c r="K37" i="12"/>
  <c r="K118" i="13"/>
  <c r="AA35" i="11"/>
  <c r="K18" i="13"/>
  <c r="H147" i="13"/>
  <c r="J105" i="13"/>
  <c r="O37" i="12"/>
  <c r="E10" i="13"/>
  <c r="S25" i="11"/>
  <c r="H73" i="13"/>
  <c r="G32" i="13"/>
  <c r="B66" i="7"/>
  <c r="F131" i="13"/>
  <c r="F89" i="13"/>
  <c r="V49" i="12"/>
  <c r="B178" i="7"/>
  <c r="B71" i="7"/>
  <c r="P181" i="13"/>
  <c r="G96" i="13"/>
  <c r="K96" i="13"/>
  <c r="G122" i="13"/>
  <c r="E208" i="13"/>
  <c r="P56" i="13"/>
  <c r="N81" i="11"/>
  <c r="G23" i="11"/>
  <c r="P152" i="13"/>
  <c r="B187" i="7"/>
  <c r="L30" i="13"/>
  <c r="N209" i="13"/>
  <c r="AA12" i="12"/>
  <c r="Y15" i="11"/>
  <c r="I121" i="13"/>
  <c r="L176" i="13"/>
  <c r="G151" i="13"/>
  <c r="B117" i="7"/>
  <c r="I152" i="13"/>
  <c r="H114" i="13"/>
  <c r="G204" i="13"/>
  <c r="B24" i="7"/>
  <c r="P188" i="13"/>
  <c r="H178" i="13"/>
  <c r="G113" i="13"/>
  <c r="K113" i="13"/>
  <c r="H52" i="13"/>
  <c r="B12" i="7"/>
  <c r="B157" i="7"/>
  <c r="P128" i="13"/>
  <c r="K72" i="13"/>
  <c r="F164" i="13"/>
  <c r="I151" i="13"/>
  <c r="B177" i="7"/>
  <c r="L78" i="13"/>
  <c r="P193" i="13"/>
  <c r="E157" i="13"/>
  <c r="B73" i="7"/>
  <c r="M205" i="13"/>
  <c r="K88" i="13"/>
  <c r="F125" i="13"/>
  <c r="O58" i="13"/>
  <c r="P96" i="13"/>
  <c r="F138" i="13"/>
  <c r="B95" i="7"/>
  <c r="J73" i="13"/>
  <c r="G15" i="13"/>
  <c r="B94" i="7"/>
  <c r="O10" i="13"/>
  <c r="B59" i="7"/>
  <c r="E1" i="13" l="1"/>
  <c r="O1" i="13"/>
  <c r="K1" i="13"/>
  <c r="M1" i="13"/>
  <c r="G1" i="13"/>
  <c r="J1" i="13"/>
  <c r="L1" i="13"/>
  <c r="H1" i="13"/>
  <c r="N1" i="13"/>
  <c r="I1" i="13"/>
  <c r="P1" i="13"/>
  <c r="F1" i="13"/>
  <c r="F66" i="7" a="1"/>
  <c r="Q197" i="12" a="1"/>
  <c r="E29" i="6" a="1"/>
  <c r="D93" i="7" a="1"/>
  <c r="U130" i="11" a="1"/>
  <c r="F113" i="6" a="1"/>
  <c r="O208" i="12" a="1"/>
  <c r="I114" i="7" a="1"/>
  <c r="D205" i="11" a="1"/>
  <c r="AA43" i="11" a="1"/>
  <c r="P110" i="11" a="1"/>
  <c r="H28" i="11" a="1"/>
  <c r="W114" i="6" a="1"/>
  <c r="W126" i="12" a="1"/>
  <c r="M187" i="11" a="1"/>
  <c r="AH133" i="6" a="1"/>
  <c r="F14" i="6" a="1"/>
  <c r="U146" i="11" a="1"/>
  <c r="W41" i="6" a="1"/>
  <c r="AB187" i="12" a="1"/>
  <c r="AC92" i="6" a="1"/>
  <c r="I138" i="7" a="1"/>
  <c r="AE94" i="6" a="1"/>
  <c r="N79" i="6" a="1"/>
  <c r="G115" i="6" a="1"/>
  <c r="O50" i="6" a="1"/>
  <c r="C91" i="12" a="1"/>
  <c r="AA175" i="6" a="1"/>
  <c r="Q87" i="11" a="1"/>
  <c r="I133" i="12" a="1"/>
  <c r="Q32" i="11" a="1"/>
  <c r="I86" i="7" a="1"/>
  <c r="F94" i="7" a="1"/>
  <c r="X158" i="6" a="1"/>
  <c r="AC29" i="6" a="1"/>
  <c r="F50" i="7" a="1"/>
  <c r="N130" i="11" a="1"/>
  <c r="AC205" i="6" a="1"/>
  <c r="G208" i="12" a="1"/>
  <c r="C11" i="7" a="1"/>
  <c r="U147" i="12" a="1"/>
  <c r="H13" i="7" a="1"/>
  <c r="X30" i="11" a="1"/>
  <c r="W28" i="11" a="1"/>
  <c r="R114" i="6" a="1"/>
  <c r="H126" i="12" a="1"/>
  <c r="V187" i="11" a="1"/>
  <c r="O146" i="6" a="1"/>
  <c r="Q128" i="6" a="1"/>
  <c r="N146" i="11" a="1"/>
  <c r="AA41" i="6" a="1"/>
  <c r="W187" i="12" a="1"/>
  <c r="AJ185" i="6" a="1"/>
  <c r="Z176" i="6" a="1"/>
  <c r="E94" i="6" a="1"/>
  <c r="Y79" i="6" a="1"/>
  <c r="W115" i="6" a="1"/>
  <c r="P50" i="6" a="1"/>
  <c r="K91" i="12" a="1"/>
  <c r="AK175" i="6" a="1"/>
  <c r="K171" i="12" a="1"/>
  <c r="L133" i="12" a="1"/>
  <c r="AD85" i="6" a="1"/>
  <c r="M157" i="11" a="1"/>
  <c r="O197" i="12" a="1"/>
  <c r="AC24" i="6" a="1"/>
  <c r="E113" i="6" a="1"/>
  <c r="G34" i="7" a="1"/>
  <c r="N43" i="11" a="1"/>
  <c r="V74" i="12" a="1"/>
  <c r="S66" i="12" a="1"/>
  <c r="W133" i="6" a="1"/>
  <c r="S168" i="12" a="1"/>
  <c r="S103" i="12" a="1"/>
  <c r="F165" i="6" a="1"/>
  <c r="X185" i="12" a="1"/>
  <c r="F62" i="6" a="1"/>
  <c r="AB86" i="6" a="1"/>
  <c r="AK193" i="6" a="1"/>
  <c r="G71" i="12" a="1"/>
  <c r="C10" i="7" a="1"/>
  <c r="E154" i="6" a="1"/>
  <c r="AF159" i="6" a="1"/>
  <c r="H118" i="11" a="1"/>
  <c r="W206" i="6" a="1"/>
  <c r="U127" i="12" a="1"/>
  <c r="U106" i="11" a="1"/>
  <c r="D93" i="6" a="1"/>
  <c r="G99" i="12" a="1"/>
  <c r="Q120" i="12" a="1"/>
  <c r="X114" i="11" a="1"/>
  <c r="AH54" i="6" a="1"/>
  <c r="C201" i="11" a="1"/>
  <c r="D90" i="11" a="1"/>
  <c r="T109" i="12" a="1"/>
  <c r="AF158" i="6" a="1"/>
  <c r="I101" i="7" a="1"/>
  <c r="AF205" i="6" a="1"/>
  <c r="C133" i="7" a="1"/>
  <c r="F77" i="11" a="1"/>
  <c r="I184" i="7" a="1"/>
  <c r="AJ81" i="6" a="1"/>
  <c r="AD146" i="6" a="1"/>
  <c r="G146" i="11" a="1"/>
  <c r="V131" i="6" a="1"/>
  <c r="AI176" i="6" a="1"/>
  <c r="D128" i="12" a="1"/>
  <c r="E50" i="6" a="1"/>
  <c r="D66" i="6" a="1"/>
  <c r="Y133" i="12" a="1"/>
  <c r="J157" i="11" a="1"/>
  <c r="G207" i="12" a="1"/>
  <c r="Y154" i="6" a="1"/>
  <c r="G102" i="7" a="1"/>
  <c r="T24" i="11" a="1"/>
  <c r="AC206" i="6" a="1"/>
  <c r="AG17" i="6" a="1"/>
  <c r="AE40" i="6" a="1"/>
  <c r="Q117" i="11" a="1"/>
  <c r="R99" i="12" a="1"/>
  <c r="W117" i="12" a="1"/>
  <c r="AJ95" i="6" a="1"/>
  <c r="AF54" i="6" a="1"/>
  <c r="S90" i="12" a="1"/>
  <c r="H143" i="11" a="1"/>
  <c r="C166" i="7" a="1"/>
  <c r="U24" i="6" a="1"/>
  <c r="G30" i="7" a="1"/>
  <c r="F12" i="7" a="1"/>
  <c r="V158" i="6" a="1"/>
  <c r="D29" i="6" a="1"/>
  <c r="D57" i="7" a="1"/>
  <c r="G130" i="11" a="1"/>
  <c r="W205" i="6" a="1"/>
  <c r="AA208" i="12" a="1"/>
  <c r="I171" i="7" a="1"/>
  <c r="H147" i="12" a="1"/>
  <c r="C77" i="11" a="1"/>
  <c r="U30" i="11" a="1"/>
  <c r="F70" i="7" a="1"/>
  <c r="V114" i="6" a="1"/>
  <c r="G81" i="6" a="1"/>
  <c r="Y187" i="11" a="1"/>
  <c r="AB146" i="6" a="1"/>
  <c r="AF128" i="6" a="1"/>
  <c r="O146" i="11" a="1"/>
  <c r="AK41" i="6" a="1"/>
  <c r="G131" i="6" a="1"/>
  <c r="W185" i="6" a="1"/>
  <c r="C176" i="6" a="1"/>
  <c r="Q94" i="6" a="1"/>
  <c r="W79" i="6" a="1"/>
  <c r="R93" i="12" a="1"/>
  <c r="AD50" i="6" a="1"/>
  <c r="F91" i="12" a="1"/>
  <c r="AB66" i="6" a="1"/>
  <c r="P171" i="12" a="1"/>
  <c r="C133" i="12" a="1"/>
  <c r="AF85" i="6" a="1"/>
  <c r="I157" i="11" a="1"/>
  <c r="G166" i="7" a="1"/>
  <c r="D158" i="6" a="1"/>
  <c r="AA24" i="6" a="1"/>
  <c r="Y37" i="6" a="1"/>
  <c r="I75" i="7" a="1"/>
  <c r="AE205" i="6" a="1"/>
  <c r="Z9" i="11" a="1"/>
  <c r="D133" i="7" a="1"/>
  <c r="I147" i="12" a="1"/>
  <c r="D77" i="11" a="1"/>
  <c r="V30" i="11" a="1"/>
  <c r="H184" i="7" a="1"/>
  <c r="AH114" i="6" a="1"/>
  <c r="Z81" i="6" a="1"/>
  <c r="L119" i="11" a="1"/>
  <c r="Z146" i="6" a="1"/>
  <c r="P128" i="6" a="1"/>
  <c r="U172" i="6" a="1"/>
  <c r="AB103" i="12" a="1"/>
  <c r="AC131" i="6" a="1"/>
  <c r="AC185" i="6" a="1"/>
  <c r="AF176" i="6" a="1"/>
  <c r="G94" i="6" a="1"/>
  <c r="J128" i="12" a="1"/>
  <c r="P93" i="12" a="1"/>
  <c r="AK50" i="6" a="1"/>
  <c r="AE86" i="6" a="1"/>
  <c r="AA66" i="6" a="1"/>
  <c r="X171" i="12" a="1"/>
  <c r="Q199" i="11" a="1"/>
  <c r="AE85" i="6" a="1"/>
  <c r="P157" i="11" a="1"/>
  <c r="P158" i="6" a="1"/>
  <c r="F57" i="7" a="1"/>
  <c r="AJ205" i="6" a="1"/>
  <c r="H11" i="7" a="1"/>
  <c r="H27" i="7" a="1"/>
  <c r="R28" i="11" a="1"/>
  <c r="J126" i="12" a="1"/>
  <c r="AA146" i="6" a="1"/>
  <c r="K146" i="11" a="1"/>
  <c r="F131" i="6" a="1"/>
  <c r="P176" i="6" a="1"/>
  <c r="D79" i="6" a="1"/>
  <c r="AG50" i="6" a="1"/>
  <c r="AE175" i="6" a="1"/>
  <c r="G133" i="12" a="1"/>
  <c r="Y157" i="11" a="1"/>
  <c r="Y207" i="12" a="1"/>
  <c r="AB154" i="6" a="1"/>
  <c r="I102" i="7" a="1"/>
  <c r="P24" i="11" a="1"/>
  <c r="AD206" i="6" a="1"/>
  <c r="S17" i="6" a="1"/>
  <c r="AK40" i="6" a="1"/>
  <c r="K117" i="11" a="1"/>
  <c r="X99" i="12" a="1"/>
  <c r="J120" i="12" a="1"/>
  <c r="AB95" i="6" a="1"/>
  <c r="AG54" i="6" a="1"/>
  <c r="D201" i="11" a="1"/>
  <c r="Q143" i="11" a="1"/>
  <c r="Y109" i="12" a="1"/>
  <c r="I99" i="7" a="1"/>
  <c r="G48" i="7" a="1"/>
  <c r="H54" i="7" a="1"/>
  <c r="W205" i="11" a="1"/>
  <c r="D110" i="11" a="1"/>
  <c r="J62" i="11" a="1"/>
  <c r="C134" i="7" a="1"/>
  <c r="R14" i="6" a="1"/>
  <c r="AC172" i="6" a="1"/>
  <c r="E92" i="6" a="1"/>
  <c r="H138" i="12" a="1"/>
  <c r="AK115" i="6" a="1"/>
  <c r="O25" i="6" a="1"/>
  <c r="J87" i="11" a="1"/>
  <c r="AA32" i="11" a="1"/>
  <c r="P54" i="11" a="1"/>
  <c r="AA133" i="11" a="1"/>
  <c r="AA19" i="6" a="1"/>
  <c r="Q193" i="11" a="1"/>
  <c r="AC137" i="6" a="1"/>
  <c r="H130" i="12" a="1"/>
  <c r="Q17" i="6" a="1"/>
  <c r="G156" i="7" a="1"/>
  <c r="D97" i="6" a="1"/>
  <c r="AJ197" i="6" a="1"/>
  <c r="U117" i="12" a="1"/>
  <c r="G122" i="11" a="1"/>
  <c r="C120" i="6" a="1"/>
  <c r="AB90" i="12" a="1"/>
  <c r="S174" i="11" a="1"/>
  <c r="T197" i="12" a="1"/>
  <c r="D78" i="7" a="1"/>
  <c r="AF113" i="6" a="1"/>
  <c r="G81" i="7" a="1"/>
  <c r="AK158" i="6" a="1"/>
  <c r="Z24" i="6" a="1"/>
  <c r="Q37" i="6" a="1"/>
  <c r="I67" i="7" a="1"/>
  <c r="E205" i="6" a="1"/>
  <c r="J9" i="11" a="1"/>
  <c r="C118" i="7" a="1"/>
  <c r="H110" i="7" a="1"/>
  <c r="W77" i="11" a="1"/>
  <c r="T74" i="12" a="1"/>
  <c r="F87" i="7" a="1"/>
  <c r="V66" i="12" a="1"/>
  <c r="T81" i="6" a="1"/>
  <c r="V119" i="11" a="1"/>
  <c r="AG146" i="6" a="1"/>
  <c r="I148" i="7" a="1"/>
  <c r="AI172" i="6" a="1"/>
  <c r="L103" i="12" a="1"/>
  <c r="AI131" i="6" a="1"/>
  <c r="AE185" i="6" a="1"/>
  <c r="AJ176" i="6" a="1"/>
  <c r="J185" i="12" a="1"/>
  <c r="S128" i="12" a="1"/>
  <c r="F93" i="12" a="1"/>
  <c r="V25" i="6" a="1"/>
  <c r="V86" i="6" a="1"/>
  <c r="Z66" i="6" a="1"/>
  <c r="D193" i="6" a="1"/>
  <c r="P199" i="11" a="1"/>
  <c r="AC85" i="6" a="1"/>
  <c r="S54" i="11" a="1"/>
  <c r="G204" i="7" a="1"/>
  <c r="I199" i="7" a="1"/>
  <c r="O24" i="6" a="1"/>
  <c r="AD37" i="6" a="1"/>
  <c r="AK113" i="6" a="1"/>
  <c r="F203" i="7" a="1"/>
  <c r="AA9" i="11" a="1"/>
  <c r="H180" i="7" a="1"/>
  <c r="G174" i="7" a="1"/>
  <c r="AA77" i="11" a="1"/>
  <c r="C74" i="12" a="1"/>
  <c r="N62" i="11" a="1"/>
  <c r="R66" i="12" a="1"/>
  <c r="V81" i="6" a="1"/>
  <c r="S119" i="11" a="1"/>
  <c r="V14" i="6" a="1"/>
  <c r="R168" i="12" a="1"/>
  <c r="W172" i="6" a="1"/>
  <c r="H103" i="12" a="1"/>
  <c r="AF131" i="6" a="1"/>
  <c r="Z165" i="6" a="1"/>
  <c r="I138" i="12" a="1"/>
  <c r="Z185" i="12" a="1"/>
  <c r="V128" i="12" a="1"/>
  <c r="AH62" i="6" a="1"/>
  <c r="R25" i="6" a="1"/>
  <c r="Z86" i="6" a="1"/>
  <c r="AJ66" i="6" a="1"/>
  <c r="AF193" i="6" a="1"/>
  <c r="J199" i="11" a="1"/>
  <c r="Y71" i="12" a="1"/>
  <c r="N54" i="11" a="1"/>
  <c r="D199" i="7" a="1"/>
  <c r="W37" i="6" a="1"/>
  <c r="D147" i="7" a="1"/>
  <c r="O205" i="11" a="1"/>
  <c r="X110" i="11" a="1"/>
  <c r="L62" i="11" a="1"/>
  <c r="AB81" i="6" a="1"/>
  <c r="P14" i="6" a="1"/>
  <c r="AG172" i="6" a="1"/>
  <c r="R92" i="6" a="1"/>
  <c r="T138" i="12" a="1"/>
  <c r="C115" i="6" a="1"/>
  <c r="X25" i="6" a="1"/>
  <c r="U87" i="11" a="1"/>
  <c r="O199" i="11" a="1"/>
  <c r="J54" i="11" a="1"/>
  <c r="R133" i="11" a="1"/>
  <c r="Y19" i="6" a="1"/>
  <c r="N193" i="11" a="1"/>
  <c r="G137" i="6" a="1"/>
  <c r="K130" i="12" a="1"/>
  <c r="E17" i="6" a="1"/>
  <c r="T40" i="6" a="1"/>
  <c r="P97" i="6" a="1"/>
  <c r="T197" i="6" a="1"/>
  <c r="M117" i="12" a="1"/>
  <c r="AE95" i="6" a="1"/>
  <c r="AC120" i="6" a="1"/>
  <c r="E90" i="12" a="1"/>
  <c r="Q174" i="11" a="1"/>
  <c r="F71" i="7" a="1"/>
  <c r="AE29" i="6" a="1"/>
  <c r="G75" i="7" a="1"/>
  <c r="X9" i="11" a="1"/>
  <c r="E147" i="12" a="1"/>
  <c r="W30" i="11" a="1"/>
  <c r="X114" i="6" a="1"/>
  <c r="U119" i="11" a="1"/>
  <c r="F128" i="6" a="1"/>
  <c r="C80" i="7" a="1"/>
  <c r="F185" i="6" a="1"/>
  <c r="AG94" i="6" a="1"/>
  <c r="AA93" i="12" a="1"/>
  <c r="C86" i="6" a="1"/>
  <c r="V171" i="12" a="1"/>
  <c r="T85" i="6" a="1"/>
  <c r="W56" i="11" a="1"/>
  <c r="C133" i="11" a="1"/>
  <c r="E159" i="6" a="1"/>
  <c r="N118" i="11" a="1"/>
  <c r="C137" i="6" a="1"/>
  <c r="M127" i="12" a="1"/>
  <c r="J106" i="11" a="1"/>
  <c r="F93" i="6" a="1"/>
  <c r="C97" i="6" a="1"/>
  <c r="R197" i="6" a="1"/>
  <c r="C114" i="11" a="1"/>
  <c r="AA122" i="11" a="1"/>
  <c r="AH120" i="6" a="1"/>
  <c r="Z90" i="11" a="1"/>
  <c r="E174" i="11" a="1"/>
  <c r="AJ158" i="6" a="1"/>
  <c r="R37" i="6" a="1"/>
  <c r="T205" i="6" a="1"/>
  <c r="R197" i="12" a="1"/>
  <c r="C107" i="7" a="1"/>
  <c r="G24" i="6" a="1"/>
  <c r="AE37" i="6" a="1"/>
  <c r="AB113" i="6" a="1"/>
  <c r="F147" i="7" a="1"/>
  <c r="D191" i="7" a="1"/>
  <c r="Z205" i="11" a="1"/>
  <c r="T43" i="11" a="1"/>
  <c r="T110" i="11" a="1"/>
  <c r="H74" i="12" a="1"/>
  <c r="I62" i="11" a="1"/>
  <c r="U66" i="12" a="1"/>
  <c r="I89" i="7" a="1"/>
  <c r="N133" i="6" a="1"/>
  <c r="D14" i="6" a="1"/>
  <c r="W168" i="12" a="1"/>
  <c r="T172" i="6" a="1"/>
  <c r="D103" i="12" a="1"/>
  <c r="N92" i="6" a="1"/>
  <c r="AI165" i="6" a="1"/>
  <c r="U138" i="12" a="1"/>
  <c r="P185" i="12" a="1"/>
  <c r="T115" i="6" a="1"/>
  <c r="AC62" i="6" a="1"/>
  <c r="Q25" i="6" a="1"/>
  <c r="AF86" i="6" a="1"/>
  <c r="AA87" i="11" a="1"/>
  <c r="AC193" i="6" a="1"/>
  <c r="Y32" i="11" a="1"/>
  <c r="R71" i="12" a="1"/>
  <c r="T54" i="11" a="1"/>
  <c r="I197" i="12" a="1"/>
  <c r="F99" i="7" a="1"/>
  <c r="G153" i="7" a="1"/>
  <c r="D48" i="7" a="1"/>
  <c r="P113" i="6" a="1"/>
  <c r="AB208" i="12" a="1"/>
  <c r="G96" i="7" a="1"/>
  <c r="E205" i="11" a="1"/>
  <c r="G43" i="11" a="1"/>
  <c r="J110" i="11" a="1"/>
  <c r="M28" i="11" a="1"/>
  <c r="U62" i="11" a="1"/>
  <c r="V126" i="12" a="1"/>
  <c r="H134" i="7" a="1"/>
  <c r="AB133" i="6" a="1"/>
  <c r="S14" i="6" a="1"/>
  <c r="N168" i="12" a="1"/>
  <c r="Z41" i="6" a="1"/>
  <c r="X187" i="12" a="1"/>
  <c r="Z92" i="6" a="1"/>
  <c r="U165" i="6" a="1"/>
  <c r="AA138" i="12" a="1"/>
  <c r="O79" i="6" a="1"/>
  <c r="S115" i="6" a="1"/>
  <c r="C62" i="6" a="1"/>
  <c r="N25" i="6" a="1"/>
  <c r="Z175" i="6" a="1"/>
  <c r="V87" i="11" a="1"/>
  <c r="AE193" i="6" a="1"/>
  <c r="L32" i="11" a="1"/>
  <c r="L71" i="12" a="1"/>
  <c r="C12" i="7" a="1"/>
  <c r="P29" i="6" a="1"/>
  <c r="W130" i="11" a="1"/>
  <c r="D208" i="12" a="1"/>
  <c r="G147" i="12" a="1"/>
  <c r="T30" i="11" a="1"/>
  <c r="Y114" i="6" a="1"/>
  <c r="J187" i="11" a="1"/>
  <c r="D128" i="6" a="1"/>
  <c r="G41" i="6" a="1"/>
  <c r="AI185" i="6" a="1"/>
  <c r="Z94" i="6" a="1"/>
  <c r="V93" i="12" a="1"/>
  <c r="AA91" i="12" a="1"/>
  <c r="AB171" i="12" a="1"/>
  <c r="U85" i="6" a="1"/>
  <c r="K56" i="11" a="1"/>
  <c r="D133" i="11" a="1"/>
  <c r="D19" i="6" a="1"/>
  <c r="D118" i="11" a="1"/>
  <c r="O137" i="6" a="1"/>
  <c r="T130" i="12" a="1"/>
  <c r="Z106" i="11" a="1"/>
  <c r="Y93" i="6" a="1"/>
  <c r="AB97" i="6" a="1"/>
  <c r="N197" i="6" a="1"/>
  <c r="Z114" i="11" a="1"/>
  <c r="F122" i="11" a="1"/>
  <c r="S120" i="6" a="1"/>
  <c r="N90" i="11" a="1"/>
  <c r="F174" i="11" a="1"/>
  <c r="C197" i="12" a="1"/>
  <c r="D153" i="7" a="1"/>
  <c r="Y113" i="6" a="1"/>
  <c r="F191" i="7" a="1"/>
  <c r="M43" i="11" a="1"/>
  <c r="W74" i="12" a="1"/>
  <c r="Z66" i="12" a="1"/>
  <c r="AC133" i="6" a="1"/>
  <c r="H168" i="12" a="1"/>
  <c r="R187" i="12" a="1"/>
  <c r="Q165" i="6" a="1"/>
  <c r="F185" i="12" a="1"/>
  <c r="T62" i="6" a="1"/>
  <c r="X175" i="6" a="1"/>
  <c r="Y193" i="6" a="1"/>
  <c r="H71" i="12" a="1"/>
  <c r="G10" i="7" a="1"/>
  <c r="R154" i="6" a="1"/>
  <c r="R159" i="6" a="1"/>
  <c r="C118" i="11" a="1"/>
  <c r="AF206" i="6" a="1"/>
  <c r="L127" i="12" a="1"/>
  <c r="V40" i="6" a="1"/>
  <c r="W117" i="11" a="1"/>
  <c r="E99" i="12" a="1"/>
  <c r="F120" i="12" a="1"/>
  <c r="U95" i="6" a="1"/>
  <c r="X54" i="6" a="1"/>
  <c r="Q201" i="11" a="1"/>
  <c r="F90" i="11" a="1"/>
  <c r="J109" i="12" a="1"/>
  <c r="AA29" i="6" a="1"/>
  <c r="P130" i="11" a="1"/>
  <c r="T208" i="12" a="1"/>
  <c r="C205" i="11" a="1"/>
  <c r="R110" i="11" a="1"/>
  <c r="C62" i="11" a="1"/>
  <c r="C187" i="11" a="1"/>
  <c r="AA14" i="6" a="1"/>
  <c r="O41" i="6" a="1"/>
  <c r="AE92" i="6" a="1"/>
  <c r="AB138" i="12" a="1"/>
  <c r="D115" i="6" a="1"/>
  <c r="H91" i="12" a="1"/>
  <c r="F87" i="11" a="1"/>
  <c r="G32" i="11" a="1"/>
  <c r="T56" i="11" a="1"/>
  <c r="I133" i="11" a="1"/>
  <c r="C19" i="6" a="1"/>
  <c r="L193" i="11" a="1"/>
  <c r="AH137" i="6" a="1"/>
  <c r="M130" i="12" a="1"/>
  <c r="U17" i="6" a="1"/>
  <c r="AC93" i="6" a="1"/>
  <c r="Q97" i="6" a="1"/>
  <c r="Q197" i="6" a="1"/>
  <c r="D117" i="12" a="1"/>
  <c r="M122" i="11" a="1"/>
  <c r="R120" i="6" a="1"/>
  <c r="Y90" i="12" a="1"/>
  <c r="R174" i="11" a="1"/>
  <c r="F155" i="11" a="1"/>
  <c r="H66" i="7" a="1"/>
  <c r="AJ29" i="6" a="1"/>
  <c r="I130" i="11" a="1"/>
  <c r="J208" i="12" a="1"/>
  <c r="P205" i="11" a="1"/>
  <c r="H30" i="11" a="1"/>
  <c r="N114" i="6" a="1"/>
  <c r="H187" i="11" a="1"/>
  <c r="S128" i="6" a="1"/>
  <c r="AH41" i="6" a="1"/>
  <c r="W92" i="6" a="1"/>
  <c r="F94" i="6" a="1"/>
  <c r="Z115" i="6" a="1"/>
  <c r="L91" i="12" a="1"/>
  <c r="AA171" i="12" a="1"/>
  <c r="K32" i="11" a="1"/>
  <c r="R56" i="11" a="1"/>
  <c r="W133" i="11" a="1"/>
  <c r="Z19" i="6" a="1"/>
  <c r="U193" i="11" a="1"/>
  <c r="N137" i="6" a="1"/>
  <c r="R130" i="12" a="1"/>
  <c r="AA106" i="11" a="1"/>
  <c r="AB93" i="6" a="1"/>
  <c r="W97" i="6" a="1"/>
  <c r="S197" i="6" a="1"/>
  <c r="R114" i="11" a="1"/>
  <c r="U122" i="11" a="1"/>
  <c r="V120" i="6" a="1"/>
  <c r="D90" i="12" a="1"/>
  <c r="Y174" i="11" a="1"/>
  <c r="J55" i="12" a="1"/>
  <c r="AA55" i="12" a="1"/>
  <c r="D49" i="6" a="1"/>
  <c r="AH124" i="6" a="1"/>
  <c r="AK10" i="6" a="1"/>
  <c r="T208" i="11" a="1"/>
  <c r="AA192" i="11" a="1"/>
  <c r="S30" i="6" a="1"/>
  <c r="H121" i="7" a="1"/>
  <c r="F61" i="12" a="1"/>
  <c r="D21" i="7" a="1"/>
  <c r="X116" i="6" a="1"/>
  <c r="I116" i="7" a="1"/>
  <c r="AB203" i="6" a="1"/>
  <c r="L86" i="11" a="1"/>
  <c r="AK167" i="6" a="1"/>
  <c r="N155" i="6" a="1"/>
  <c r="AD47" i="6" a="1"/>
  <c r="R179" i="11" a="1"/>
  <c r="D73" i="6" a="1"/>
  <c r="AG58" i="6" a="1"/>
  <c r="AA207" i="6" a="1"/>
  <c r="Z144" i="6" a="1"/>
  <c r="L150" i="12" a="1"/>
  <c r="G136" i="12" a="1"/>
  <c r="G54" i="12" a="1"/>
  <c r="I50" i="12" a="1"/>
  <c r="AA34" i="6" a="1"/>
  <c r="Y42" i="12" a="1"/>
  <c r="C189" i="6" a="1"/>
  <c r="U67" i="12" a="1"/>
  <c r="H178" i="12" a="1"/>
  <c r="Q48" i="6" a="1"/>
  <c r="F135" i="11" a="1"/>
  <c r="J74" i="11" a="1"/>
  <c r="K162" i="12" a="1"/>
  <c r="Z154" i="11" a="1"/>
  <c r="Y173" i="11" a="1"/>
  <c r="AE173" i="6" a="1"/>
  <c r="F136" i="11" a="1"/>
  <c r="R16" i="11" a="1"/>
  <c r="O59" i="11" a="1"/>
  <c r="F51" i="7" a="1"/>
  <c r="AJ57" i="6" a="1"/>
  <c r="N123" i="11" a="1"/>
  <c r="R72" i="12" a="1"/>
  <c r="T196" i="11" a="1"/>
  <c r="E72" i="11" a="1"/>
  <c r="D147" i="6" a="1"/>
  <c r="J56" i="12" a="1"/>
  <c r="D167" i="12" a="1"/>
  <c r="AA196" i="6" a="1"/>
  <c r="Z204" i="6" a="1"/>
  <c r="AD117" i="6" a="1"/>
  <c r="X197" i="12" a="1"/>
  <c r="G99" i="7" a="1"/>
  <c r="H153" i="7" a="1"/>
  <c r="I48" i="7" a="1"/>
  <c r="V113" i="6" a="1"/>
  <c r="D54" i="7" a="1"/>
  <c r="H191" i="7" a="1"/>
  <c r="R205" i="11" a="1"/>
  <c r="Y43" i="11" a="1"/>
  <c r="K55" i="12" a="1"/>
  <c r="V49" i="6" a="1"/>
  <c r="AG124" i="6" a="1"/>
  <c r="AH10" i="6" a="1"/>
  <c r="K208" i="11" a="1"/>
  <c r="E192" i="11" a="1"/>
  <c r="N30" i="6" a="1"/>
  <c r="D39" i="7" a="1"/>
  <c r="W61" i="12" a="1"/>
  <c r="H163" i="7" a="1"/>
  <c r="Q116" i="6" a="1"/>
  <c r="F116" i="7" a="1"/>
  <c r="AH203" i="6" a="1"/>
  <c r="T86" i="11" a="1"/>
  <c r="AB80" i="12" a="1"/>
  <c r="U155" i="6" a="1"/>
  <c r="Q47" i="6" a="1"/>
  <c r="AD100" i="6" a="1"/>
  <c r="T73" i="6" a="1"/>
  <c r="Y58" i="6" a="1"/>
  <c r="X207" i="6" a="1"/>
  <c r="AJ144" i="6" a="1"/>
  <c r="V150" i="12" a="1"/>
  <c r="D136" i="12" a="1"/>
  <c r="N54" i="12" a="1"/>
  <c r="M50" i="12" a="1"/>
  <c r="S34" i="6" a="1"/>
  <c r="K42" i="12" a="1"/>
  <c r="V189" i="6" a="1"/>
  <c r="AC163" i="6" a="1"/>
  <c r="Z178" i="12" a="1"/>
  <c r="U48" i="6" a="1"/>
  <c r="J135" i="11" a="1"/>
  <c r="R74" i="11" a="1"/>
  <c r="D162" i="12" a="1"/>
  <c r="R154" i="11" a="1"/>
  <c r="I173" i="11" a="1"/>
  <c r="D173" i="6" a="1"/>
  <c r="AK68" i="6" a="1"/>
  <c r="E16" i="11" a="1"/>
  <c r="U59" i="11" a="1"/>
  <c r="D139" i="7" a="1"/>
  <c r="AD57" i="6" a="1"/>
  <c r="L123" i="11" a="1"/>
  <c r="W72" i="12" a="1"/>
  <c r="N11" i="6" a="1"/>
  <c r="F72" i="11" a="1"/>
  <c r="U147" i="6" a="1"/>
  <c r="W56" i="12" a="1"/>
  <c r="G167" i="12" a="1"/>
  <c r="AJ196" i="6" a="1"/>
  <c r="AF204" i="6" a="1"/>
  <c r="AI117" i="6" a="1"/>
  <c r="F197" i="12" a="1"/>
  <c r="AB29" i="6" a="1"/>
  <c r="I78" i="7" a="1"/>
  <c r="H48" i="7" a="1"/>
  <c r="Z113" i="6" a="1"/>
  <c r="I208" i="12" a="1"/>
  <c r="C96" i="7" a="1"/>
  <c r="Q205" i="11" a="1"/>
  <c r="C43" i="11" a="1"/>
  <c r="Q155" i="11" a="1"/>
  <c r="AG49" i="6" a="1"/>
  <c r="D124" i="6" a="1"/>
  <c r="AI10" i="6" a="1"/>
  <c r="E208" i="11" a="1"/>
  <c r="Z192" i="11" a="1"/>
  <c r="T30" i="6" a="1"/>
  <c r="T201" i="12" a="1"/>
  <c r="I206" i="7" a="1"/>
  <c r="F208" i="7" a="1"/>
  <c r="AF116" i="6" a="1"/>
  <c r="I173" i="7" a="1"/>
  <c r="V203" i="6" a="1"/>
  <c r="AA155" i="12" a="1"/>
  <c r="AB167" i="6" a="1"/>
  <c r="F103" i="6" a="1"/>
  <c r="S47" i="6" a="1"/>
  <c r="Y179" i="11" a="1"/>
  <c r="K144" i="11" a="1"/>
  <c r="G58" i="6" a="1"/>
  <c r="V207" i="6" a="1"/>
  <c r="S144" i="6" a="1"/>
  <c r="AE126" i="6" a="1"/>
  <c r="H136" i="12" a="1"/>
  <c r="L152" i="12" a="1"/>
  <c r="J50" i="12" a="1"/>
  <c r="AI34" i="6" a="1"/>
  <c r="X115" i="11" a="1"/>
  <c r="W189" i="6" a="1"/>
  <c r="C67" i="12" a="1"/>
  <c r="R83" i="12" a="1"/>
  <c r="AG48" i="6" a="1"/>
  <c r="G135" i="11" a="1"/>
  <c r="G74" i="11" a="1"/>
  <c r="T118" i="12" a="1"/>
  <c r="C154" i="11" a="1"/>
  <c r="J91" i="11" a="1"/>
  <c r="AA173" i="6" a="1"/>
  <c r="AA136" i="11" a="1"/>
  <c r="U105" i="6" a="1"/>
  <c r="X59" i="11" a="1"/>
  <c r="S69" i="12" a="1"/>
  <c r="T57" i="6" a="1"/>
  <c r="C27" i="6" a="1"/>
  <c r="D72" i="12" a="1"/>
  <c r="Y196" i="11" a="1"/>
  <c r="T168" i="11" a="1"/>
  <c r="N147" i="6" a="1"/>
  <c r="R56" i="12" a="1"/>
  <c r="S167" i="12" a="1"/>
  <c r="Y196" i="6" a="1"/>
  <c r="L163" i="12" a="1"/>
  <c r="W117" i="6" a="1"/>
  <c r="K197" i="12" a="1"/>
  <c r="D107" i="7" a="1"/>
  <c r="AD24" i="6" a="1"/>
  <c r="F37" i="6" a="1"/>
  <c r="S113" i="6" a="1"/>
  <c r="I147" i="7" a="1"/>
  <c r="C34" i="7" a="1"/>
  <c r="M205" i="11" a="1"/>
  <c r="V43" i="11" a="1"/>
  <c r="E110" i="11" a="1"/>
  <c r="N74" i="12" a="1"/>
  <c r="R50" i="11" a="1"/>
  <c r="S49" i="6" a="1"/>
  <c r="I185" i="7" a="1"/>
  <c r="Q10" i="6" a="1"/>
  <c r="E134" i="11" a="1"/>
  <c r="G192" i="11" a="1"/>
  <c r="P158" i="11" a="1"/>
  <c r="V9" i="11" a="1"/>
  <c r="K147" i="12" a="1"/>
  <c r="U74" i="12" a="1"/>
  <c r="AA66" i="12" a="1"/>
  <c r="T119" i="11" a="1"/>
  <c r="R128" i="6" a="1"/>
  <c r="V103" i="12" a="1"/>
  <c r="AG185" i="6" a="1"/>
  <c r="D185" i="12" a="1"/>
  <c r="D93" i="12" a="1"/>
  <c r="AK86" i="6" a="1"/>
  <c r="C171" i="12" a="1"/>
  <c r="AI85" i="6" a="1"/>
  <c r="H56" i="11" a="1"/>
  <c r="C154" i="6" a="1"/>
  <c r="P159" i="6" a="1"/>
  <c r="R118" i="11" a="1"/>
  <c r="F137" i="6" a="1"/>
  <c r="G127" i="12" a="1"/>
  <c r="Y106" i="11" a="1"/>
  <c r="C93" i="6" a="1"/>
  <c r="AF97" i="6" a="1"/>
  <c r="Z120" i="12" a="1"/>
  <c r="Q114" i="11" a="1"/>
  <c r="W122" i="11" a="1"/>
  <c r="E120" i="6" a="1"/>
  <c r="V90" i="11" a="1"/>
  <c r="AA109" i="12" a="1"/>
  <c r="AB55" i="12" a="1"/>
  <c r="C204" i="7" a="1"/>
  <c r="S24" i="6" a="1"/>
  <c r="F67" i="7" a="1"/>
  <c r="Q9" i="11" a="1"/>
  <c r="D110" i="7" a="1"/>
  <c r="G74" i="12" a="1"/>
  <c r="C66" i="12" a="1"/>
  <c r="F119" i="11" a="1"/>
  <c r="D148" i="7" a="1"/>
  <c r="P103" i="12" a="1"/>
  <c r="S165" i="6" a="1"/>
  <c r="K185" i="12" a="1"/>
  <c r="G62" i="6" a="1"/>
  <c r="AH86" i="6" a="1"/>
  <c r="AG193" i="6" a="1"/>
  <c r="F71" i="12" a="1"/>
  <c r="Y56" i="11" a="1"/>
  <c r="N154" i="6" a="1"/>
  <c r="U159" i="6" a="1"/>
  <c r="X118" i="11" a="1"/>
  <c r="W137" i="6" a="1"/>
  <c r="V127" i="12" a="1"/>
  <c r="C106" i="11" a="1"/>
  <c r="AI93" i="6" a="1"/>
  <c r="H158" i="7" a="1"/>
  <c r="R120" i="12" a="1"/>
  <c r="V114" i="11" a="1"/>
  <c r="P54" i="6" a="1"/>
  <c r="I201" i="11" a="1"/>
  <c r="S90" i="11" a="1"/>
  <c r="H109" i="12" a="1"/>
  <c r="F55" i="12" a="1"/>
  <c r="P50" i="11" a="1"/>
  <c r="D125" i="6" a="1"/>
  <c r="C69" i="7" a="1"/>
  <c r="V192" i="6" a="1"/>
  <c r="U134" i="11" a="1"/>
  <c r="H192" i="11" a="1"/>
  <c r="T158" i="11" a="1"/>
  <c r="I120" i="7" a="1"/>
  <c r="O61" i="12" a="1"/>
  <c r="I103" i="7" a="1"/>
  <c r="W116" i="6" a="1"/>
  <c r="D31" i="7" a="1"/>
  <c r="G203" i="6" a="1"/>
  <c r="H86" i="11" a="1"/>
  <c r="P80" i="12" a="1"/>
  <c r="Y155" i="6" a="1"/>
  <c r="R47" i="6" a="1"/>
  <c r="G100" i="6" a="1"/>
  <c r="AB73" i="6" a="1"/>
  <c r="AB96" i="6" a="1"/>
  <c r="AC77" i="6" a="1"/>
  <c r="O156" i="6" a="1"/>
  <c r="D150" i="12" a="1"/>
  <c r="T82" i="11" a="1"/>
  <c r="T54" i="12" a="1"/>
  <c r="C50" i="12" a="1"/>
  <c r="Z139" i="11" a="1"/>
  <c r="T42" i="12" a="1"/>
  <c r="AE12" i="6" a="1"/>
  <c r="AB163" i="6" a="1"/>
  <c r="Q178" i="12" a="1"/>
  <c r="X141" i="6" a="1"/>
  <c r="G70" i="6" a="1"/>
  <c r="N69" i="6" a="1"/>
  <c r="AB162" i="12" a="1"/>
  <c r="W170" i="12" a="1"/>
  <c r="K173" i="11" a="1"/>
  <c r="E184" i="12" a="1"/>
  <c r="AB68" i="6" a="1"/>
  <c r="N16" i="11" a="1"/>
  <c r="O143" i="12" a="1"/>
  <c r="V34" i="11" a="1"/>
  <c r="F161" i="6" a="1"/>
  <c r="Z123" i="11" a="1"/>
  <c r="T190" i="6" a="1"/>
  <c r="AG11" i="6" a="1"/>
  <c r="N72" i="11" a="1"/>
  <c r="X147" i="6" a="1"/>
  <c r="Z185" i="11" a="1"/>
  <c r="J167" i="12" a="1"/>
  <c r="U158" i="12" a="1"/>
  <c r="AI204" i="6" a="1"/>
  <c r="C66" i="7" a="1"/>
  <c r="O158" i="6" a="1"/>
  <c r="U29" i="6" a="1"/>
  <c r="H50" i="7" a="1"/>
  <c r="M130" i="11" a="1"/>
  <c r="G165" i="7" a="1"/>
  <c r="V208" i="12" a="1"/>
  <c r="H56" i="7" a="1"/>
  <c r="N147" i="12" a="1"/>
  <c r="I13" i="7" a="1"/>
  <c r="V50" i="11" a="1"/>
  <c r="AI125" i="6" a="1"/>
  <c r="F69" i="7" a="1"/>
  <c r="R192" i="6" a="1"/>
  <c r="C134" i="11" a="1"/>
  <c r="P66" i="11" a="1"/>
  <c r="K158" i="11" a="1"/>
  <c r="D85" i="7" a="1"/>
  <c r="V61" i="12" a="1"/>
  <c r="D104" i="7" a="1"/>
  <c r="AA116" i="6" a="1"/>
  <c r="G17" i="7" a="1"/>
  <c r="F207" i="7" a="1"/>
  <c r="Z86" i="11" a="1"/>
  <c r="R80" i="12" a="1"/>
  <c r="G155" i="6" a="1"/>
  <c r="M200" i="11" a="1"/>
  <c r="AA100" i="6" a="1"/>
  <c r="W73" i="6" a="1"/>
  <c r="AA96" i="6" a="1"/>
  <c r="E77" i="6" a="1"/>
  <c r="N156" i="6" a="1"/>
  <c r="G150" i="12" a="1"/>
  <c r="H82" i="11" a="1"/>
  <c r="Z54" i="12" a="1"/>
  <c r="M26" i="11" a="1"/>
  <c r="G139" i="11" a="1"/>
  <c r="AA42" i="12" a="1"/>
  <c r="R12" i="6" a="1"/>
  <c r="G163" i="6" a="1"/>
  <c r="S169" i="6" a="1"/>
  <c r="AG141" i="6" a="1"/>
  <c r="X70" i="6" a="1"/>
  <c r="S69" i="6" a="1"/>
  <c r="T162" i="12" a="1"/>
  <c r="D170" i="12" a="1"/>
  <c r="X173" i="11" a="1"/>
  <c r="Y184" i="12" a="1"/>
  <c r="C68" i="6" a="1"/>
  <c r="AE160" i="6" a="1"/>
  <c r="J143" i="12" a="1"/>
  <c r="G34" i="11" a="1"/>
  <c r="W161" i="6" a="1"/>
  <c r="H123" i="11" a="1"/>
  <c r="AJ190" i="6" a="1"/>
  <c r="AA11" i="6" a="1"/>
  <c r="R32" i="6" a="1"/>
  <c r="U166" i="11" a="1"/>
  <c r="D185" i="11" a="1"/>
  <c r="S148" i="6" a="1"/>
  <c r="P158" i="12" a="1"/>
  <c r="T204" i="6" a="1"/>
  <c r="C94" i="7" a="1"/>
  <c r="S158" i="6" a="1"/>
  <c r="AK29" i="6" a="1"/>
  <c r="G50" i="7" a="1"/>
  <c r="Y130" i="11" a="1"/>
  <c r="N205" i="6" a="1"/>
  <c r="P208" i="12" a="1"/>
  <c r="I11" i="7" a="1"/>
  <c r="F147" i="12" a="1"/>
  <c r="F13" i="7" a="1"/>
  <c r="T55" i="12" a="1"/>
  <c r="AF49" i="6" a="1"/>
  <c r="O124" i="6" a="1"/>
  <c r="G10" i="6" a="1"/>
  <c r="J134" i="11" a="1"/>
  <c r="U192" i="11" a="1"/>
  <c r="F158" i="11" a="1"/>
  <c r="H146" i="7" a="1"/>
  <c r="H61" i="12" a="1"/>
  <c r="D172" i="7" a="1"/>
  <c r="P116" i="6" a="1"/>
  <c r="D154" i="7" a="1"/>
  <c r="AK203" i="6" a="1"/>
  <c r="S86" i="11" a="1"/>
  <c r="S80" i="12" a="1"/>
  <c r="S155" i="6" a="1"/>
  <c r="F47" i="6" a="1"/>
  <c r="AF100" i="6" a="1"/>
  <c r="U73" i="6" a="1"/>
  <c r="AH58" i="6" a="1"/>
  <c r="D77" i="6" a="1"/>
  <c r="D156" i="6" a="1"/>
  <c r="AA150" i="12" a="1"/>
  <c r="Y136" i="12" a="1"/>
  <c r="O54" i="12" a="1"/>
  <c r="F50" i="12" a="1"/>
  <c r="D34" i="6" a="1"/>
  <c r="N42" i="12" a="1"/>
  <c r="Y189" i="6" a="1"/>
  <c r="D163" i="6" a="1"/>
  <c r="U178" i="12" a="1"/>
  <c r="AJ48" i="6" a="1"/>
  <c r="Q135" i="11" a="1"/>
  <c r="Z69" i="6" a="1"/>
  <c r="N162" i="12" a="1"/>
  <c r="D154" i="11" a="1"/>
  <c r="J173" i="11" a="1"/>
  <c r="Q173" i="6" a="1"/>
  <c r="AF68" i="6" a="1"/>
  <c r="J16" i="11" a="1"/>
  <c r="W59" i="11" a="1"/>
  <c r="H139" i="7" a="1"/>
  <c r="S161" i="6" a="1"/>
  <c r="K123" i="11" a="1"/>
  <c r="J72" i="12" a="1"/>
  <c r="AJ11" i="6" a="1"/>
  <c r="J72" i="11" a="1"/>
  <c r="AJ147" i="6" a="1"/>
  <c r="T185" i="11" a="1"/>
  <c r="X167" i="12" a="1"/>
  <c r="Q196" i="6" a="1"/>
  <c r="P204" i="6" a="1"/>
  <c r="U117" i="6" a="1"/>
  <c r="P197" i="12" a="1"/>
  <c r="W29" i="6" a="1"/>
  <c r="C78" i="7" a="1"/>
  <c r="J130" i="11" a="1"/>
  <c r="N113" i="6" a="1"/>
  <c r="Q208" i="12" a="1"/>
  <c r="D114" i="7" a="1"/>
  <c r="H205" i="11" a="1"/>
  <c r="R43" i="11" a="1"/>
  <c r="AA110" i="11" a="1"/>
  <c r="I28" i="11" a="1"/>
  <c r="AB122" i="6" a="1"/>
  <c r="AH125" i="6" a="1"/>
  <c r="AK52" i="6" a="1"/>
  <c r="AG192" i="6" a="1"/>
  <c r="M134" i="11" a="1"/>
  <c r="J66" i="11" a="1"/>
  <c r="O158" i="11" a="1"/>
  <c r="H114" i="7" a="1"/>
  <c r="Z43" i="11" a="1"/>
  <c r="Y28" i="11" a="1"/>
  <c r="O126" i="12" a="1"/>
  <c r="E133" i="6" a="1"/>
  <c r="Y168" i="12" a="1"/>
  <c r="E187" i="12" a="1"/>
  <c r="AD165" i="6" a="1"/>
  <c r="Z79" i="6" a="1"/>
  <c r="AA62" i="6" a="1"/>
  <c r="U175" i="6" a="1"/>
  <c r="AA133" i="12" a="1"/>
  <c r="Z71" i="12" a="1"/>
  <c r="I207" i="12" a="1"/>
  <c r="AI154" i="6" a="1"/>
  <c r="N159" i="6" a="1"/>
  <c r="Z24" i="11" a="1"/>
  <c r="N206" i="6" a="1"/>
  <c r="X127" i="12" a="1"/>
  <c r="AA40" i="6" a="1"/>
  <c r="Y117" i="11" a="1"/>
  <c r="Z99" i="12" a="1"/>
  <c r="H120" i="12" a="1"/>
  <c r="AG95" i="6" a="1"/>
  <c r="V54" i="6" a="1"/>
  <c r="J201" i="11" a="1"/>
  <c r="F143" i="11" a="1"/>
  <c r="D109" i="12" a="1"/>
  <c r="H50" i="11" a="1"/>
  <c r="AC158" i="6" a="1"/>
  <c r="C93" i="7" a="1"/>
  <c r="H165" i="7" a="1"/>
  <c r="C56" i="7" a="1"/>
  <c r="C13" i="7" a="1"/>
  <c r="J28" i="11" a="1"/>
  <c r="Y126" i="12" a="1"/>
  <c r="Q133" i="6" a="1"/>
  <c r="I146" i="11" a="1"/>
  <c r="M187" i="12" a="1"/>
  <c r="G138" i="7" a="1"/>
  <c r="V79" i="6" a="1"/>
  <c r="Q50" i="6" a="1"/>
  <c r="AD175" i="6" a="1"/>
  <c r="E133" i="12" a="1"/>
  <c r="Z157" i="11" a="1"/>
  <c r="D207" i="12" a="1"/>
  <c r="W154" i="6" a="1"/>
  <c r="W159" i="6" a="1"/>
  <c r="J24" i="11" a="1"/>
  <c r="Y206" i="6" a="1"/>
  <c r="W127" i="12" a="1"/>
  <c r="AI40" i="6" a="1"/>
  <c r="O117" i="11" a="1"/>
  <c r="H99" i="12" a="1"/>
  <c r="O120" i="12" a="1"/>
  <c r="F95" i="6" a="1"/>
  <c r="AB54" i="6" a="1"/>
  <c r="N201" i="11" a="1"/>
  <c r="V143" i="11" a="1"/>
  <c r="Z109" i="12" a="1"/>
  <c r="W50" i="11" a="1"/>
  <c r="O122" i="6" a="1"/>
  <c r="AD125" i="6" a="1"/>
  <c r="V52" i="6" a="1"/>
  <c r="G192" i="6" a="1"/>
  <c r="T190" i="11" a="1"/>
  <c r="AA66" i="11" a="1"/>
  <c r="G201" i="12" a="1"/>
  <c r="W95" i="12" a="1"/>
  <c r="G55" i="11" a="1"/>
  <c r="F90" i="7" a="1"/>
  <c r="D32" i="7" a="1"/>
  <c r="P126" i="11" a="1"/>
  <c r="F155" i="12" a="1"/>
  <c r="I136" i="7" a="1"/>
  <c r="H195" i="7" a="1"/>
  <c r="N202" i="11" a="1"/>
  <c r="K200" i="11" a="1"/>
  <c r="L144" i="11" a="1"/>
  <c r="V120" i="11" a="1"/>
  <c r="E96" i="6" a="1"/>
  <c r="C77" i="6" a="1"/>
  <c r="W156" i="6" a="1"/>
  <c r="Z99" i="11" a="1"/>
  <c r="W82" i="11" a="1"/>
  <c r="AH178" i="6" a="1"/>
  <c r="W26" i="11" a="1"/>
  <c r="O139" i="11" a="1"/>
  <c r="C88" i="11" a="1"/>
  <c r="W12" i="6" a="1"/>
  <c r="S83" i="12" a="1"/>
  <c r="AG169" i="6" a="1"/>
  <c r="F141" i="6" a="1"/>
  <c r="W70" i="6" a="1"/>
  <c r="AK69" i="6" a="1"/>
  <c r="C59" i="6" a="1"/>
  <c r="E170" i="12" a="1"/>
  <c r="AA183" i="12" a="1"/>
  <c r="I184" i="12" a="1"/>
  <c r="C105" i="6" a="1"/>
  <c r="X160" i="6" a="1"/>
  <c r="C143" i="12" a="1"/>
  <c r="L34" i="11" a="1"/>
  <c r="D161" i="6" a="1"/>
  <c r="D183" i="6" a="1"/>
  <c r="F190" i="6" a="1"/>
  <c r="H168" i="11" a="1"/>
  <c r="AC32" i="6" a="1"/>
  <c r="K166" i="11" a="1"/>
  <c r="H181" i="11" a="1"/>
  <c r="AF148" i="6" a="1"/>
  <c r="G158" i="12" a="1"/>
  <c r="X174" i="12" a="1"/>
  <c r="C71" i="7" a="1"/>
  <c r="G158" i="6" a="1"/>
  <c r="AF29" i="6" a="1"/>
  <c r="F101" i="7" a="1"/>
  <c r="F75" i="7" a="1"/>
  <c r="F205" i="6" a="1"/>
  <c r="F9" i="11" a="1"/>
  <c r="H133" i="7" a="1"/>
  <c r="S147" i="12" a="1"/>
  <c r="Z77" i="11" a="1"/>
  <c r="AE122" i="6" a="1"/>
  <c r="AG125" i="6" a="1"/>
  <c r="O52" i="6" a="1"/>
  <c r="T192" i="6" a="1"/>
  <c r="M190" i="11" a="1"/>
  <c r="X66" i="11" a="1"/>
  <c r="AA201" i="12" a="1"/>
  <c r="P95" i="12" a="1"/>
  <c r="V55" i="11" a="1"/>
  <c r="G90" i="7" a="1"/>
  <c r="D74" i="7" a="1"/>
  <c r="I126" i="11" a="1"/>
  <c r="L155" i="12" a="1"/>
  <c r="X167" i="6" a="1"/>
  <c r="W103" i="6" a="1"/>
  <c r="K202" i="11" a="1"/>
  <c r="P200" i="11" a="1"/>
  <c r="R144" i="11" a="1"/>
  <c r="T120" i="11" a="1"/>
  <c r="AF96" i="6" a="1"/>
  <c r="G72" i="7" a="1"/>
  <c r="V126" i="6" a="1"/>
  <c r="Y99" i="11" a="1"/>
  <c r="AA82" i="11" a="1"/>
  <c r="AB178" i="6" a="1"/>
  <c r="G26" i="11" a="1"/>
  <c r="K115" i="11" a="1"/>
  <c r="H88" i="11" a="1"/>
  <c r="AC12" i="6" a="1"/>
  <c r="W83" i="12" a="1"/>
  <c r="E169" i="6" a="1"/>
  <c r="AH141" i="6" a="1"/>
  <c r="AF70" i="6" a="1"/>
  <c r="P118" i="12" a="1"/>
  <c r="W59" i="6" a="1"/>
  <c r="H170" i="12" a="1"/>
  <c r="Z183" i="12" a="1"/>
  <c r="U184" i="12" a="1"/>
  <c r="P105" i="6" a="1"/>
  <c r="AG160" i="6" a="1"/>
  <c r="P69" i="12" a="1"/>
  <c r="M34" i="11" a="1"/>
  <c r="E27" i="6" a="1"/>
  <c r="S183" i="6" a="1"/>
  <c r="AA190" i="6" a="1"/>
  <c r="K168" i="11" a="1"/>
  <c r="C32" i="6" a="1"/>
  <c r="X166" i="11" a="1"/>
  <c r="V181" i="11" a="1"/>
  <c r="Z148" i="6" a="1"/>
  <c r="V158" i="12" a="1"/>
  <c r="J174" i="12" a="1"/>
  <c r="D166" i="7" a="1"/>
  <c r="F158" i="6" a="1"/>
  <c r="E24" i="6" a="1"/>
  <c r="T37" i="6" a="1"/>
  <c r="F30" i="7" a="1"/>
  <c r="C205" i="6" a="1"/>
  <c r="K9" i="11" a="1"/>
  <c r="F133" i="7" a="1"/>
  <c r="T147" i="12" a="1"/>
  <c r="V77" i="11" a="1"/>
  <c r="G122" i="6" a="1"/>
  <c r="AB125" i="6" a="1"/>
  <c r="F52" i="6" a="1"/>
  <c r="F192" i="6" a="1"/>
  <c r="X134" i="11" a="1"/>
  <c r="Y66" i="11" a="1"/>
  <c r="S158" i="11" a="1"/>
  <c r="F85" i="7" a="1"/>
  <c r="AA61" i="12" a="1"/>
  <c r="I104" i="7" a="1"/>
  <c r="G52" i="7" a="1"/>
  <c r="N126" i="11" a="1"/>
  <c r="D207" i="7" a="1"/>
  <c r="H38" i="7" a="1"/>
  <c r="Y80" i="12" a="1"/>
  <c r="AB155" i="6" a="1"/>
  <c r="U200" i="11" a="1"/>
  <c r="N100" i="6" a="1"/>
  <c r="U120" i="11" a="1"/>
  <c r="T96" i="6" a="1"/>
  <c r="Y77" i="6" a="1"/>
  <c r="AJ156" i="6" a="1"/>
  <c r="P150" i="12" a="1"/>
  <c r="V82" i="11" a="1"/>
  <c r="I54" i="12" a="1"/>
  <c r="H26" i="11" a="1"/>
  <c r="R139" i="11" a="1"/>
  <c r="N88" i="11" a="1"/>
  <c r="Q12" i="6" a="1"/>
  <c r="N163" i="6" a="1"/>
  <c r="AB169" i="6" a="1"/>
  <c r="AF141" i="6" a="1"/>
  <c r="AD70" i="6" a="1"/>
  <c r="Y69" i="6" a="1"/>
  <c r="AF59" i="6" a="1"/>
  <c r="N170" i="12" a="1"/>
  <c r="Q183" i="12" a="1"/>
  <c r="G184" i="12" a="1"/>
  <c r="O68" i="6" a="1"/>
  <c r="C160" i="6" a="1"/>
  <c r="K143" i="12" a="1"/>
  <c r="H34" i="11" a="1"/>
  <c r="AD161" i="6" a="1"/>
  <c r="AB183" i="6" a="1"/>
  <c r="X190" i="6" a="1"/>
  <c r="U11" i="6" a="1"/>
  <c r="AA32" i="6" a="1"/>
  <c r="C166" i="11" a="1"/>
  <c r="F185" i="11" a="1"/>
  <c r="AB148" i="6" a="1"/>
  <c r="J158" i="12" a="1"/>
  <c r="G204" i="6" a="1"/>
  <c r="D12" i="7" a="1"/>
  <c r="R158" i="6" a="1"/>
  <c r="Z29" i="6" a="1"/>
  <c r="G57" i="7" a="1"/>
  <c r="S130" i="11" a="1"/>
  <c r="AH205" i="6" a="1"/>
  <c r="H208" i="12" a="1"/>
  <c r="D11" i="7" a="1"/>
  <c r="Y147" i="12" a="1"/>
  <c r="I27" i="7" a="1"/>
  <c r="E30" i="11" a="1"/>
  <c r="P28" i="11" a="1"/>
  <c r="AK122" i="6" a="1"/>
  <c r="C125" i="6" a="1"/>
  <c r="AF52" i="6" a="1"/>
  <c r="AA192" i="6" a="1"/>
  <c r="AA190" i="11" a="1"/>
  <c r="AD30" i="6" a="1"/>
  <c r="W201" i="12" a="1"/>
  <c r="D200" i="7" a="1"/>
  <c r="T77" i="11" a="1"/>
  <c r="D131" i="7" a="1"/>
  <c r="O81" i="6" a="1"/>
  <c r="AF146" i="6" a="1"/>
  <c r="P172" i="6" a="1"/>
  <c r="AG131" i="6" a="1"/>
  <c r="AH176" i="6" a="1"/>
  <c r="U128" i="12" a="1"/>
  <c r="T50" i="6" a="1"/>
  <c r="AF66" i="6" a="1"/>
  <c r="L199" i="11" a="1"/>
  <c r="T157" i="11" a="1"/>
  <c r="AB207" i="12" a="1"/>
  <c r="AE19" i="6" a="1"/>
  <c r="S193" i="11" a="1"/>
  <c r="N24" i="11" a="1"/>
  <c r="V206" i="6" a="1"/>
  <c r="AI17" i="6" a="1"/>
  <c r="AF40" i="6" a="1"/>
  <c r="AA117" i="11" a="1"/>
  <c r="J99" i="12" a="1"/>
  <c r="K117" i="12" a="1"/>
  <c r="Y95" i="6" a="1"/>
  <c r="H183" i="7" a="1"/>
  <c r="J90" i="12" a="1"/>
  <c r="I143" i="11" a="1"/>
  <c r="S155" i="11" a="1"/>
  <c r="Q50" i="11" a="1"/>
  <c r="I115" i="7" a="1"/>
  <c r="AK37" i="6" a="1"/>
  <c r="AB205" i="6" a="1"/>
  <c r="H118" i="7" a="1"/>
  <c r="H77" i="11" a="1"/>
  <c r="G87" i="7" a="1"/>
  <c r="U81" i="6" a="1"/>
  <c r="R146" i="6" a="1"/>
  <c r="AE172" i="6" a="1"/>
  <c r="X131" i="6" a="1"/>
  <c r="K138" i="12" a="1"/>
  <c r="R128" i="12" a="1"/>
  <c r="U25" i="6" a="1"/>
  <c r="AI66" i="6" a="1"/>
  <c r="AA199" i="11" a="1"/>
  <c r="G54" i="11" a="1"/>
  <c r="S207" i="12" a="1"/>
  <c r="AB19" i="6" a="1"/>
  <c r="J193" i="11" a="1"/>
  <c r="Y24" i="11" a="1"/>
  <c r="L130" i="12" a="1"/>
  <c r="AC17" i="6" a="1"/>
  <c r="U40" i="6" a="1"/>
  <c r="U117" i="11" a="1"/>
  <c r="Y197" i="6" a="1"/>
  <c r="AB117" i="12" a="1"/>
  <c r="AI95" i="6" a="1"/>
  <c r="G183" i="7" a="1"/>
  <c r="I90" i="12" a="1"/>
  <c r="P143" i="11" a="1"/>
  <c r="U155" i="11" a="1"/>
  <c r="C155" i="11" a="1"/>
  <c r="AD122" i="6" a="1"/>
  <c r="Y124" i="6" a="1"/>
  <c r="AD52" i="6" a="1"/>
  <c r="X208" i="11" a="1"/>
  <c r="S190" i="11" a="1"/>
  <c r="Z30" i="6" a="1"/>
  <c r="R201" i="12" a="1"/>
  <c r="G95" i="12" a="1"/>
  <c r="T55" i="11" a="1"/>
  <c r="F142" i="7" a="1"/>
  <c r="H91" i="7" a="1"/>
  <c r="G55" i="7" a="1"/>
  <c r="E155" i="12" a="1"/>
  <c r="AE167" i="6" a="1"/>
  <c r="P103" i="6" a="1"/>
  <c r="Y202" i="11" a="1"/>
  <c r="AA179" i="11" a="1"/>
  <c r="E144" i="11" a="1"/>
  <c r="C58" i="6" a="1"/>
  <c r="N207" i="6" a="1"/>
  <c r="R144" i="6" a="1"/>
  <c r="S126" i="6" a="1"/>
  <c r="J99" i="11" a="1"/>
  <c r="H152" i="12" a="1"/>
  <c r="X178" i="6" a="1"/>
  <c r="AF34" i="6" a="1"/>
  <c r="V115" i="11" a="1"/>
  <c r="AA189" i="6" a="1"/>
  <c r="V67" i="12" a="1"/>
  <c r="C83" i="12" a="1"/>
  <c r="W48" i="6" a="1"/>
  <c r="S135" i="11" a="1"/>
  <c r="C74" i="11" a="1"/>
  <c r="G118" i="12" a="1"/>
  <c r="R59" i="6" a="1"/>
  <c r="N91" i="11" a="1"/>
  <c r="W183" i="12" a="1"/>
  <c r="D136" i="11" a="1"/>
  <c r="AG105" i="6" a="1"/>
  <c r="L59" i="11" a="1"/>
  <c r="U69" i="12" a="1"/>
  <c r="AK57" i="6" a="1"/>
  <c r="U27" i="6" a="1"/>
  <c r="V183" i="6" a="1"/>
  <c r="W196" i="11" a="1"/>
  <c r="W168" i="11" a="1"/>
  <c r="I176" i="7" a="1"/>
  <c r="F56" i="12" a="1"/>
  <c r="K181" i="11" a="1"/>
  <c r="AC196" i="6" a="1"/>
  <c r="F163" i="12" a="1"/>
  <c r="S174" i="12" a="1"/>
  <c r="F204" i="7" a="1"/>
  <c r="G115" i="7" a="1"/>
  <c r="Q24" i="6" a="1"/>
  <c r="AG37" i="6" a="1"/>
  <c r="AE113" i="6" a="1"/>
  <c r="G203" i="7" a="1"/>
  <c r="D9" i="11" a="1"/>
  <c r="F118" i="7" a="1"/>
  <c r="I174" i="7" a="1"/>
  <c r="O155" i="11" a="1"/>
  <c r="AI49" i="6" a="1"/>
  <c r="N124" i="6" a="1"/>
  <c r="O10" i="6" a="1"/>
  <c r="R208" i="11" a="1"/>
  <c r="F190" i="11" a="1"/>
  <c r="O30" i="6" a="1"/>
  <c r="V201" i="12" a="1"/>
  <c r="D206" i="7" a="1"/>
  <c r="W55" i="11" a="1"/>
  <c r="C26" i="7" a="1"/>
  <c r="H173" i="7" a="1"/>
  <c r="D55" i="7" a="1"/>
  <c r="AB155" i="12" a="1"/>
  <c r="C167" i="6" a="1"/>
  <c r="AG103" i="6" a="1"/>
  <c r="T47" i="6" a="1"/>
  <c r="W179" i="11" a="1"/>
  <c r="Q144" i="11" a="1"/>
  <c r="V58" i="6" a="1"/>
  <c r="AH207" i="6" a="1"/>
  <c r="AA144" i="6" a="1"/>
  <c r="AH126" i="6" a="1"/>
  <c r="Q136" i="12" a="1"/>
  <c r="AA152" i="12" a="1"/>
  <c r="G178" i="6" a="1"/>
  <c r="V34" i="6" a="1"/>
  <c r="E115" i="11" a="1"/>
  <c r="AD189" i="6" a="1"/>
  <c r="R67" i="12" a="1"/>
  <c r="AB83" i="12" a="1"/>
  <c r="AK48" i="6" a="1"/>
  <c r="K135" i="11" a="1"/>
  <c r="S74" i="11" a="1"/>
  <c r="H118" i="12" a="1"/>
  <c r="V154" i="11" a="1"/>
  <c r="E91" i="11" a="1"/>
  <c r="O173" i="6" a="1"/>
  <c r="L136" i="11" a="1"/>
  <c r="AF105" i="6" a="1"/>
  <c r="I59" i="11" a="1"/>
  <c r="Y69" i="12" a="1"/>
  <c r="AE57" i="6" a="1"/>
  <c r="Z27" i="6" a="1"/>
  <c r="N183" i="6" a="1"/>
  <c r="H196" i="11" a="1"/>
  <c r="M168" i="11" a="1"/>
  <c r="D176" i="7" a="1"/>
  <c r="L56" i="12" a="1"/>
  <c r="E181" i="11" a="1"/>
  <c r="AK196" i="6" a="1"/>
  <c r="Q163" i="12" a="1"/>
  <c r="U174" i="12" a="1"/>
  <c r="H204" i="7" a="1"/>
  <c r="F199" i="7" a="1"/>
  <c r="W24" i="6" a="1"/>
  <c r="V37" i="6" a="1"/>
  <c r="T113" i="6" a="1"/>
  <c r="I203" i="7" a="1"/>
  <c r="P9" i="11" a="1"/>
  <c r="I180" i="7" a="1"/>
  <c r="F174" i="7" a="1"/>
  <c r="Y110" i="11" a="1"/>
  <c r="T122" i="6" a="1"/>
  <c r="AC125" i="6" a="1"/>
  <c r="U52" i="6" a="1"/>
  <c r="D192" i="6" a="1"/>
  <c r="Y190" i="11" a="1"/>
  <c r="E66" i="11" a="1"/>
  <c r="O201" i="12" a="1"/>
  <c r="N95" i="12" a="1"/>
  <c r="E55" i="11" a="1"/>
  <c r="I43" i="7" a="1"/>
  <c r="D135" i="7" a="1"/>
  <c r="G126" i="11" a="1"/>
  <c r="R155" i="12" a="1"/>
  <c r="D167" i="6" a="1"/>
  <c r="AE103" i="6" a="1"/>
  <c r="C202" i="11" a="1"/>
  <c r="Y200" i="11" a="1"/>
  <c r="G144" i="11" a="1"/>
  <c r="E120" i="11" a="1"/>
  <c r="C96" i="6" a="1"/>
  <c r="D72" i="7" a="1"/>
  <c r="X126" i="6" a="1"/>
  <c r="F99" i="11" a="1"/>
  <c r="C152" i="12" a="1"/>
  <c r="P178" i="6" a="1"/>
  <c r="R26" i="11" a="1"/>
  <c r="U115" i="11" a="1"/>
  <c r="Z88" i="11" a="1"/>
  <c r="X67" i="12" a="1"/>
  <c r="K83" i="12" a="1"/>
  <c r="AK169" i="6" a="1"/>
  <c r="P141" i="6" a="1"/>
  <c r="S70" i="6" a="1"/>
  <c r="C118" i="12" a="1"/>
  <c r="N59" i="6" a="1"/>
  <c r="D91" i="11" a="1"/>
  <c r="S183" i="12" a="1"/>
  <c r="S184" i="12" a="1"/>
  <c r="AK105" i="6" a="1"/>
  <c r="G160" i="6" a="1"/>
  <c r="T69" i="12" a="1"/>
  <c r="AF57" i="6" a="1"/>
  <c r="W27" i="6" a="1"/>
  <c r="AC183" i="6" a="1"/>
  <c r="N190" i="6" a="1"/>
  <c r="C168" i="11" a="1"/>
  <c r="AI32" i="6" a="1"/>
  <c r="G166" i="11" a="1"/>
  <c r="O181" i="11" a="1"/>
  <c r="AG148" i="6" a="1"/>
  <c r="J163" i="12" a="1"/>
  <c r="N174" i="12" a="1"/>
  <c r="H166" i="7" a="1"/>
  <c r="AG158" i="6" a="1"/>
  <c r="AJ24" i="6" a="1"/>
  <c r="U37" i="6" a="1"/>
  <c r="D30" i="7" a="1"/>
  <c r="X205" i="6" a="1"/>
  <c r="G9" i="11" a="1"/>
  <c r="H200" i="7" a="1"/>
  <c r="D147" i="12" a="1"/>
  <c r="Q77" i="11" a="1"/>
  <c r="J74" i="12" a="1"/>
  <c r="R55" i="12" a="1"/>
  <c r="X49" i="6" a="1"/>
  <c r="AD124" i="6" a="1"/>
  <c r="AB10" i="6" a="1"/>
  <c r="S208" i="11" a="1"/>
  <c r="C192" i="11" a="1"/>
  <c r="P30" i="6" a="1"/>
  <c r="G121" i="7" a="1"/>
  <c r="F37" i="7" a="1"/>
  <c r="G21" i="7" a="1"/>
  <c r="O116" i="6" a="1"/>
  <c r="G77" i="7" a="1"/>
  <c r="N203" i="6" a="1"/>
  <c r="H108" i="7" a="1"/>
  <c r="T167" i="6" a="1"/>
  <c r="C103" i="6" a="1"/>
  <c r="AB47" i="6" a="1"/>
  <c r="F179" i="11" a="1"/>
  <c r="AD73" i="6" a="1"/>
  <c r="AC58" i="6" a="1"/>
  <c r="F207" i="6" a="1"/>
  <c r="AD144" i="6" a="1"/>
  <c r="AC126" i="6" a="1"/>
  <c r="X136" i="12" a="1"/>
  <c r="J152" i="12" a="1"/>
  <c r="P50" i="12" a="1"/>
  <c r="G34" i="6" a="1"/>
  <c r="U42" i="12" a="1"/>
  <c r="Z189" i="6" a="1"/>
  <c r="P67" i="12" a="1"/>
  <c r="O178" i="12" a="1"/>
  <c r="AC48" i="6" a="1"/>
  <c r="AA135" i="11" a="1"/>
  <c r="H74" i="11" a="1"/>
  <c r="F162" i="12" a="1"/>
  <c r="J154" i="11" a="1"/>
  <c r="H91" i="11" a="1"/>
  <c r="C173" i="6" a="1"/>
  <c r="Q136" i="11" a="1"/>
  <c r="M16" i="11" a="1"/>
  <c r="T59" i="11" a="1"/>
  <c r="Q69" i="12" a="1"/>
  <c r="P57" i="6" a="1"/>
  <c r="AD27" i="6" a="1"/>
  <c r="N72" i="12" a="1"/>
  <c r="M196" i="11" a="1"/>
  <c r="Z72" i="11" a="1"/>
  <c r="T147" i="6" a="1"/>
  <c r="Y56" i="12" a="1"/>
  <c r="C167" i="12" a="1"/>
  <c r="O196" i="6" a="1"/>
  <c r="T163" i="12" a="1"/>
  <c r="Z117" i="6" a="1"/>
  <c r="U197" i="12" a="1"/>
  <c r="G107" i="7" a="1"/>
  <c r="AK24" i="6" a="1"/>
  <c r="AC37" i="6" a="1"/>
  <c r="C113" i="6" a="1"/>
  <c r="G54" i="7" a="1"/>
  <c r="I191" i="7" a="1"/>
  <c r="F205" i="11" a="1"/>
  <c r="K43" i="11" a="1"/>
  <c r="F110" i="11" a="1"/>
  <c r="Q74" i="12" a="1"/>
  <c r="Z30" i="11" a="1"/>
  <c r="X62" i="11" a="1"/>
  <c r="P66" i="12" a="1"/>
  <c r="G89" i="7" a="1"/>
  <c r="G133" i="6" a="1"/>
  <c r="G14" i="6" a="1"/>
  <c r="J168" i="12" a="1"/>
  <c r="V172" i="6" a="1"/>
  <c r="Y103" i="12" a="1"/>
  <c r="U92" i="6" a="1"/>
  <c r="AJ165" i="6" a="1"/>
  <c r="W138" i="12" a="1"/>
  <c r="AA185" i="12" a="1"/>
  <c r="AG115" i="6" a="1"/>
  <c r="E62" i="6" a="1"/>
  <c r="P25" i="6" a="1"/>
  <c r="AF175" i="6" a="1"/>
  <c r="H87" i="11" a="1"/>
  <c r="V193" i="6" a="1"/>
  <c r="J32" i="11" a="1"/>
  <c r="J71" i="12" a="1"/>
  <c r="E54" i="11" a="1"/>
  <c r="H133" i="11" a="1"/>
  <c r="W19" i="6" a="1"/>
  <c r="T193" i="11" a="1"/>
  <c r="AG137" i="6" a="1"/>
  <c r="J130" i="12" a="1"/>
  <c r="R17" i="6" a="1"/>
  <c r="I156" i="7" a="1"/>
  <c r="O97" i="6" a="1"/>
  <c r="E197" i="6" a="1"/>
  <c r="O117" i="12" a="1"/>
  <c r="D122" i="11" a="1"/>
  <c r="AA120" i="6" a="1"/>
  <c r="G90" i="12" a="1"/>
  <c r="V174" i="11" a="1"/>
  <c r="J155" i="11" a="1"/>
  <c r="AJ122" i="6" a="1"/>
  <c r="P125" i="6" a="1"/>
  <c r="AE52" i="6" a="1"/>
  <c r="P192" i="6" a="1"/>
  <c r="Q134" i="11" a="1"/>
  <c r="I66" i="11" a="1"/>
  <c r="I158" i="11" a="1"/>
  <c r="S95" i="12" a="1"/>
  <c r="H33" i="7" a="1"/>
  <c r="G104" i="7" a="1"/>
  <c r="M110" i="11" a="1"/>
  <c r="H87" i="7" a="1"/>
  <c r="N66" i="12" a="1"/>
  <c r="AG81" i="6" a="1"/>
  <c r="N119" i="11" a="1"/>
  <c r="X14" i="6" a="1"/>
  <c r="O168" i="12" a="1"/>
  <c r="S172" i="6" a="1"/>
  <c r="R103" i="12" a="1"/>
  <c r="Z131" i="6" a="1"/>
  <c r="AA165" i="6" a="1"/>
  <c r="Z138" i="12" a="1"/>
  <c r="U185" i="12" a="1"/>
  <c r="P128" i="12" a="1"/>
  <c r="AI62" i="6" a="1"/>
  <c r="AF25" i="6" a="1"/>
  <c r="E86" i="6" a="1"/>
  <c r="S66" i="6" a="1"/>
  <c r="U193" i="6" a="1"/>
  <c r="D199" i="11" a="1"/>
  <c r="M71" i="12" a="1"/>
  <c r="W54" i="11" a="1"/>
  <c r="E207" i="12" a="1"/>
  <c r="O19" i="6" a="1"/>
  <c r="P193" i="11" a="1"/>
  <c r="R24" i="11" a="1"/>
  <c r="X206" i="6" a="1"/>
  <c r="AB17" i="6" a="1"/>
  <c r="D40" i="6" a="1"/>
  <c r="N117" i="11" a="1"/>
  <c r="V99" i="12" a="1"/>
  <c r="R117" i="12" a="1"/>
  <c r="V95" i="6" a="1"/>
  <c r="AJ54" i="6" a="1"/>
  <c r="Q90" i="12" a="1"/>
  <c r="C143" i="11" a="1"/>
  <c r="AA155" i="11" a="1"/>
  <c r="S50" i="11" a="1"/>
  <c r="E49" i="6" a="1"/>
  <c r="D185" i="7" a="1"/>
  <c r="AJ10" i="6" a="1"/>
  <c r="H134" i="11" a="1"/>
  <c r="T192" i="11" a="1"/>
  <c r="M158" i="11" a="1"/>
  <c r="D120" i="7" a="1"/>
  <c r="Z61" i="12" a="1"/>
  <c r="G172" i="7" a="1"/>
  <c r="U116" i="6" a="1"/>
  <c r="H31" i="7" a="1"/>
  <c r="F203" i="6" a="1"/>
  <c r="AA86" i="11" a="1"/>
  <c r="M80" i="12" a="1"/>
  <c r="F155" i="6" a="1"/>
  <c r="N47" i="6" a="1"/>
  <c r="E100" i="6" a="1"/>
  <c r="AE73" i="6" a="1"/>
  <c r="AD96" i="6" a="1"/>
  <c r="X77" i="6" a="1"/>
  <c r="AA156" i="6" a="1"/>
  <c r="D28" i="11" a="1"/>
  <c r="D114" i="6" a="1"/>
  <c r="C126" i="12" a="1"/>
  <c r="X187" i="11" a="1"/>
  <c r="D146" i="6" a="1"/>
  <c r="X128" i="6" a="1"/>
  <c r="S146" i="11" a="1"/>
  <c r="Y41" i="6" a="1"/>
  <c r="L187" i="12" a="1"/>
  <c r="AB185" i="6" a="1"/>
  <c r="AB176" i="6" a="1"/>
  <c r="W94" i="6" a="1"/>
  <c r="AD79" i="6" a="1"/>
  <c r="Z93" i="12" a="1"/>
  <c r="F50" i="6" a="1"/>
  <c r="T91" i="12" a="1"/>
  <c r="P175" i="6" a="1"/>
  <c r="H171" i="12" a="1"/>
  <c r="Z133" i="12" a="1"/>
  <c r="F85" i="6" a="1"/>
  <c r="O157" i="11" a="1"/>
  <c r="L56" i="11" a="1"/>
  <c r="AE154" i="6" a="1"/>
  <c r="AJ159" i="6" a="1"/>
  <c r="L118" i="11" a="1"/>
  <c r="Z137" i="6" a="1"/>
  <c r="J127" i="12" a="1"/>
  <c r="W106" i="11" a="1"/>
  <c r="U93" i="6" a="1"/>
  <c r="AE97" i="6" a="1"/>
  <c r="U120" i="12" a="1"/>
  <c r="H114" i="11" a="1"/>
  <c r="J122" i="11" a="1"/>
  <c r="AI120" i="6" a="1"/>
  <c r="L90" i="11" a="1"/>
  <c r="R109" i="12" a="1"/>
  <c r="N55" i="12" a="1"/>
  <c r="N122" i="6" a="1"/>
  <c r="AF124" i="6" a="1"/>
  <c r="R52" i="6" a="1"/>
  <c r="G208" i="11" a="1"/>
  <c r="I190" i="11" a="1"/>
  <c r="U30" i="6" a="1"/>
  <c r="S201" i="12" a="1"/>
  <c r="L95" i="12" a="1"/>
  <c r="C55" i="11" a="1"/>
  <c r="D142" i="7" a="1"/>
  <c r="D91" i="7" a="1"/>
  <c r="I55" i="7" a="1"/>
  <c r="C155" i="12" a="1"/>
  <c r="AJ167" i="6" a="1"/>
  <c r="Q103" i="6" a="1"/>
  <c r="H202" i="11" a="1"/>
  <c r="T179" i="11" a="1"/>
  <c r="M144" i="11" a="1"/>
  <c r="W58" i="6" a="1"/>
  <c r="AE207" i="6" a="1"/>
  <c r="G144" i="6" a="1"/>
  <c r="AD126" i="6" a="1"/>
  <c r="W99" i="11" a="1"/>
  <c r="W152" i="12" a="1"/>
  <c r="AG178" i="6" a="1"/>
  <c r="C34" i="6" a="1"/>
  <c r="Y115" i="11" a="1"/>
  <c r="Z28" i="11" a="1"/>
  <c r="G114" i="6" a="1"/>
  <c r="Z126" i="12" a="1"/>
  <c r="O187" i="11" a="1"/>
  <c r="P146" i="6" a="1"/>
  <c r="W128" i="6" a="1"/>
  <c r="M146" i="11" a="1"/>
  <c r="V41" i="6" a="1"/>
  <c r="AJ131" i="6" a="1"/>
  <c r="Z185" i="6" a="1"/>
  <c r="G176" i="6" a="1"/>
  <c r="T94" i="6" a="1"/>
  <c r="T79" i="6" a="1"/>
  <c r="M93" i="12" a="1"/>
  <c r="Z50" i="6" a="1"/>
  <c r="Q91" i="12" a="1"/>
  <c r="AI175" i="6" a="1"/>
  <c r="F171" i="12" a="1"/>
  <c r="J133" i="12" a="1"/>
  <c r="W85" i="6" a="1"/>
  <c r="R157" i="11" a="1"/>
  <c r="C56" i="11" a="1"/>
  <c r="G154" i="6" a="1"/>
  <c r="T159" i="6" a="1"/>
  <c r="E118" i="11" a="1"/>
  <c r="AG206" i="6" a="1"/>
  <c r="R127" i="12" a="1"/>
  <c r="M106" i="11" a="1"/>
  <c r="G93" i="6" a="1"/>
  <c r="C158" i="7" a="1"/>
  <c r="M120" i="12" a="1"/>
  <c r="L114" i="11" a="1"/>
  <c r="AA54" i="6" a="1"/>
  <c r="H201" i="11" a="1"/>
  <c r="E90" i="11" a="1"/>
  <c r="I109" i="12" a="1"/>
  <c r="O55" i="12" a="1"/>
  <c r="Z49" i="6" a="1"/>
  <c r="AI124" i="6" a="1"/>
  <c r="C10" i="6" a="1"/>
  <c r="L208" i="11" a="1"/>
  <c r="C190" i="11" a="1"/>
  <c r="AI30" i="6" a="1"/>
  <c r="E201" i="12" a="1"/>
  <c r="G206" i="7" a="1"/>
  <c r="Y55" i="11" a="1"/>
  <c r="H26" i="7" a="1"/>
  <c r="D173" i="7" a="1"/>
  <c r="C55" i="7" a="1"/>
  <c r="U155" i="12" a="1"/>
  <c r="E167" i="6" a="1"/>
  <c r="AC103" i="6" a="1"/>
  <c r="AJ47" i="6" a="1"/>
  <c r="M179" i="11" a="1"/>
  <c r="C144" i="11" a="1"/>
  <c r="F58" i="6" a="1"/>
  <c r="Y207" i="6" a="1"/>
  <c r="Q144" i="6" a="1"/>
  <c r="U126" i="6" a="1"/>
  <c r="W136" i="12" a="1"/>
  <c r="U152" i="12" a="1"/>
  <c r="C178" i="6" a="1"/>
  <c r="AK34" i="6" a="1"/>
  <c r="T115" i="11" a="1"/>
  <c r="G38" i="7" a="1"/>
  <c r="AG100" i="6" a="1"/>
  <c r="Y156" i="6" a="1"/>
  <c r="P82" i="11" a="1"/>
  <c r="T26" i="11" a="1"/>
  <c r="C42" i="12" a="1"/>
  <c r="D12" i="6" a="1"/>
  <c r="Z163" i="6" a="1"/>
  <c r="G178" i="12" a="1"/>
  <c r="U141" i="6" a="1"/>
  <c r="AK70" i="6" a="1"/>
  <c r="AG69" i="6" a="1"/>
  <c r="Y162" i="12" a="1"/>
  <c r="X170" i="12" a="1"/>
  <c r="S173" i="11" a="1"/>
  <c r="N184" i="12" a="1"/>
  <c r="AD68" i="6" a="1"/>
  <c r="W16" i="11" a="1"/>
  <c r="S143" i="12" a="1"/>
  <c r="H205" i="7" a="1"/>
  <c r="P161" i="6" a="1"/>
  <c r="X123" i="11" a="1"/>
  <c r="H72" i="12" a="1"/>
  <c r="X11" i="6" a="1"/>
  <c r="G72" i="11" a="1"/>
  <c r="AG147" i="6" a="1"/>
  <c r="E185" i="11" a="1"/>
  <c r="E197" i="12" a="1"/>
  <c r="H199" i="7" a="1"/>
  <c r="N24" i="6" a="1"/>
  <c r="S37" i="6" a="1"/>
  <c r="W113" i="6" a="1"/>
  <c r="H203" i="7" a="1"/>
  <c r="I34" i="7" a="1"/>
  <c r="D180" i="7" a="1"/>
  <c r="C174" i="7" a="1"/>
  <c r="O110" i="11" a="1"/>
  <c r="L74" i="12" a="1"/>
  <c r="M62" i="11" a="1"/>
  <c r="Y66" i="12" a="1"/>
  <c r="P81" i="6" a="1"/>
  <c r="G119" i="11" a="1"/>
  <c r="C14" i="6" a="1"/>
  <c r="T168" i="12" a="1"/>
  <c r="AH172" i="6" a="1"/>
  <c r="W103" i="12" a="1"/>
  <c r="AH92" i="6" a="1"/>
  <c r="AH165" i="6" a="1"/>
  <c r="G138" i="12" a="1"/>
  <c r="G185" i="12" a="1"/>
  <c r="AA115" i="6" a="1"/>
  <c r="AD62" i="6" a="1"/>
  <c r="AA25" i="6" a="1"/>
  <c r="O86" i="6" a="1"/>
  <c r="N87" i="11" a="1"/>
  <c r="S193" i="6" a="1"/>
  <c r="P32" i="11" a="1"/>
  <c r="D71" i="12" a="1"/>
  <c r="Z54" i="11" a="1"/>
  <c r="O207" i="12" a="1"/>
  <c r="V19" i="6" a="1"/>
  <c r="Z193" i="11" a="1"/>
  <c r="F24" i="11" a="1"/>
  <c r="F130" i="12" a="1"/>
  <c r="C17" i="6" a="1"/>
  <c r="AJ40" i="6" a="1"/>
  <c r="U97" i="6" a="1"/>
  <c r="P197" i="6" a="1"/>
  <c r="Q117" i="12" a="1"/>
  <c r="AF95" i="6" a="1"/>
  <c r="AK120" i="6" a="1"/>
  <c r="X90" i="12" a="1"/>
  <c r="D143" i="11" a="1"/>
  <c r="I155" i="11" a="1"/>
  <c r="Q122" i="6" a="1"/>
  <c r="R125" i="6" a="1"/>
  <c r="S52" i="6" a="1"/>
  <c r="AK192" i="6" a="1"/>
  <c r="AA134" i="11" a="1"/>
  <c r="D66" i="11" a="1"/>
  <c r="E158" i="11" a="1"/>
  <c r="T95" i="12" a="1"/>
  <c r="D33" i="7" a="1"/>
  <c r="C104" i="7" a="1"/>
  <c r="D52" i="7" a="1"/>
  <c r="H17" i="7" a="1"/>
  <c r="I207" i="7" a="1"/>
  <c r="N86" i="11" a="1"/>
  <c r="U80" i="12" a="1"/>
  <c r="AF155" i="6" a="1"/>
  <c r="J200" i="11" a="1"/>
  <c r="X100" i="6" a="1"/>
  <c r="AA120" i="11" a="1"/>
  <c r="D96" i="6" a="1"/>
  <c r="AF77" i="6" a="1"/>
  <c r="X156" i="6" a="1"/>
  <c r="O150" i="12" a="1"/>
  <c r="N82" i="11" a="1"/>
  <c r="S54" i="12" a="1"/>
  <c r="J26" i="11" a="1"/>
  <c r="N139" i="11" a="1"/>
  <c r="J88" i="11" a="1"/>
  <c r="E12" i="6" a="1"/>
  <c r="Q163" i="6" a="1"/>
  <c r="D169" i="6" a="1"/>
  <c r="AI141" i="6" a="1"/>
  <c r="AJ70" i="6" a="1"/>
  <c r="V69" i="6" a="1"/>
  <c r="V59" i="6" a="1"/>
  <c r="P170" i="12" a="1"/>
  <c r="E183" i="12" a="1"/>
  <c r="Q184" i="12" a="1"/>
  <c r="AJ68" i="6" a="1"/>
  <c r="T160" i="6" a="1"/>
  <c r="P143" i="12" a="1"/>
  <c r="E34" i="11" a="1"/>
  <c r="G161" i="6" a="1"/>
  <c r="S123" i="11" a="1"/>
  <c r="O190" i="6" a="1"/>
  <c r="AE11" i="6" a="1"/>
  <c r="U32" i="6" a="1"/>
  <c r="D166" i="11" a="1"/>
  <c r="O185" i="11" a="1"/>
  <c r="X148" i="6" a="1"/>
  <c r="M158" i="12" a="1"/>
  <c r="AJ204" i="6" a="1"/>
  <c r="J197" i="12" a="1"/>
  <c r="G199" i="7" a="1"/>
  <c r="P24" i="6" a="1"/>
  <c r="AH37" i="6" a="1"/>
  <c r="AH113" i="6" a="1"/>
  <c r="C147" i="7" a="1"/>
  <c r="H34" i="7" a="1"/>
  <c r="C180" i="7" a="1"/>
  <c r="H43" i="11" a="1"/>
  <c r="AF167" i="6" a="1"/>
  <c r="S144" i="11" a="1"/>
  <c r="Z126" i="6" a="1"/>
  <c r="Q152" i="12" a="1"/>
  <c r="S26" i="11" a="1"/>
  <c r="S88" i="11" a="1"/>
  <c r="AJ12" i="6" a="1"/>
  <c r="O163" i="6" a="1"/>
  <c r="AE169" i="6" a="1"/>
  <c r="AC141" i="6" a="1"/>
  <c r="AG70" i="6" a="1"/>
  <c r="AJ69" i="6" a="1"/>
  <c r="M162" i="12" a="1"/>
  <c r="L170" i="12" a="1"/>
  <c r="F173" i="11" a="1"/>
  <c r="AB184" i="12" a="1"/>
  <c r="E68" i="6" a="1"/>
  <c r="F16" i="11" a="1"/>
  <c r="Z143" i="12" a="1"/>
  <c r="C34" i="11" a="1"/>
  <c r="X161" i="6" a="1"/>
  <c r="I123" i="11" a="1"/>
  <c r="AK190" i="6" a="1"/>
  <c r="V11" i="6" a="1"/>
  <c r="L72" i="11" a="1"/>
  <c r="P147" i="6" a="1"/>
  <c r="I185" i="11" a="1"/>
  <c r="L197" i="12" a="1"/>
  <c r="F107" i="7" a="1"/>
  <c r="X24" i="6" a="1"/>
  <c r="AA37" i="6" a="1"/>
  <c r="O113" i="6" a="1"/>
  <c r="H147" i="7" a="1"/>
  <c r="D34" i="7" a="1"/>
  <c r="Y205" i="11" a="1"/>
  <c r="X43" i="11" a="1"/>
  <c r="U110" i="11" a="1"/>
  <c r="AA74" i="12" a="1"/>
  <c r="AA62" i="11" a="1"/>
  <c r="AB66" i="12" a="1"/>
  <c r="D89" i="7" a="1"/>
  <c r="X133" i="6" a="1"/>
  <c r="O14" i="6" a="1"/>
  <c r="K168" i="12" a="1"/>
  <c r="AK172" i="6" a="1"/>
  <c r="J103" i="12" a="1"/>
  <c r="AF92" i="6" a="1"/>
  <c r="T165" i="6" a="1"/>
  <c r="C138" i="12" a="1"/>
  <c r="V185" i="12" a="1"/>
  <c r="O115" i="6" a="1"/>
  <c r="N62" i="6" a="1"/>
  <c r="E25" i="6" a="1"/>
  <c r="F175" i="6" a="1"/>
  <c r="X87" i="11" a="1"/>
  <c r="O193" i="6" a="1"/>
  <c r="F32" i="11" a="1"/>
  <c r="E71" i="12" a="1"/>
  <c r="H54" i="11" a="1"/>
  <c r="M133" i="11" a="1"/>
  <c r="S19" i="6" a="1"/>
  <c r="Y193" i="11" a="1"/>
  <c r="AI137" i="6" a="1"/>
  <c r="N130" i="12" a="1"/>
  <c r="AK17" i="6" a="1"/>
  <c r="H156" i="7" a="1"/>
  <c r="X97" i="6" a="1"/>
  <c r="Z197" i="6" a="1"/>
  <c r="C117" i="12" a="1"/>
  <c r="V122" i="11" a="1"/>
  <c r="AE120" i="6" a="1"/>
  <c r="M90" i="12" a="1"/>
  <c r="M174" i="11" a="1"/>
  <c r="P155" i="11" a="1"/>
  <c r="F146" i="7" a="1"/>
  <c r="Q61" i="12" a="1"/>
  <c r="C172" i="7" a="1"/>
  <c r="N116" i="6" a="1"/>
  <c r="I31" i="7" a="1"/>
  <c r="S203" i="6" a="1"/>
  <c r="U86" i="11" a="1"/>
  <c r="L80" i="12" a="1"/>
  <c r="V155" i="6" a="1"/>
  <c r="AE47" i="6" a="1"/>
  <c r="AJ100" i="6" a="1"/>
  <c r="O73" i="6" a="1"/>
  <c r="W96" i="6" a="1"/>
  <c r="Q77" i="6" a="1"/>
  <c r="E156" i="6" a="1"/>
  <c r="Y150" i="12" a="1"/>
  <c r="C136" i="12" a="1"/>
  <c r="W54" i="12" a="1"/>
  <c r="X50" i="12" a="1"/>
  <c r="P139" i="11" a="1"/>
  <c r="V42" i="12" a="1"/>
  <c r="T12" i="6" a="1"/>
  <c r="AE163" i="6" a="1"/>
  <c r="I178" i="12" a="1"/>
  <c r="Y48" i="6" a="1"/>
  <c r="D106" i="7" a="1"/>
  <c r="U69" i="6" a="1"/>
  <c r="R162" i="12" a="1"/>
  <c r="F170" i="12" a="1"/>
  <c r="G173" i="11" a="1"/>
  <c r="V173" i="6" a="1"/>
  <c r="Q68" i="6" a="1"/>
  <c r="S16" i="11" a="1"/>
  <c r="L143" i="12" a="1"/>
  <c r="F205" i="7" a="1"/>
  <c r="AH161" i="6" a="1"/>
  <c r="P123" i="11" a="1"/>
  <c r="Z72" i="12" a="1"/>
  <c r="R11" i="6" a="1"/>
  <c r="AA72" i="11" a="1"/>
  <c r="AC147" i="6" a="1"/>
  <c r="W185" i="11" a="1"/>
  <c r="AA167" i="12" a="1"/>
  <c r="E158" i="12" a="1"/>
  <c r="D204" i="6" a="1"/>
  <c r="G66" i="7" a="1"/>
  <c r="Z197" i="12" a="1"/>
  <c r="AD29" i="6" a="1"/>
  <c r="I93" i="7" a="1"/>
  <c r="E130" i="11" a="1"/>
  <c r="AA113" i="6" a="1"/>
  <c r="M208" i="12" a="1"/>
  <c r="G114" i="7" a="1"/>
  <c r="AA205" i="11" a="1"/>
  <c r="S43" i="11" a="1"/>
  <c r="V110" i="11" a="1"/>
  <c r="S28" i="11" a="1"/>
  <c r="P74" i="12" a="1"/>
  <c r="AC114" i="6" a="1"/>
  <c r="F126" i="12" a="1"/>
  <c r="K187" i="11" a="1"/>
  <c r="AK133" i="6" a="1"/>
  <c r="AF14" i="6" a="1"/>
  <c r="W146" i="11" a="1"/>
  <c r="D41" i="6" a="1"/>
  <c r="P187" i="12" a="1"/>
  <c r="AK92" i="6" a="1"/>
  <c r="D138" i="7" a="1"/>
  <c r="R94" i="6" a="1"/>
  <c r="X79" i="6" a="1"/>
  <c r="U115" i="6" a="1"/>
  <c r="N50" i="6" a="1"/>
  <c r="Y91" i="12" a="1"/>
  <c r="AC175" i="6" a="1"/>
  <c r="S87" i="11" a="1"/>
  <c r="M133" i="12" a="1"/>
  <c r="E32" i="11" a="1"/>
  <c r="G86" i="7" a="1"/>
  <c r="M56" i="11" a="1"/>
  <c r="O133" i="11" a="1"/>
  <c r="AI19" i="6" a="1"/>
  <c r="M118" i="11" a="1"/>
  <c r="R137" i="6" a="1"/>
  <c r="I130" i="12" a="1"/>
  <c r="R106" i="11" a="1"/>
  <c r="Z93" i="6" a="1"/>
  <c r="G97" i="6" a="1"/>
  <c r="AA197" i="6" a="1"/>
  <c r="Y114" i="11" a="1"/>
  <c r="L122" i="11" a="1"/>
  <c r="O120" i="6" a="1"/>
  <c r="K90" i="11" a="1"/>
  <c r="W174" i="11" a="1"/>
  <c r="Z55" i="12" a="1"/>
  <c r="U122" i="6" a="1"/>
  <c r="T125" i="6" a="1"/>
  <c r="Y52" i="6" a="1"/>
  <c r="N192" i="6" a="1"/>
  <c r="J190" i="11" a="1"/>
  <c r="Z66" i="11" a="1"/>
  <c r="I201" i="12" a="1"/>
  <c r="C95" i="12" a="1"/>
  <c r="L55" i="11" a="1"/>
  <c r="G43" i="7" a="1"/>
  <c r="O30" i="11" a="1"/>
  <c r="S62" i="11" a="1"/>
  <c r="X66" i="12" a="1"/>
  <c r="F134" i="7" a="1"/>
  <c r="O133" i="6" a="1"/>
  <c r="AB14" i="6" a="1"/>
  <c r="Z168" i="12" a="1"/>
  <c r="C41" i="6" a="1"/>
  <c r="Q187" i="12" a="1"/>
  <c r="C92" i="6" a="1"/>
  <c r="D165" i="6" a="1"/>
  <c r="J138" i="12" a="1"/>
  <c r="P79" i="6" a="1"/>
  <c r="X115" i="6" a="1"/>
  <c r="V62" i="6" a="1"/>
  <c r="AB25" i="6" a="1"/>
  <c r="V175" i="6" a="1"/>
  <c r="C87" i="11" a="1"/>
  <c r="Z193" i="6" a="1"/>
  <c r="V32" i="11" a="1"/>
  <c r="P71" i="12" a="1"/>
  <c r="V54" i="11" a="1"/>
  <c r="Y133" i="11" a="1"/>
  <c r="Q19" i="6" a="1"/>
  <c r="X193" i="11" a="1"/>
  <c r="E137" i="6" a="1"/>
  <c r="O130" i="12" a="1"/>
  <c r="AE17" i="6" a="1"/>
  <c r="C156" i="7" a="1"/>
  <c r="R97" i="6" a="1"/>
  <c r="O197" i="6" a="1"/>
  <c r="E117" i="12" a="1"/>
  <c r="C122" i="11" a="1"/>
  <c r="W120" i="6" a="1"/>
  <c r="U90" i="12" a="1"/>
  <c r="P174" i="11" a="1"/>
  <c r="K155" i="11" a="1"/>
  <c r="Y122" i="6" a="1"/>
  <c r="U125" i="6" a="1"/>
  <c r="C52" i="6" a="1"/>
  <c r="AE192" i="6" a="1"/>
  <c r="F134" i="11" a="1"/>
  <c r="U66" i="11" a="1"/>
  <c r="W158" i="11" a="1"/>
  <c r="K95" i="12" a="1"/>
  <c r="F33" i="7" a="1"/>
  <c r="F46" i="7" a="1"/>
  <c r="G32" i="7" a="1"/>
  <c r="C126" i="11" a="1"/>
  <c r="D9" i="7" a="1"/>
  <c r="I38" i="7" a="1"/>
  <c r="G195" i="7" a="1"/>
  <c r="O202" i="11" a="1"/>
  <c r="Z200" i="11" a="1"/>
  <c r="AB100" i="6" a="1"/>
  <c r="F120" i="11" a="1"/>
  <c r="V96" i="6" a="1"/>
  <c r="O77" i="6" a="1"/>
  <c r="S156" i="6" a="1"/>
  <c r="C184" i="7" a="1"/>
  <c r="U114" i="6" a="1"/>
  <c r="Q81" i="6" a="1"/>
  <c r="C119" i="11" a="1"/>
  <c r="N146" i="6" a="1"/>
  <c r="G128" i="6" a="1"/>
  <c r="X172" i="6" a="1"/>
  <c r="E103" i="12" a="1"/>
  <c r="W131" i="6" a="1"/>
  <c r="O185" i="6" a="1"/>
  <c r="AK176" i="6" a="1"/>
  <c r="X94" i="6" a="1"/>
  <c r="X128" i="12" a="1"/>
  <c r="U93" i="12" a="1"/>
  <c r="AE50" i="6" a="1"/>
  <c r="N86" i="6" a="1"/>
  <c r="W66" i="6" a="1"/>
  <c r="U171" i="12" a="1"/>
  <c r="Y199" i="11" a="1"/>
  <c r="C85" i="6" a="1"/>
  <c r="AA157" i="11" a="1"/>
  <c r="N207" i="12" a="1"/>
  <c r="U154" i="6" a="1"/>
  <c r="Y159" i="6" a="1"/>
  <c r="W24" i="11" a="1"/>
  <c r="U206" i="6" a="1"/>
  <c r="Y127" i="12" a="1"/>
  <c r="F40" i="6" a="1"/>
  <c r="I117" i="11" a="1"/>
  <c r="M99" i="12" a="1"/>
  <c r="T120" i="12" a="1"/>
  <c r="Q95" i="6" a="1"/>
  <c r="D54" i="6" a="1"/>
  <c r="M201" i="11" a="1"/>
  <c r="O143" i="11" a="1"/>
  <c r="C109" i="12" a="1"/>
  <c r="G50" i="11" a="1"/>
  <c r="P49" i="6" a="1"/>
  <c r="R124" i="6" a="1"/>
  <c r="F10" i="6" a="1"/>
  <c r="J208" i="11" a="1"/>
  <c r="N192" i="11" a="1"/>
  <c r="F30" i="6" a="1"/>
  <c r="I39" i="7" a="1"/>
  <c r="E61" i="12" a="1"/>
  <c r="H21" i="7" a="1"/>
  <c r="AJ116" i="6" a="1"/>
  <c r="D116" i="7" a="1"/>
  <c r="C203" i="6" a="1"/>
  <c r="I86" i="11" a="1"/>
  <c r="V80" i="12" a="1"/>
  <c r="E155" i="6" a="1"/>
  <c r="AC47" i="6" a="1"/>
  <c r="G179" i="11" a="1"/>
  <c r="X73" i="6" a="1"/>
  <c r="D58" i="6" a="1"/>
  <c r="AC207" i="6" a="1"/>
  <c r="AB144" i="6" a="1"/>
  <c r="X150" i="12" a="1"/>
  <c r="N136" i="12" a="1"/>
  <c r="E54" i="12" a="1"/>
  <c r="H50" i="12" a="1"/>
  <c r="W34" i="6" a="1"/>
  <c r="Q42" i="12" a="1"/>
  <c r="H131" i="7" a="1"/>
  <c r="J66" i="12" a="1"/>
  <c r="AH81" i="6" a="1"/>
  <c r="AA119" i="11" a="1"/>
  <c r="AI146" i="6" a="1"/>
  <c r="T128" i="6" a="1"/>
  <c r="AA172" i="6" a="1"/>
  <c r="F103" i="12" a="1"/>
  <c r="R131" i="6" a="1"/>
  <c r="N185" i="6" a="1"/>
  <c r="S176" i="6" a="1"/>
  <c r="N185" i="12" a="1"/>
  <c r="AB128" i="12" a="1"/>
  <c r="C93" i="12" a="1"/>
  <c r="S25" i="6" a="1"/>
  <c r="AG86" i="6" a="1"/>
  <c r="Q66" i="6" a="1"/>
  <c r="S171" i="12" a="1"/>
  <c r="V199" i="11" a="1"/>
  <c r="P85" i="6" a="1"/>
  <c r="K54" i="11" a="1"/>
  <c r="H207" i="12" a="1"/>
  <c r="AK154" i="6" a="1"/>
  <c r="AE159" i="6" a="1"/>
  <c r="AA24" i="11" a="1"/>
  <c r="G206" i="6" a="1"/>
  <c r="AB127" i="12" a="1"/>
  <c r="G40" i="6" a="1"/>
  <c r="C117" i="11" a="1"/>
  <c r="Q99" i="12" a="1"/>
  <c r="X120" i="12" a="1"/>
  <c r="AD95" i="6" a="1"/>
  <c r="E54" i="6" a="1"/>
  <c r="O201" i="11" a="1"/>
  <c r="K143" i="11" a="1"/>
  <c r="Q109" i="12" a="1"/>
  <c r="C50" i="11" a="1"/>
  <c r="AC49" i="6" a="1"/>
  <c r="V124" i="6" a="1"/>
  <c r="AG10" i="6" a="1"/>
  <c r="I208" i="11" a="1"/>
  <c r="Q192" i="11" a="1"/>
  <c r="AK30" i="6" a="1"/>
  <c r="F39" i="7" a="1"/>
  <c r="N61" i="12" a="1"/>
  <c r="C163" i="7" a="1"/>
  <c r="D116" i="6" a="1"/>
  <c r="I154" i="7" a="1"/>
  <c r="AG203" i="6" a="1"/>
  <c r="O86" i="11" a="1"/>
  <c r="D80" i="12" a="1"/>
  <c r="T155" i="6" a="1"/>
  <c r="AF47" i="6" a="1"/>
  <c r="AE100" i="6" a="1"/>
  <c r="N73" i="6" a="1"/>
  <c r="Z58" i="6" a="1"/>
  <c r="AI207" i="6" a="1"/>
  <c r="AK144" i="6" a="1"/>
  <c r="J150" i="12" a="1"/>
  <c r="P136" i="12" a="1"/>
  <c r="K54" i="12" a="1"/>
  <c r="T50" i="12" a="1"/>
  <c r="P34" i="6" a="1"/>
  <c r="C52" i="7" a="1"/>
  <c r="W80" i="12" a="1"/>
  <c r="O120" i="11" a="1"/>
  <c r="N126" i="6" a="1"/>
  <c r="M152" i="12" a="1"/>
  <c r="AJ34" i="6" a="1"/>
  <c r="X88" i="11" a="1"/>
  <c r="O12" i="6" a="1"/>
  <c r="H83" i="12" a="1"/>
  <c r="C169" i="6" a="1"/>
  <c r="AE141" i="6" a="1"/>
  <c r="F70" i="6" a="1"/>
  <c r="E69" i="6" a="1"/>
  <c r="Y59" i="6" a="1"/>
  <c r="T170" i="12" a="1"/>
  <c r="O183" i="12" a="1"/>
  <c r="M184" i="12" a="1"/>
  <c r="AH105" i="6" a="1"/>
  <c r="AA160" i="6" a="1"/>
  <c r="AB143" i="12" a="1"/>
  <c r="F34" i="11" a="1"/>
  <c r="AJ161" i="6" a="1"/>
  <c r="AG183" i="6" a="1"/>
  <c r="W190" i="6" a="1"/>
  <c r="D11" i="6" a="1"/>
  <c r="O32" i="6" a="1"/>
  <c r="F166" i="11" a="1"/>
  <c r="C185" i="11" a="1"/>
  <c r="Y197" i="12" a="1"/>
  <c r="Q29" i="6" a="1"/>
  <c r="H78" i="7" a="1"/>
  <c r="R130" i="11" a="1"/>
  <c r="U113" i="6" a="1"/>
  <c r="X208" i="12" a="1"/>
  <c r="H96" i="7" a="1"/>
  <c r="X205" i="11" a="1"/>
  <c r="I43" i="11" a="1"/>
  <c r="Q110" i="11" a="1"/>
  <c r="G28" i="11" a="1"/>
  <c r="H62" i="11" a="1"/>
  <c r="E126" i="12" a="1"/>
  <c r="R187" i="11" a="1"/>
  <c r="V133" i="6" a="1"/>
  <c r="AK14" i="6" a="1"/>
  <c r="C168" i="12" a="1"/>
  <c r="AC41" i="6" a="1"/>
  <c r="V187" i="12" a="1"/>
  <c r="D92" i="6" a="1"/>
  <c r="X165" i="6" a="1"/>
  <c r="Y94" i="6" a="1"/>
  <c r="AE79" i="6" a="1"/>
  <c r="V115" i="6" a="1"/>
  <c r="D62" i="6" a="1"/>
  <c r="P91" i="12" a="1"/>
  <c r="W175" i="6" a="1"/>
  <c r="M87" i="11" a="1"/>
  <c r="S133" i="12" a="1"/>
  <c r="T32" i="11" a="1"/>
  <c r="H86" i="7" a="1"/>
  <c r="O56" i="11" a="1"/>
  <c r="U133" i="11" a="1"/>
  <c r="AD19" i="6" a="1"/>
  <c r="V118" i="11" a="1"/>
  <c r="AB137" i="6" a="1"/>
  <c r="C130" i="12" a="1"/>
  <c r="N106" i="11" a="1"/>
  <c r="AG93" i="6" a="1"/>
  <c r="AG97" i="6" a="1"/>
  <c r="AK197" i="6" a="1"/>
  <c r="D114" i="11" a="1"/>
  <c r="Z122" i="11" a="1"/>
  <c r="X120" i="6" a="1"/>
  <c r="W90" i="11" a="1"/>
  <c r="D174" i="11" a="1"/>
  <c r="E55" i="12" a="1"/>
  <c r="AC122" i="6" a="1"/>
  <c r="AA125" i="6" a="1"/>
  <c r="AB52" i="6" a="1"/>
  <c r="W192" i="6" a="1"/>
  <c r="L190" i="11" a="1"/>
  <c r="C66" i="11" a="1"/>
  <c r="U201" i="12" a="1"/>
  <c r="AA95" i="12" a="1"/>
  <c r="R55" i="11" a="1"/>
  <c r="C43" i="7" a="1"/>
  <c r="I74" i="7" a="1"/>
  <c r="Q126" i="11" a="1"/>
  <c r="V155" i="12" a="1"/>
  <c r="Q167" i="6" a="1"/>
  <c r="G103" i="6" a="1"/>
  <c r="T202" i="11" a="1"/>
  <c r="V200" i="11" a="1"/>
  <c r="O144" i="11" a="1"/>
  <c r="G120" i="11" a="1"/>
  <c r="X96" i="6" a="1"/>
  <c r="H72" i="7" a="1"/>
  <c r="AK126" i="6" a="1"/>
  <c r="S99" i="11" a="1"/>
  <c r="P152" i="12" a="1"/>
  <c r="D178" i="6" a="1"/>
  <c r="Y26" i="11" a="1"/>
  <c r="H115" i="11" a="1"/>
  <c r="Q88" i="11" a="1"/>
  <c r="W67" i="12" a="1"/>
  <c r="I83" i="12" a="1"/>
  <c r="T169" i="6" a="1"/>
  <c r="F22" i="7" a="1"/>
  <c r="AE70" i="6" a="1"/>
  <c r="AB118" i="12" a="1"/>
  <c r="P59" i="6" a="1"/>
  <c r="T91" i="11" a="1"/>
  <c r="AB183" i="12" a="1"/>
  <c r="W136" i="11" a="1"/>
  <c r="AC105" i="6" a="1"/>
  <c r="Q160" i="6" a="1"/>
  <c r="E69" i="12" a="1"/>
  <c r="J34" i="11" a="1"/>
  <c r="AF27" i="6" a="1"/>
  <c r="U183" i="6" a="1"/>
  <c r="AD190" i="6" a="1"/>
  <c r="D168" i="11" a="1"/>
  <c r="Z32" i="6" a="1"/>
  <c r="I166" i="11" a="1"/>
  <c r="F181" i="11" a="1"/>
  <c r="AE148" i="6" a="1"/>
  <c r="I158" i="12" a="1"/>
  <c r="V174" i="12" a="1"/>
  <c r="H197" i="12" a="1"/>
  <c r="G29" i="6" a="1"/>
  <c r="G78" i="7" a="1"/>
  <c r="D130" i="11" a="1"/>
  <c r="AC113" i="6" a="1"/>
  <c r="S208" i="12" a="1"/>
  <c r="F96" i="7" a="1"/>
  <c r="T205" i="11" a="1"/>
  <c r="C135" i="7" a="1"/>
  <c r="AD103" i="6" a="1"/>
  <c r="J120" i="11" a="1"/>
  <c r="Q150" i="12" a="1"/>
  <c r="AA54" i="12" a="1"/>
  <c r="M139" i="11" a="1"/>
  <c r="U88" i="11" a="1"/>
  <c r="C12" i="6" a="1"/>
  <c r="Z83" i="12" a="1"/>
  <c r="F169" i="6" a="1"/>
  <c r="O141" i="6" a="1"/>
  <c r="U70" i="6" a="1"/>
  <c r="Y118" i="12" a="1"/>
  <c r="G59" i="6" a="1"/>
  <c r="M170" i="12" a="1"/>
  <c r="L183" i="12" a="1"/>
  <c r="W184" i="12" a="1"/>
  <c r="AB105" i="6" a="1"/>
  <c r="N160" i="6" a="1"/>
  <c r="Q143" i="12" a="1"/>
  <c r="Y34" i="11" a="1"/>
  <c r="U161" i="6" a="1"/>
  <c r="O183" i="6" a="1"/>
  <c r="C190" i="6" a="1"/>
  <c r="Z168" i="11" a="1"/>
  <c r="AG32" i="6" a="1"/>
  <c r="J166" i="11" a="1"/>
  <c r="AA181" i="11" a="1"/>
  <c r="V197" i="12" a="1"/>
  <c r="V29" i="6" a="1"/>
  <c r="F78" i="7" a="1"/>
  <c r="C130" i="11" a="1"/>
  <c r="G113" i="6" a="1"/>
  <c r="Y208" i="12" a="1"/>
  <c r="F114" i="7" a="1"/>
  <c r="K205" i="11" a="1"/>
  <c r="L43" i="11" a="1"/>
  <c r="W110" i="11" a="1"/>
  <c r="F28" i="11" a="1"/>
  <c r="F62" i="11" a="1"/>
  <c r="U126" i="12" a="1"/>
  <c r="L187" i="11" a="1"/>
  <c r="AJ133" i="6" a="1"/>
  <c r="AI14" i="6" a="1"/>
  <c r="E168" i="12" a="1"/>
  <c r="P41" i="6" a="1"/>
  <c r="S187" i="12" a="1"/>
  <c r="AI92" i="6" a="1"/>
  <c r="AC165" i="6" a="1"/>
  <c r="AA94" i="6" a="1"/>
  <c r="G79" i="6" a="1"/>
  <c r="AE115" i="6" a="1"/>
  <c r="S50" i="6" a="1"/>
  <c r="G91" i="12" a="1"/>
  <c r="AH175" i="6" a="1"/>
  <c r="Z87" i="11" a="1"/>
  <c r="T133" i="12" a="1"/>
  <c r="U32" i="11" a="1"/>
  <c r="C86" i="7" a="1"/>
  <c r="V56" i="11" a="1"/>
  <c r="V133" i="11" a="1"/>
  <c r="V159" i="6" a="1"/>
  <c r="K118" i="11" a="1"/>
  <c r="D137" i="6" a="1"/>
  <c r="E130" i="12" a="1"/>
  <c r="E106" i="11" a="1"/>
  <c r="AD93" i="6" a="1"/>
  <c r="AI97" i="6" a="1"/>
  <c r="AI197" i="6" a="1"/>
  <c r="P114" i="11" a="1"/>
  <c r="S122" i="11" a="1"/>
  <c r="Q120" i="6" a="1"/>
  <c r="G90" i="11" a="1"/>
  <c r="L174" i="11" a="1"/>
  <c r="V55" i="12" a="1"/>
  <c r="AF122" i="6" a="1"/>
  <c r="G125" i="6" a="1"/>
  <c r="D52" i="6" a="1"/>
  <c r="AD192" i="6" a="1"/>
  <c r="W190" i="11" a="1"/>
  <c r="AH30" i="6" a="1"/>
  <c r="P201" i="12" a="1"/>
  <c r="D95" i="12" a="1"/>
  <c r="Z55" i="11" a="1"/>
  <c r="D43" i="7" a="1"/>
  <c r="H135" i="7" a="1"/>
  <c r="S126" i="11" a="1"/>
  <c r="Z95" i="12" a="1"/>
  <c r="C33" i="7" a="1"/>
  <c r="D46" i="7" a="1"/>
  <c r="C32" i="7" a="1"/>
  <c r="K126" i="11" a="1"/>
  <c r="I9" i="7" a="1"/>
  <c r="F38" i="7" a="1"/>
  <c r="C195" i="7" a="1"/>
  <c r="L202" i="11" a="1"/>
  <c r="D200" i="11" a="1"/>
  <c r="S100" i="6" a="1"/>
  <c r="Z120" i="11" a="1"/>
  <c r="AK96" i="6" a="1"/>
  <c r="T77" i="6" a="1"/>
  <c r="AH156" i="6" a="1"/>
  <c r="R99" i="11" a="1"/>
  <c r="U82" i="11" a="1"/>
  <c r="AI178" i="6" a="1"/>
  <c r="V26" i="11" a="1"/>
  <c r="X139" i="11" a="1"/>
  <c r="L88" i="11" a="1"/>
  <c r="N12" i="6" a="1"/>
  <c r="R163" i="6" a="1"/>
  <c r="U169" i="6" a="1"/>
  <c r="N141" i="6" a="1"/>
  <c r="Q70" i="6" a="1"/>
  <c r="AB69" i="6" a="1"/>
  <c r="AH59" i="6" a="1"/>
  <c r="Z170" i="12" a="1"/>
  <c r="I183" i="12" a="1"/>
  <c r="D184" i="12" a="1"/>
  <c r="V68" i="6" a="1"/>
  <c r="AD160" i="6" a="1"/>
  <c r="G143" i="12" a="1"/>
  <c r="U34" i="11" a="1"/>
  <c r="AI161" i="6" a="1"/>
  <c r="Z183" i="6" a="1"/>
  <c r="AG190" i="6" a="1"/>
  <c r="Y11" i="6" a="1"/>
  <c r="E32" i="6" a="1"/>
  <c r="M166" i="11" a="1"/>
  <c r="M185" i="11" a="1"/>
  <c r="W148" i="6" a="1"/>
  <c r="AB158" i="12" a="1"/>
  <c r="W174" i="12" a="1"/>
  <c r="H12" i="7" a="1"/>
  <c r="E158" i="6" a="1"/>
  <c r="R29" i="6" a="1"/>
  <c r="D101" i="7" a="1"/>
  <c r="Z130" i="11" a="1"/>
  <c r="AI205" i="6" a="1"/>
  <c r="O9" i="11" a="1"/>
  <c r="C171" i="7" a="1"/>
  <c r="L147" i="12" a="1"/>
  <c r="K77" i="11" a="1"/>
  <c r="P30" i="11" a="1"/>
  <c r="H70" i="7" a="1"/>
  <c r="AA28" i="11" a="1"/>
  <c r="T114" i="6" a="1"/>
  <c r="W81" i="6" a="1"/>
  <c r="D187" i="11" a="1"/>
  <c r="F146" i="6" a="1"/>
  <c r="AC128" i="6" a="1"/>
  <c r="J146" i="11" a="1"/>
  <c r="AE41" i="6" a="1"/>
  <c r="AB131" i="6" a="1"/>
  <c r="AH185" i="6" a="1"/>
  <c r="Y176" i="6" a="1"/>
  <c r="AC94" i="6" a="1"/>
  <c r="U79" i="6" a="1"/>
  <c r="H93" i="12" a="1"/>
  <c r="C50" i="6" a="1"/>
  <c r="J91" i="12" a="1"/>
  <c r="T66" i="6" a="1"/>
  <c r="L171" i="12" a="1"/>
  <c r="Q133" i="12" a="1"/>
  <c r="N85" i="6" a="1"/>
  <c r="W157" i="11" a="1"/>
  <c r="D10" i="7" a="1"/>
  <c r="P154" i="6" a="1"/>
  <c r="Z159" i="6" a="1"/>
  <c r="U118" i="11" a="1"/>
  <c r="C206" i="6" a="1"/>
  <c r="C127" i="12" a="1"/>
  <c r="V106" i="11" a="1"/>
  <c r="V93" i="6" a="1"/>
  <c r="C99" i="12" a="1"/>
  <c r="L120" i="12" a="1"/>
  <c r="U114" i="11" a="1"/>
  <c r="U54" i="6" a="1"/>
  <c r="Y201" i="11" a="1"/>
  <c r="P90" i="11" a="1"/>
  <c r="X109" i="12" a="1"/>
  <c r="P55" i="12" a="1"/>
  <c r="AH49" i="6" a="1"/>
  <c r="Q124" i="6" a="1"/>
  <c r="Y10" i="6" a="1"/>
  <c r="V208" i="11" a="1"/>
  <c r="S192" i="11" a="1"/>
  <c r="D30" i="6" a="1"/>
  <c r="N201" i="12" a="1"/>
  <c r="C37" i="7" a="1"/>
  <c r="I208" i="7" a="1"/>
  <c r="AH116" i="6" a="1"/>
  <c r="Q28" i="11" a="1"/>
  <c r="AJ114" i="6" a="1"/>
  <c r="N126" i="12" a="1"/>
  <c r="S187" i="11" a="1"/>
  <c r="AA133" i="6" a="1"/>
  <c r="AB128" i="6" a="1"/>
  <c r="Q146" i="11" a="1"/>
  <c r="E41" i="6" a="1"/>
  <c r="F187" i="12" a="1"/>
  <c r="P92" i="6" a="1"/>
  <c r="F138" i="7" a="1"/>
  <c r="V94" i="6" a="1"/>
  <c r="AJ79" i="6" a="1"/>
  <c r="AJ115" i="6" a="1"/>
  <c r="AF50" i="6" a="1"/>
  <c r="N91" i="12" a="1"/>
  <c r="Q175" i="6" a="1"/>
  <c r="Y171" i="12" a="1"/>
  <c r="D133" i="12" a="1"/>
  <c r="W32" i="11" a="1"/>
  <c r="S157" i="11" a="1"/>
  <c r="Q56" i="11" a="1"/>
  <c r="J133" i="11" a="1"/>
  <c r="Q159" i="6" a="1"/>
  <c r="Q118" i="11" a="1"/>
  <c r="Y137" i="6" a="1"/>
  <c r="O127" i="12" a="1"/>
  <c r="Q106" i="11" a="1"/>
  <c r="R93" i="6" a="1"/>
  <c r="Y97" i="6" a="1"/>
  <c r="U197" i="6" a="1"/>
  <c r="K114" i="11" a="1"/>
  <c r="T122" i="11" a="1"/>
  <c r="Y120" i="6" a="1"/>
  <c r="J90" i="11" a="1"/>
  <c r="O174" i="11" a="1"/>
  <c r="H55" i="12" a="1"/>
  <c r="P122" i="6" a="1"/>
  <c r="P124" i="6" a="1"/>
  <c r="AJ52" i="6" a="1"/>
  <c r="U208" i="11" a="1"/>
  <c r="V190" i="11" a="1"/>
  <c r="R30" i="6" a="1"/>
  <c r="Q201" i="12" a="1"/>
  <c r="V95" i="12" a="1"/>
  <c r="I55" i="11" a="1"/>
  <c r="G142" i="7" a="1"/>
  <c r="G91" i="7" a="1"/>
  <c r="H126" i="11" a="1"/>
  <c r="H155" i="12" a="1"/>
  <c r="Y167" i="6" a="1"/>
  <c r="S103" i="6" a="1"/>
  <c r="Q202" i="11" a="1"/>
  <c r="X179" i="11" a="1"/>
  <c r="H144" i="11" a="1"/>
  <c r="L120" i="11" a="1"/>
  <c r="AB207" i="6" a="1"/>
  <c r="X144" i="6" a="1"/>
  <c r="I110" i="11" a="1"/>
  <c r="O62" i="11" a="1"/>
  <c r="K66" i="12" a="1"/>
  <c r="F81" i="6" a="1"/>
  <c r="R119" i="11" a="1"/>
  <c r="Z14" i="6" a="1"/>
  <c r="X168" i="12" a="1"/>
  <c r="Q172" i="6" a="1"/>
  <c r="N103" i="12" a="1"/>
  <c r="AB92" i="6" a="1"/>
  <c r="G165" i="6" a="1"/>
  <c r="N138" i="12" a="1"/>
  <c r="R185" i="12" a="1"/>
  <c r="G128" i="12" a="1"/>
  <c r="W62" i="6" a="1"/>
  <c r="AC25" i="6" a="1"/>
  <c r="AC86" i="6" a="1"/>
  <c r="AG66" i="6" a="1"/>
  <c r="E193" i="6" a="1"/>
  <c r="U199" i="11" a="1"/>
  <c r="AB71" i="12" a="1"/>
  <c r="U54" i="11" a="1"/>
  <c r="J207" i="12" a="1"/>
  <c r="AJ19" i="6" a="1"/>
  <c r="V193" i="11" a="1"/>
  <c r="U24" i="11" a="1"/>
  <c r="AI206" i="6" a="1"/>
  <c r="N17" i="6" a="1"/>
  <c r="AG40" i="6" a="1"/>
  <c r="T117" i="11" a="1"/>
  <c r="P99" i="12" a="1"/>
  <c r="G117" i="12" a="1"/>
  <c r="P95" i="6" a="1"/>
  <c r="I183" i="7" a="1"/>
  <c r="W90" i="12" a="1"/>
  <c r="R143" i="11" a="1"/>
  <c r="E155" i="11" a="1"/>
  <c r="AA50" i="11" a="1"/>
  <c r="AE125" i="6" a="1"/>
  <c r="D69" i="7" a="1"/>
  <c r="AB192" i="6" a="1"/>
  <c r="P134" i="11" a="1"/>
  <c r="L66" i="11" a="1"/>
  <c r="L158" i="11" a="1"/>
  <c r="F120" i="7" a="1"/>
  <c r="X61" i="12" a="1"/>
  <c r="C103" i="7" a="1"/>
  <c r="AI116" i="6" a="1"/>
  <c r="F17" i="7" a="1"/>
  <c r="D203" i="6" a="1"/>
  <c r="R86" i="11" a="1"/>
  <c r="I80" i="12" a="1"/>
  <c r="O155" i="6" a="1"/>
  <c r="C200" i="11" a="1"/>
  <c r="P100" i="6" a="1"/>
  <c r="AC73" i="6" a="1"/>
  <c r="O96" i="6" a="1"/>
  <c r="W77" i="6" a="1"/>
  <c r="Z156" i="6" a="1"/>
  <c r="AB150" i="12" a="1"/>
  <c r="L82" i="11" a="1"/>
  <c r="AB54" i="12" a="1"/>
  <c r="O26" i="11" a="1"/>
  <c r="Q139" i="11" a="1"/>
  <c r="Y30" i="11" a="1"/>
  <c r="Y62" i="11" a="1"/>
  <c r="M66" i="12" a="1"/>
  <c r="C89" i="7" a="1"/>
  <c r="F133" i="6" a="1"/>
  <c r="AD14" i="6" a="1"/>
  <c r="AB168" i="12" a="1"/>
  <c r="N172" i="6" a="1"/>
  <c r="O103" i="12" a="1"/>
  <c r="Y92" i="6" a="1"/>
  <c r="R165" i="6" a="1"/>
  <c r="Q138" i="12" a="1"/>
  <c r="Q185" i="12" a="1"/>
  <c r="R115" i="6" a="1"/>
  <c r="Y62" i="6" a="1"/>
  <c r="Z25" i="6" a="1"/>
  <c r="W86" i="6" a="1"/>
  <c r="G87" i="11" a="1"/>
  <c r="AI193" i="6" a="1"/>
  <c r="H199" i="11" a="1"/>
  <c r="K71" i="12" a="1"/>
  <c r="Q54" i="11" a="1"/>
  <c r="F207" i="12" a="1"/>
  <c r="G19" i="6" a="1"/>
  <c r="W193" i="11" a="1"/>
  <c r="H24" i="11" a="1"/>
  <c r="P130" i="12" a="1"/>
  <c r="D17" i="6" a="1"/>
  <c r="AD40" i="6" a="1"/>
  <c r="V97" i="6" a="1"/>
  <c r="C197" i="6" a="1"/>
  <c r="F117" i="12" a="1"/>
  <c r="AH95" i="6" a="1"/>
  <c r="AF120" i="6" a="1"/>
  <c r="L90" i="12" a="1"/>
  <c r="U143" i="11" a="1"/>
  <c r="Y155" i="11" a="1"/>
  <c r="D50" i="11" a="1"/>
  <c r="V125" i="6" a="1"/>
  <c r="H69" i="7" a="1"/>
  <c r="AC192" i="6" a="1"/>
  <c r="W134" i="11" a="1"/>
  <c r="T66" i="11" a="1"/>
  <c r="X158" i="11" a="1"/>
  <c r="I85" i="7" a="1"/>
  <c r="D61" i="12" a="1"/>
  <c r="H104" i="7" a="1"/>
  <c r="H52" i="7" a="1"/>
  <c r="D17" i="7" a="1"/>
  <c r="G207" i="7" a="1"/>
  <c r="Y86" i="11" a="1"/>
  <c r="C80" i="12" a="1"/>
  <c r="AC155" i="6" a="1"/>
  <c r="R200" i="11" a="1"/>
  <c r="W100" i="6" a="1"/>
  <c r="E73" i="6" a="1"/>
  <c r="AH96" i="6" a="1"/>
  <c r="P77" i="6" a="1"/>
  <c r="Q156" i="6" a="1"/>
  <c r="U150" i="12" a="1"/>
  <c r="D82" i="11" a="1"/>
  <c r="P54" i="12" a="1"/>
  <c r="Q26" i="11" a="1"/>
  <c r="W139" i="11" a="1"/>
  <c r="L126" i="11" a="1"/>
  <c r="AH155" i="6" a="1"/>
  <c r="Y96" i="6" a="1"/>
  <c r="H99" i="11" a="1"/>
  <c r="F178" i="6" a="1"/>
  <c r="V139" i="11" a="1"/>
  <c r="AC189" i="6" a="1"/>
  <c r="Y67" i="12" a="1"/>
  <c r="T83" i="12" a="1"/>
  <c r="S48" i="6" a="1"/>
  <c r="Y135" i="11" a="1"/>
  <c r="Q74" i="11" a="1"/>
  <c r="S118" i="12" a="1"/>
  <c r="AB59" i="6" a="1"/>
  <c r="Q91" i="11" a="1"/>
  <c r="F183" i="12" a="1"/>
  <c r="C136" i="11" a="1"/>
  <c r="AE105" i="6" a="1"/>
  <c r="V160" i="6" a="1"/>
  <c r="L69" i="12" a="1"/>
  <c r="D57" i="6" a="1"/>
  <c r="Q27" i="6" a="1"/>
  <c r="R183" i="6" a="1"/>
  <c r="Q196" i="11" a="1"/>
  <c r="N168" i="11" a="1"/>
  <c r="N32" i="6" a="1"/>
  <c r="S56" i="12" a="1"/>
  <c r="I94" i="7" a="1"/>
  <c r="AE158" i="6" a="1"/>
  <c r="O29" i="6" a="1"/>
  <c r="C50" i="7" a="1"/>
  <c r="AA130" i="11" a="1"/>
  <c r="V205" i="6" a="1"/>
  <c r="Z208" i="12" a="1"/>
  <c r="F11" i="7" a="1"/>
  <c r="AB147" i="12" a="1"/>
  <c r="G27" i="7" a="1"/>
  <c r="D30" i="11" a="1"/>
  <c r="O28" i="11" a="1"/>
  <c r="E114" i="6" a="1"/>
  <c r="L126" i="12" a="1"/>
  <c r="W187" i="11" a="1"/>
  <c r="Y146" i="6" a="1"/>
  <c r="C128" i="6" a="1"/>
  <c r="H146" i="11" a="1"/>
  <c r="F41" i="6" a="1"/>
  <c r="T187" i="12" a="1"/>
  <c r="C185" i="6" a="1"/>
  <c r="V176" i="6" a="1"/>
  <c r="P94" i="6" a="1"/>
  <c r="Q79" i="6" a="1"/>
  <c r="Y93" i="12" a="1"/>
  <c r="AH50" i="6" a="1"/>
  <c r="W91" i="12" a="1"/>
  <c r="O66" i="6" a="1"/>
  <c r="Z171" i="12" a="1"/>
  <c r="R133" i="12" a="1"/>
  <c r="AH85" i="6" a="1"/>
  <c r="C157" i="11" a="1"/>
  <c r="I56" i="11" a="1"/>
  <c r="O154" i="6" a="1"/>
  <c r="O159" i="6" a="1"/>
  <c r="S118" i="11" a="1"/>
  <c r="O206" i="6" a="1"/>
  <c r="N127" i="12" a="1"/>
  <c r="K106" i="11" a="1"/>
  <c r="O93" i="6" a="1"/>
  <c r="G158" i="7" a="1"/>
  <c r="K120" i="12" a="1"/>
  <c r="O114" i="11" a="1"/>
  <c r="C54" i="6" a="1"/>
  <c r="V201" i="11" a="1"/>
  <c r="Y90" i="11" a="1"/>
  <c r="S109" i="12" a="1"/>
  <c r="X55" i="12" a="1"/>
  <c r="F49" i="6" a="1"/>
  <c r="W124" i="6" a="1"/>
  <c r="R10" i="6" a="1"/>
  <c r="C208" i="11" a="1"/>
  <c r="E190" i="11" a="1"/>
  <c r="AB30" i="6" a="1"/>
  <c r="K201" i="12" a="1"/>
  <c r="D37" i="7" a="1"/>
  <c r="H208" i="7" a="1"/>
  <c r="F26" i="7" a="1"/>
  <c r="C173" i="7" a="1"/>
  <c r="W203" i="6" a="1"/>
  <c r="G155" i="12" a="1"/>
  <c r="S167" i="6" a="1"/>
  <c r="AF103" i="6" a="1"/>
  <c r="E47" i="6" a="1"/>
  <c r="H179" i="11" a="1"/>
  <c r="D144" i="11" a="1"/>
  <c r="U58" i="6" a="1"/>
  <c r="Z207" i="6" a="1"/>
  <c r="Y144" i="6" a="1"/>
  <c r="D126" i="6" a="1"/>
  <c r="T136" i="12" a="1"/>
  <c r="S152" i="12" a="1"/>
  <c r="Y178" i="6" a="1"/>
  <c r="Z34" i="6" a="1"/>
  <c r="O115" i="11" a="1"/>
  <c r="P189" i="6" a="1"/>
  <c r="G67" i="12" a="1"/>
  <c r="R178" i="12" a="1"/>
  <c r="AF48" i="6" a="1"/>
  <c r="U135" i="11" a="1"/>
  <c r="Z74" i="11" a="1"/>
  <c r="F118" i="12" a="1"/>
  <c r="L154" i="11" a="1"/>
  <c r="X91" i="11" a="1"/>
  <c r="AD173" i="6" a="1"/>
  <c r="U136" i="11" a="1"/>
  <c r="W105" i="6" a="1"/>
  <c r="R59" i="11" a="1"/>
  <c r="O69" i="12" a="1"/>
  <c r="Y57" i="6" a="1"/>
  <c r="T27" i="6" a="1"/>
  <c r="M72" i="12" a="1"/>
  <c r="Z196" i="11" a="1"/>
  <c r="F168" i="11" a="1"/>
  <c r="F176" i="7" a="1"/>
  <c r="E56" i="12" a="1"/>
  <c r="S181" i="11" a="1"/>
  <c r="F196" i="6" a="1"/>
  <c r="V163" i="12" a="1"/>
  <c r="H94" i="7" a="1"/>
  <c r="AI158" i="6" a="1"/>
  <c r="AG29" i="6" a="1"/>
  <c r="H57" i="7" a="1"/>
  <c r="H130" i="11" a="1"/>
  <c r="R205" i="6" a="1"/>
  <c r="K208" i="12" a="1"/>
  <c r="G11" i="7" a="1"/>
  <c r="O147" i="12" a="1"/>
  <c r="V126" i="11" a="1"/>
  <c r="M202" i="11" a="1"/>
  <c r="P207" i="6" a="1"/>
  <c r="G99" i="11" a="1"/>
  <c r="O178" i="6" a="1"/>
  <c r="AA115" i="11" a="1"/>
  <c r="AE189" i="6" a="1"/>
  <c r="AB67" i="12" a="1"/>
  <c r="G83" i="12" a="1"/>
  <c r="N48" i="6" a="1"/>
  <c r="Z135" i="11" a="1"/>
  <c r="I74" i="11" a="1"/>
  <c r="N118" i="12" a="1"/>
  <c r="G154" i="11" a="1"/>
  <c r="S91" i="11" a="1"/>
  <c r="G173" i="6" a="1"/>
  <c r="T136" i="11" a="1"/>
  <c r="G105" i="6" a="1"/>
  <c r="E59" i="11" a="1"/>
  <c r="M69" i="12" a="1"/>
  <c r="S57" i="6" a="1"/>
  <c r="V27" i="6" a="1"/>
  <c r="AJ183" i="6" a="1"/>
  <c r="C196" i="11" a="1"/>
  <c r="Q168" i="11" a="1"/>
  <c r="H176" i="7" a="1"/>
  <c r="AA56" i="12" a="1"/>
  <c r="G12" i="7" a="1"/>
  <c r="AB158" i="6" a="1"/>
  <c r="C29" i="6" a="1"/>
  <c r="I57" i="7" a="1"/>
  <c r="K130" i="11" a="1"/>
  <c r="AG205" i="6" a="1"/>
  <c r="R208" i="12" a="1"/>
  <c r="G171" i="7" a="1"/>
  <c r="V147" i="12" a="1"/>
  <c r="C27" i="7" a="1"/>
  <c r="I30" i="11" a="1"/>
  <c r="D70" i="7" a="1"/>
  <c r="P114" i="6" a="1"/>
  <c r="K126" i="12" a="1"/>
  <c r="G187" i="11" a="1"/>
  <c r="AE146" i="6" a="1"/>
  <c r="AK128" i="6" a="1"/>
  <c r="L146" i="11" a="1"/>
  <c r="AG41" i="6" a="1"/>
  <c r="Y131" i="6" a="1"/>
  <c r="V185" i="6" a="1"/>
  <c r="AA176" i="6" a="1"/>
  <c r="U94" i="6" a="1"/>
  <c r="F128" i="12" a="1"/>
  <c r="J93" i="12" a="1"/>
  <c r="G50" i="6" a="1"/>
  <c r="V91" i="12" a="1"/>
  <c r="N66" i="6" a="1"/>
  <c r="R171" i="12" a="1"/>
  <c r="N133" i="12" a="1"/>
  <c r="D85" i="6" a="1"/>
  <c r="G157" i="11" a="1"/>
  <c r="I10" i="7" a="1"/>
  <c r="AA154" i="6" a="1"/>
  <c r="X159" i="6" a="1"/>
  <c r="P118" i="11" a="1"/>
  <c r="Q206" i="6" a="1"/>
  <c r="T127" i="12" a="1"/>
  <c r="I106" i="11" a="1"/>
  <c r="AF93" i="6" a="1"/>
  <c r="K99" i="12" a="1"/>
  <c r="W120" i="12" a="1"/>
  <c r="G114" i="11" a="1"/>
  <c r="N54" i="6" a="1"/>
  <c r="K201" i="11" a="1"/>
  <c r="U90" i="11" a="1"/>
  <c r="V109" i="12" a="1"/>
  <c r="Q55" i="12" a="1"/>
  <c r="G49" i="6" a="1"/>
  <c r="U124" i="6" a="1"/>
  <c r="AF10" i="6" a="1"/>
  <c r="Y208" i="11" a="1"/>
  <c r="R192" i="11" a="1"/>
  <c r="Q30" i="6" a="1"/>
  <c r="C121" i="7" a="1"/>
  <c r="H37" i="7" a="1"/>
  <c r="C208" i="7" a="1"/>
  <c r="AK116" i="6" a="1"/>
  <c r="D77" i="7" a="1"/>
  <c r="F95" i="12" a="1"/>
  <c r="S55" i="11" a="1"/>
  <c r="H142" i="7" a="1"/>
  <c r="F135" i="7" a="1"/>
  <c r="M126" i="11" a="1"/>
  <c r="X155" i="12" a="1"/>
  <c r="AD167" i="6" a="1"/>
  <c r="V103" i="6" a="1"/>
  <c r="R202" i="11" a="1"/>
  <c r="L179" i="11" a="1"/>
  <c r="J144" i="11" a="1"/>
  <c r="D120" i="11" a="1"/>
  <c r="W207" i="6" a="1"/>
  <c r="V144" i="6" a="1"/>
  <c r="C126" i="6" a="1"/>
  <c r="L99" i="11" a="1"/>
  <c r="K152" i="12" a="1"/>
  <c r="AJ178" i="6" a="1"/>
  <c r="F34" i="6" a="1"/>
  <c r="S115" i="11" a="1"/>
  <c r="M88" i="11" a="1"/>
  <c r="K67" i="12" a="1"/>
  <c r="M83" i="12" a="1"/>
  <c r="AC169" i="6" a="1"/>
  <c r="G22" i="7" a="1"/>
  <c r="N74" i="11" a="1"/>
  <c r="J118" i="12" a="1"/>
  <c r="AJ59" i="6" a="1"/>
  <c r="K91" i="11" a="1"/>
  <c r="P183" i="12" a="1"/>
  <c r="G136" i="11" a="1"/>
  <c r="X105" i="6" a="1"/>
  <c r="D160" i="6" a="1"/>
  <c r="Z69" i="12" a="1"/>
  <c r="O57" i="6" a="1"/>
  <c r="AK27" i="6" a="1"/>
  <c r="F183" i="6" a="1"/>
  <c r="J196" i="11" a="1"/>
  <c r="G168" i="11" a="1"/>
  <c r="Y32" i="6" a="1"/>
  <c r="M56" i="12" a="1"/>
  <c r="L181" i="11" a="1"/>
  <c r="AA148" i="6" a="1"/>
  <c r="C163" i="12" a="1"/>
  <c r="K174" i="12" a="1"/>
  <c r="C81" i="7" a="1"/>
  <c r="C115" i="7" a="1"/>
  <c r="V24" i="6" a="1"/>
  <c r="X37" i="6" a="1"/>
  <c r="D67" i="7" a="1"/>
  <c r="U205" i="6" a="1"/>
  <c r="Y9" i="11" a="1"/>
  <c r="I118" i="7" a="1"/>
  <c r="C110" i="7" a="1"/>
  <c r="U77" i="11" a="1"/>
  <c r="I74" i="12" a="1"/>
  <c r="L77" i="11" a="1"/>
  <c r="C87" i="7" a="1"/>
  <c r="E66" i="12" a="1"/>
  <c r="AE81" i="6" a="1"/>
  <c r="H119" i="11" a="1"/>
  <c r="X146" i="6" a="1"/>
  <c r="G148" i="7" a="1"/>
  <c r="E172" i="6" a="1"/>
  <c r="Q103" i="12" a="1"/>
  <c r="AA131" i="6" a="1"/>
  <c r="G185" i="6" a="1"/>
  <c r="AE176" i="6" a="1"/>
  <c r="E185" i="12" a="1"/>
  <c r="H128" i="12" a="1"/>
  <c r="G93" i="12" a="1"/>
  <c r="AE25" i="6" a="1"/>
  <c r="X86" i="6" a="1"/>
  <c r="R66" i="6" a="1"/>
  <c r="AA193" i="6" a="1"/>
  <c r="K199" i="11" a="1"/>
  <c r="Q85" i="6" a="1"/>
  <c r="O54" i="11" a="1"/>
  <c r="Q207" i="12" a="1"/>
  <c r="T154" i="6" a="1"/>
  <c r="C102" i="7" a="1"/>
  <c r="C24" i="11" a="1"/>
  <c r="S206" i="6" a="1"/>
  <c r="AH17" i="6" a="1"/>
  <c r="Q40" i="6" a="1"/>
  <c r="E117" i="11" a="1"/>
  <c r="L99" i="12" a="1"/>
  <c r="P117" i="12" a="1"/>
  <c r="G95" i="6" a="1"/>
  <c r="AI54" i="6" a="1"/>
  <c r="T201" i="11" a="1"/>
  <c r="W143" i="11" a="1"/>
  <c r="E109" i="12" a="1"/>
  <c r="Z50" i="11" a="1"/>
  <c r="Q49" i="6" a="1"/>
  <c r="AJ124" i="6" a="1"/>
  <c r="AC10" i="6" a="1"/>
  <c r="K134" i="11" a="1"/>
  <c r="O192" i="11" a="1"/>
  <c r="V158" i="11" a="1"/>
  <c r="D146" i="7" a="1"/>
  <c r="Y61" i="12" a="1"/>
  <c r="F172" i="7" a="1"/>
  <c r="S116" i="6" a="1"/>
  <c r="F184" i="7" a="1"/>
  <c r="S114" i="6" a="1"/>
  <c r="AD81" i="6" a="1"/>
  <c r="X119" i="11" a="1"/>
  <c r="Q146" i="6" a="1"/>
  <c r="Z128" i="6" a="1"/>
  <c r="T146" i="11" a="1"/>
  <c r="I80" i="7" a="1"/>
  <c r="Q131" i="6" a="1"/>
  <c r="AD185" i="6" a="1"/>
  <c r="R176" i="6" a="1"/>
  <c r="AI94" i="6" a="1"/>
  <c r="I128" i="12" a="1"/>
  <c r="K93" i="12" a="1"/>
  <c r="AJ50" i="6" a="1"/>
  <c r="U86" i="6" a="1"/>
  <c r="AE66" i="6" a="1"/>
  <c r="M171" i="12" a="1"/>
  <c r="F199" i="11" a="1"/>
  <c r="AB85" i="6" a="1"/>
  <c r="X157" i="11" a="1"/>
  <c r="M207" i="12" a="1"/>
  <c r="D154" i="6" a="1"/>
  <c r="S159" i="6" a="1"/>
  <c r="G118" i="11" a="1"/>
  <c r="AB206" i="6" a="1"/>
  <c r="S127" i="12" a="1"/>
  <c r="AB40" i="6" a="1"/>
  <c r="F117" i="11" a="1"/>
  <c r="I99" i="12" a="1"/>
  <c r="G120" i="12" a="1"/>
  <c r="X95" i="6" a="1"/>
  <c r="Y54" i="6" a="1"/>
  <c r="AA201" i="11" a="1"/>
  <c r="Q90" i="11" a="1"/>
  <c r="N109" i="12" a="1"/>
  <c r="J50" i="11" a="1"/>
  <c r="W49" i="6" a="1"/>
  <c r="AE124" i="6" a="1"/>
  <c r="AD10" i="6" a="1"/>
  <c r="Q208" i="11" a="1"/>
  <c r="F192" i="11" a="1"/>
  <c r="Y30" i="6" a="1"/>
  <c r="F121" i="7" a="1"/>
  <c r="I37" i="7" a="1"/>
  <c r="I21" i="7" a="1"/>
  <c r="G116" i="6" a="1"/>
  <c r="I77" i="7" a="1"/>
  <c r="AI203" i="6" a="1"/>
  <c r="C108" i="7" a="1"/>
  <c r="R167" i="6" a="1"/>
  <c r="O103" i="6" a="1"/>
  <c r="O47" i="6" a="1"/>
  <c r="O179" i="11" a="1"/>
  <c r="C73" i="6" a="1"/>
  <c r="P58" i="6" a="1"/>
  <c r="O207" i="6" a="1"/>
  <c r="AE144" i="6" a="1"/>
  <c r="Q30" i="11" a="1"/>
  <c r="P62" i="11" a="1"/>
  <c r="Q126" i="12" a="1"/>
  <c r="F187" i="11" a="1"/>
  <c r="P133" i="6" a="1"/>
  <c r="AG14" i="6" a="1"/>
  <c r="L168" i="12" a="1"/>
  <c r="AF41" i="6" a="1"/>
  <c r="D187" i="12" a="1"/>
  <c r="S92" i="6" a="1"/>
  <c r="N165" i="6" a="1"/>
  <c r="F138" i="12" a="1"/>
  <c r="AG79" i="6" a="1"/>
  <c r="Y115" i="6" a="1"/>
  <c r="Z62" i="6" a="1"/>
  <c r="Y25" i="6" a="1"/>
  <c r="D175" i="6" a="1"/>
  <c r="K87" i="11" a="1"/>
  <c r="Q193" i="6" a="1"/>
  <c r="X32" i="11" a="1"/>
  <c r="T71" i="12" a="1"/>
  <c r="U56" i="11" a="1"/>
  <c r="Z133" i="11" a="1"/>
  <c r="E19" i="6" a="1"/>
  <c r="K193" i="11" a="1"/>
  <c r="U137" i="6" a="1"/>
  <c r="G130" i="12" a="1"/>
  <c r="Y17" i="6" a="1"/>
  <c r="AJ93" i="6" a="1"/>
  <c r="AD97" i="6" a="1"/>
  <c r="AC197" i="6" a="1"/>
  <c r="Z117" i="12" a="1"/>
  <c r="N122" i="11" a="1"/>
  <c r="N120" i="6" a="1"/>
  <c r="O90" i="12" a="1"/>
  <c r="C174" i="11" a="1"/>
  <c r="Z155" i="11" a="1"/>
  <c r="E122" i="6" a="1"/>
  <c r="Z125" i="6" a="1"/>
  <c r="G52" i="6" a="1"/>
  <c r="X192" i="6" a="1"/>
  <c r="P190" i="11" a="1"/>
  <c r="Q66" i="11" a="1"/>
  <c r="H201" i="12" a="1"/>
  <c r="Q95" i="12" a="1"/>
  <c r="K55" i="11" a="1"/>
  <c r="I90" i="7" a="1"/>
  <c r="F74" i="7" a="1"/>
  <c r="T126" i="11" a="1"/>
  <c r="Y155" i="12" a="1"/>
  <c r="F136" i="7" a="1"/>
  <c r="AB103" i="6" a="1"/>
  <c r="S202" i="11" a="1"/>
  <c r="O200" i="11" a="1"/>
  <c r="I144" i="11" a="1"/>
  <c r="W120" i="11" a="1"/>
  <c r="Q96" i="6" a="1"/>
  <c r="AK77" i="6" a="1"/>
  <c r="AC156" i="6" a="1"/>
  <c r="T99" i="11" a="1"/>
  <c r="S82" i="11" a="1"/>
  <c r="AF178" i="6" a="1"/>
  <c r="N26" i="11" a="1"/>
  <c r="F139" i="11" a="1"/>
  <c r="M74" i="12" a="1"/>
  <c r="G62" i="11" a="1"/>
  <c r="M126" i="12" a="1"/>
  <c r="P187" i="11" a="1"/>
  <c r="AD133" i="6" a="1"/>
  <c r="Q14" i="6" a="1"/>
  <c r="P168" i="12" a="1"/>
  <c r="AD41" i="6" a="1"/>
  <c r="Y187" i="12" a="1"/>
  <c r="AD92" i="6" a="1"/>
  <c r="AG165" i="6" a="1"/>
  <c r="X138" i="12" a="1"/>
  <c r="AF79" i="6" a="1"/>
  <c r="E115" i="6" a="1"/>
  <c r="Q62" i="6" a="1"/>
  <c r="I91" i="12" a="1"/>
  <c r="AJ175" i="6" a="1"/>
  <c r="O87" i="11" a="1"/>
  <c r="U133" i="12" a="1"/>
  <c r="M32" i="11" a="1"/>
  <c r="C71" i="12" a="1"/>
  <c r="Z56" i="11" a="1"/>
  <c r="S133" i="11" a="1"/>
  <c r="AF19" i="6" a="1"/>
  <c r="H193" i="11" a="1"/>
  <c r="AD137" i="6" a="1"/>
  <c r="V130" i="12" a="1"/>
  <c r="O106" i="11" a="1"/>
  <c r="AH93" i="6" a="1"/>
  <c r="F97" i="6" a="1"/>
  <c r="X197" i="6" a="1"/>
  <c r="F114" i="11" a="1"/>
  <c r="H122" i="11" a="1"/>
  <c r="AJ120" i="6" a="1"/>
  <c r="AA90" i="11" a="1"/>
  <c r="X174" i="11" a="1"/>
  <c r="L55" i="12" a="1"/>
  <c r="R122" i="6" a="1"/>
  <c r="E125" i="6" a="1"/>
  <c r="AC52" i="6" a="1"/>
  <c r="C192" i="6" a="1"/>
  <c r="U190" i="11" a="1"/>
  <c r="W66" i="11" a="1"/>
  <c r="C201" i="12" a="1"/>
  <c r="I95" i="12" a="1"/>
  <c r="P55" i="11" a="1"/>
  <c r="H90" i="7" a="1"/>
  <c r="C74" i="7" a="1"/>
  <c r="E126" i="11" a="1"/>
  <c r="I155" i="12" a="1"/>
  <c r="N167" i="6" a="1"/>
  <c r="U103" i="6" a="1"/>
  <c r="V202" i="11" a="1"/>
  <c r="E200" i="11" a="1"/>
  <c r="X144" i="11" a="1"/>
  <c r="C120" i="11" a="1"/>
  <c r="R96" i="6" a="1"/>
  <c r="I72" i="7" a="1"/>
  <c r="AF126" i="6" a="1"/>
  <c r="M99" i="11" a="1"/>
  <c r="E82" i="11" a="1"/>
  <c r="AA178" i="6" a="1"/>
  <c r="I26" i="11" a="1"/>
  <c r="C115" i="11" a="1"/>
  <c r="G9" i="7" a="1"/>
  <c r="Q200" i="11" a="1"/>
  <c r="N77" i="6" a="1"/>
  <c r="F136" i="12" a="1"/>
  <c r="L50" i="12" a="1"/>
  <c r="L42" i="12" a="1"/>
  <c r="T189" i="6" a="1"/>
  <c r="O67" i="12" a="1"/>
  <c r="F178" i="12" a="1"/>
  <c r="C48" i="6" a="1"/>
  <c r="H135" i="11" a="1"/>
  <c r="F74" i="11" a="1"/>
  <c r="E162" i="12" a="1"/>
  <c r="X154" i="11" a="1"/>
  <c r="P173" i="11" a="1"/>
  <c r="T173" i="6" a="1"/>
  <c r="R136" i="11" a="1"/>
  <c r="H16" i="11" a="1"/>
  <c r="Q59" i="11" a="1"/>
  <c r="G51" i="7" a="1"/>
  <c r="C57" i="6" a="1"/>
  <c r="AA27" i="6" a="1"/>
  <c r="K72" i="12" a="1"/>
  <c r="P196" i="11" a="1"/>
  <c r="W72" i="11" a="1"/>
  <c r="F147" i="6" a="1"/>
  <c r="K56" i="12" a="1"/>
  <c r="I166" i="7" a="1"/>
  <c r="U158" i="6" a="1"/>
  <c r="AI24" i="6" a="1"/>
  <c r="AF37" i="6" a="1"/>
  <c r="C30" i="7" a="1"/>
  <c r="Y205" i="6" a="1"/>
  <c r="I9" i="11" a="1"/>
  <c r="I200" i="7" a="1"/>
  <c r="W147" i="12" a="1"/>
  <c r="O77" i="11" a="1"/>
  <c r="J30" i="11" a="1"/>
  <c r="G131" i="7" a="1"/>
  <c r="Q114" i="6" a="1"/>
  <c r="C81" i="6" a="1"/>
  <c r="D119" i="11" a="1"/>
  <c r="U146" i="6" a="1"/>
  <c r="N128" i="6" a="1"/>
  <c r="G172" i="6" a="1"/>
  <c r="Z103" i="12" a="1"/>
  <c r="U131" i="6" a="1"/>
  <c r="AA185" i="6" a="1"/>
  <c r="D176" i="6" a="1"/>
  <c r="AB185" i="12" a="1"/>
  <c r="Y128" i="12" a="1"/>
  <c r="E93" i="12" a="1"/>
  <c r="F25" i="6" a="1"/>
  <c r="D86" i="6" a="1"/>
  <c r="V66" i="6" a="1"/>
  <c r="AB193" i="6" a="1"/>
  <c r="I199" i="11" a="1"/>
  <c r="G85" i="6" a="1"/>
  <c r="L54" i="11" a="1"/>
  <c r="L207" i="12" a="1"/>
  <c r="V154" i="6" a="1"/>
  <c r="AB159" i="6" a="1"/>
  <c r="X24" i="11" a="1"/>
  <c r="P206" i="6" a="1"/>
  <c r="V17" i="6" a="1"/>
  <c r="C40" i="6" a="1"/>
  <c r="H117" i="11" a="1"/>
  <c r="Y99" i="12" a="1"/>
  <c r="Y120" i="12" a="1"/>
  <c r="O95" i="6" a="1"/>
  <c r="F54" i="6" a="1"/>
  <c r="Z201" i="11" a="1"/>
  <c r="T143" i="11" a="1"/>
  <c r="G109" i="12" a="1"/>
  <c r="N50" i="11" a="1"/>
  <c r="R49" i="6" a="1"/>
  <c r="C124" i="6" a="1"/>
  <c r="U10" i="6" a="1"/>
  <c r="Y134" i="11" a="1"/>
  <c r="P192" i="11" a="1"/>
  <c r="W30" i="6" a="1"/>
  <c r="G146" i="7" a="1"/>
  <c r="G61" i="12" a="1"/>
  <c r="D163" i="7" a="1"/>
  <c r="F116" i="6" a="1"/>
  <c r="H154" i="7" a="1"/>
  <c r="AJ203" i="6" a="1"/>
  <c r="E86" i="11" a="1"/>
  <c r="Q80" i="12" a="1"/>
  <c r="X155" i="6" a="1"/>
  <c r="V47" i="6" a="1"/>
  <c r="D100" i="6" a="1"/>
  <c r="F73" i="6" a="1"/>
  <c r="N58" i="6" a="1"/>
  <c r="AB77" i="6" a="1"/>
  <c r="U156" i="6" a="1"/>
  <c r="H150" i="12" a="1"/>
  <c r="AA136" i="12" a="1"/>
  <c r="R54" i="12" a="1"/>
  <c r="Z50" i="12" a="1"/>
  <c r="U139" i="11" a="1"/>
  <c r="J42" i="12" a="1"/>
  <c r="O189" i="6" a="1"/>
  <c r="C163" i="6" a="1"/>
  <c r="AB178" i="12" a="1"/>
  <c r="AD48" i="6" a="1"/>
  <c r="F106" i="7" a="1"/>
  <c r="F69" i="6" a="1"/>
  <c r="G162" i="12" a="1"/>
  <c r="Y154" i="11" a="1"/>
  <c r="Q173" i="11" a="1"/>
  <c r="U173" i="6" a="1"/>
  <c r="AH68" i="6" a="1"/>
  <c r="V16" i="11" a="1"/>
  <c r="Y59" i="11" a="1"/>
  <c r="G139" i="7" a="1"/>
  <c r="AB161" i="6" a="1"/>
  <c r="D123" i="11" a="1"/>
  <c r="P72" i="12" a="1"/>
  <c r="S196" i="11" a="1"/>
  <c r="O72" i="11" a="1"/>
  <c r="AB147" i="6" a="1"/>
  <c r="X56" i="12" a="1"/>
  <c r="U167" i="12" a="1"/>
  <c r="R196" i="6" a="1"/>
  <c r="F204" i="6" a="1"/>
  <c r="F166" i="7" a="1"/>
  <c r="AD158" i="6" a="1"/>
  <c r="R24" i="6" a="1"/>
  <c r="AB37" i="6" a="1"/>
  <c r="H30" i="7" a="1"/>
  <c r="AA205" i="6" a="1"/>
  <c r="L9" i="11" a="1"/>
  <c r="F200" i="7" a="1"/>
  <c r="M147" i="12" a="1"/>
  <c r="K155" i="12" a="1"/>
  <c r="N200" i="11" a="1"/>
  <c r="C144" i="6" a="1"/>
  <c r="I136" i="12" a="1"/>
  <c r="Q50" i="12" a="1"/>
  <c r="F42" i="12" a="1"/>
  <c r="G189" i="6" a="1"/>
  <c r="AI163" i="6" a="1"/>
  <c r="M178" i="12" a="1"/>
  <c r="F48" i="6" a="1"/>
  <c r="O135" i="11" a="1"/>
  <c r="X69" i="6" a="1"/>
  <c r="I162" i="12" a="1"/>
  <c r="O154" i="11" a="1"/>
  <c r="T173" i="11" a="1"/>
  <c r="AC173" i="6" a="1"/>
  <c r="N68" i="6" a="1"/>
  <c r="Z16" i="11" a="1"/>
  <c r="G59" i="11" a="1"/>
  <c r="C51" i="7" a="1"/>
  <c r="Q57" i="6" a="1"/>
  <c r="E123" i="11" a="1"/>
  <c r="I72" i="12" a="1"/>
  <c r="X196" i="11" a="1"/>
  <c r="Y72" i="11" a="1"/>
  <c r="AA147" i="6" a="1"/>
  <c r="AB56" i="12" a="1"/>
  <c r="D81" i="7" a="1"/>
  <c r="N158" i="6" a="1"/>
  <c r="C24" i="6" a="1"/>
  <c r="AJ37" i="6" a="1"/>
  <c r="I30" i="7" a="1"/>
  <c r="Z205" i="6" a="1"/>
  <c r="S9" i="11" a="1"/>
  <c r="G200" i="7" a="1"/>
  <c r="Q147" i="12" a="1"/>
  <c r="Y77" i="11" a="1"/>
  <c r="Z74" i="12" a="1"/>
  <c r="F131" i="7" a="1"/>
  <c r="O66" i="12" a="1"/>
  <c r="S81" i="6" a="1"/>
  <c r="K119" i="11" a="1"/>
  <c r="E146" i="6" a="1"/>
  <c r="E128" i="6" a="1"/>
  <c r="O172" i="6" a="1"/>
  <c r="X103" i="12" a="1"/>
  <c r="O131" i="6" a="1"/>
  <c r="AK185" i="6" a="1"/>
  <c r="U176" i="6" a="1"/>
  <c r="L185" i="12" a="1"/>
  <c r="AA128" i="12" a="1"/>
  <c r="O93" i="12" a="1"/>
  <c r="AI25" i="6" a="1"/>
  <c r="AI86" i="6" a="1"/>
  <c r="AC66" i="6" a="1"/>
  <c r="C193" i="6" a="1"/>
  <c r="C199" i="11" a="1"/>
  <c r="AG85" i="6" a="1"/>
  <c r="I54" i="11" a="1"/>
  <c r="P207" i="12" a="1"/>
  <c r="AJ154" i="6" a="1"/>
  <c r="F102" i="7" a="1"/>
  <c r="L24" i="11" a="1"/>
  <c r="AH206" i="6" a="1"/>
  <c r="X17" i="6" a="1"/>
  <c r="O40" i="6" a="1"/>
  <c r="Z117" i="11" a="1"/>
  <c r="D99" i="12" a="1"/>
  <c r="T117" i="12" a="1"/>
  <c r="R95" i="6" a="1"/>
  <c r="O54" i="6" a="1"/>
  <c r="W201" i="11" a="1"/>
  <c r="N143" i="11" a="1"/>
  <c r="W155" i="11" a="1"/>
  <c r="E50" i="11" a="1"/>
  <c r="G185" i="7" a="1"/>
  <c r="G134" i="11" a="1"/>
  <c r="U158" i="11" a="1"/>
  <c r="M61" i="12" a="1"/>
  <c r="C116" i="6" a="1"/>
  <c r="P203" i="6" a="1"/>
  <c r="F108" i="7" a="1"/>
  <c r="AA167" i="6" a="1"/>
  <c r="X103" i="6" a="1"/>
  <c r="W47" i="6" a="1"/>
  <c r="J179" i="11" a="1"/>
  <c r="AJ73" i="6" a="1"/>
  <c r="AK58" i="6" a="1"/>
  <c r="E207" i="6" a="1"/>
  <c r="W144" i="6" a="1"/>
  <c r="T126" i="6" a="1"/>
  <c r="J136" i="12" a="1"/>
  <c r="O152" i="12" a="1"/>
  <c r="D50" i="12" a="1"/>
  <c r="Y34" i="6" a="1"/>
  <c r="R42" i="12" a="1"/>
  <c r="F189" i="6" a="1"/>
  <c r="T67" i="12" a="1"/>
  <c r="T178" i="12" a="1"/>
  <c r="Z48" i="6" a="1"/>
  <c r="T135" i="11" a="1"/>
  <c r="M74" i="11" a="1"/>
  <c r="C162" i="12" a="1"/>
  <c r="P154" i="11" a="1"/>
  <c r="AA91" i="11" a="1"/>
  <c r="AI173" i="6" a="1"/>
  <c r="H136" i="11" a="1"/>
  <c r="Q16" i="11" a="1"/>
  <c r="C59" i="11" a="1"/>
  <c r="N69" i="12" a="1"/>
  <c r="AB57" i="6" a="1"/>
  <c r="D27" i="6" a="1"/>
  <c r="AB72" i="12" a="1"/>
  <c r="L196" i="11" a="1"/>
  <c r="O168" i="11" a="1"/>
  <c r="AK147" i="6" a="1"/>
  <c r="Z56" i="12" a="1"/>
  <c r="T181" i="11" a="1"/>
  <c r="P196" i="6" a="1"/>
  <c r="H163" i="12" a="1"/>
  <c r="I12" i="7" a="1"/>
  <c r="T158" i="6" a="1"/>
  <c r="AI29" i="6" a="1"/>
  <c r="C57" i="7" a="1"/>
  <c r="Q130" i="11" a="1"/>
  <c r="O205" i="6" a="1"/>
  <c r="C208" i="12" a="1"/>
  <c r="H171" i="7" a="1"/>
  <c r="P147" i="12" a="1"/>
  <c r="Q203" i="6" a="1"/>
  <c r="D47" i="6" a="1"/>
  <c r="AK207" i="6" a="1"/>
  <c r="K99" i="11" a="1"/>
  <c r="E178" i="6" a="1"/>
  <c r="P115" i="11" a="1"/>
  <c r="U189" i="6" a="1"/>
  <c r="N67" i="12" a="1"/>
  <c r="J178" i="12" a="1"/>
  <c r="AA48" i="6" a="1"/>
  <c r="R135" i="11" a="1"/>
  <c r="D74" i="11" a="1"/>
  <c r="X118" i="12" a="1"/>
  <c r="I154" i="11" a="1"/>
  <c r="W91" i="11" a="1"/>
  <c r="P173" i="6" a="1"/>
  <c r="M136" i="11" a="1"/>
  <c r="Y105" i="6" a="1"/>
  <c r="H59" i="11" a="1"/>
  <c r="J69" i="12" a="1"/>
  <c r="Z57" i="6" a="1"/>
  <c r="Y27" i="6" a="1"/>
  <c r="E72" i="12" a="1"/>
  <c r="D196" i="11" a="1"/>
  <c r="Y168" i="11" a="1"/>
  <c r="C147" i="6" a="1"/>
  <c r="C56" i="12" a="1"/>
  <c r="I71" i="7" a="1"/>
  <c r="Y158" i="6" a="1"/>
  <c r="X29" i="6" a="1"/>
  <c r="C101" i="7" a="1"/>
  <c r="L130" i="11" a="1"/>
  <c r="AK205" i="6" a="1"/>
  <c r="C9" i="11" a="1"/>
  <c r="F171" i="7" a="1"/>
  <c r="Z147" i="12" a="1"/>
  <c r="S77" i="11" a="1"/>
  <c r="L30" i="11" a="1"/>
  <c r="G70" i="7" a="1"/>
  <c r="AG114" i="6" a="1"/>
  <c r="N81" i="6" a="1"/>
  <c r="E119" i="11" a="1"/>
  <c r="V146" i="6" a="1"/>
  <c r="AD128" i="6" a="1"/>
  <c r="Z146" i="11" a="1"/>
  <c r="H80" i="7" a="1"/>
  <c r="AE131" i="6" a="1"/>
  <c r="P185" i="6" a="1"/>
  <c r="AC176" i="6" a="1"/>
  <c r="AF94" i="6" a="1"/>
  <c r="K128" i="12" a="1"/>
  <c r="L93" i="12" a="1"/>
  <c r="AC50" i="6" a="1"/>
  <c r="G86" i="6" a="1"/>
  <c r="AK66" i="6" a="1"/>
  <c r="Q171" i="12" a="1"/>
  <c r="G199" i="11" a="1"/>
  <c r="X85" i="6" a="1"/>
  <c r="L157" i="11" a="1"/>
  <c r="U207" i="12" a="1"/>
  <c r="Q154" i="6" a="1"/>
  <c r="AK159" i="6" a="1"/>
  <c r="O118" i="11" a="1"/>
  <c r="F206" i="6" a="1"/>
  <c r="I127" i="12" a="1"/>
  <c r="Y40" i="6" a="1"/>
  <c r="S117" i="11" a="1"/>
  <c r="U99" i="12" a="1"/>
  <c r="N120" i="12" a="1"/>
  <c r="AK95" i="6" a="1"/>
  <c r="S54" i="6" a="1"/>
  <c r="E201" i="11" a="1"/>
  <c r="AA143" i="11" a="1"/>
  <c r="K109" i="12" a="1"/>
  <c r="L50" i="11" a="1"/>
  <c r="AJ49" i="6" a="1"/>
  <c r="F124" i="6" a="1"/>
  <c r="Z10" i="6" a="1"/>
  <c r="AA208" i="11" a="1"/>
  <c r="L192" i="11" a="1"/>
  <c r="V30" i="6" a="1"/>
  <c r="G39" i="7" a="1"/>
  <c r="P61" i="12" a="1"/>
  <c r="F21" i="7" a="1"/>
  <c r="AB116" i="6" a="1"/>
  <c r="H77" i="7" a="1"/>
  <c r="T203" i="6" a="1"/>
  <c r="I108" i="7" a="1"/>
  <c r="W167" i="6" a="1"/>
  <c r="AE155" i="6" a="1"/>
  <c r="Y47" i="6" a="1"/>
  <c r="N179" i="11" a="1"/>
  <c r="AH73" i="6" a="1"/>
  <c r="Q58" i="6" a="1"/>
  <c r="AG207" i="6" a="1"/>
  <c r="E144" i="6" a="1"/>
  <c r="AB126" i="6" a="1"/>
  <c r="O136" i="12" a="1"/>
  <c r="F152" i="12" a="1"/>
  <c r="U50" i="12" a="1"/>
  <c r="AH34" i="6" a="1"/>
  <c r="X42" i="12" a="1"/>
  <c r="Q189" i="6" a="1"/>
  <c r="W163" i="6" a="1"/>
  <c r="V178" i="12" a="1"/>
  <c r="O48" i="6" a="1"/>
  <c r="D135" i="11" a="1"/>
  <c r="T74" i="11" a="1"/>
  <c r="Z162" i="12" a="1"/>
  <c r="F154" i="11" a="1"/>
  <c r="H173" i="11" a="1"/>
  <c r="N173" i="6" a="1"/>
  <c r="Y68" i="6" a="1"/>
  <c r="Y16" i="11" a="1"/>
  <c r="M59" i="11" a="1"/>
  <c r="I51" i="7" a="1"/>
  <c r="AG57" i="6" a="1"/>
  <c r="O27" i="6" a="1"/>
  <c r="F72" i="12" a="1"/>
  <c r="I196" i="11" a="1"/>
  <c r="U72" i="11" a="1"/>
  <c r="W147" i="6" a="1"/>
  <c r="V56" i="12" a="1"/>
  <c r="F167" i="12" a="1"/>
  <c r="AG196" i="6" a="1"/>
  <c r="O163" i="12" a="1"/>
  <c r="D71" i="7" a="1"/>
  <c r="W158" i="6" a="1"/>
  <c r="W86" i="11" a="1"/>
  <c r="U100" i="6" a="1"/>
  <c r="V156" i="6" a="1"/>
  <c r="F82" i="11" a="1"/>
  <c r="AA26" i="11" a="1"/>
  <c r="G42" i="12" a="1"/>
  <c r="AG12" i="6" a="1"/>
  <c r="AD163" i="6" a="1"/>
  <c r="K178" i="12" a="1"/>
  <c r="D141" i="6" a="1"/>
  <c r="G106" i="7" a="1"/>
  <c r="D69" i="6" a="1"/>
  <c r="H162" i="12" a="1"/>
  <c r="V170" i="12" a="1"/>
  <c r="U173" i="11" a="1"/>
  <c r="AF173" i="6" a="1"/>
  <c r="T68" i="6" a="1"/>
  <c r="X16" i="11" a="1"/>
  <c r="R143" i="12" a="1"/>
  <c r="C205" i="7" a="1"/>
  <c r="T161" i="6" a="1"/>
  <c r="M123" i="11" a="1"/>
  <c r="AA72" i="12" a="1"/>
  <c r="C11" i="6" a="1"/>
  <c r="P72" i="11" a="1"/>
  <c r="O147" i="6" a="1"/>
  <c r="Q185" i="11" a="1"/>
  <c r="I204" i="7" a="1"/>
  <c r="F115" i="7" a="1"/>
  <c r="AG24" i="6" a="1"/>
  <c r="P37" i="6" a="1"/>
  <c r="AG113" i="6" a="1"/>
  <c r="C203" i="7" a="1"/>
  <c r="R9" i="11" a="1"/>
  <c r="G180" i="7" a="1"/>
  <c r="D174" i="7" a="1"/>
  <c r="P77" i="11" a="1"/>
  <c r="O74" i="12" a="1"/>
  <c r="E62" i="11" a="1"/>
  <c r="L66" i="12" a="1"/>
  <c r="E81" i="6" a="1"/>
  <c r="J119" i="11" a="1"/>
  <c r="N14" i="6" a="1"/>
  <c r="F168" i="12" a="1"/>
  <c r="AB172" i="6" a="1"/>
  <c r="I103" i="12" a="1"/>
  <c r="AH131" i="6" a="1"/>
  <c r="AF165" i="6" a="1"/>
  <c r="M138" i="12" a="1"/>
  <c r="O185" i="12" a="1"/>
  <c r="E128" i="12" a="1"/>
  <c r="AB62" i="6" a="1"/>
  <c r="AJ25" i="6" a="1"/>
  <c r="U66" i="6" a="1"/>
  <c r="F157" i="11" a="1"/>
  <c r="M24" i="11" a="1"/>
  <c r="L117" i="11" a="1"/>
  <c r="AE54" i="6" a="1"/>
  <c r="I50" i="11" a="1"/>
  <c r="D208" i="11" a="1"/>
  <c r="T61" i="12" a="1"/>
  <c r="AC203" i="6" a="1"/>
  <c r="U47" i="6" a="1"/>
  <c r="T207" i="6" a="1"/>
  <c r="X54" i="12" a="1"/>
  <c r="AI189" i="6" a="1"/>
  <c r="W135" i="11" a="1"/>
  <c r="C173" i="11" a="1"/>
  <c r="N59" i="11" a="1"/>
  <c r="G72" i="12" a="1"/>
  <c r="U56" i="12" a="1"/>
  <c r="G71" i="7" a="1"/>
  <c r="H93" i="7" a="1"/>
  <c r="I165" i="7" a="1"/>
  <c r="G56" i="7" a="1"/>
  <c r="Q43" i="11" a="1"/>
  <c r="Z110" i="11" a="1"/>
  <c r="N28" i="11" a="1"/>
  <c r="Q62" i="11" a="1"/>
  <c r="R126" i="12" a="1"/>
  <c r="Z187" i="11" a="1"/>
  <c r="AI133" i="6" a="1"/>
  <c r="W14" i="6" a="1"/>
  <c r="V168" i="12" a="1"/>
  <c r="AI41" i="6" a="1"/>
  <c r="I187" i="12" a="1"/>
  <c r="X92" i="6" a="1"/>
  <c r="O165" i="6" a="1"/>
  <c r="E138" i="12" a="1"/>
  <c r="F79" i="6" a="1"/>
  <c r="AH115" i="6" a="1"/>
  <c r="S62" i="6" a="1"/>
  <c r="M91" i="12" a="1"/>
  <c r="AG175" i="6" a="1"/>
  <c r="W87" i="11" a="1"/>
  <c r="W133" i="12" a="1"/>
  <c r="C32" i="11" a="1"/>
  <c r="I71" i="12" a="1"/>
  <c r="F56" i="11" a="1"/>
  <c r="N133" i="11" a="1"/>
  <c r="AG19" i="6" a="1"/>
  <c r="O193" i="11" a="1"/>
  <c r="Q137" i="6" a="1"/>
  <c r="D130" i="12" a="1"/>
  <c r="X106" i="11" a="1"/>
  <c r="S93" i="6" a="1"/>
  <c r="T97" i="6" a="1"/>
  <c r="V197" i="6" a="1"/>
  <c r="I114" i="11" a="1"/>
  <c r="O122" i="11" a="1"/>
  <c r="U120" i="6" a="1"/>
  <c r="R90" i="12" a="1"/>
  <c r="J174" i="11" a="1"/>
  <c r="G55" i="12" a="1"/>
  <c r="X122" i="6" a="1"/>
  <c r="F125" i="6" a="1"/>
  <c r="E52" i="6" a="1"/>
  <c r="AI192" i="6" a="1"/>
  <c r="G190" i="11" a="1"/>
  <c r="G66" i="11" a="1"/>
  <c r="L201" i="12" a="1"/>
  <c r="X95" i="12" a="1"/>
  <c r="H55" i="11" a="1"/>
  <c r="G46" i="7" a="1"/>
  <c r="I32" i="7" a="1"/>
  <c r="D126" i="11" a="1"/>
  <c r="T155" i="12" a="1"/>
  <c r="G136" i="7" a="1"/>
  <c r="F195" i="7" a="1"/>
  <c r="X202" i="11" a="1"/>
  <c r="G200" i="11" a="1"/>
  <c r="Y100" i="6" a="1"/>
  <c r="K120" i="11" a="1"/>
  <c r="Z96" i="6" a="1"/>
  <c r="AD77" i="6" a="1"/>
  <c r="T156" i="6" a="1"/>
  <c r="D99" i="11" a="1"/>
  <c r="Q82" i="11" a="1"/>
  <c r="AD178" i="6" a="1"/>
  <c r="D26" i="11" a="1"/>
  <c r="F115" i="11" a="1"/>
  <c r="G88" i="11" a="1"/>
  <c r="V12" i="6" a="1"/>
  <c r="D83" i="12" a="1"/>
  <c r="O169" i="6" a="1"/>
  <c r="C141" i="6" a="1"/>
  <c r="AA70" i="6" a="1"/>
  <c r="K118" i="12" a="1"/>
  <c r="AA59" i="6" a="1"/>
  <c r="K170" i="12" a="1"/>
  <c r="N183" i="12" a="1"/>
  <c r="H184" i="12" a="1"/>
  <c r="V105" i="6" a="1"/>
  <c r="R160" i="6" a="1"/>
  <c r="X69" i="12" a="1"/>
  <c r="I34" i="11" a="1"/>
  <c r="R27" i="6" a="1"/>
  <c r="AE183" i="6" a="1"/>
  <c r="G190" i="6" a="1"/>
  <c r="T11" i="6" a="1"/>
  <c r="Q32" i="6" a="1"/>
  <c r="P166" i="11" a="1"/>
  <c r="I181" i="11" a="1"/>
  <c r="T148" i="6" a="1"/>
  <c r="R158" i="12" a="1"/>
  <c r="L174" i="12" a="1"/>
  <c r="AB196" i="6" a="1"/>
  <c r="W173" i="12" a="1"/>
  <c r="AE139" i="6" a="1"/>
  <c r="AI174" i="6" a="1"/>
  <c r="K86" i="12" a="1"/>
  <c r="S204" i="11" a="1"/>
  <c r="AG109" i="6" a="1"/>
  <c r="S59" i="12" a="1"/>
  <c r="P115" i="12" a="1"/>
  <c r="Y175" i="11" a="1"/>
  <c r="AK46" i="6" a="1"/>
  <c r="F117" i="7" a="1"/>
  <c r="R193" i="6" a="1"/>
  <c r="K207" i="12" a="1"/>
  <c r="Q130" i="12" a="1"/>
  <c r="G197" i="6" a="1"/>
  <c r="C90" i="12" a="1"/>
  <c r="S125" i="6" a="1"/>
  <c r="S66" i="11" a="1"/>
  <c r="F103" i="7" a="1"/>
  <c r="Q86" i="11" a="1"/>
  <c r="Q100" i="6" a="1"/>
  <c r="C156" i="6" a="1"/>
  <c r="C26" i="11" a="1"/>
  <c r="AK163" i="6" a="1"/>
  <c r="R69" i="6" a="1"/>
  <c r="AA184" i="12" a="1"/>
  <c r="D34" i="11" a="1"/>
  <c r="P11" i="6" a="1"/>
  <c r="AB167" i="12" a="1"/>
  <c r="C199" i="7" a="1"/>
  <c r="G37" i="6" a="1"/>
  <c r="D203" i="7" a="1"/>
  <c r="F180" i="7" a="1"/>
  <c r="D27" i="7" a="1"/>
  <c r="M30" i="11" a="1"/>
  <c r="I70" i="7" a="1"/>
  <c r="AK114" i="6" a="1"/>
  <c r="AB126" i="12" a="1"/>
  <c r="AA187" i="11" a="1"/>
  <c r="S146" i="6" a="1"/>
  <c r="O128" i="6" a="1"/>
  <c r="Y146" i="11" a="1"/>
  <c r="S41" i="6" a="1"/>
  <c r="E131" i="6" a="1"/>
  <c r="U185" i="6" a="1"/>
  <c r="F176" i="6" a="1"/>
  <c r="AH94" i="6" a="1"/>
  <c r="AI79" i="6" a="1"/>
  <c r="Q93" i="12" a="1"/>
  <c r="R50" i="6" a="1"/>
  <c r="S91" i="12" a="1"/>
  <c r="Y66" i="6" a="1"/>
  <c r="E171" i="12" a="1"/>
  <c r="F133" i="12" a="1"/>
  <c r="E85" i="6" a="1"/>
  <c r="H157" i="11" a="1"/>
  <c r="H10" i="7" a="1"/>
  <c r="S154" i="6" a="1"/>
  <c r="F159" i="6" a="1"/>
  <c r="F118" i="11" a="1"/>
  <c r="AJ206" i="6" a="1"/>
  <c r="F127" i="12" a="1"/>
  <c r="S106" i="11" a="1"/>
  <c r="AA93" i="6" a="1"/>
  <c r="D158" i="7" a="1"/>
  <c r="C120" i="12" a="1"/>
  <c r="W114" i="11" a="1"/>
  <c r="Q54" i="6" a="1"/>
  <c r="G201" i="11" a="1"/>
  <c r="I90" i="11" a="1"/>
  <c r="U109" i="12" a="1"/>
  <c r="W55" i="12" a="1"/>
  <c r="U49" i="6" a="1"/>
  <c r="G124" i="6" a="1"/>
  <c r="W10" i="6" a="1"/>
  <c r="P208" i="11" a="1"/>
  <c r="R190" i="11" a="1"/>
  <c r="G30" i="6" a="1"/>
  <c r="M201" i="12" a="1"/>
  <c r="F206" i="7" a="1"/>
  <c r="O55" i="11" a="1"/>
  <c r="D26" i="7" a="1"/>
  <c r="G173" i="7" a="1"/>
  <c r="H55" i="7" a="1"/>
  <c r="S155" i="12" a="1"/>
  <c r="Z167" i="6" a="1"/>
  <c r="AK103" i="6" a="1"/>
  <c r="J202" i="11" a="1"/>
  <c r="D179" i="11" a="1"/>
  <c r="U144" i="11" a="1"/>
  <c r="T58" i="6" a="1"/>
  <c r="AD207" i="6" a="1"/>
  <c r="AI144" i="6" a="1"/>
  <c r="AI126" i="6" a="1"/>
  <c r="U136" i="12" a="1"/>
  <c r="N152" i="12" a="1"/>
  <c r="AE178" i="6" a="1"/>
  <c r="AB34" i="6" a="1"/>
  <c r="J115" i="11" a="1"/>
  <c r="AJ189" i="6" a="1"/>
  <c r="Q67" i="12" a="1"/>
  <c r="J83" i="12" a="1"/>
  <c r="G48" i="6" a="1"/>
  <c r="I135" i="11" a="1"/>
  <c r="U74" i="11" a="1"/>
  <c r="L118" i="12" a="1"/>
  <c r="AA154" i="11" a="1"/>
  <c r="I91" i="11" a="1"/>
  <c r="X173" i="6" a="1"/>
  <c r="Y136" i="11" a="1"/>
  <c r="AJ105" i="6" a="1"/>
  <c r="Z59" i="11" a="1"/>
  <c r="D69" i="12" a="1"/>
  <c r="G57" i="6" a="1"/>
  <c r="P27" i="6" a="1"/>
  <c r="V72" i="12" a="1"/>
  <c r="F196" i="11" a="1"/>
  <c r="S168" i="11" a="1"/>
  <c r="C176" i="7" a="1"/>
  <c r="P56" i="12" a="1"/>
  <c r="Y181" i="11" a="1"/>
  <c r="V196" i="6" a="1"/>
  <c r="S163" i="12" a="1"/>
  <c r="G174" i="12" a="1"/>
  <c r="AH204" i="6" a="1"/>
  <c r="F82" i="6" a="1"/>
  <c r="D114" i="12" a="1"/>
  <c r="W174" i="6" a="1"/>
  <c r="AD21" i="6" a="1"/>
  <c r="C45" i="12" a="1"/>
  <c r="I42" i="11" a="1"/>
  <c r="J178" i="11" a="1"/>
  <c r="L83" i="11" a="1"/>
  <c r="AF188" i="6" a="1"/>
  <c r="X111" i="12" a="1"/>
  <c r="S88" i="6" a="1"/>
  <c r="I179" i="7" a="1"/>
  <c r="C141" i="7" a="1"/>
  <c r="U176" i="11" a="1"/>
  <c r="AH193" i="6" a="1"/>
  <c r="T133" i="11" a="1"/>
  <c r="Y130" i="12" a="1"/>
  <c r="AE197" i="6" a="1"/>
  <c r="N90" i="12" a="1"/>
  <c r="Q125" i="6" a="1"/>
  <c r="O66" i="11" a="1"/>
  <c r="C90" i="7" a="1"/>
  <c r="H136" i="7" a="1"/>
  <c r="P144" i="11" a="1"/>
  <c r="R156" i="6" a="1"/>
  <c r="Z26" i="11" a="1"/>
  <c r="U83" i="12" a="1"/>
  <c r="U118" i="12" a="1"/>
  <c r="X184" i="12" a="1"/>
  <c r="W34" i="11" a="1"/>
  <c r="AI11" i="6" a="1"/>
  <c r="N148" i="6" a="1"/>
  <c r="D99" i="7" a="1"/>
  <c r="D37" i="6" a="1"/>
  <c r="C54" i="7" a="1"/>
  <c r="N205" i="11" a="1"/>
  <c r="M77" i="11" a="1"/>
  <c r="V122" i="6" a="1"/>
  <c r="Z52" i="6" a="1"/>
  <c r="L134" i="11" a="1"/>
  <c r="N158" i="11" a="1"/>
  <c r="I33" i="7" a="1"/>
  <c r="I52" i="7" a="1"/>
  <c r="R203" i="6" a="1"/>
  <c r="V86" i="11" a="1"/>
  <c r="O80" i="12" a="1"/>
  <c r="AI155" i="6" a="1"/>
  <c r="Z47" i="6" a="1"/>
  <c r="AH100" i="6" a="1"/>
  <c r="G73" i="6" a="1"/>
  <c r="AJ58" i="6" a="1"/>
  <c r="S77" i="6" a="1"/>
  <c r="P156" i="6" a="1"/>
  <c r="M150" i="12" a="1"/>
  <c r="V136" i="12" a="1"/>
  <c r="F54" i="12" a="1"/>
  <c r="E50" i="12" a="1"/>
  <c r="T139" i="11" a="1"/>
  <c r="D42" i="12" a="1"/>
  <c r="P12" i="6" a="1"/>
  <c r="F163" i="6" a="1"/>
  <c r="C178" i="12" a="1"/>
  <c r="AB141" i="6" a="1"/>
  <c r="I106" i="7" a="1"/>
  <c r="C69" i="6" a="1"/>
  <c r="S162" i="12" a="1"/>
  <c r="S170" i="12" a="1"/>
  <c r="M173" i="11" a="1"/>
  <c r="E173" i="6" a="1"/>
  <c r="Z68" i="6" a="1"/>
  <c r="G16" i="11" a="1"/>
  <c r="F143" i="12" a="1"/>
  <c r="D205" i="7" a="1"/>
  <c r="R161" i="6" a="1"/>
  <c r="O123" i="11" a="1"/>
  <c r="O72" i="12" a="1"/>
  <c r="G11" i="6" a="1"/>
  <c r="M72" i="11" a="1"/>
  <c r="AE147" i="6" a="1"/>
  <c r="N185" i="11" a="1"/>
  <c r="P167" i="12" a="1"/>
  <c r="AH196" i="6" a="1"/>
  <c r="AB204" i="6" a="1"/>
  <c r="H81" i="7" a="1"/>
  <c r="Z158" i="6" a="1"/>
  <c r="Y24" i="6" a="1"/>
  <c r="N37" i="6" a="1"/>
  <c r="H67" i="7" a="1"/>
  <c r="S205" i="6" a="1"/>
  <c r="T9" i="11" a="1"/>
  <c r="C200" i="7" a="1"/>
  <c r="G110" i="7" a="1"/>
  <c r="G108" i="7" a="1"/>
  <c r="S179" i="11" a="1"/>
  <c r="AG144" i="6" a="1"/>
  <c r="M82" i="11" a="1"/>
  <c r="Y50" i="12" a="1"/>
  <c r="AB42" i="12" a="1"/>
  <c r="AK189" i="6" a="1"/>
  <c r="S163" i="6" a="1"/>
  <c r="N178" i="12" a="1"/>
  <c r="AE48" i="6" a="1"/>
  <c r="C106" i="7" a="1"/>
  <c r="O69" i="6" a="1"/>
  <c r="P162" i="12" a="1"/>
  <c r="T154" i="11" a="1"/>
  <c r="W173" i="11" a="1"/>
  <c r="R173" i="6" a="1"/>
  <c r="D68" i="6" a="1"/>
  <c r="T16" i="11" a="1"/>
  <c r="F59" i="11" a="1"/>
  <c r="C139" i="7" a="1"/>
  <c r="AF161" i="6" a="1"/>
  <c r="Q123" i="11" a="1"/>
  <c r="S72" i="12" a="1"/>
  <c r="F11" i="6" a="1"/>
  <c r="X72" i="11" a="1"/>
  <c r="R147" i="6" a="1"/>
  <c r="V185" i="11" a="1"/>
  <c r="F81" i="7" a="1"/>
  <c r="H115" i="7" a="1"/>
  <c r="AF24" i="6" a="1"/>
  <c r="AI37" i="6" a="1"/>
  <c r="C67" i="7" a="1"/>
  <c r="Q205" i="6" a="1"/>
  <c r="W9" i="11" a="1"/>
  <c r="D118" i="7" a="1"/>
  <c r="I110" i="7" a="1"/>
  <c r="I77" i="11" a="1"/>
  <c r="D74" i="12" a="1"/>
  <c r="I87" i="7" a="1"/>
  <c r="Q66" i="12" a="1"/>
  <c r="R81" i="6" a="1"/>
  <c r="I119" i="11" a="1"/>
  <c r="AC146" i="6" a="1"/>
  <c r="F148" i="7" a="1"/>
  <c r="AJ172" i="6" a="1"/>
  <c r="M103" i="12" a="1"/>
  <c r="D131" i="6" a="1"/>
  <c r="E185" i="6" a="1"/>
  <c r="V138" i="12" a="1"/>
  <c r="W185" i="12" a="1"/>
  <c r="Z128" i="12" a="1"/>
  <c r="P62" i="6" a="1"/>
  <c r="AG25" i="6" a="1"/>
  <c r="F86" i="6" a="1"/>
  <c r="AD66" i="6" a="1"/>
  <c r="AJ193" i="6" a="1"/>
  <c r="W199" i="11" a="1"/>
  <c r="X71" i="12" a="1"/>
  <c r="R54" i="11" a="1"/>
  <c r="V207" i="12" a="1"/>
  <c r="AC19" i="6" a="1"/>
  <c r="E193" i="11" a="1"/>
  <c r="O24" i="11" a="1"/>
  <c r="T206" i="6" a="1"/>
  <c r="O17" i="6" a="1"/>
  <c r="AC40" i="6" a="1"/>
  <c r="R117" i="11" a="1"/>
  <c r="O99" i="12" a="1"/>
  <c r="J117" i="12" a="1"/>
  <c r="T95" i="6" a="1"/>
  <c r="AK54" i="6" a="1"/>
  <c r="T90" i="12" a="1"/>
  <c r="Y143" i="11" a="1"/>
  <c r="V155" i="11" a="1"/>
  <c r="Y50" i="11" a="1"/>
  <c r="AD49" i="6" a="1"/>
  <c r="H185" i="7" a="1"/>
  <c r="S10" i="6" a="1"/>
  <c r="O134" i="11" a="1"/>
  <c r="W192" i="11" a="1"/>
  <c r="D158" i="11" a="1"/>
  <c r="G120" i="7" a="1"/>
  <c r="I61" i="12" a="1"/>
  <c r="H103" i="7" a="1"/>
  <c r="E116" i="6" a="1"/>
  <c r="F31" i="7" a="1"/>
  <c r="Z203" i="6" a="1"/>
  <c r="G86" i="11" a="1"/>
  <c r="X80" i="12" a="1"/>
  <c r="Q155" i="6" a="1"/>
  <c r="AK47" i="6" a="1"/>
  <c r="AK100" i="6" a="1"/>
  <c r="Q73" i="6" a="1"/>
  <c r="AG96" i="6" a="1"/>
  <c r="AE77" i="6" a="1"/>
  <c r="AD156" i="6" a="1"/>
  <c r="N150" i="12" a="1"/>
  <c r="Y82" i="11" a="1"/>
  <c r="Q54" i="12" a="1"/>
  <c r="O50" i="12" a="1"/>
  <c r="D139" i="11" a="1"/>
  <c r="H42" i="12" a="1"/>
  <c r="AA12" i="6" a="1"/>
  <c r="AF163" i="6" a="1"/>
  <c r="S178" i="12" a="1"/>
  <c r="AJ141" i="6" a="1"/>
  <c r="AI70" i="6" a="1"/>
  <c r="AD69" i="6" a="1"/>
  <c r="AA162" i="12" a="1"/>
  <c r="I170" i="12" a="1"/>
  <c r="AA173" i="11" a="1"/>
  <c r="R184" i="12" a="1"/>
  <c r="AG68" i="6" a="1"/>
  <c r="K16" i="11" a="1"/>
  <c r="U143" i="12" a="1"/>
  <c r="I205" i="7" a="1"/>
  <c r="AC161" i="6" a="1"/>
  <c r="T123" i="11" a="1"/>
  <c r="Y72" i="12" a="1"/>
  <c r="Z11" i="6" a="1"/>
  <c r="S72" i="11" a="1"/>
  <c r="AD147" i="6" a="1"/>
  <c r="G185" i="11" a="1"/>
  <c r="H167" i="12" a="1"/>
  <c r="G196" i="6" a="1"/>
  <c r="Y204" i="6" a="1"/>
  <c r="I81" i="7" a="1"/>
  <c r="D115" i="7" a="1"/>
  <c r="T80" i="12" a="1"/>
  <c r="Z73" i="6" a="1"/>
  <c r="F126" i="6" a="1"/>
  <c r="Y152" i="12" a="1"/>
  <c r="R34" i="6" a="1"/>
  <c r="Y88" i="11" a="1"/>
  <c r="AH12" i="6" a="1"/>
  <c r="AH163" i="6" a="1"/>
  <c r="AH169" i="6" a="1"/>
  <c r="AA141" i="6" a="1"/>
  <c r="Z70" i="6" a="1"/>
  <c r="T69" i="6" a="1"/>
  <c r="AD59" i="6" a="1"/>
  <c r="Q170" i="12" a="1"/>
  <c r="G183" i="12" a="1"/>
  <c r="O184" i="12" a="1"/>
  <c r="AC68" i="6" a="1"/>
  <c r="O160" i="6" a="1"/>
  <c r="E143" i="12" a="1"/>
  <c r="T34" i="11" a="1"/>
  <c r="O161" i="6" a="1"/>
  <c r="AD183" i="6" a="1"/>
  <c r="E190" i="6" a="1"/>
  <c r="AC11" i="6" a="1"/>
  <c r="F32" i="6" a="1"/>
  <c r="Z166" i="11" a="1"/>
  <c r="K185" i="11" a="1"/>
  <c r="S197" i="12" a="1"/>
  <c r="H99" i="7" a="1"/>
  <c r="F153" i="7" a="1"/>
  <c r="C48" i="7" a="1"/>
  <c r="AJ113" i="6" a="1"/>
  <c r="F54" i="7" a="1"/>
  <c r="I96" i="7" a="1"/>
  <c r="I205" i="11" a="1"/>
  <c r="O43" i="11" a="1"/>
  <c r="C110" i="11" a="1"/>
  <c r="C28" i="11" a="1"/>
  <c r="V62" i="11" a="1"/>
  <c r="AA126" i="12" a="1"/>
  <c r="D134" i="7" a="1"/>
  <c r="AG133" i="6" a="1"/>
  <c r="AE14" i="6" a="1"/>
  <c r="M168" i="12" a="1"/>
  <c r="AB41" i="6" a="1"/>
  <c r="AA187" i="12" a="1"/>
  <c r="F92" i="6" a="1"/>
  <c r="E165" i="6" a="1"/>
  <c r="L138" i="12" a="1"/>
  <c r="AB79" i="6" a="1"/>
  <c r="AI115" i="6" a="1"/>
  <c r="U62" i="6" a="1"/>
  <c r="AB91" i="12" a="1"/>
  <c r="G171" i="12" a="1"/>
  <c r="W207" i="12" a="1"/>
  <c r="D206" i="6" a="1"/>
  <c r="W99" i="12" a="1"/>
  <c r="S201" i="11" a="1"/>
  <c r="C49" i="6" a="1"/>
  <c r="J192" i="11" a="1"/>
  <c r="G163" i="7" a="1"/>
  <c r="J86" i="11" a="1"/>
  <c r="C179" i="11" a="1"/>
  <c r="AF144" i="6" a="1"/>
  <c r="W50" i="12" a="1"/>
  <c r="X163" i="6" a="1"/>
  <c r="P69" i="6" a="1"/>
  <c r="AH173" i="6" a="1"/>
  <c r="D51" i="7" a="1"/>
  <c r="AA196" i="11" a="1"/>
  <c r="N167" i="12" a="1"/>
  <c r="AH158" i="6" a="1"/>
  <c r="Z37" i="6" a="1"/>
  <c r="D205" i="6" a="1"/>
  <c r="G118" i="7" a="1"/>
  <c r="F27" i="7" a="1"/>
  <c r="G30" i="11" a="1"/>
  <c r="T28" i="11" a="1"/>
  <c r="AF114" i="6" a="1"/>
  <c r="G126" i="12" a="1"/>
  <c r="I187" i="11" a="1"/>
  <c r="W146" i="6" a="1"/>
  <c r="AA128" i="6" a="1"/>
  <c r="F146" i="11" a="1"/>
  <c r="X41" i="6" a="1"/>
  <c r="O187" i="12" a="1"/>
  <c r="T185" i="6" a="1"/>
  <c r="T176" i="6" a="1"/>
  <c r="AD94" i="6" a="1"/>
  <c r="AK79" i="6" a="1"/>
  <c r="AB93" i="12" a="1"/>
  <c r="D50" i="6" a="1"/>
  <c r="O91" i="12" a="1"/>
  <c r="O175" i="6" a="1"/>
  <c r="N171" i="12" a="1"/>
  <c r="O133" i="12" a="1"/>
  <c r="AK85" i="6" a="1"/>
  <c r="U157" i="11" a="1"/>
  <c r="D56" i="11" a="1"/>
  <c r="AH154" i="6" a="1"/>
  <c r="AH159" i="6" a="1"/>
  <c r="J118" i="11" a="1"/>
  <c r="AF137" i="6" a="1"/>
  <c r="Z127" i="12" a="1"/>
  <c r="P106" i="11" a="1"/>
  <c r="W93" i="6" a="1"/>
  <c r="F158" i="7" a="1"/>
  <c r="AA120" i="12" a="1"/>
  <c r="S114" i="11" a="1"/>
  <c r="AC54" i="6" a="1"/>
  <c r="F201" i="11" a="1"/>
  <c r="M90" i="11" a="1"/>
  <c r="M109" i="12" a="1"/>
  <c r="C55" i="12" a="1"/>
  <c r="T49" i="6" a="1"/>
  <c r="E124" i="6" a="1"/>
  <c r="P10" i="6" a="1"/>
  <c r="O208" i="11" a="1"/>
  <c r="Q190" i="11" a="1"/>
  <c r="AJ30" i="6" a="1"/>
  <c r="D201" i="12" a="1"/>
  <c r="H206" i="7" a="1"/>
  <c r="U55" i="11" a="1"/>
  <c r="I142" i="7" a="1"/>
  <c r="C91" i="7" a="1"/>
  <c r="Y126" i="11" a="1"/>
  <c r="M155" i="12" a="1"/>
  <c r="AG167" i="6" a="1"/>
  <c r="T103" i="6" a="1"/>
  <c r="I202" i="11" a="1"/>
  <c r="E179" i="11" a="1"/>
  <c r="W144" i="11" a="1"/>
  <c r="E58" i="6" a="1"/>
  <c r="S207" i="6" a="1"/>
  <c r="O144" i="6" a="1"/>
  <c r="Q126" i="6" a="1"/>
  <c r="P99" i="11" a="1"/>
  <c r="AB152" i="12" a="1"/>
  <c r="Z178" i="6" a="1"/>
  <c r="X34" i="6" a="1"/>
  <c r="W115" i="11" a="1"/>
  <c r="AG189" i="6" a="1"/>
  <c r="E67" i="12" a="1"/>
  <c r="E83" i="12" a="1"/>
  <c r="AB48" i="6" a="1"/>
  <c r="E135" i="11" a="1"/>
  <c r="W74" i="11" a="1"/>
  <c r="W118" i="12" a="1"/>
  <c r="M154" i="11" a="1"/>
  <c r="F91" i="11" a="1"/>
  <c r="Z173" i="6" a="1"/>
  <c r="X136" i="11" a="1"/>
  <c r="S105" i="6" a="1"/>
  <c r="V59" i="11" a="1"/>
  <c r="H69" i="12" a="1"/>
  <c r="X57" i="6" a="1"/>
  <c r="AG27" i="6" a="1"/>
  <c r="AI183" i="6" a="1"/>
  <c r="E196" i="11" a="1"/>
  <c r="J168" i="11" a="1"/>
  <c r="G176" i="7" a="1"/>
  <c r="H56" i="12" a="1"/>
  <c r="D181" i="11" a="1"/>
  <c r="N196" i="6" a="1"/>
  <c r="Y163" i="12" a="1"/>
  <c r="O174" i="12" a="1"/>
  <c r="U163" i="12" a="1"/>
  <c r="R82" i="6" a="1"/>
  <c r="W114" i="12" a="1"/>
  <c r="V174" i="6" a="1"/>
  <c r="W86" i="12" a="1"/>
  <c r="M45" i="12" a="1"/>
  <c r="H42" i="11" a="1"/>
  <c r="V59" i="12" a="1"/>
  <c r="S83" i="11" a="1"/>
  <c r="F188" i="6" a="1"/>
  <c r="P111" i="12" a="1"/>
  <c r="D88" i="6" a="1"/>
  <c r="R199" i="11" a="1"/>
  <c r="AK19" i="6" a="1"/>
  <c r="AJ17" i="6" a="1"/>
  <c r="X117" i="12" a="1"/>
  <c r="J143" i="11" a="1"/>
  <c r="G69" i="7" a="1"/>
  <c r="Y158" i="11" a="1"/>
  <c r="T116" i="6" a="1"/>
  <c r="F80" i="12" a="1"/>
  <c r="S73" i="6" a="1"/>
  <c r="W150" i="12" a="1"/>
  <c r="Y139" i="11" a="1"/>
  <c r="G169" i="6" a="1"/>
  <c r="E59" i="6" a="1"/>
  <c r="S68" i="6" a="1"/>
  <c r="AK161" i="6" a="1"/>
  <c r="D72" i="11" a="1"/>
  <c r="F158" i="12" a="1"/>
  <c r="N29" i="6" a="1"/>
  <c r="X130" i="11" a="1"/>
  <c r="N208" i="12" a="1"/>
  <c r="R147" i="12" a="1"/>
  <c r="R77" i="11" a="1"/>
  <c r="Y74" i="12" a="1"/>
  <c r="C131" i="7" a="1"/>
  <c r="T66" i="12" a="1"/>
  <c r="AF81" i="6" a="1"/>
  <c r="M119" i="11" a="1"/>
  <c r="C146" i="6" a="1"/>
  <c r="C148" i="7" a="1"/>
  <c r="Z172" i="6" a="1"/>
  <c r="AA103" i="12" a="1"/>
  <c r="N131" i="6" a="1"/>
  <c r="D185" i="6" a="1"/>
  <c r="O176" i="6" a="1"/>
  <c r="I185" i="12" a="1"/>
  <c r="C128" i="12" a="1"/>
  <c r="I93" i="12" a="1"/>
  <c r="T25" i="6" a="1"/>
  <c r="P86" i="6" a="1"/>
  <c r="E66" i="6" a="1"/>
  <c r="T193" i="6" a="1"/>
  <c r="T199" i="11" a="1"/>
  <c r="R85" i="6" a="1"/>
  <c r="AA54" i="11" a="1"/>
  <c r="C207" i="12" a="1"/>
  <c r="AF154" i="6" a="1"/>
  <c r="H102" i="7" a="1"/>
  <c r="V24" i="11" a="1"/>
  <c r="AA206" i="6" a="1"/>
  <c r="AD17" i="6" a="1"/>
  <c r="S40" i="6" a="1"/>
  <c r="V117" i="11" a="1"/>
  <c r="S99" i="12" a="1"/>
  <c r="AB120" i="12" a="1"/>
  <c r="D95" i="6" a="1"/>
  <c r="AD54" i="6" a="1"/>
  <c r="R201" i="11" a="1"/>
  <c r="G143" i="11" a="1"/>
  <c r="AB109" i="12" a="1"/>
  <c r="F50" i="11" a="1"/>
  <c r="Y49" i="6" a="1"/>
  <c r="Z124" i="6" a="1"/>
  <c r="AA10" i="6" a="1"/>
  <c r="T134" i="11" a="1"/>
  <c r="D192" i="11" a="1"/>
  <c r="Q158" i="11" a="1"/>
  <c r="I146" i="7" a="1"/>
  <c r="AB61" i="12" a="1"/>
  <c r="F163" i="7" a="1"/>
  <c r="AD116" i="6" a="1"/>
  <c r="G116" i="7" a="1"/>
  <c r="U203" i="6" a="1"/>
  <c r="P86" i="11" a="1"/>
  <c r="Z80" i="12" a="1"/>
  <c r="C155" i="6" a="1"/>
  <c r="AH47" i="6" a="1"/>
  <c r="F100" i="6" a="1"/>
  <c r="AK73" i="6" a="1"/>
  <c r="AA58" i="6" a="1"/>
  <c r="AF207" i="6" a="1"/>
  <c r="AH144" i="6" a="1"/>
  <c r="K150" i="12" a="1"/>
  <c r="S136" i="12" a="1"/>
  <c r="J54" i="12" a="1"/>
  <c r="AB50" i="12" a="1"/>
  <c r="Q34" i="6" a="1"/>
  <c r="P42" i="12" a="1"/>
  <c r="E189" i="6" a="1"/>
  <c r="AG163" i="6" a="1"/>
  <c r="X178" i="12" a="1"/>
  <c r="D48" i="6" a="1"/>
  <c r="C135" i="11" a="1"/>
  <c r="AA69" i="6" a="1"/>
  <c r="O162" i="12" a="1"/>
  <c r="U154" i="11" a="1"/>
  <c r="E173" i="11" a="1"/>
  <c r="W173" i="6" a="1"/>
  <c r="AE68" i="6" a="1"/>
  <c r="O16" i="11" a="1"/>
  <c r="K59" i="11" a="1"/>
  <c r="F139" i="7" a="1"/>
  <c r="AA161" i="6" a="1"/>
  <c r="C123" i="11" a="1"/>
  <c r="Q72" i="12" a="1"/>
  <c r="W11" i="6" a="1"/>
  <c r="Q72" i="11" a="1"/>
  <c r="Y147" i="6" a="1"/>
  <c r="T56" i="12" a="1"/>
  <c r="O167" i="12" a="1"/>
  <c r="E196" i="6" a="1"/>
  <c r="AK204" i="6" a="1"/>
  <c r="D117" i="6" a="1"/>
  <c r="AA117" i="6" a="1"/>
  <c r="G82" i="6" a="1"/>
  <c r="AK72" i="6" a="1"/>
  <c r="O104" i="6" a="1"/>
  <c r="W21" i="6" a="1"/>
  <c r="P109" i="6" a="1"/>
  <c r="AK179" i="6" a="1"/>
  <c r="X178" i="11" a="1"/>
  <c r="U146" i="12" a="1"/>
  <c r="E188" i="6" a="1"/>
  <c r="F59" i="7" a="1"/>
  <c r="O88" i="6" a="1"/>
  <c r="F186" i="7" a="1"/>
  <c r="V142" i="12" a="1"/>
  <c r="V176" i="11" a="1"/>
  <c r="I32" i="11" a="1"/>
  <c r="U19" i="6" a="1"/>
  <c r="AA17" i="6" a="1"/>
  <c r="L117" i="12" a="1"/>
  <c r="K174" i="11" a="1"/>
  <c r="W52" i="6" a="1"/>
  <c r="Y201" i="12" a="1"/>
  <c r="G74" i="7" a="1"/>
  <c r="D103" i="6" a="1"/>
  <c r="R120" i="11" a="1"/>
  <c r="E99" i="11" a="1"/>
  <c r="G115" i="11" a="1"/>
  <c r="Y169" i="6" a="1"/>
  <c r="X59" i="6" a="1"/>
  <c r="Q105" i="6" a="1"/>
  <c r="AB27" i="6" a="1"/>
  <c r="AF32" i="6" a="1"/>
  <c r="K158" i="12" a="1"/>
  <c r="AH29" i="6" a="1"/>
  <c r="H75" i="7" a="1"/>
  <c r="E9" i="11" a="1"/>
  <c r="J147" i="12" a="1"/>
  <c r="N77" i="11" a="1"/>
  <c r="O49" i="6" a="1"/>
  <c r="V10" i="6" a="1"/>
  <c r="K192" i="11" a="1"/>
  <c r="H120" i="7" a="1"/>
  <c r="H172" i="7" a="1"/>
  <c r="F154" i="7" a="1"/>
  <c r="H9" i="7" a="1"/>
  <c r="C38" i="7" a="1"/>
  <c r="E80" i="12" a="1"/>
  <c r="AK155" i="6" a="1"/>
  <c r="S200" i="11" a="1"/>
  <c r="O100" i="6" a="1"/>
  <c r="I120" i="11" a="1"/>
  <c r="G96" i="6" a="1"/>
  <c r="AJ77" i="6" a="1"/>
  <c r="F156" i="6" a="1"/>
  <c r="AA99" i="11" a="1"/>
  <c r="C82" i="11" a="1"/>
  <c r="N178" i="6" a="1"/>
  <c r="K26" i="11" a="1"/>
  <c r="C139" i="11" a="1"/>
  <c r="E88" i="11" a="1"/>
  <c r="S12" i="6" a="1"/>
  <c r="U163" i="6" a="1"/>
  <c r="N169" i="6" a="1"/>
  <c r="R141" i="6" a="1"/>
  <c r="Y70" i="6" a="1"/>
  <c r="W69" i="6" a="1"/>
  <c r="Z59" i="6" a="1"/>
  <c r="U170" i="12" a="1"/>
  <c r="C183" i="12" a="1"/>
  <c r="K184" i="12" a="1"/>
  <c r="AA68" i="6" a="1"/>
  <c r="P160" i="6" a="1"/>
  <c r="D143" i="12" a="1"/>
  <c r="O34" i="11" a="1"/>
  <c r="AG161" i="6" a="1"/>
  <c r="AA183" i="6" a="1"/>
  <c r="Q190" i="6" a="1"/>
  <c r="AB11" i="6" a="1"/>
  <c r="AJ32" i="6" a="1"/>
  <c r="AA166" i="11" a="1"/>
  <c r="U185" i="11" a="1"/>
  <c r="D148" i="6" a="1"/>
  <c r="W158" i="12" a="1"/>
  <c r="C204" i="6" a="1"/>
  <c r="M197" i="12" a="1"/>
  <c r="H107" i="7" a="1"/>
  <c r="T24" i="6" a="1"/>
  <c r="O37" i="6" a="1"/>
  <c r="AI113" i="6" a="1"/>
  <c r="G147" i="7" a="1"/>
  <c r="F34" i="7" a="1"/>
  <c r="U205" i="11" a="1"/>
  <c r="P43" i="11" a="1"/>
  <c r="AH167" i="6" a="1"/>
  <c r="Y73" i="6" a="1"/>
  <c r="W126" i="6" a="1"/>
  <c r="R152" i="12" a="1"/>
  <c r="AE34" i="6" a="1"/>
  <c r="AA88" i="11" a="1"/>
  <c r="G12" i="6" a="1"/>
  <c r="V163" i="6" a="1"/>
  <c r="Q169" i="6" a="1"/>
  <c r="S141" i="6" a="1"/>
  <c r="O70" i="6" a="1"/>
  <c r="AC69" i="6" a="1"/>
  <c r="Q59" i="6" a="1"/>
  <c r="J170" i="12" a="1"/>
  <c r="U183" i="12" a="1"/>
  <c r="T184" i="12" a="1"/>
  <c r="U68" i="6" a="1"/>
  <c r="Y160" i="6" a="1"/>
  <c r="Y143" i="12" a="1"/>
  <c r="Q34" i="11" a="1"/>
  <c r="E161" i="6" a="1"/>
  <c r="F123" i="11" a="1"/>
  <c r="AB190" i="6" a="1"/>
  <c r="AD11" i="6" a="1"/>
  <c r="P32" i="6" a="1"/>
  <c r="W166" i="11" a="1"/>
  <c r="Y185" i="11" a="1"/>
  <c r="G197" i="12" a="1"/>
  <c r="I107" i="7" a="1"/>
  <c r="D24" i="6" a="1"/>
  <c r="E37" i="6" a="1"/>
  <c r="AD113" i="6" a="1"/>
  <c r="I54" i="7" a="1"/>
  <c r="C191" i="7" a="1"/>
  <c r="S205" i="11" a="1"/>
  <c r="F43" i="11" a="1"/>
  <c r="N110" i="11" a="1"/>
  <c r="E74" i="12" a="1"/>
  <c r="T62" i="11" a="1"/>
  <c r="G66" i="12" a="1"/>
  <c r="H89" i="7" a="1"/>
  <c r="Z133" i="6" a="1"/>
  <c r="AJ14" i="6" a="1"/>
  <c r="Q168" i="12" a="1"/>
  <c r="AF172" i="6" a="1"/>
  <c r="G187" i="12" a="1"/>
  <c r="T92" i="6" a="1"/>
  <c r="P165" i="6" a="1"/>
  <c r="O138" i="12" a="1"/>
  <c r="E79" i="6" a="1"/>
  <c r="AF115" i="6" a="1"/>
  <c r="AG62" i="6" a="1"/>
  <c r="C25" i="6" a="1"/>
  <c r="S175" i="6" a="1"/>
  <c r="L87" i="11" a="1"/>
  <c r="AD193" i="6" a="1"/>
  <c r="Z32" i="11" a="1"/>
  <c r="Q71" i="12" a="1"/>
  <c r="S56" i="11" a="1"/>
  <c r="X133" i="11" a="1"/>
  <c r="AH19" i="6" a="1"/>
  <c r="G193" i="11" a="1"/>
  <c r="T137" i="6" a="1"/>
  <c r="X130" i="12" a="1"/>
  <c r="F17" i="6" a="1"/>
  <c r="F156" i="7" a="1"/>
  <c r="AC97" i="6" a="1"/>
  <c r="AD197" i="6" a="1"/>
  <c r="AA117" i="12" a="1"/>
  <c r="R122" i="11" a="1"/>
  <c r="AB120" i="6" a="1"/>
  <c r="AA90" i="12" a="1"/>
  <c r="H174" i="11" a="1"/>
  <c r="X155" i="11" a="1"/>
  <c r="AI122" i="6" a="1"/>
  <c r="N125" i="6" a="1"/>
  <c r="P52" i="6" a="1"/>
  <c r="Q192" i="6" a="1"/>
  <c r="Z134" i="11" a="1"/>
  <c r="H66" i="11" a="1"/>
  <c r="AA158" i="11" a="1"/>
  <c r="M95" i="12" a="1"/>
  <c r="F55" i="11" a="1"/>
  <c r="H46" i="7" a="1"/>
  <c r="F32" i="7" a="1"/>
  <c r="U126" i="11" a="1"/>
  <c r="C9" i="7" a="1"/>
  <c r="C136" i="7" a="1"/>
  <c r="I195" i="7" a="1"/>
  <c r="D202" i="11" a="1"/>
  <c r="AA200" i="11" a="1"/>
  <c r="T100" i="6" a="1"/>
  <c r="Y120" i="11" a="1"/>
  <c r="AJ96" i="6" a="1"/>
  <c r="F77" i="6" a="1"/>
  <c r="AB156" i="6" a="1"/>
  <c r="O99" i="11" a="1"/>
  <c r="Z82" i="11" a="1"/>
  <c r="S178" i="6" a="1"/>
  <c r="U26" i="11" a="1"/>
  <c r="Q115" i="11" a="1"/>
  <c r="R88" i="11" a="1"/>
  <c r="AF12" i="6" a="1"/>
  <c r="AA83" i="12" a="1"/>
  <c r="AJ169" i="6" a="1"/>
  <c r="G141" i="6" a="1"/>
  <c r="D70" i="6" a="1"/>
  <c r="V118" i="12" a="1"/>
  <c r="F59" i="6" a="1"/>
  <c r="G170" i="12" a="1"/>
  <c r="X183" i="12" a="1"/>
  <c r="Z184" i="12" a="1"/>
  <c r="R105" i="6" a="1"/>
  <c r="U160" i="6" a="1"/>
  <c r="M143" i="12" a="1"/>
  <c r="X34" i="11" a="1"/>
  <c r="N161" i="6" a="1"/>
  <c r="T183" i="6" a="1"/>
  <c r="Z190" i="6" a="1"/>
  <c r="Q11" i="6" a="1"/>
  <c r="AH32" i="6" a="1"/>
  <c r="V166" i="11" a="1"/>
  <c r="X185" i="11" a="1"/>
  <c r="AJ148" i="6" a="1"/>
  <c r="C158" i="12" a="1"/>
  <c r="V204" i="6" a="1"/>
  <c r="D197" i="12" a="1"/>
  <c r="G154" i="7" a="1"/>
  <c r="Z155" i="6" a="1"/>
  <c r="R58" i="6" a="1"/>
  <c r="Z150" i="12" a="1"/>
  <c r="C54" i="12" a="1"/>
  <c r="H139" i="11" a="1"/>
  <c r="P88" i="11" a="1"/>
  <c r="AA67" i="12" a="1"/>
  <c r="L83" i="12" a="1"/>
  <c r="W169" i="6" a="1"/>
  <c r="C22" i="7" a="1"/>
  <c r="V74" i="11" a="1"/>
  <c r="O118" i="12" a="1"/>
  <c r="O59" i="6" a="1"/>
  <c r="V91" i="11" a="1"/>
  <c r="T183" i="12" a="1"/>
  <c r="V136" i="11" a="1"/>
  <c r="Z105" i="6" a="1"/>
  <c r="AF160" i="6" a="1"/>
  <c r="K69" i="12" a="1"/>
  <c r="W57" i="6" a="1"/>
  <c r="F27" i="6" a="1"/>
  <c r="C183" i="6" a="1"/>
  <c r="AC190" i="6" a="1"/>
  <c r="V168" i="11" a="1"/>
  <c r="T32" i="6" a="1"/>
  <c r="S166" i="11" a="1"/>
  <c r="G94" i="7" a="1"/>
  <c r="Q158" i="6" a="1"/>
  <c r="F29" i="6" a="1"/>
  <c r="D50" i="7" a="1"/>
  <c r="T130" i="11" a="1"/>
  <c r="F165" i="7" a="1"/>
  <c r="E208" i="12" a="1"/>
  <c r="F56" i="7" a="1"/>
  <c r="C147" i="12" a="1"/>
  <c r="D13" i="7" a="1"/>
  <c r="R30" i="11" a="1"/>
  <c r="E28" i="11" a="1"/>
  <c r="AI114" i="6" a="1"/>
  <c r="D126" i="12" a="1"/>
  <c r="T187" i="11" a="1"/>
  <c r="S133" i="6" a="1"/>
  <c r="AG128" i="6" a="1"/>
  <c r="R146" i="11" a="1"/>
  <c r="T41" i="6" a="1"/>
  <c r="N187" i="12" a="1"/>
  <c r="Q185" i="6" a="1"/>
  <c r="N176" i="6" a="1"/>
  <c r="AJ94" i="6" a="1"/>
  <c r="R79" i="6" a="1"/>
  <c r="S93" i="12" a="1"/>
  <c r="X50" i="6" a="1"/>
  <c r="E91" i="12" a="1"/>
  <c r="E199" i="11" a="1"/>
  <c r="X154" i="6" a="1"/>
  <c r="AA127" i="12" a="1"/>
  <c r="S120" i="12" a="1"/>
  <c r="E143" i="11" a="1"/>
  <c r="AB124" i="6" a="1"/>
  <c r="X30" i="6" a="1"/>
  <c r="AG116" i="6" a="1"/>
  <c r="AA80" i="12" a="1"/>
  <c r="AI73" i="6" a="1"/>
  <c r="F150" i="12" a="1"/>
  <c r="AG34" i="6" a="1"/>
  <c r="E178" i="12" a="1"/>
  <c r="X162" i="12" a="1"/>
  <c r="W68" i="6" a="1"/>
  <c r="AC57" i="6" a="1"/>
  <c r="I72" i="11" a="1"/>
  <c r="C196" i="6" a="1"/>
  <c r="S29" i="6" a="1"/>
  <c r="F130" i="11" a="1"/>
  <c r="F208" i="12" a="1"/>
  <c r="L205" i="11" a="1"/>
  <c r="E77" i="11" a="1"/>
  <c r="K74" i="12" a="1"/>
  <c r="I131" i="7" a="1"/>
  <c r="F114" i="6" a="1"/>
  <c r="AK81" i="6" a="1"/>
  <c r="P119" i="11" a="1"/>
  <c r="T146" i="6" a="1"/>
  <c r="AE128" i="6" a="1"/>
  <c r="D172" i="6" a="1"/>
  <c r="U103" i="12" a="1"/>
  <c r="AK131" i="6" a="1"/>
  <c r="X185" i="6" a="1"/>
  <c r="AG176" i="6" a="1"/>
  <c r="T185" i="12" a="1"/>
  <c r="O128" i="12" a="1"/>
  <c r="X93" i="12" a="1"/>
  <c r="W50" i="6" a="1"/>
  <c r="S86" i="6" a="1"/>
  <c r="P66" i="6" a="1"/>
  <c r="J171" i="12" a="1"/>
  <c r="M199" i="11" a="1"/>
  <c r="Y85" i="6" a="1"/>
  <c r="D157" i="11" a="1"/>
  <c r="X207" i="12" a="1"/>
  <c r="AC154" i="6" a="1"/>
  <c r="AD159" i="6" a="1"/>
  <c r="K24" i="11" a="1"/>
  <c r="E206" i="6" a="1"/>
  <c r="D127" i="12" a="1"/>
  <c r="Z40" i="6" a="1"/>
  <c r="X117" i="11" a="1"/>
  <c r="AB99" i="12" a="1"/>
  <c r="E120" i="12" a="1"/>
  <c r="C95" i="6" a="1"/>
  <c r="R54" i="6" a="1"/>
  <c r="U201" i="11" a="1"/>
  <c r="S143" i="11" a="1"/>
  <c r="O109" i="12" a="1"/>
  <c r="T50" i="11" a="1"/>
  <c r="AA49" i="6" a="1"/>
  <c r="T124" i="6" a="1"/>
  <c r="AE10" i="6" a="1"/>
  <c r="Z208" i="11" a="1"/>
  <c r="V192" i="11" a="1"/>
  <c r="AF30" i="6" a="1"/>
  <c r="C39" i="7" a="1"/>
  <c r="R61" i="12" a="1"/>
  <c r="C21" i="7" a="1"/>
  <c r="V116" i="6" a="1"/>
  <c r="C116" i="7" a="1"/>
  <c r="O203" i="6" a="1"/>
  <c r="X86" i="11" a="1"/>
  <c r="O167" i="6" a="1"/>
  <c r="W155" i="6" a="1"/>
  <c r="AI47" i="6" a="1"/>
  <c r="I179" i="11" a="1"/>
  <c r="AF73" i="6" a="1"/>
  <c r="O58" i="6" a="1"/>
  <c r="AJ207" i="6" a="1"/>
  <c r="N144" i="6" a="1"/>
  <c r="P126" i="6" a="1"/>
  <c r="M136" i="12" a="1"/>
  <c r="I152" i="12" a="1"/>
  <c r="AA50" i="12" a="1"/>
  <c r="T34" i="6" a="1"/>
  <c r="Z42" i="12" a="1"/>
  <c r="X189" i="6" a="1"/>
  <c r="Y163" i="6" a="1"/>
  <c r="W178" i="12" a="1"/>
  <c r="AH48" i="6" a="1"/>
  <c r="P135" i="11" a="1"/>
  <c r="O74" i="11" a="1"/>
  <c r="U162" i="12" a="1"/>
  <c r="S154" i="11" a="1"/>
  <c r="R173" i="11" a="1"/>
  <c r="F173" i="6" a="1"/>
  <c r="AI68" i="6" a="1"/>
  <c r="AA16" i="11" a="1"/>
  <c r="D59" i="11" a="1"/>
  <c r="I139" i="7" a="1"/>
  <c r="N57" i="6" a="1"/>
  <c r="Y123" i="11" a="1"/>
  <c r="C72" i="12" a="1"/>
  <c r="R196" i="11" a="1"/>
  <c r="T72" i="11" a="1"/>
  <c r="AH147" i="6" a="1"/>
  <c r="Q56" i="12" a="1"/>
  <c r="Y167" i="12" a="1"/>
  <c r="D196" i="6" a="1"/>
  <c r="E204" i="6" a="1"/>
  <c r="O117" i="6" a="1"/>
  <c r="R174" i="12" a="1"/>
  <c r="AH82" i="6" a="1"/>
  <c r="F114" i="12" a="1"/>
  <c r="AH104" i="6" a="1"/>
  <c r="D21" i="6" a="1"/>
  <c r="G45" i="12" a="1"/>
  <c r="AJ179" i="6" a="1"/>
  <c r="N178" i="11" a="1"/>
  <c r="O146" i="12" a="1"/>
  <c r="V188" i="6" a="1"/>
  <c r="V111" i="12" a="1"/>
  <c r="Q86" i="6" a="1"/>
  <c r="V71" i="12" a="1"/>
  <c r="D193" i="11" a="1"/>
  <c r="P40" i="6" a="1"/>
  <c r="E95" i="6" a="1"/>
  <c r="M155" i="11" a="1"/>
  <c r="AH192" i="6" a="1"/>
  <c r="G85" i="7" a="1"/>
  <c r="I17" i="7" a="1"/>
  <c r="P155" i="6" a="1"/>
  <c r="AE96" i="6" a="1"/>
  <c r="R82" i="11" a="1"/>
  <c r="F88" i="11" a="1"/>
  <c r="E141" i="6" a="1"/>
  <c r="C170" i="12" a="1"/>
  <c r="U16" i="11" a="1"/>
  <c r="U123" i="11" a="1"/>
  <c r="E147" i="6" a="1"/>
  <c r="W204" i="6" a="1"/>
  <c r="AH24" i="6" a="1"/>
  <c r="R113" i="6" a="1"/>
  <c r="N9" i="11" a="1"/>
  <c r="H174" i="7" a="1"/>
  <c r="H110" i="11" a="1"/>
  <c r="F74" i="12" a="1"/>
  <c r="W62" i="11" a="1"/>
  <c r="D66" i="12" a="1"/>
  <c r="F89" i="7" a="1"/>
  <c r="D133" i="6" a="1"/>
  <c r="U14" i="6" a="1"/>
  <c r="D168" i="12" a="1"/>
  <c r="R172" i="6" a="1"/>
  <c r="T103" i="12" a="1"/>
  <c r="AG92" i="6" a="1"/>
  <c r="AK165" i="6" a="1"/>
  <c r="D138" i="12" a="1"/>
  <c r="C185" i="12" a="1"/>
  <c r="AD115" i="6" a="1"/>
  <c r="AE62" i="6" a="1"/>
  <c r="G25" i="6" a="1"/>
  <c r="AA86" i="6" a="1"/>
  <c r="R87" i="11" a="1"/>
  <c r="N193" i="6" a="1"/>
  <c r="O32" i="11" a="1"/>
  <c r="S71" i="12" a="1"/>
  <c r="Y54" i="11" a="1"/>
  <c r="P133" i="11" a="1"/>
  <c r="X19" i="6" a="1"/>
  <c r="C193" i="11" a="1"/>
  <c r="D24" i="11" a="1"/>
  <c r="AA130" i="12" a="1"/>
  <c r="W17" i="6" a="1"/>
  <c r="E40" i="6" a="1"/>
  <c r="Z97" i="6" a="1"/>
  <c r="AB197" i="6" a="1"/>
  <c r="I117" i="12" a="1"/>
  <c r="S95" i="6" a="1"/>
  <c r="F120" i="6" a="1"/>
  <c r="Z90" i="12" a="1"/>
  <c r="AA174" i="11" a="1"/>
  <c r="T155" i="11" a="1"/>
  <c r="AH122" i="6" a="1"/>
  <c r="O125" i="6" a="1"/>
  <c r="T52" i="6" a="1"/>
  <c r="O192" i="6" a="1"/>
  <c r="S134" i="11" a="1"/>
  <c r="R66" i="11" a="1"/>
  <c r="H158" i="11" a="1"/>
  <c r="C85" i="7" a="1"/>
  <c r="C61" i="12" a="1"/>
  <c r="D103" i="7" a="1"/>
  <c r="R116" i="6" a="1"/>
  <c r="C17" i="7" a="1"/>
  <c r="C207" i="7" a="1"/>
  <c r="C86" i="11" a="1"/>
  <c r="N80" i="12" a="1"/>
  <c r="AA155" i="6" a="1"/>
  <c r="F200" i="11" a="1"/>
  <c r="R100" i="6" a="1"/>
  <c r="R73" i="6" a="1"/>
  <c r="P96" i="6" a="1"/>
  <c r="G77" i="6" a="1"/>
  <c r="AK156" i="6" a="1"/>
  <c r="R150" i="12" a="1"/>
  <c r="X82" i="11" a="1"/>
  <c r="L54" i="12" a="1"/>
  <c r="P26" i="11" a="1"/>
  <c r="S139" i="11" a="1"/>
  <c r="O88" i="11" a="1"/>
  <c r="AK12" i="6" a="1"/>
  <c r="AJ163" i="6" a="1"/>
  <c r="AF169" i="6" a="1"/>
  <c r="AD141" i="6" a="1"/>
  <c r="T70" i="6" a="1"/>
  <c r="Q69" i="6" a="1"/>
  <c r="AE59" i="6" a="1"/>
  <c r="AB170" i="12" a="1"/>
  <c r="O173" i="11" a="1"/>
  <c r="J184" i="12" a="1"/>
  <c r="G68" i="6" a="1"/>
  <c r="AI160" i="6" a="1"/>
  <c r="W143" i="12" a="1"/>
  <c r="Z34" i="11" a="1"/>
  <c r="Z161" i="6" a="1"/>
  <c r="V123" i="11" a="1"/>
  <c r="P190" i="6" a="1"/>
  <c r="S11" i="6" a="1"/>
  <c r="G32" i="6" a="1"/>
  <c r="H166" i="11" a="1"/>
  <c r="AA185" i="11" a="1"/>
  <c r="E148" i="6" a="1"/>
  <c r="N158" i="12" a="1"/>
  <c r="AC204" i="6" a="1"/>
  <c r="Q167" i="12" a="1"/>
  <c r="AF117" i="6" a="1"/>
  <c r="AC139" i="6" a="1"/>
  <c r="P72" i="6" a="1"/>
  <c r="AC104" i="6" a="1"/>
  <c r="O204" i="11" a="1"/>
  <c r="Z109" i="6" a="1"/>
  <c r="E179" i="6" a="1"/>
  <c r="Q115" i="12" a="1"/>
  <c r="C146" i="12" a="1"/>
  <c r="AI46" i="6" a="1"/>
  <c r="H177" i="7" a="1"/>
  <c r="H65" i="7" a="1"/>
  <c r="K112" i="11" a="1"/>
  <c r="F142" i="12" a="1"/>
  <c r="G175" i="6" a="1"/>
  <c r="U71" i="12" a="1"/>
  <c r="M193" i="11" a="1"/>
  <c r="E93" i="6" a="1"/>
  <c r="X122" i="11" a="1"/>
  <c r="L155" i="11" a="1"/>
  <c r="U192" i="6" a="1"/>
  <c r="U95" i="12" a="1"/>
  <c r="O126" i="11" a="1"/>
  <c r="G202" i="11" a="1"/>
  <c r="U96" i="6" a="1"/>
  <c r="K82" i="11" a="1"/>
  <c r="T88" i="11" a="1"/>
  <c r="Z141" i="6" a="1"/>
  <c r="U91" i="11" a="1"/>
  <c r="E160" i="6" a="1"/>
  <c r="P183" i="6" a="1"/>
  <c r="Y166" i="11" a="1"/>
  <c r="T174" i="12" a="1"/>
  <c r="I153" i="7" a="1"/>
  <c r="X113" i="6" a="1"/>
  <c r="G191" i="7" a="1"/>
  <c r="E43" i="11" a="1"/>
  <c r="G110" i="11" a="1"/>
  <c r="AK125" i="6" a="1"/>
  <c r="Y192" i="6" a="1"/>
  <c r="V66" i="11" a="1"/>
  <c r="AB95" i="12" a="1"/>
  <c r="I46" i="7" a="1"/>
  <c r="Z126" i="11" a="1"/>
  <c r="P155" i="12" a="1"/>
  <c r="AC167" i="6" a="1"/>
  <c r="AH103" i="6" a="1"/>
  <c r="W202" i="11" a="1"/>
  <c r="Z179" i="11" a="1"/>
  <c r="T144" i="11" a="1"/>
  <c r="X120" i="11" a="1"/>
  <c r="Q207" i="6" a="1"/>
  <c r="U144" i="6" a="1"/>
  <c r="AA126" i="6" a="1"/>
  <c r="U99" i="11" a="1"/>
  <c r="Z152" i="12" a="1"/>
  <c r="U178" i="6" a="1"/>
  <c r="O34" i="6" a="1"/>
  <c r="D115" i="11" a="1"/>
  <c r="D189" i="6" a="1"/>
  <c r="L67" i="12" a="1"/>
  <c r="Q83" i="12" a="1"/>
  <c r="Z169" i="6" a="1"/>
  <c r="D22" i="7" a="1"/>
  <c r="Y74" i="11" a="1"/>
  <c r="E118" i="12" a="1"/>
  <c r="AK59" i="6" a="1"/>
  <c r="P91" i="11" a="1"/>
  <c r="H183" i="12" a="1"/>
  <c r="I136" i="11" a="1"/>
  <c r="O105" i="6" a="1"/>
  <c r="AB160" i="6" a="1"/>
  <c r="W69" i="12" a="1"/>
  <c r="R57" i="6" a="1"/>
  <c r="AH27" i="6" a="1"/>
  <c r="AF183" i="6" a="1"/>
  <c r="V190" i="6" a="1"/>
  <c r="R168" i="11" a="1"/>
  <c r="AD32" i="6" a="1"/>
  <c r="E166" i="11" a="1"/>
  <c r="G181" i="11" a="1"/>
  <c r="AH148" i="6" a="1"/>
  <c r="E163" i="12" a="1"/>
  <c r="C174" i="12" a="1"/>
  <c r="W197" i="12" a="1"/>
  <c r="T29" i="6" a="1"/>
  <c r="F93" i="7" a="1"/>
  <c r="O130" i="11" a="1"/>
  <c r="D113" i="6" a="1"/>
  <c r="L208" i="12" a="1"/>
  <c r="C114" i="7" a="1"/>
  <c r="J205" i="11" a="1"/>
  <c r="C77" i="7" a="1"/>
  <c r="Z103" i="6" a="1"/>
  <c r="AE58" i="6" a="1"/>
  <c r="T150" i="12" a="1"/>
  <c r="Y54" i="12" a="1"/>
  <c r="I139" i="11" a="1"/>
  <c r="W88" i="11" a="1"/>
  <c r="J67" i="12" a="1"/>
  <c r="N83" i="12" a="1"/>
  <c r="AD169" i="6" a="1"/>
  <c r="Y141" i="6" a="1"/>
  <c r="AB70" i="6" a="1"/>
  <c r="AA118" i="12" a="1"/>
  <c r="AC59" i="6" a="1"/>
  <c r="Z91" i="11" a="1"/>
  <c r="R183" i="12" a="1"/>
  <c r="E136" i="11" a="1"/>
  <c r="AA105" i="6" a="1"/>
  <c r="Z160" i="6" a="1"/>
  <c r="V69" i="12" a="1"/>
  <c r="S34" i="11" a="1"/>
  <c r="AC27" i="6" a="1"/>
  <c r="Y183" i="6" a="1"/>
  <c r="U190" i="6" a="1"/>
  <c r="E168" i="11" a="1"/>
  <c r="AK32" i="6" a="1"/>
  <c r="T166" i="11" a="1"/>
  <c r="I66" i="7" a="1"/>
  <c r="AA197" i="12" a="1"/>
  <c r="Y29" i="6" a="1"/>
  <c r="G93" i="7" a="1"/>
  <c r="V130" i="11" a="1"/>
  <c r="D165" i="7" a="1"/>
  <c r="U208" i="12" a="1"/>
  <c r="D56" i="7" a="1"/>
  <c r="V205" i="11" a="1"/>
  <c r="J43" i="11" a="1"/>
  <c r="N30" i="11" a="1"/>
  <c r="L28" i="11" a="1"/>
  <c r="O114" i="6" a="1"/>
  <c r="I126" i="12" a="1"/>
  <c r="N187" i="11" a="1"/>
  <c r="C133" i="6" a="1"/>
  <c r="U128" i="6" a="1"/>
  <c r="P146" i="11" a="1"/>
  <c r="N41" i="6" a="1"/>
  <c r="J187" i="12" a="1"/>
  <c r="Q92" i="6" a="1"/>
  <c r="C138" i="7" a="1"/>
  <c r="O94" i="6" a="1"/>
  <c r="AC79" i="6" a="1"/>
  <c r="F115" i="6" a="1"/>
  <c r="AI50" i="6" a="1"/>
  <c r="R91" i="12" a="1"/>
  <c r="T175" i="6" a="1"/>
  <c r="O171" i="12" a="1"/>
  <c r="AB133" i="12" a="1"/>
  <c r="D32" i="11" a="1"/>
  <c r="K157" i="11" a="1"/>
  <c r="N56" i="11" a="1"/>
  <c r="G133" i="11" a="1"/>
  <c r="AC159" i="6" a="1"/>
  <c r="AA118" i="11" a="1"/>
  <c r="AK137" i="6" a="1"/>
  <c r="Q127" i="12" a="1"/>
  <c r="H106" i="11" a="1"/>
  <c r="X93" i="6" a="1"/>
  <c r="AH97" i="6" a="1"/>
  <c r="AF197" i="6" a="1"/>
  <c r="E114" i="11" a="1"/>
  <c r="Q122" i="11" a="1"/>
  <c r="AD120" i="6" a="1"/>
  <c r="T90" i="11" a="1"/>
  <c r="N174" i="11" a="1"/>
  <c r="S55" i="12" a="1"/>
  <c r="S122" i="6" a="1"/>
  <c r="AK124" i="6" a="1"/>
  <c r="Q52" i="6" a="1"/>
  <c r="H208" i="11" a="1"/>
  <c r="K190" i="11" a="1"/>
  <c r="AG30" i="6" a="1"/>
  <c r="Z201" i="12" a="1"/>
  <c r="R95" i="12" a="1"/>
  <c r="X55" i="11" a="1"/>
  <c r="C142" i="7" a="1"/>
  <c r="I91" i="7" a="1"/>
  <c r="X126" i="11" a="1"/>
  <c r="J155" i="12" a="1"/>
  <c r="P167" i="6" a="1"/>
  <c r="E103" i="6" a="1"/>
  <c r="F202" i="11" a="1"/>
  <c r="K179" i="11" a="1"/>
  <c r="AA144" i="11" a="1"/>
  <c r="Q120" i="11" a="1"/>
  <c r="G207" i="6" a="1"/>
  <c r="AC144" i="6" a="1"/>
  <c r="AG126" i="6" a="1"/>
  <c r="V99" i="11" a="1"/>
  <c r="V152" i="12" a="1"/>
  <c r="T178" i="6" a="1"/>
  <c r="U34" i="6" a="1"/>
  <c r="R115" i="11" a="1"/>
  <c r="R189" i="6" a="1"/>
  <c r="I67" i="12" a="1"/>
  <c r="P83" i="12" a="1"/>
  <c r="E48" i="6" a="1"/>
  <c r="X135" i="11" a="1"/>
  <c r="P74" i="11" a="1"/>
  <c r="Z118" i="12" a="1"/>
  <c r="D59" i="6" a="1"/>
  <c r="C91" i="11" a="1"/>
  <c r="S173" i="6" a="1"/>
  <c r="P136" i="11" a="1"/>
  <c r="N105" i="6" a="1"/>
  <c r="AK160" i="6" a="1"/>
  <c r="F69" i="12" a="1"/>
  <c r="AA57" i="6" a="1"/>
  <c r="AE27" i="6" a="1"/>
  <c r="Q183" i="6" a="1"/>
  <c r="O196" i="11" a="1"/>
  <c r="L168" i="11" a="1"/>
  <c r="S32" i="6" a="1"/>
  <c r="R166" i="11" a="1"/>
  <c r="Q181" i="11" a="1"/>
  <c r="V148" i="6" a="1"/>
  <c r="AB163" i="12" a="1"/>
  <c r="D66" i="7" a="1"/>
  <c r="AB197" i="12" a="1"/>
  <c r="AA203" i="6" a="1"/>
  <c r="AA47" i="6" a="1"/>
  <c r="V77" i="6" a="1"/>
  <c r="E136" i="12" a="1"/>
  <c r="N50" i="12" a="1"/>
  <c r="Z115" i="11" a="1"/>
  <c r="S189" i="6" a="1"/>
  <c r="S67" i="12" a="1"/>
  <c r="L178" i="12" a="1"/>
  <c r="X48" i="6" a="1"/>
  <c r="L135" i="11" a="1"/>
  <c r="L74" i="11" a="1"/>
  <c r="L162" i="12" a="1"/>
  <c r="K154" i="11" a="1"/>
  <c r="R91" i="11" a="1"/>
  <c r="AB173" i="6" a="1"/>
  <c r="N136" i="11" a="1"/>
  <c r="AI105" i="6" a="1"/>
  <c r="P59" i="11" a="1"/>
  <c r="R69" i="12" a="1"/>
  <c r="V57" i="6" a="1"/>
  <c r="AJ27" i="6" a="1"/>
  <c r="T72" i="12" a="1"/>
  <c r="N196" i="11" a="1"/>
  <c r="R72" i="11" a="1"/>
  <c r="G147" i="6" a="1"/>
  <c r="G56" i="12" a="1"/>
  <c r="H71" i="7" a="1"/>
  <c r="AA158" i="6" a="1"/>
  <c r="F24" i="6" a="1"/>
  <c r="H101" i="7" a="1"/>
  <c r="C75" i="7" a="1"/>
  <c r="P205" i="6" a="1"/>
  <c r="H9" i="11" a="1"/>
  <c r="G133" i="7" a="1"/>
  <c r="AA147" i="12" a="1"/>
  <c r="J77" i="11" a="1"/>
  <c r="C30" i="11" a="1"/>
  <c r="D184" i="7" a="1"/>
  <c r="AA114" i="6" a="1"/>
  <c r="Y81" i="6" a="1"/>
  <c r="Q119" i="11" a="1"/>
  <c r="AK146" i="6" a="1"/>
  <c r="V128" i="6" a="1"/>
  <c r="X146" i="11" a="1"/>
  <c r="G80" i="7" a="1"/>
  <c r="S131" i="6" a="1"/>
  <c r="R185" i="6" a="1"/>
  <c r="E176" i="6" a="1"/>
  <c r="S94" i="6" a="1"/>
  <c r="M128" i="12" a="1"/>
  <c r="T93" i="12" a="1"/>
  <c r="AB50" i="6" a="1"/>
  <c r="T86" i="6" a="1"/>
  <c r="AJ85" i="6" a="1"/>
  <c r="G159" i="6" a="1"/>
  <c r="N40" i="6" a="1"/>
  <c r="Z95" i="6" a="1"/>
  <c r="W109" i="12" a="1"/>
  <c r="D10" i="6" a="1"/>
  <c r="H39" i="7" a="1"/>
  <c r="H116" i="7" a="1"/>
  <c r="R155" i="6" a="1"/>
  <c r="AB58" i="6" a="1"/>
  <c r="R136" i="12" a="1"/>
  <c r="W42" i="12" a="1"/>
  <c r="AI48" i="6" a="1"/>
  <c r="E154" i="11" a="1"/>
  <c r="L16" i="11" a="1"/>
  <c r="G123" i="11" a="1"/>
  <c r="Z147" i="6" a="1"/>
  <c r="N163" i="12" a="1"/>
  <c r="AE24" i="6" a="1"/>
  <c r="G67" i="7" a="1"/>
  <c r="M9" i="11" a="1"/>
  <c r="F110" i="7" a="1"/>
  <c r="L110" i="11" a="1"/>
  <c r="AB74" i="12" a="1"/>
  <c r="Z62" i="11" a="1"/>
  <c r="H66" i="12" a="1"/>
  <c r="AI81" i="6" a="1"/>
  <c r="AF133" i="6" a="1"/>
  <c r="AC14" i="6" a="1"/>
  <c r="U168" i="12" a="1"/>
  <c r="AD172" i="6" a="1"/>
  <c r="G103" i="12" a="1"/>
  <c r="V92" i="6" a="1"/>
  <c r="AB165" i="6" a="1"/>
  <c r="Y138" i="12" a="1"/>
  <c r="Y185" i="12" a="1"/>
  <c r="T128" i="12" a="1"/>
  <c r="O62" i="6" a="1"/>
  <c r="AK25" i="6" a="1"/>
  <c r="AJ86" i="6" a="1"/>
  <c r="P87" i="11" a="1"/>
  <c r="F193" i="6" a="1"/>
  <c r="X199" i="11" a="1"/>
  <c r="N71" i="12" a="1"/>
  <c r="C54" i="11" a="1"/>
  <c r="T207" i="12" a="1"/>
  <c r="F19" i="6" a="1"/>
  <c r="I193" i="11" a="1"/>
  <c r="E24" i="11" a="1"/>
  <c r="AB130" i="12" a="1"/>
  <c r="G17" i="6" a="1"/>
  <c r="W40" i="6" a="1"/>
  <c r="M117" i="11" a="1"/>
  <c r="AH197" i="6" a="1"/>
  <c r="S117" i="12" a="1"/>
  <c r="N95" i="6" a="1"/>
  <c r="D183" i="7" a="1"/>
  <c r="P90" i="12" a="1"/>
  <c r="M143" i="11" a="1"/>
  <c r="R155" i="11" a="1"/>
  <c r="O50" i="11" a="1"/>
  <c r="AF125" i="6" a="1"/>
  <c r="I69" i="7" a="1"/>
  <c r="Z192" i="6" a="1"/>
  <c r="I134" i="11" a="1"/>
  <c r="M66" i="11" a="1"/>
  <c r="Z158" i="11" a="1"/>
  <c r="H85" i="7" a="1"/>
  <c r="U61" i="12" a="1"/>
  <c r="G103" i="7" a="1"/>
  <c r="AE116" i="6" a="1"/>
  <c r="G31" i="7" a="1"/>
  <c r="Y203" i="6" a="1"/>
  <c r="K86" i="11" a="1"/>
  <c r="J80" i="12" a="1"/>
  <c r="AG155" i="6" a="1"/>
  <c r="C47" i="6" a="1"/>
  <c r="AI100" i="6" a="1"/>
  <c r="AG73" i="6" a="1"/>
  <c r="F96" i="6" a="1"/>
  <c r="AA77" i="6" a="1"/>
  <c r="AE156" i="6" a="1"/>
  <c r="E150" i="12" a="1"/>
  <c r="O82" i="11" a="1"/>
  <c r="V54" i="12" a="1"/>
  <c r="G50" i="12" a="1"/>
  <c r="L139" i="11" a="1"/>
  <c r="I42" i="12" a="1"/>
  <c r="AD12" i="6" a="1"/>
  <c r="AA163" i="6" a="1"/>
  <c r="R169" i="6" a="1"/>
  <c r="Q141" i="6" a="1"/>
  <c r="E70" i="6" a="1"/>
  <c r="AI69" i="6" a="1"/>
  <c r="J162" i="12" a="1"/>
  <c r="Y170" i="12" a="1"/>
  <c r="D173" i="11" a="1"/>
  <c r="C184" i="12" a="1"/>
  <c r="P68" i="6" a="1"/>
  <c r="AC160" i="6" a="1"/>
  <c r="AA143" i="12" a="1"/>
  <c r="N34" i="11" a="1"/>
  <c r="Y161" i="6" a="1"/>
  <c r="J123" i="11" a="1"/>
  <c r="D190" i="6" a="1"/>
  <c r="AK11" i="6" a="1"/>
  <c r="H72" i="11" a="1"/>
  <c r="S147" i="6" a="1"/>
  <c r="L185" i="11" a="1"/>
  <c r="I167" i="12" a="1"/>
  <c r="D158" i="12" a="1"/>
  <c r="X204" i="6" a="1"/>
  <c r="W167" i="12" a="1"/>
  <c r="R117" i="6" a="1"/>
  <c r="T139" i="6" a="1"/>
  <c r="AG72" i="6" a="1"/>
  <c r="N104" i="6" a="1"/>
  <c r="R21" i="6" a="1"/>
  <c r="E109" i="6" a="1"/>
  <c r="O179" i="6" a="1"/>
  <c r="V115" i="12" a="1"/>
  <c r="H146" i="12" a="1"/>
  <c r="P46" i="6" a="1"/>
  <c r="I177" i="7" a="1"/>
  <c r="C66" i="6" a="1"/>
  <c r="D54" i="11" a="1"/>
  <c r="S24" i="11" a="1"/>
  <c r="D117" i="11" a="1"/>
  <c r="F183" i="7" a="1"/>
  <c r="M50" i="11" a="1"/>
  <c r="D134" i="11" a="1"/>
  <c r="L61" i="12" a="1"/>
  <c r="E203" i="6" a="1"/>
  <c r="L200" i="11" a="1"/>
  <c r="AH77" i="6" a="1"/>
  <c r="M54" i="12" a="1"/>
  <c r="AB12" i="6" a="1"/>
  <c r="V70" i="6" a="1"/>
  <c r="V173" i="11" a="1"/>
  <c r="V143" i="12" a="1"/>
  <c r="AE190" i="6" a="1"/>
  <c r="R185" i="11" a="1"/>
  <c r="D204" i="7" a="1"/>
  <c r="I50" i="7" a="1"/>
  <c r="C165" i="7" a="1"/>
  <c r="I56" i="7" a="1"/>
  <c r="D43" i="11" a="1"/>
  <c r="K110" i="11" a="1"/>
  <c r="X28" i="11" a="1"/>
  <c r="AD114" i="6" a="1"/>
  <c r="T126" i="12" a="1"/>
  <c r="E187" i="11" a="1"/>
  <c r="R133" i="6" a="1"/>
  <c r="T14" i="6" a="1"/>
  <c r="E146" i="11" a="1"/>
  <c r="AJ41" i="6" a="1"/>
  <c r="H187" i="12" a="1"/>
  <c r="AJ92" i="6" a="1"/>
  <c r="V165" i="6" a="1"/>
  <c r="N94" i="6" a="1"/>
  <c r="AH79" i="6" a="1"/>
  <c r="Q115" i="6" a="1"/>
  <c r="AK62" i="6" a="1"/>
  <c r="U91" i="12" a="1"/>
  <c r="AB175" i="6" a="1"/>
  <c r="I87" i="11" a="1"/>
  <c r="K133" i="12" a="1"/>
  <c r="H32" i="11" a="1"/>
  <c r="D86" i="7" a="1"/>
  <c r="P56" i="11" a="1"/>
  <c r="K133" i="11" a="1"/>
  <c r="R19" i="6" a="1"/>
  <c r="Y118" i="11" a="1"/>
  <c r="S137" i="6" a="1"/>
  <c r="W130" i="12" a="1"/>
  <c r="D106" i="11" a="1"/>
  <c r="AK93" i="6" a="1"/>
  <c r="S97" i="6" a="1"/>
  <c r="F197" i="6" a="1"/>
  <c r="N114" i="11" a="1"/>
  <c r="I122" i="11" a="1"/>
  <c r="G120" i="6" a="1"/>
  <c r="O90" i="11" a="1"/>
  <c r="I174" i="11" a="1"/>
  <c r="D55" i="12" a="1"/>
  <c r="D122" i="6" a="1"/>
  <c r="W125" i="6" a="1"/>
  <c r="N52" i="6" a="1"/>
  <c r="AF192" i="6" a="1"/>
  <c r="H190" i="11" a="1"/>
  <c r="K66" i="11" a="1"/>
  <c r="X201" i="12" a="1"/>
  <c r="O95" i="12" a="1"/>
  <c r="AA55" i="11" a="1"/>
  <c r="D90" i="7" a="1"/>
  <c r="H74" i="7" a="1"/>
  <c r="J126" i="11" a="1"/>
  <c r="Q155" i="12" a="1"/>
  <c r="D136" i="7" a="1"/>
  <c r="AJ103" i="6" a="1"/>
  <c r="AA202" i="11" a="1"/>
  <c r="I200" i="11" a="1"/>
  <c r="F144" i="11" a="1"/>
  <c r="H120" i="11" a="1"/>
  <c r="AI96" i="6" a="1"/>
  <c r="F72" i="7" a="1"/>
  <c r="R126" i="6" a="1"/>
  <c r="C99" i="11" a="1"/>
  <c r="G82" i="11" a="1"/>
  <c r="Q178" i="6" a="1"/>
  <c r="E26" i="11" a="1"/>
  <c r="N115" i="11" a="1"/>
  <c r="D88" i="11" a="1"/>
  <c r="Y12" i="6" a="1"/>
  <c r="F83" i="12" a="1"/>
  <c r="AI169" i="6" a="1"/>
  <c r="AK141" i="6" a="1"/>
  <c r="AC70" i="6" a="1"/>
  <c r="D118" i="12" a="1"/>
  <c r="S59" i="6" a="1"/>
  <c r="G91" i="11" a="1"/>
  <c r="D183" i="12" a="1"/>
  <c r="P184" i="12" a="1"/>
  <c r="E105" i="6" a="1"/>
  <c r="S160" i="6" a="1"/>
  <c r="C69" i="12" a="1"/>
  <c r="K34" i="11" a="1"/>
  <c r="S27" i="6" a="1"/>
  <c r="AH183" i="6" a="1"/>
  <c r="AF190" i="6" a="1"/>
  <c r="P168" i="11" a="1"/>
  <c r="W32" i="6" a="1"/>
  <c r="O166" i="11" a="1"/>
  <c r="P181" i="11" a="1"/>
  <c r="AI148" i="6" a="1"/>
  <c r="O158" i="12" a="1"/>
  <c r="H174" i="12" a="1"/>
  <c r="Y158" i="12" a="1"/>
  <c r="T173" i="12" a="1"/>
  <c r="X139" i="6" a="1"/>
  <c r="AC174" i="6" a="1"/>
  <c r="T86" i="12" a="1"/>
  <c r="R204" i="11" a="1"/>
  <c r="Z42" i="11" a="1"/>
  <c r="C59" i="12" a="1"/>
  <c r="J83" i="11" a="1"/>
  <c r="V175" i="11" a="1"/>
  <c r="F46" i="6" a="1"/>
  <c r="G187" i="7" a="1"/>
  <c r="P87" i="12" a="1"/>
  <c r="M112" i="11" a="1"/>
  <c r="G97" i="7" a="1"/>
  <c r="Y87" i="11" a="1"/>
  <c r="X56" i="11" a="1"/>
  <c r="AJ137" i="6" a="1"/>
  <c r="AA97" i="6" a="1"/>
  <c r="Z120" i="6" a="1"/>
  <c r="F122" i="6" a="1"/>
  <c r="D190" i="11" a="1"/>
  <c r="Q55" i="11" a="1"/>
  <c r="D155" i="12" a="1"/>
  <c r="X200" i="11" a="1"/>
  <c r="R77" i="6" a="1"/>
  <c r="R178" i="6" a="1"/>
  <c r="AI12" i="6" a="1"/>
  <c r="AH70" i="6" a="1"/>
  <c r="K183" i="12" a="1"/>
  <c r="H143" i="12" a="1"/>
  <c r="AI190" i="6" a="1"/>
  <c r="J181" i="11" a="1"/>
  <c r="N197" i="12" a="1"/>
  <c r="G101" i="7" a="1"/>
  <c r="G205" i="6" a="1"/>
  <c r="D171" i="7" a="1"/>
  <c r="W43" i="11" a="1"/>
  <c r="F30" i="11" a="1"/>
  <c r="V28" i="11" a="1"/>
  <c r="C114" i="6" a="1"/>
  <c r="X126" i="12" a="1"/>
  <c r="Q187" i="11" a="1"/>
  <c r="T133" i="6" a="1"/>
  <c r="Y128" i="6" a="1"/>
  <c r="D146" i="11" a="1"/>
  <c r="U41" i="6" a="1"/>
  <c r="U187" i="12" a="1"/>
  <c r="G92" i="6" a="1"/>
  <c r="H138" i="7" a="1"/>
  <c r="AK94" i="6" a="1"/>
  <c r="AA79" i="6" a="1"/>
  <c r="AB115" i="6" a="1"/>
  <c r="U50" i="6" a="1"/>
  <c r="D91" i="12" a="1"/>
  <c r="R175" i="6" a="1"/>
  <c r="E87" i="11" a="1"/>
  <c r="P133" i="12" a="1"/>
  <c r="S32" i="11" a="1"/>
  <c r="F86" i="7" a="1"/>
  <c r="E56" i="11" a="1"/>
  <c r="E133" i="11" a="1"/>
  <c r="C159" i="6" a="1"/>
  <c r="W118" i="11" a="1"/>
  <c r="X137" i="6" a="1"/>
  <c r="U130" i="12" a="1"/>
  <c r="G106" i="11" a="1"/>
  <c r="T93" i="6" a="1"/>
  <c r="AK97" i="6" a="1"/>
  <c r="D197" i="6" a="1"/>
  <c r="AA114" i="11" a="1"/>
  <c r="E122" i="11" a="1"/>
  <c r="D120" i="6" a="1"/>
  <c r="R90" i="11" a="1"/>
  <c r="G174" i="11" a="1"/>
  <c r="U55" i="12" a="1"/>
  <c r="W122" i="6" a="1"/>
  <c r="Y125" i="6" a="1"/>
  <c r="X52" i="6" a="1"/>
  <c r="AJ192" i="6" a="1"/>
  <c r="N190" i="11" a="1"/>
  <c r="E30" i="6" a="1"/>
  <c r="F201" i="12" a="1"/>
  <c r="H95" i="12" a="1"/>
  <c r="N55" i="11" a="1"/>
  <c r="F43" i="7" a="1"/>
  <c r="G135" i="7" a="1"/>
  <c r="R126" i="11" a="1"/>
  <c r="Z155" i="12" a="1"/>
  <c r="V167" i="6" a="1"/>
  <c r="N103" i="6" a="1"/>
  <c r="U202" i="11" a="1"/>
  <c r="T200" i="11" a="1"/>
  <c r="Y144" i="11" a="1"/>
  <c r="P120" i="11" a="1"/>
  <c r="S96" i="6" a="1"/>
  <c r="C72" i="7" a="1"/>
  <c r="O126" i="6" a="1"/>
  <c r="X99" i="11" a="1"/>
  <c r="E152" i="12" a="1"/>
  <c r="AC178" i="6" a="1"/>
  <c r="X26" i="11" a="1"/>
  <c r="M115" i="11" a="1"/>
  <c r="I88" i="11" a="1"/>
  <c r="F67" i="12" a="1"/>
  <c r="X83" i="12" a="1"/>
  <c r="X169" i="6" a="1"/>
  <c r="H22" i="7" a="1"/>
  <c r="R70" i="6" a="1"/>
  <c r="I118" i="12" a="1"/>
  <c r="T59" i="6" a="1"/>
  <c r="O91" i="11" a="1"/>
  <c r="J183" i="12" a="1"/>
  <c r="K136" i="11" a="1"/>
  <c r="F105" i="6" a="1"/>
  <c r="F160" i="6" a="1"/>
  <c r="G69" i="12" a="1"/>
  <c r="F57" i="6" a="1"/>
  <c r="G27" i="6" a="1"/>
  <c r="X183" i="6" a="1"/>
  <c r="R190" i="6" a="1"/>
  <c r="AA168" i="11" a="1"/>
  <c r="AB32" i="6" a="1"/>
  <c r="N166" i="11" a="1"/>
  <c r="W181" i="11" a="1"/>
  <c r="F148" i="6" a="1"/>
  <c r="K163" i="12" a="1"/>
  <c r="Y174" i="12" a="1"/>
  <c r="S158" i="12" a="1"/>
  <c r="K173" i="12" a="1"/>
  <c r="U139" i="6" a="1"/>
  <c r="U174" i="6" a="1"/>
  <c r="Y86" i="12" a="1"/>
  <c r="P204" i="11" a="1"/>
  <c r="C42" i="11" a="1"/>
  <c r="AA59" i="12" a="1"/>
  <c r="X83" i="11" a="1"/>
  <c r="N175" i="11" a="1"/>
  <c r="AJ46" i="6" a="1"/>
  <c r="F88" i="6" a="1"/>
  <c r="O85" i="6" a="1"/>
  <c r="AG159" i="6" a="1"/>
  <c r="T106" i="11" a="1"/>
  <c r="M114" i="11" a="1"/>
  <c r="L109" i="12" a="1"/>
  <c r="AG52" i="6" a="1"/>
  <c r="J201" i="12" a="1"/>
  <c r="F91" i="7" a="1"/>
  <c r="R103" i="6" a="1"/>
  <c r="AF58" i="6" a="1"/>
  <c r="Q99" i="11" a="1"/>
  <c r="L115" i="11" a="1"/>
  <c r="V48" i="6" a="1"/>
  <c r="N154" i="11" a="1"/>
  <c r="AD105" i="6" a="1"/>
  <c r="N27" i="6" a="1"/>
  <c r="AE32" i="6" a="1"/>
  <c r="AA163" i="12" a="1"/>
  <c r="AB24" i="6" a="1"/>
  <c r="D75" i="7" a="1"/>
  <c r="U9" i="11" a="1"/>
  <c r="X147" i="12" a="1"/>
  <c r="X77" i="11" a="1"/>
  <c r="R74" i="12" a="1"/>
  <c r="D62" i="11" a="1"/>
  <c r="W66" i="12" a="1"/>
  <c r="D81" i="6" a="1"/>
  <c r="Z119" i="11" a="1"/>
  <c r="AH14" i="6" a="1"/>
  <c r="AA168" i="12" a="1"/>
  <c r="C172" i="6" a="1"/>
  <c r="C103" i="12" a="1"/>
  <c r="AD131" i="6" a="1"/>
  <c r="W165" i="6" a="1"/>
  <c r="R138" i="12" a="1"/>
  <c r="S185" i="12" a="1"/>
  <c r="Q128" i="12" a="1"/>
  <c r="AJ62" i="6" a="1"/>
  <c r="AH25" i="6" a="1"/>
  <c r="AD86" i="6" a="1"/>
  <c r="F66" i="6" a="1"/>
  <c r="W193" i="6" a="1"/>
  <c r="S199" i="11" a="1"/>
  <c r="AA71" i="12" a="1"/>
  <c r="F54" i="11" a="1"/>
  <c r="R207" i="12" a="1"/>
  <c r="P19" i="6" a="1"/>
  <c r="F193" i="11" a="1"/>
  <c r="I24" i="11" a="1"/>
  <c r="Z206" i="6" a="1"/>
  <c r="P17" i="6" a="1"/>
  <c r="R40" i="6" a="1"/>
  <c r="G117" i="11" a="1"/>
  <c r="AA99" i="12" a="1"/>
  <c r="N117" i="12" a="1"/>
  <c r="W95" i="6" a="1"/>
  <c r="C183" i="7" a="1"/>
  <c r="V90" i="12" a="1"/>
  <c r="L143" i="11" a="1"/>
  <c r="D155" i="11" a="1"/>
  <c r="X50" i="11" a="1"/>
  <c r="AK49" i="6" a="1"/>
  <c r="F185" i="7" a="1"/>
  <c r="E10" i="6" a="1"/>
  <c r="N134" i="11" a="1"/>
  <c r="I192" i="11" a="1"/>
  <c r="G158" i="11" a="1"/>
  <c r="C120" i="7" a="1"/>
  <c r="J61" i="12" a="1"/>
  <c r="I172" i="7" a="1"/>
  <c r="Z116" i="6" a="1"/>
  <c r="C31" i="7" a="1"/>
  <c r="AE203" i="6" a="1"/>
  <c r="D86" i="11" a="1"/>
  <c r="G80" i="12" a="1"/>
  <c r="AD155" i="6" a="1"/>
  <c r="AG47" i="6" a="1"/>
  <c r="AC100" i="6" a="1"/>
  <c r="P73" i="6" a="1"/>
  <c r="AI58" i="6" a="1"/>
  <c r="AI77" i="6" a="1"/>
  <c r="AF156" i="6" a="1"/>
  <c r="C150" i="12" a="1"/>
  <c r="AB136" i="12" a="1"/>
  <c r="D54" i="12" a="1"/>
  <c r="V50" i="12" a="1"/>
  <c r="E139" i="11" a="1"/>
  <c r="O42" i="12" a="1"/>
  <c r="Z12" i="6" a="1"/>
  <c r="T163" i="6" a="1"/>
  <c r="P178" i="12" a="1"/>
  <c r="W141" i="6" a="1"/>
  <c r="C70" i="6" a="1"/>
  <c r="G69" i="6" a="1"/>
  <c r="Q162" i="12" a="1"/>
  <c r="O170" i="12" a="1"/>
  <c r="N173" i="11" a="1"/>
  <c r="V184" i="12" a="1"/>
  <c r="X68" i="6" a="1"/>
  <c r="I16" i="11" a="1"/>
  <c r="I143" i="12" a="1"/>
  <c r="P34" i="11" a="1"/>
  <c r="C161" i="6" a="1"/>
  <c r="R123" i="11" a="1"/>
  <c r="AH190" i="6" a="1"/>
  <c r="O11" i="6" a="1"/>
  <c r="C72" i="11" a="1"/>
  <c r="AF147" i="6" a="1"/>
  <c r="P185" i="11" a="1"/>
  <c r="E167" i="12" a="1"/>
  <c r="H158" i="12" a="1"/>
  <c r="O204" i="6" a="1"/>
  <c r="U181" i="11" a="1"/>
  <c r="AG117" i="6" a="1"/>
  <c r="V139" i="6" a="1"/>
  <c r="E72" i="6" a="1"/>
  <c r="Y104" i="6" a="1"/>
  <c r="AG21" i="6" a="1"/>
  <c r="AB109" i="6" a="1"/>
  <c r="G179" i="6" a="1"/>
  <c r="X115" i="12" a="1"/>
  <c r="K146" i="12" a="1"/>
  <c r="AK188" i="6" a="1"/>
  <c r="D73" i="7" a="1"/>
  <c r="G79" i="7" a="1"/>
  <c r="F130" i="7" a="1"/>
  <c r="K142" i="12" a="1"/>
  <c r="AC88" i="6" a="1"/>
  <c r="I141" i="7" a="1"/>
  <c r="W204" i="12" a="1"/>
  <c r="AB82" i="12" a="1"/>
  <c r="AG99" i="6" a="1"/>
  <c r="X107" i="12" a="1"/>
  <c r="I61" i="7" a="1"/>
  <c r="Q182" i="11" a="1"/>
  <c r="N209" i="6" a="1"/>
  <c r="T84" i="6" a="1"/>
  <c r="AK102" i="6" a="1"/>
  <c r="S38" i="6" a="1"/>
  <c r="D192" i="12" a="1"/>
  <c r="S171" i="11" a="1"/>
  <c r="Y130" i="6" a="1"/>
  <c r="AA35" i="6" a="1"/>
  <c r="Z93" i="11" a="1"/>
  <c r="T195" i="6" a="1"/>
  <c r="C150" i="6" a="1"/>
  <c r="AA163" i="11" a="1"/>
  <c r="O123" i="12" a="1"/>
  <c r="V40" i="12" a="1"/>
  <c r="D75" i="6" a="1"/>
  <c r="Z131" i="11" a="1"/>
  <c r="E111" i="6" a="1"/>
  <c r="X96" i="11" a="1"/>
  <c r="W186" i="11" a="1"/>
  <c r="G203" i="12" a="1"/>
  <c r="AA108" i="6" a="1"/>
  <c r="R160" i="11" a="1"/>
  <c r="V182" i="6" a="1"/>
  <c r="E195" i="11" a="1"/>
  <c r="G39" i="6" a="1"/>
  <c r="P199" i="12" a="1"/>
  <c r="S166" i="12" a="1"/>
  <c r="E61" i="11" a="1"/>
  <c r="AB112" i="12" a="1"/>
  <c r="C159" i="12" a="1"/>
  <c r="D139" i="12" a="1"/>
  <c r="O104" i="11" a="1"/>
  <c r="AH36" i="6" a="1"/>
  <c r="AB176" i="12" a="1"/>
  <c r="W43" i="12" a="1"/>
  <c r="AF87" i="6" a="1"/>
  <c r="AB101" i="6" a="1"/>
  <c r="N103" i="11" a="1"/>
  <c r="Y111" i="11" a="1"/>
  <c r="U83" i="6" a="1"/>
  <c r="I85" i="11" a="1"/>
  <c r="W165" i="12" a="1"/>
  <c r="G13" i="6" a="1"/>
  <c r="D47" i="11" a="1"/>
  <c r="L53" i="12" a="1"/>
  <c r="N88" i="12" a="1"/>
  <c r="AA98" i="12" a="1"/>
  <c r="C75" i="11" a="1"/>
  <c r="I110" i="12" a="1"/>
  <c r="H75" i="12" a="1"/>
  <c r="AE164" i="6" a="1"/>
  <c r="V179" i="12" a="1"/>
  <c r="AA149" i="11" a="1"/>
  <c r="AH123" i="6" a="1"/>
  <c r="Y76" i="6" a="1"/>
  <c r="I102" i="11" a="1"/>
  <c r="R181" i="12" a="1"/>
  <c r="W134" i="12" a="1"/>
  <c r="AC60" i="6" a="1"/>
  <c r="O200" i="6" a="1"/>
  <c r="Y206" i="11" a="1"/>
  <c r="Y106" i="6" a="1"/>
  <c r="R127" i="11" a="1"/>
  <c r="X191" i="6" a="1"/>
  <c r="AH65" i="6" a="1"/>
  <c r="J180" i="11" a="1"/>
  <c r="T26" i="6" a="1"/>
  <c r="Q127" i="6" a="1"/>
  <c r="AI9" i="6" a="1"/>
  <c r="X109" i="11" a="1"/>
  <c r="G69" i="11" a="1"/>
  <c r="V94" i="12" a="1"/>
  <c r="AE110" i="6" a="1"/>
  <c r="V194" i="11" a="1"/>
  <c r="L131" i="12" a="1"/>
  <c r="K62" i="12" a="1"/>
  <c r="AC118" i="6" a="1"/>
  <c r="AG136" i="6" a="1"/>
  <c r="R70" i="12" a="1"/>
  <c r="I198" i="11" a="1"/>
  <c r="AE51" i="6" a="1"/>
  <c r="C148" i="6" a="1"/>
  <c r="U173" i="12" a="1"/>
  <c r="Z139" i="6" a="1"/>
  <c r="AB72" i="6" a="1"/>
  <c r="W104" i="6" a="1"/>
  <c r="U204" i="11" a="1"/>
  <c r="AH109" i="6" a="1"/>
  <c r="I59" i="12" a="1"/>
  <c r="J115" i="12" a="1"/>
  <c r="E175" i="11" a="1"/>
  <c r="C46" i="6" a="1"/>
  <c r="I24" i="7" a="1"/>
  <c r="W87" i="12" a="1"/>
  <c r="V112" i="11" a="1"/>
  <c r="Q142" i="12" a="1"/>
  <c r="H15" i="7" a="1"/>
  <c r="I82" i="12" a="1"/>
  <c r="AE99" i="6" a="1"/>
  <c r="W107" i="12" a="1"/>
  <c r="H61" i="7" a="1"/>
  <c r="R182" i="11" a="1"/>
  <c r="AG209" i="6" a="1"/>
  <c r="AG84" i="6" a="1"/>
  <c r="AF102" i="6" a="1"/>
  <c r="AD38" i="6" a="1"/>
  <c r="H192" i="12" a="1"/>
  <c r="Z171" i="11" a="1"/>
  <c r="AG130" i="6" a="1"/>
  <c r="N35" i="6" a="1"/>
  <c r="W167" i="11" a="1"/>
  <c r="O195" i="6" a="1"/>
  <c r="AC150" i="6" a="1"/>
  <c r="X163" i="11" a="1"/>
  <c r="N123" i="12" a="1"/>
  <c r="Z40" i="12" a="1"/>
  <c r="AI75" i="6" a="1"/>
  <c r="G131" i="11" a="1"/>
  <c r="AA111" i="6" a="1"/>
  <c r="R96" i="11" a="1"/>
  <c r="N186" i="11" a="1"/>
  <c r="E203" i="12" a="1"/>
  <c r="T108" i="6" a="1"/>
  <c r="O160" i="11" a="1"/>
  <c r="Q182" i="6" a="1"/>
  <c r="D160" i="7" a="1"/>
  <c r="P39" i="6" a="1"/>
  <c r="W199" i="12" a="1"/>
  <c r="W166" i="12" a="1"/>
  <c r="U61" i="11" a="1"/>
  <c r="D112" i="12" a="1"/>
  <c r="X159" i="12" a="1"/>
  <c r="W85" i="12" a="1"/>
  <c r="Z104" i="11" a="1"/>
  <c r="AE36" i="6" a="1"/>
  <c r="C181" i="11" a="1"/>
  <c r="V117" i="6" a="1"/>
  <c r="AA82" i="6" a="1"/>
  <c r="S72" i="6" a="1"/>
  <c r="P104" i="6" a="1"/>
  <c r="AI21" i="6" a="1"/>
  <c r="X109" i="6" a="1"/>
  <c r="AF179" i="6" a="1"/>
  <c r="O115" i="12" a="1"/>
  <c r="M146" i="12" a="1"/>
  <c r="Q188" i="6" a="1"/>
  <c r="G73" i="7" a="1"/>
  <c r="I189" i="7" a="1"/>
  <c r="H130" i="7" a="1"/>
  <c r="W142" i="12" a="1"/>
  <c r="I45" i="7" a="1"/>
  <c r="F175" i="7" a="1"/>
  <c r="F164" i="7" a="1"/>
  <c r="O107" i="12" a="1"/>
  <c r="I150" i="7" a="1"/>
  <c r="H182" i="11" a="1"/>
  <c r="O191" i="12" a="1"/>
  <c r="AH84" i="6" a="1"/>
  <c r="W102" i="6" a="1"/>
  <c r="AD194" i="6" a="1"/>
  <c r="AE157" i="6" a="1"/>
  <c r="W22" i="11" a="1"/>
  <c r="V130" i="6" a="1"/>
  <c r="Y182" i="12" a="1"/>
  <c r="J93" i="11" a="1"/>
  <c r="C53" i="11" a="1"/>
  <c r="W150" i="6" a="1"/>
  <c r="K170" i="11" a="1"/>
  <c r="AK132" i="6" a="1"/>
  <c r="AB40" i="12" a="1"/>
  <c r="Y78" i="12" a="1"/>
  <c r="E198" i="6" a="1"/>
  <c r="R111" i="6" a="1"/>
  <c r="AA63" i="6" a="1"/>
  <c r="V162" i="6" a="1"/>
  <c r="P203" i="12" a="1"/>
  <c r="O203" i="11" a="1"/>
  <c r="AB45" i="6" a="1"/>
  <c r="AF182" i="6" a="1"/>
  <c r="U183" i="11" a="1"/>
  <c r="AF56" i="6" a="1"/>
  <c r="T199" i="12" a="1"/>
  <c r="L152" i="11" a="1"/>
  <c r="V61" i="11" a="1"/>
  <c r="O165" i="11" a="1"/>
  <c r="W98" i="6" a="1"/>
  <c r="H85" i="12" a="1"/>
  <c r="S171" i="6" a="1"/>
  <c r="T36" i="6" a="1"/>
  <c r="M20" i="11" a="1"/>
  <c r="T154" i="12" a="1"/>
  <c r="N87" i="6" a="1"/>
  <c r="P150" i="11" a="1"/>
  <c r="K122" i="12" a="1"/>
  <c r="K46" i="12" a="1"/>
  <c r="AK138" i="6" a="1"/>
  <c r="Q36" i="11" a="1"/>
  <c r="L165" i="12" a="1"/>
  <c r="AF149" i="6" a="1"/>
  <c r="H195" i="12" a="1"/>
  <c r="M125" i="12" a="1"/>
  <c r="E46" i="11" a="1"/>
  <c r="F143" i="7" a="1"/>
  <c r="I201" i="7" a="1"/>
  <c r="C45" i="11" a="1"/>
  <c r="F140" i="7" a="1"/>
  <c r="C105" i="7" a="1"/>
  <c r="O141" i="11" a="1"/>
  <c r="U47" i="12" a="1"/>
  <c r="H144" i="12" a="1"/>
  <c r="S28" i="6" a="1"/>
  <c r="E96" i="12" a="1"/>
  <c r="AA180" i="6" a="1"/>
  <c r="S208" i="6" a="1"/>
  <c r="Z107" i="6" a="1"/>
  <c r="U107" i="11" a="1"/>
  <c r="W89" i="6" a="1"/>
  <c r="L205" i="12" a="1"/>
  <c r="F162" i="11" a="1"/>
  <c r="T9" i="12" a="1"/>
  <c r="V74" i="6" a="1"/>
  <c r="AF64" i="6" a="1"/>
  <c r="V197" i="11" a="1"/>
  <c r="M58" i="11" a="1"/>
  <c r="L63" i="12" a="1"/>
  <c r="W199" i="6" a="1"/>
  <c r="G53" i="6" a="1"/>
  <c r="AG23" i="6" a="1"/>
  <c r="Y106" i="12" a="1"/>
  <c r="W188" i="11" a="1"/>
  <c r="K125" i="11" a="1"/>
  <c r="D160" i="12" a="1"/>
  <c r="AD15" i="6" a="1"/>
  <c r="X102" i="12" a="1"/>
  <c r="X64" i="11" a="1"/>
  <c r="M51" i="11" a="1"/>
  <c r="D113" i="7" a="1"/>
  <c r="AK129" i="6" a="1"/>
  <c r="T104" i="6" a="1"/>
  <c r="D178" i="11" a="1"/>
  <c r="D79" i="7" a="1"/>
  <c r="R204" i="12" a="1"/>
  <c r="I188" i="12" a="1"/>
  <c r="G194" i="6" a="1"/>
  <c r="V182" i="12" a="1"/>
  <c r="AA170" i="11" a="1"/>
  <c r="M131" i="11" a="1"/>
  <c r="F203" i="12" a="1"/>
  <c r="AD88" i="6" a="1"/>
  <c r="U142" i="12" a="1"/>
  <c r="F204" i="12" a="1"/>
  <c r="Y82" i="12" a="1"/>
  <c r="D99" i="6" a="1"/>
  <c r="I107" i="12" a="1"/>
  <c r="C119" i="7" a="1"/>
  <c r="W138" i="11" a="1"/>
  <c r="U209" i="6" a="1"/>
  <c r="AI84" i="6" a="1"/>
  <c r="X102" i="6" a="1"/>
  <c r="E38" i="6" a="1"/>
  <c r="O192" i="12" a="1"/>
  <c r="H171" i="11" a="1"/>
  <c r="AK130" i="6" a="1"/>
  <c r="AJ35" i="6" a="1"/>
  <c r="E167" i="11" a="1"/>
  <c r="S195" i="6" a="1"/>
  <c r="N150" i="6" a="1"/>
  <c r="F163" i="11" a="1"/>
  <c r="AA123" i="12" a="1"/>
  <c r="L40" i="12" a="1"/>
  <c r="Z75" i="6" a="1"/>
  <c r="O131" i="11" a="1"/>
  <c r="T95" i="11" a="1"/>
  <c r="W96" i="11" a="1"/>
  <c r="H186" i="11" a="1"/>
  <c r="AA203" i="12" a="1"/>
  <c r="C108" i="6" a="1"/>
  <c r="C160" i="11" a="1"/>
  <c r="AI182" i="6" a="1"/>
  <c r="J195" i="11" a="1"/>
  <c r="AE39" i="6" a="1"/>
  <c r="X199" i="12" a="1"/>
  <c r="H166" i="12" a="1"/>
  <c r="Q61" i="11" a="1"/>
  <c r="H112" i="12" a="1"/>
  <c r="Q159" i="12" a="1"/>
  <c r="G139" i="12" a="1"/>
  <c r="H104" i="11" a="1"/>
  <c r="AC36" i="6" a="1"/>
  <c r="S176" i="12" a="1"/>
  <c r="X43" i="12" a="1"/>
  <c r="Z87" i="6" a="1"/>
  <c r="AI101" i="6" a="1"/>
  <c r="W103" i="11" a="1"/>
  <c r="R111" i="11" a="1"/>
  <c r="AB83" i="6" a="1"/>
  <c r="V85" i="11" a="1"/>
  <c r="N151" i="6" a="1"/>
  <c r="X13" i="6" a="1"/>
  <c r="C47" i="11" a="1"/>
  <c r="AA53" i="12" a="1"/>
  <c r="E88" i="12" a="1"/>
  <c r="V48" i="11" a="1"/>
  <c r="W75" i="11" a="1"/>
  <c r="N110" i="12" a="1"/>
  <c r="AB75" i="12" a="1"/>
  <c r="AD164" i="6" a="1"/>
  <c r="O179" i="12" a="1"/>
  <c r="AA193" i="12" a="1"/>
  <c r="AG123" i="6" a="1"/>
  <c r="D76" i="6" a="1"/>
  <c r="P98" i="11" a="1"/>
  <c r="K181" i="12" a="1"/>
  <c r="AA134" i="12" a="1"/>
  <c r="R60" i="6" a="1"/>
  <c r="P200" i="6" a="1"/>
  <c r="H206" i="11" a="1"/>
  <c r="E159" i="11" a="1"/>
  <c r="L127" i="11" a="1"/>
  <c r="Q191" i="6" a="1"/>
  <c r="U65" i="6" a="1"/>
  <c r="P180" i="11" a="1"/>
  <c r="G26" i="6" a="1"/>
  <c r="P127" i="6" a="1"/>
  <c r="AJ9" i="6" a="1"/>
  <c r="K109" i="11" a="1"/>
  <c r="C135" i="6" a="1"/>
  <c r="P94" i="12" a="1"/>
  <c r="AB110" i="6" a="1"/>
  <c r="X194" i="11" a="1"/>
  <c r="X131" i="12" a="1"/>
  <c r="S62" i="12" a="1"/>
  <c r="AK118" i="6" a="1"/>
  <c r="AI136" i="6" a="1"/>
  <c r="P70" i="12" a="1"/>
  <c r="K198" i="11" a="1"/>
  <c r="S51" i="6" a="1"/>
  <c r="W196" i="6" a="1"/>
  <c r="M173" i="12" a="1"/>
  <c r="E139" i="6" a="1"/>
  <c r="R72" i="6" a="1"/>
  <c r="O86" i="12" a="1"/>
  <c r="Y204" i="11" a="1"/>
  <c r="F109" i="6" a="1"/>
  <c r="F59" i="12" a="1"/>
  <c r="S115" i="12" a="1"/>
  <c r="W175" i="11" a="1"/>
  <c r="O46" i="6" a="1"/>
  <c r="C117" i="7" a="1"/>
  <c r="L87" i="12" a="1"/>
  <c r="I112" i="11" a="1"/>
  <c r="F98" i="7" a="1"/>
  <c r="C204" i="12" a="1"/>
  <c r="S82" i="12" a="1"/>
  <c r="N99" i="6" a="1"/>
  <c r="N107" i="12" a="1"/>
  <c r="D119" i="7" a="1"/>
  <c r="F138" i="11" a="1"/>
  <c r="D209" i="6" a="1"/>
  <c r="G84" i="6" a="1"/>
  <c r="AJ102" i="6" a="1"/>
  <c r="F38" i="6" a="1"/>
  <c r="I192" i="12" a="1"/>
  <c r="X171" i="11" a="1"/>
  <c r="AI130" i="6" a="1"/>
  <c r="AH35" i="6" a="1"/>
  <c r="R167" i="11" a="1"/>
  <c r="AG195" i="6" a="1"/>
  <c r="Y150" i="6" a="1"/>
  <c r="J163" i="11" a="1"/>
  <c r="H123" i="12" a="1"/>
  <c r="D40" i="12" a="1"/>
  <c r="R75" i="6" a="1"/>
  <c r="V131" i="11" a="1"/>
  <c r="G95" i="11" a="1"/>
  <c r="L96" i="11" a="1"/>
  <c r="R186" i="11" a="1"/>
  <c r="AG119" i="6" a="1"/>
  <c r="D108" i="6" a="1"/>
  <c r="U160" i="11" a="1"/>
  <c r="G182" i="6" a="1"/>
  <c r="S195" i="11" a="1"/>
  <c r="AH39" i="6" a="1"/>
  <c r="L199" i="12" a="1"/>
  <c r="X166" i="12" a="1"/>
  <c r="K61" i="11" a="1"/>
  <c r="Q112" i="12" a="1"/>
  <c r="T159" i="12" a="1"/>
  <c r="K139" i="12" a="1"/>
  <c r="W104" i="11" a="1"/>
  <c r="Z36" i="6" a="1"/>
  <c r="N181" i="11" a="1"/>
  <c r="N117" i="6" a="1"/>
  <c r="AI139" i="6" a="1"/>
  <c r="G72" i="6" a="1"/>
  <c r="AF104" i="6" a="1"/>
  <c r="Q21" i="6" a="1"/>
  <c r="V109" i="6" a="1"/>
  <c r="AC179" i="6" a="1"/>
  <c r="U115" i="12" a="1"/>
  <c r="D146" i="12" a="1"/>
  <c r="AF46" i="6" a="1"/>
  <c r="C73" i="7" a="1"/>
  <c r="I79" i="7" a="1"/>
  <c r="I130" i="7" a="1"/>
  <c r="H142" i="12" a="1"/>
  <c r="F45" i="7" a="1"/>
  <c r="V82" i="12" a="1"/>
  <c r="I164" i="7" a="1"/>
  <c r="Q107" i="12" a="1"/>
  <c r="F150" i="7" a="1"/>
  <c r="C182" i="11" a="1"/>
  <c r="AI209" i="6" a="1"/>
  <c r="AC84" i="6" a="1"/>
  <c r="AB102" i="6" a="1"/>
  <c r="V194" i="6" a="1"/>
  <c r="AI157" i="6" a="1"/>
  <c r="W171" i="11" a="1"/>
  <c r="U130" i="6" a="1"/>
  <c r="Q182" i="12" a="1"/>
  <c r="Y93" i="11" a="1"/>
  <c r="Q195" i="6" a="1"/>
  <c r="AJ150" i="6" a="1"/>
  <c r="R170" i="11" a="1"/>
  <c r="L123" i="12" a="1"/>
  <c r="S40" i="12" a="1"/>
  <c r="K78" i="12" a="1"/>
  <c r="D131" i="11" a="1"/>
  <c r="G111" i="6" a="1"/>
  <c r="AH63" i="6" a="1"/>
  <c r="M186" i="11" a="1"/>
  <c r="O203" i="12" a="1"/>
  <c r="T203" i="11" a="1"/>
  <c r="P160" i="11" a="1"/>
  <c r="N182" i="6" a="1"/>
  <c r="F183" i="11" a="1"/>
  <c r="AH56" i="6" a="1"/>
  <c r="Q199" i="12" a="1"/>
  <c r="J152" i="11" a="1"/>
  <c r="S61" i="11" a="1"/>
  <c r="U165" i="11" a="1"/>
  <c r="J159" i="12" a="1"/>
  <c r="O85" i="12" a="1"/>
  <c r="AF171" i="6" a="1"/>
  <c r="AJ36" i="6" a="1"/>
  <c r="O20" i="11" a="1"/>
  <c r="P43" i="12" a="1"/>
  <c r="F87" i="6" a="1"/>
  <c r="U150" i="11" a="1"/>
  <c r="J122" i="12" a="1"/>
  <c r="E46" i="12" a="1"/>
  <c r="V138" i="6" a="1"/>
  <c r="AA36" i="11" a="1"/>
  <c r="K165" i="12" a="1"/>
  <c r="AK149" i="6" a="1"/>
  <c r="Z195" i="12" a="1"/>
  <c r="S125" i="12" a="1"/>
  <c r="J46" i="11" a="1"/>
  <c r="H63" i="7" a="1"/>
  <c r="F36" i="7" a="1"/>
  <c r="S45" i="11" a="1"/>
  <c r="H41" i="7" a="1"/>
  <c r="D198" i="7" a="1"/>
  <c r="L141" i="11" a="1"/>
  <c r="G159" i="7" a="1"/>
  <c r="Y144" i="12" a="1"/>
  <c r="AD28" i="6" a="1"/>
  <c r="M96" i="12" a="1"/>
  <c r="F180" i="6" a="1"/>
  <c r="Q208" i="6" a="1"/>
  <c r="P107" i="6" a="1"/>
  <c r="D107" i="11" a="1"/>
  <c r="Q89" i="6" a="1"/>
  <c r="C205" i="12" a="1"/>
  <c r="V162" i="11" a="1"/>
  <c r="Q9" i="12" a="1"/>
  <c r="AA128" i="11" a="1"/>
  <c r="O64" i="6" a="1"/>
  <c r="T197" i="11" a="1"/>
  <c r="E58" i="11" a="1"/>
  <c r="J63" i="12" a="1"/>
  <c r="R199" i="6" a="1"/>
  <c r="L69" i="11" a="1"/>
  <c r="Y23" i="6" a="1"/>
  <c r="O106" i="12" a="1"/>
  <c r="S188" i="11" a="1"/>
  <c r="T125" i="11" a="1"/>
  <c r="Q160" i="12" a="1"/>
  <c r="X118" i="6" a="1"/>
  <c r="C102" i="12" a="1"/>
  <c r="AA64" i="11" a="1"/>
  <c r="R51" i="11" a="1"/>
  <c r="H128" i="7" a="1"/>
  <c r="V167" i="12" a="1"/>
  <c r="AA104" i="6" a="1"/>
  <c r="E115" i="12" a="1"/>
  <c r="G65" i="7" a="1"/>
  <c r="D126" i="7" a="1"/>
  <c r="Z182" i="11" a="1"/>
  <c r="C194" i="6" a="1"/>
  <c r="T182" i="12" a="1"/>
  <c r="C163" i="11" a="1"/>
  <c r="T131" i="11" a="1"/>
  <c r="N203" i="12" a="1"/>
  <c r="H87" i="12" a="1"/>
  <c r="G68" i="7" a="1"/>
  <c r="Y204" i="12" a="1"/>
  <c r="F79" i="11" a="1"/>
  <c r="D119" i="12" a="1"/>
  <c r="N112" i="6" a="1"/>
  <c r="T188" i="12" a="1"/>
  <c r="Y138" i="11" a="1"/>
  <c r="X64" i="12" a="1"/>
  <c r="V101" i="11" a="1"/>
  <c r="AA67" i="6" a="1"/>
  <c r="AB38" i="6" a="1"/>
  <c r="E192" i="12" a="1"/>
  <c r="S33" i="6" a="1"/>
  <c r="L189" i="11" a="1"/>
  <c r="W35" i="6" a="1"/>
  <c r="AA167" i="11" a="1"/>
  <c r="Q18" i="6" a="1"/>
  <c r="O58" i="12" a="1"/>
  <c r="AA132" i="6" a="1"/>
  <c r="X101" i="12" a="1"/>
  <c r="X14" i="11" a="1"/>
  <c r="W198" i="6" a="1"/>
  <c r="V151" i="11" a="1"/>
  <c r="P95" i="11" a="1"/>
  <c r="X162" i="6" a="1"/>
  <c r="N61" i="6" a="1"/>
  <c r="V119" i="6" a="1"/>
  <c r="AG45" i="6" a="1"/>
  <c r="C145" i="6" a="1"/>
  <c r="M38" i="11" a="1"/>
  <c r="AD56" i="6" a="1"/>
  <c r="C168" i="6" a="1"/>
  <c r="E67" i="11" a="1"/>
  <c r="D191" i="11" a="1"/>
  <c r="N200" i="12" a="1"/>
  <c r="S98" i="6" a="1"/>
  <c r="G91" i="6" a="1"/>
  <c r="E139" i="12" a="1"/>
  <c r="T40" i="11" a="1"/>
  <c r="R78" i="11" a="1"/>
  <c r="G154" i="12" a="1"/>
  <c r="V43" i="6" a="1"/>
  <c r="U42" i="6" a="1"/>
  <c r="R122" i="12" a="1"/>
  <c r="T79" i="12" a="1"/>
  <c r="H182" i="7" a="1"/>
  <c r="C36" i="11" a="1"/>
  <c r="AD16" i="6" a="1"/>
  <c r="AI151" i="6" a="1"/>
  <c r="R195" i="12" a="1"/>
  <c r="H125" i="12" a="1"/>
  <c r="P53" i="12" a="1"/>
  <c r="C62" i="7" a="1"/>
  <c r="U48" i="11" a="1"/>
  <c r="Q45" i="11" a="1"/>
  <c r="E110" i="12" a="1"/>
  <c r="C202" i="7" a="1"/>
  <c r="K141" i="11" a="1"/>
  <c r="X47" i="12" a="1"/>
  <c r="D193" i="12" a="1"/>
  <c r="AE28" i="6" a="1"/>
  <c r="V96" i="12" a="1"/>
  <c r="D98" i="11" a="1"/>
  <c r="D129" i="7" a="1"/>
  <c r="AI107" i="6" a="1"/>
  <c r="R107" i="11" a="1"/>
  <c r="Z89" i="6" a="1"/>
  <c r="I205" i="12" a="1"/>
  <c r="U159" i="11" a="1"/>
  <c r="K9" i="12" a="1"/>
  <c r="AJ74" i="6" a="1"/>
  <c r="O65" i="6" a="1"/>
  <c r="S197" i="11" a="1"/>
  <c r="N55" i="6" a="1"/>
  <c r="G127" i="6" a="1"/>
  <c r="AC199" i="6" a="1"/>
  <c r="AC53" i="6" a="1"/>
  <c r="S135" i="6" a="1"/>
  <c r="J106" i="12" a="1"/>
  <c r="I188" i="11" a="1"/>
  <c r="S71" i="11" a="1"/>
  <c r="O160" i="12" a="1"/>
  <c r="Y15" i="6" a="1"/>
  <c r="P209" i="12" a="1"/>
  <c r="AJ136" i="6" a="1"/>
  <c r="S51" i="11" a="1"/>
  <c r="X18" i="11" a="1"/>
  <c r="R141" i="12" a="1"/>
  <c r="AA204" i="6" a="1"/>
  <c r="AD82" i="6" a="1"/>
  <c r="C114" i="12" a="1"/>
  <c r="AG174" i="6" a="1"/>
  <c r="D86" i="12" a="1"/>
  <c r="W45" i="12" a="1"/>
  <c r="AA42" i="11" a="1"/>
  <c r="S178" i="11" a="1"/>
  <c r="F83" i="11" a="1"/>
  <c r="P188" i="6" a="1"/>
  <c r="C111" i="12" a="1"/>
  <c r="AJ88" i="6" a="1"/>
  <c r="H179" i="7" a="1"/>
  <c r="D64" i="7" a="1"/>
  <c r="T176" i="11" a="1"/>
  <c r="M204" i="12" a="1"/>
  <c r="H79" i="11" a="1"/>
  <c r="Q119" i="12" a="1"/>
  <c r="AK112" i="6" a="1"/>
  <c r="Y188" i="12" a="1"/>
  <c r="K138" i="11" a="1"/>
  <c r="I64" i="12" a="1"/>
  <c r="U101" i="11" a="1"/>
  <c r="Y67" i="6" a="1"/>
  <c r="AK38" i="6" a="1"/>
  <c r="G192" i="12" a="1"/>
  <c r="V33" i="6" a="1"/>
  <c r="T189" i="11" a="1"/>
  <c r="U35" i="6" a="1"/>
  <c r="O167" i="11" a="1"/>
  <c r="AE18" i="6" a="1"/>
  <c r="N58" i="12" a="1"/>
  <c r="C132" i="6" a="1"/>
  <c r="S101" i="12" a="1"/>
  <c r="U14" i="11" a="1"/>
  <c r="AI198" i="6" a="1"/>
  <c r="W151" i="11" a="1"/>
  <c r="M95" i="11" a="1"/>
  <c r="W162" i="6" a="1"/>
  <c r="U61" i="6" a="1"/>
  <c r="C119" i="6" a="1"/>
  <c r="AI45" i="6" a="1"/>
  <c r="R145" i="6" a="1"/>
  <c r="W38" i="11" a="1"/>
  <c r="H195" i="11" a="1"/>
  <c r="Q168" i="6" a="1"/>
  <c r="J67" i="11" a="1"/>
  <c r="I191" i="11" a="1"/>
  <c r="D200" i="12" a="1"/>
  <c r="E98" i="6" a="1"/>
  <c r="AB91" i="6" a="1"/>
  <c r="L139" i="12" a="1"/>
  <c r="E40" i="11" a="1"/>
  <c r="Q78" i="11" a="1"/>
  <c r="X196" i="6" a="1"/>
  <c r="AB173" i="12" a="1"/>
  <c r="C139" i="6" a="1"/>
  <c r="F174" i="6" a="1"/>
  <c r="F86" i="12" a="1"/>
  <c r="Q204" i="11" a="1"/>
  <c r="D42" i="11" a="1"/>
  <c r="J59" i="12" a="1"/>
  <c r="G115" i="12" a="1"/>
  <c r="J175" i="11" a="1"/>
  <c r="AB46" i="6" a="1"/>
  <c r="I187" i="7" a="1"/>
  <c r="E87" i="12" a="1"/>
  <c r="C112" i="11" a="1"/>
  <c r="C97" i="7" a="1"/>
  <c r="H204" i="12" a="1"/>
  <c r="M82" i="12" a="1"/>
  <c r="AK99" i="6" a="1"/>
  <c r="Z112" i="6" a="1"/>
  <c r="P188" i="12" a="1"/>
  <c r="E138" i="11" a="1"/>
  <c r="AB209" i="6" a="1"/>
  <c r="D101" i="11" a="1"/>
  <c r="G67" i="6" a="1"/>
  <c r="AI38" i="6" a="1"/>
  <c r="N192" i="12" a="1"/>
  <c r="C171" i="11" a="1"/>
  <c r="G189" i="11" a="1"/>
  <c r="AD35" i="6" a="1"/>
  <c r="C167" i="11" a="1"/>
  <c r="G195" i="6" a="1"/>
  <c r="K58" i="12" a="1"/>
  <c r="P163" i="11" a="1"/>
  <c r="Q123" i="12" a="1"/>
  <c r="T14" i="11" a="1"/>
  <c r="AG75" i="6" a="1"/>
  <c r="H131" i="11" a="1"/>
  <c r="H95" i="11" a="1"/>
  <c r="Q96" i="11" a="1"/>
  <c r="P186" i="11" a="1"/>
  <c r="Z119" i="6" a="1"/>
  <c r="Y108" i="6" a="1"/>
  <c r="W160" i="11" a="1"/>
  <c r="AA38" i="11" a="1"/>
  <c r="N195" i="11" a="1"/>
  <c r="AI39" i="6" a="1"/>
  <c r="U199" i="12" a="1"/>
  <c r="G166" i="12" a="1"/>
  <c r="Y200" i="12" a="1"/>
  <c r="G112" i="12" a="1"/>
  <c r="K159" i="12" a="1"/>
  <c r="X139" i="12" a="1"/>
  <c r="D104" i="11" a="1"/>
  <c r="AK36" i="6" a="1"/>
  <c r="F176" i="12" a="1"/>
  <c r="Z43" i="12" a="1"/>
  <c r="AC87" i="6" a="1"/>
  <c r="T101" i="6" a="1"/>
  <c r="D103" i="11" a="1"/>
  <c r="W111" i="11" a="1"/>
  <c r="R83" i="6" a="1"/>
  <c r="G85" i="11" a="1"/>
  <c r="AA151" i="6" a="1"/>
  <c r="Q13" i="6" a="1"/>
  <c r="J47" i="11" a="1"/>
  <c r="I19" i="7" a="1"/>
  <c r="C88" i="12" a="1"/>
  <c r="P98" i="12" a="1"/>
  <c r="D75" i="11" a="1"/>
  <c r="C181" i="7" a="1"/>
  <c r="D170" i="7" a="1"/>
  <c r="C47" i="7" a="1"/>
  <c r="Z179" i="12" a="1"/>
  <c r="U149" i="11" a="1"/>
  <c r="U123" i="6" a="1"/>
  <c r="AB76" i="6" a="1"/>
  <c r="T102" i="11" a="1"/>
  <c r="F181" i="12" a="1"/>
  <c r="N208" i="6" a="1"/>
  <c r="P60" i="6" a="1"/>
  <c r="F64" i="7" a="1"/>
  <c r="F15" i="7" a="1"/>
  <c r="Z82" i="12" a="1"/>
  <c r="P99" i="6" a="1"/>
  <c r="Y107" i="12" a="1"/>
  <c r="I84" i="7" a="1"/>
  <c r="AA182" i="11" a="1"/>
  <c r="X209" i="6" a="1"/>
  <c r="AK84" i="6" a="1"/>
  <c r="AD102" i="6" a="1"/>
  <c r="AC194" i="6" a="1"/>
  <c r="AG157" i="6" a="1"/>
  <c r="I171" i="11" a="1"/>
  <c r="D130" i="6" a="1"/>
  <c r="E182" i="12" a="1"/>
  <c r="W93" i="11" a="1"/>
  <c r="Z195" i="6" a="1"/>
  <c r="AG150" i="6" a="1"/>
  <c r="Y170" i="11" a="1"/>
  <c r="T123" i="12" a="1"/>
  <c r="Q40" i="12" a="1"/>
  <c r="AF75" i="6" a="1"/>
  <c r="Y131" i="11" a="1"/>
  <c r="AJ111" i="6" a="1"/>
  <c r="G96" i="11" a="1"/>
  <c r="D186" i="11" a="1"/>
  <c r="S203" i="12" a="1"/>
  <c r="AK108" i="6" a="1"/>
  <c r="Y160" i="11" a="1"/>
  <c r="AC182" i="6" a="1"/>
  <c r="C160" i="7" a="1"/>
  <c r="AD39" i="6" a="1"/>
  <c r="M199" i="12" a="1"/>
  <c r="F166" i="12" a="1"/>
  <c r="L61" i="11" a="1"/>
  <c r="O112" i="12" a="1"/>
  <c r="I159" i="12" a="1"/>
  <c r="S85" i="12" a="1"/>
  <c r="G104" i="11" a="1"/>
  <c r="AI36" i="6" a="1"/>
  <c r="H176" i="12" a="1"/>
  <c r="M43" i="12" a="1"/>
  <c r="Y87" i="6" a="1"/>
  <c r="S101" i="6" a="1"/>
  <c r="Q103" i="11" a="1"/>
  <c r="X46" i="12" a="1"/>
  <c r="Z83" i="6" a="1"/>
  <c r="L85" i="11" a="1"/>
  <c r="F165" i="12" a="1"/>
  <c r="F13" i="6" a="1"/>
  <c r="M47" i="11" a="1"/>
  <c r="F19" i="7" a="1"/>
  <c r="G88" i="12" a="1"/>
  <c r="N98" i="12" a="1"/>
  <c r="I75" i="11" a="1"/>
  <c r="I181" i="7" a="1"/>
  <c r="G170" i="7" a="1"/>
  <c r="W164" i="6" a="1"/>
  <c r="AB179" i="12" a="1"/>
  <c r="K30" i="11" a="1"/>
  <c r="C70" i="7" a="1"/>
  <c r="AB114" i="6" a="1"/>
  <c r="X81" i="6" a="1"/>
  <c r="W119" i="11" a="1"/>
  <c r="G146" i="6" a="1"/>
  <c r="AI128" i="6" a="1"/>
  <c r="AA146" i="11" a="1"/>
  <c r="F80" i="7" a="1"/>
  <c r="C131" i="6" a="1"/>
  <c r="AF185" i="6" a="1"/>
  <c r="AD176" i="6" a="1"/>
  <c r="C94" i="6" a="1"/>
  <c r="L128" i="12" a="1"/>
  <c r="N93" i="12" a="1"/>
  <c r="AA50" i="6" a="1"/>
  <c r="Z91" i="12" a="1"/>
  <c r="AH66" i="6" a="1"/>
  <c r="I171" i="12" a="1"/>
  <c r="V133" i="12" a="1"/>
  <c r="Z85" i="6" a="1"/>
  <c r="E157" i="11" a="1"/>
  <c r="F10" i="7" a="1"/>
  <c r="AD154" i="6" a="1"/>
  <c r="AA159" i="6" a="1"/>
  <c r="Z118" i="11" a="1"/>
  <c r="R206" i="6" a="1"/>
  <c r="K127" i="12" a="1"/>
  <c r="F106" i="11" a="1"/>
  <c r="N93" i="6" a="1"/>
  <c r="F99" i="12" a="1"/>
  <c r="P120" i="12" a="1"/>
  <c r="T114" i="11" a="1"/>
  <c r="G54" i="6" a="1"/>
  <c r="P201" i="11" a="1"/>
  <c r="X90" i="11" a="1"/>
  <c r="F109" i="12" a="1"/>
  <c r="I55" i="12" a="1"/>
  <c r="AE49" i="6" a="1"/>
  <c r="S124" i="6" a="1"/>
  <c r="N10" i="6" a="1"/>
  <c r="W208" i="11" a="1"/>
  <c r="X192" i="11" a="1"/>
  <c r="AA30" i="6" a="1"/>
  <c r="D121" i="7" a="1"/>
  <c r="G37" i="7" a="1"/>
  <c r="G208" i="7" a="1"/>
  <c r="I26" i="7" a="1"/>
  <c r="F173" i="7" a="1"/>
  <c r="AD203" i="6" a="1"/>
  <c r="W155" i="12" a="1"/>
  <c r="AI167" i="6" a="1"/>
  <c r="AI103" i="6" a="1"/>
  <c r="G47" i="6" a="1"/>
  <c r="U179" i="11" a="1"/>
  <c r="N144" i="11" a="1"/>
  <c r="AD58" i="6" a="1"/>
  <c r="C207" i="6" a="1"/>
  <c r="F144" i="6" a="1"/>
  <c r="Y126" i="6" a="1"/>
  <c r="K136" i="12" a="1"/>
  <c r="T152" i="12" a="1"/>
  <c r="R50" i="12" a="1"/>
  <c r="E34" i="6" a="1"/>
  <c r="M42" i="12" a="1"/>
  <c r="N189" i="6" a="1"/>
  <c r="D67" i="12" a="1"/>
  <c r="D178" i="12" a="1"/>
  <c r="P48" i="6" a="1"/>
  <c r="N135" i="11" a="1"/>
  <c r="AA74" i="11" a="1"/>
  <c r="M118" i="12" a="1"/>
  <c r="Q154" i="11" a="1"/>
  <c r="M91" i="11" a="1"/>
  <c r="AG173" i="6" a="1"/>
  <c r="O136" i="11" a="1"/>
  <c r="P16" i="11" a="1"/>
  <c r="J59" i="11" a="1"/>
  <c r="I69" i="12" a="1"/>
  <c r="U57" i="6" a="1"/>
  <c r="X27" i="6" a="1"/>
  <c r="X72" i="12" a="1"/>
  <c r="U196" i="11" a="1"/>
  <c r="I168" i="11" a="1"/>
  <c r="V147" i="6" a="1"/>
  <c r="I56" i="12" a="1"/>
  <c r="T167" i="12" a="1"/>
  <c r="AI196" i="6" a="1"/>
  <c r="Z163" i="12" a="1"/>
  <c r="AE117" i="6" a="1"/>
  <c r="AA174" i="12" a="1"/>
  <c r="Q82" i="6" a="1"/>
  <c r="Q114" i="12" a="1"/>
  <c r="AH174" i="6" a="1"/>
  <c r="G21" i="6" a="1"/>
  <c r="R45" i="12" a="1"/>
  <c r="X42" i="11" a="1"/>
  <c r="I178" i="11" a="1"/>
  <c r="M83" i="11" a="1"/>
  <c r="N188" i="6" a="1"/>
  <c r="O111" i="12" a="1"/>
  <c r="N175" i="6" a="1"/>
  <c r="N157" i="11" a="1"/>
  <c r="T118" i="11" a="1"/>
  <c r="P93" i="6" a="1"/>
  <c r="W54" i="6" a="1"/>
  <c r="Y55" i="12" a="1"/>
  <c r="N208" i="11" a="1"/>
  <c r="C206" i="7" a="1"/>
  <c r="F55" i="7" a="1"/>
  <c r="E202" i="11" a="1"/>
  <c r="D207" i="6" a="1"/>
  <c r="G152" i="12" a="1"/>
  <c r="AB189" i="6" a="1"/>
  <c r="M135" i="11" a="1"/>
  <c r="L91" i="11" a="1"/>
  <c r="S59" i="11" a="1"/>
  <c r="AK183" i="6" a="1"/>
  <c r="O56" i="12" a="1"/>
  <c r="D94" i="7" a="1"/>
  <c r="C153" i="7" a="1"/>
  <c r="Q113" i="6" a="1"/>
  <c r="D96" i="7" a="1"/>
  <c r="U43" i="11" a="1"/>
  <c r="S110" i="11" a="1"/>
  <c r="K28" i="11" a="1"/>
  <c r="K62" i="11" a="1"/>
  <c r="P126" i="12" a="1"/>
  <c r="I134" i="7" a="1"/>
  <c r="AE133" i="6" a="1"/>
  <c r="Y14" i="6" a="1"/>
  <c r="G168" i="12" a="1"/>
  <c r="R41" i="6" a="1"/>
  <c r="C187" i="12" a="1"/>
  <c r="AA92" i="6" a="1"/>
  <c r="AE165" i="6" a="1"/>
  <c r="S138" i="12" a="1"/>
  <c r="S79" i="6" a="1"/>
  <c r="AC115" i="6" a="1"/>
  <c r="R62" i="6" a="1"/>
  <c r="AD25" i="6" a="1"/>
  <c r="C175" i="6" a="1"/>
  <c r="D87" i="11" a="1"/>
  <c r="P193" i="6" a="1"/>
  <c r="R32" i="11" a="1"/>
  <c r="W71" i="12" a="1"/>
  <c r="AA56" i="11" a="1"/>
  <c r="F133" i="11" a="1"/>
  <c r="T19" i="6" a="1"/>
  <c r="R193" i="11" a="1"/>
  <c r="AE137" i="6" a="1"/>
  <c r="S130" i="12" a="1"/>
  <c r="T17" i="6" a="1"/>
  <c r="Q93" i="6" a="1"/>
  <c r="AJ97" i="6" a="1"/>
  <c r="W197" i="6" a="1"/>
  <c r="H117" i="12" a="1"/>
  <c r="Y122" i="11" a="1"/>
  <c r="P120" i="6" a="1"/>
  <c r="F90" i="12" a="1"/>
  <c r="T174" i="11" a="1"/>
  <c r="H155" i="11" a="1"/>
  <c r="AA122" i="6" a="1"/>
  <c r="AJ125" i="6" a="1"/>
  <c r="AA52" i="6" a="1"/>
  <c r="E192" i="6" a="1"/>
  <c r="Z190" i="11" a="1"/>
  <c r="N66" i="11" a="1"/>
  <c r="J158" i="11" a="1"/>
  <c r="E95" i="12" a="1"/>
  <c r="J55" i="11" a="1"/>
  <c r="C46" i="7" a="1"/>
  <c r="H32" i="7" a="1"/>
  <c r="AA126" i="11" a="1"/>
  <c r="F9" i="7" a="1"/>
  <c r="D38" i="7" a="1"/>
  <c r="D195" i="7" a="1"/>
  <c r="P202" i="11" a="1"/>
  <c r="H200" i="11" a="1"/>
  <c r="V100" i="6" a="1"/>
  <c r="N120" i="11" a="1"/>
  <c r="N96" i="6" a="1"/>
  <c r="AG77" i="6" a="1"/>
  <c r="G156" i="6" a="1"/>
  <c r="N99" i="11" a="1"/>
  <c r="J82" i="11" a="1"/>
  <c r="AK178" i="6" a="1"/>
  <c r="F26" i="11" a="1"/>
  <c r="AA139" i="11" a="1"/>
  <c r="K88" i="11" a="1"/>
  <c r="U12" i="6" a="1"/>
  <c r="O83" i="12" a="1"/>
  <c r="AA169" i="6" a="1"/>
  <c r="T141" i="6" a="1"/>
  <c r="P70" i="6" a="1"/>
  <c r="AE69" i="6" a="1"/>
  <c r="AI59" i="6" a="1"/>
  <c r="AA170" i="12" a="1"/>
  <c r="Y183" i="12" a="1"/>
  <c r="L184" i="12" a="1"/>
  <c r="D105" i="6" a="1"/>
  <c r="AH160" i="6" a="1"/>
  <c r="T143" i="12" a="1"/>
  <c r="R34" i="11" a="1"/>
  <c r="Q161" i="6" a="1"/>
  <c r="G183" i="6" a="1"/>
  <c r="S190" i="6" a="1"/>
  <c r="E11" i="6" a="1"/>
  <c r="X32" i="6" a="1"/>
  <c r="Q166" i="11" a="1"/>
  <c r="S185" i="11" a="1"/>
  <c r="AD148" i="6" a="1"/>
  <c r="X158" i="12" a="1"/>
  <c r="S204" i="6" a="1"/>
  <c r="R148" i="6" a="1"/>
  <c r="AA173" i="12" a="1"/>
  <c r="AK139" i="6" a="1"/>
  <c r="T72" i="6" a="1"/>
  <c r="P86" i="12" a="1"/>
  <c r="X204" i="11" a="1"/>
  <c r="C109" i="6" a="1"/>
  <c r="O59" i="12" a="1"/>
  <c r="I115" i="12" a="1"/>
  <c r="T175" i="11" a="1"/>
  <c r="T46" i="6" a="1"/>
  <c r="D117" i="7" a="1"/>
  <c r="T87" i="12" a="1"/>
  <c r="Z112" i="11" a="1"/>
  <c r="D98" i="7" a="1"/>
  <c r="X87" i="12" a="1"/>
  <c r="I142" i="12" a="1"/>
  <c r="AA204" i="12" a="1"/>
  <c r="F155" i="7" a="1"/>
  <c r="AJ99" i="6" a="1"/>
  <c r="AE112" i="6" a="1"/>
  <c r="N188" i="12" a="1"/>
  <c r="M138" i="11" a="1"/>
  <c r="AE209" i="6" a="1"/>
  <c r="L101" i="11" a="1"/>
  <c r="AJ67" i="6" a="1"/>
  <c r="N38" i="6" a="1"/>
  <c r="X192" i="12" a="1"/>
  <c r="AI33" i="6" a="1"/>
  <c r="E189" i="11" a="1"/>
  <c r="AB35" i="6" a="1"/>
  <c r="L167" i="11" a="1"/>
  <c r="C18" i="6" a="1"/>
  <c r="J58" i="12" a="1"/>
  <c r="T163" i="11" a="1"/>
  <c r="G101" i="12" a="1"/>
  <c r="O14" i="11" a="1"/>
  <c r="G75" i="6" a="1"/>
  <c r="M151" i="11" a="1"/>
  <c r="S95" i="11" a="1"/>
  <c r="S96" i="11" a="1"/>
  <c r="AA61" i="6" a="1"/>
  <c r="S119" i="6" a="1"/>
  <c r="E108" i="6" a="1"/>
  <c r="Q145" i="6" a="1"/>
  <c r="I38" i="11" a="1"/>
  <c r="L195" i="11" a="1"/>
  <c r="Q39" i="6" a="1"/>
  <c r="M67" i="11" a="1"/>
  <c r="AA166" i="12" a="1"/>
  <c r="X200" i="12" a="1"/>
  <c r="I112" i="12" a="1"/>
  <c r="C91" i="6" a="1"/>
  <c r="U139" i="12" a="1"/>
  <c r="V40" i="11" a="1"/>
  <c r="N78" i="11" a="1"/>
  <c r="T176" i="12" a="1"/>
  <c r="R43" i="6" a="1"/>
  <c r="F42" i="6" a="1"/>
  <c r="AK101" i="6" a="1"/>
  <c r="O79" i="12" a="1"/>
  <c r="P111" i="11" a="1"/>
  <c r="P83" i="6" a="1"/>
  <c r="C16" i="6" a="1"/>
  <c r="Y151" i="6" a="1"/>
  <c r="V13" i="6" a="1"/>
  <c r="Y47" i="11" a="1"/>
  <c r="S53" i="12" a="1"/>
  <c r="K88" i="12" a="1"/>
  <c r="K48" i="11" a="1"/>
  <c r="D45" i="11" a="1"/>
  <c r="G110" i="12" a="1"/>
  <c r="I75" i="12" a="1"/>
  <c r="U164" i="6" a="1"/>
  <c r="K47" i="12" a="1"/>
  <c r="X193" i="12" a="1"/>
  <c r="AD123" i="6" a="1"/>
  <c r="S96" i="12" a="1"/>
  <c r="Y98" i="11" a="1"/>
  <c r="M181" i="12" a="1"/>
  <c r="P134" i="12" a="1"/>
  <c r="AE60" i="6" a="1"/>
  <c r="D89" i="6" a="1"/>
  <c r="N205" i="12" a="1"/>
  <c r="J159" i="11" a="1"/>
  <c r="X9" i="12" a="1"/>
  <c r="AG74" i="6" a="1"/>
  <c r="X65" i="6" a="1"/>
  <c r="H197" i="11" a="1"/>
  <c r="AC55" i="6" a="1"/>
  <c r="AH127" i="6" a="1"/>
  <c r="E9" i="6" a="1"/>
  <c r="Z53" i="6" a="1"/>
  <c r="AK135" i="6" a="1"/>
  <c r="U94" i="12" a="1"/>
  <c r="D88" i="7" a="1"/>
  <c r="R71" i="11" a="1"/>
  <c r="Q131" i="12" a="1"/>
  <c r="E15" i="6" a="1"/>
  <c r="AA209" i="12" a="1"/>
  <c r="X136" i="6" a="1"/>
  <c r="H70" i="12" a="1"/>
  <c r="S18" i="11" a="1"/>
  <c r="J141" i="12" a="1"/>
  <c r="AA158" i="12" a="1"/>
  <c r="P173" i="12" a="1"/>
  <c r="U114" i="12" a="1"/>
  <c r="AK174" i="6" a="1"/>
  <c r="Q86" i="12" a="1"/>
  <c r="T204" i="11" a="1"/>
  <c r="U42" i="11" a="1"/>
  <c r="K59" i="12" a="1"/>
  <c r="AA83" i="11" a="1"/>
  <c r="S175" i="11" a="1"/>
  <c r="V46" i="6" a="1"/>
  <c r="X88" i="6" a="1"/>
  <c r="C87" i="12" a="1"/>
  <c r="I53" i="7" a="1"/>
  <c r="D68" i="7" a="1"/>
  <c r="V204" i="12" a="1"/>
  <c r="D155" i="7" a="1"/>
  <c r="AD99" i="6" a="1"/>
  <c r="C112" i="6" a="1"/>
  <c r="E188" i="12" a="1"/>
  <c r="G138" i="11" a="1"/>
  <c r="E209" i="6" a="1"/>
  <c r="X101" i="11" a="1"/>
  <c r="AE67" i="6" a="1"/>
  <c r="Y38" i="6" a="1"/>
  <c r="J192" i="12" a="1"/>
  <c r="AK33" i="6" a="1"/>
  <c r="I189" i="11" a="1"/>
  <c r="C35" i="6" a="1"/>
  <c r="T167" i="11" a="1"/>
  <c r="E18" i="6" a="1"/>
  <c r="Z58" i="12" a="1"/>
  <c r="K163" i="11" a="1"/>
  <c r="AB101" i="12" a="1"/>
  <c r="F14" i="11" a="1"/>
  <c r="F75" i="6" a="1"/>
  <c r="C151" i="11" a="1"/>
  <c r="O95" i="11" a="1"/>
  <c r="C96" i="11" a="1"/>
  <c r="D61" i="6" a="1"/>
  <c r="AC119" i="6" a="1"/>
  <c r="AI108" i="6" a="1"/>
  <c r="O145" i="6" a="1"/>
  <c r="J38" i="11" a="1"/>
  <c r="I195" i="11" a="1"/>
  <c r="AG39" i="6" a="1"/>
  <c r="K67" i="11" a="1"/>
  <c r="C166" i="12" a="1"/>
  <c r="K200" i="12" a="1"/>
  <c r="J112" i="12" a="1"/>
  <c r="AK91" i="6" a="1"/>
  <c r="P139" i="12" a="1"/>
  <c r="V104" i="11" a="1"/>
  <c r="I78" i="11" a="1"/>
  <c r="G148" i="6" a="1"/>
  <c r="H173" i="12" a="1"/>
  <c r="AF139" i="6" a="1"/>
  <c r="W72" i="6" a="1"/>
  <c r="X86" i="12" a="1"/>
  <c r="C204" i="11" a="1"/>
  <c r="T109" i="6" a="1"/>
  <c r="M59" i="12" a="1"/>
  <c r="C115" i="12" a="1"/>
  <c r="F175" i="11" a="1"/>
  <c r="U46" i="6" a="1"/>
  <c r="C24" i="7" a="1"/>
  <c r="K87" i="12" a="1"/>
  <c r="U112" i="11" a="1"/>
  <c r="G98" i="7" a="1"/>
  <c r="D15" i="7" a="1"/>
  <c r="F82" i="12" a="1"/>
  <c r="T99" i="6" a="1"/>
  <c r="U107" i="12" a="1"/>
  <c r="G61" i="7" a="1"/>
  <c r="S182" i="11" a="1"/>
  <c r="AJ209" i="6" a="1"/>
  <c r="AF84" i="6" a="1"/>
  <c r="P102" i="6" a="1"/>
  <c r="U38" i="6" a="1"/>
  <c r="K192" i="12" a="1"/>
  <c r="M171" i="11" a="1"/>
  <c r="AF130" i="6" a="1"/>
  <c r="E35" i="6" a="1"/>
  <c r="Y167" i="11" a="1"/>
  <c r="P195" i="6" a="1"/>
  <c r="AI150" i="6" a="1"/>
  <c r="R163" i="11" a="1"/>
  <c r="G123" i="12" a="1"/>
  <c r="R40" i="12" a="1"/>
  <c r="V75" i="6" a="1"/>
  <c r="Q131" i="11" a="1"/>
  <c r="AG111" i="6" a="1"/>
  <c r="Y96" i="11" a="1"/>
  <c r="S186" i="11" a="1"/>
  <c r="U203" i="12" a="1"/>
  <c r="AE108" i="6" a="1"/>
  <c r="D160" i="11" a="1"/>
  <c r="E182" i="6" a="1"/>
  <c r="K195" i="11" a="1"/>
  <c r="AB39" i="6" a="1"/>
  <c r="O199" i="12" a="1"/>
  <c r="E166" i="12" a="1"/>
  <c r="X61" i="11" a="1"/>
  <c r="T112" i="12" a="1"/>
  <c r="P159" i="12" a="1"/>
  <c r="D85" i="12" a="1"/>
  <c r="N104" i="11" a="1"/>
  <c r="X36" i="6" a="1"/>
  <c r="M176" i="12" a="1"/>
  <c r="N43" i="12" a="1"/>
  <c r="S87" i="6" a="1"/>
  <c r="V150" i="11" a="1"/>
  <c r="E103" i="11" a="1"/>
  <c r="V46" i="12" a="1"/>
  <c r="C138" i="6" a="1"/>
  <c r="D85" i="11" a="1"/>
  <c r="X165" i="12" a="1"/>
  <c r="AC149" i="6" a="1"/>
  <c r="N47" i="11" a="1"/>
  <c r="C95" i="7" a="1"/>
  <c r="M46" i="11" a="1"/>
  <c r="R98" i="12" a="1"/>
  <c r="I209" i="7" a="1"/>
  <c r="G149" i="7" a="1"/>
  <c r="I111" i="7" a="1"/>
  <c r="H14" i="7" a="1"/>
  <c r="X179" i="12" a="1"/>
  <c r="W149" i="11" a="1"/>
  <c r="W144" i="12" a="1"/>
  <c r="AD76" i="6" a="1"/>
  <c r="AA102" i="11" a="1"/>
  <c r="X180" i="6" a="1"/>
  <c r="U208" i="6" a="1"/>
  <c r="C167" i="7" a="1"/>
  <c r="Z200" i="6" a="1"/>
  <c r="D25" i="7" a="1"/>
  <c r="AB106" i="6" a="1"/>
  <c r="L162" i="11" a="1"/>
  <c r="E191" i="6" a="1"/>
  <c r="N128" i="11" a="1"/>
  <c r="AD64" i="6" a="1"/>
  <c r="X26" i="6" a="1"/>
  <c r="D58" i="11" a="1"/>
  <c r="U63" i="12" a="1"/>
  <c r="P109" i="11" a="1"/>
  <c r="H69" i="11" a="1"/>
  <c r="S23" i="6" a="1"/>
  <c r="R110" i="6" a="1"/>
  <c r="T194" i="11" a="1"/>
  <c r="M125" i="11" a="1"/>
  <c r="G62" i="12" a="1"/>
  <c r="AH118" i="6" a="1"/>
  <c r="U102" i="12" a="1"/>
  <c r="F83" i="7" a="1"/>
  <c r="J198" i="11" a="1"/>
  <c r="AJ51" i="6" a="1"/>
  <c r="AK117" i="6" a="1"/>
  <c r="E21" i="6" a="1"/>
  <c r="AA146" i="12" a="1"/>
  <c r="G76" i="7" a="1"/>
  <c r="Z79" i="11" a="1"/>
  <c r="S191" i="12" a="1"/>
  <c r="T157" i="6" a="1"/>
  <c r="S93" i="11" a="1"/>
  <c r="S123" i="12" a="1"/>
  <c r="V111" i="6" a="1"/>
  <c r="R203" i="11" a="1"/>
  <c r="R87" i="12" a="1"/>
  <c r="I97" i="7" a="1"/>
  <c r="G204" i="12" a="1"/>
  <c r="K79" i="11" a="1"/>
  <c r="F99" i="6" a="1"/>
  <c r="AJ112" i="6" a="1"/>
  <c r="J188" i="12" a="1"/>
  <c r="H138" i="11" a="1"/>
  <c r="F64" i="12" a="1"/>
  <c r="Z101" i="11" a="1"/>
  <c r="Z67" i="6" a="1"/>
  <c r="Q38" i="6" a="1"/>
  <c r="AA192" i="12" a="1"/>
  <c r="R33" i="6" a="1"/>
  <c r="Q189" i="11" a="1"/>
  <c r="X35" i="6" a="1"/>
  <c r="Z167" i="11" a="1"/>
  <c r="W18" i="6" a="1"/>
  <c r="L58" i="12" a="1"/>
  <c r="D163" i="11" a="1"/>
  <c r="N101" i="12" a="1"/>
  <c r="P14" i="11" a="1"/>
  <c r="Y75" i="6" a="1"/>
  <c r="N151" i="11" a="1"/>
  <c r="AA95" i="11" a="1"/>
  <c r="D23" i="7" a="1"/>
  <c r="O61" i="6" a="1"/>
  <c r="Y119" i="6" a="1"/>
  <c r="AC108" i="6" a="1"/>
  <c r="X145" i="6" a="1"/>
  <c r="L38" i="11" a="1"/>
  <c r="Q195" i="11" a="1"/>
  <c r="AD168" i="6" a="1"/>
  <c r="N67" i="11" a="1"/>
  <c r="U191" i="11" a="1"/>
  <c r="I200" i="12" a="1"/>
  <c r="G98" i="6" a="1"/>
  <c r="X91" i="6" a="1"/>
  <c r="R139" i="12" a="1"/>
  <c r="L40" i="11" a="1"/>
  <c r="T78" i="11" a="1"/>
  <c r="V154" i="12" a="1"/>
  <c r="AJ43" i="6" a="1"/>
  <c r="V42" i="6" a="1"/>
  <c r="W101" i="6" a="1"/>
  <c r="AB79" i="12" a="1"/>
  <c r="AA111" i="11" a="1"/>
  <c r="AI83" i="6" a="1"/>
  <c r="AJ16" i="6" a="1"/>
  <c r="X151" i="6" a="1"/>
  <c r="AD13" i="6" a="1"/>
  <c r="F178" i="7" a="1"/>
  <c r="J53" i="12" a="1"/>
  <c r="C18" i="7" a="1"/>
  <c r="X48" i="11" a="1"/>
  <c r="L45" i="11" a="1"/>
  <c r="J110" i="12" a="1"/>
  <c r="O75" i="12" a="1"/>
  <c r="AC164" i="6" a="1"/>
  <c r="I47" i="12" a="1"/>
  <c r="I193" i="12" a="1"/>
  <c r="AK123" i="6" a="1"/>
  <c r="J96" i="12" a="1"/>
  <c r="R98" i="11" a="1"/>
  <c r="G49" i="7" a="1"/>
  <c r="T134" i="12" a="1"/>
  <c r="S60" i="6" a="1"/>
  <c r="O89" i="6" a="1"/>
  <c r="P205" i="12" a="1"/>
  <c r="D159" i="11" a="1"/>
  <c r="P9" i="12" a="1"/>
  <c r="N74" i="6" a="1"/>
  <c r="AG65" i="6" a="1"/>
  <c r="O197" i="11" a="1"/>
  <c r="V55" i="6" a="1"/>
  <c r="Z127" i="6" a="1"/>
  <c r="Y9" i="6" a="1"/>
  <c r="AH53" i="6" a="1"/>
  <c r="X135" i="6" a="1"/>
  <c r="R94" i="12" a="1"/>
  <c r="G188" i="11" a="1"/>
  <c r="U71" i="11" a="1"/>
  <c r="H28" i="7" a="1"/>
  <c r="AI15" i="6" a="1"/>
  <c r="O209" i="12" a="1"/>
  <c r="AF136" i="6" a="1"/>
  <c r="W70" i="12" a="1"/>
  <c r="T18" i="11" a="1"/>
  <c r="I141" i="12" a="1"/>
  <c r="P163" i="12" a="1"/>
  <c r="D173" i="12" a="1"/>
  <c r="P114" i="12" a="1"/>
  <c r="AD174" i="6" a="1"/>
  <c r="G86" i="12" a="1"/>
  <c r="S45" i="12" a="1"/>
  <c r="S42" i="11" a="1"/>
  <c r="P59" i="12" a="1"/>
  <c r="Z83" i="11" a="1"/>
  <c r="G175" i="11" a="1"/>
  <c r="AA111" i="12" a="1"/>
  <c r="C88" i="6" a="1"/>
  <c r="Q87" i="12" a="1"/>
  <c r="C53" i="7" a="1"/>
  <c r="S176" i="11" a="1"/>
  <c r="N204" i="12" a="1"/>
  <c r="N79" i="11" a="1"/>
  <c r="AB119" i="12" a="1"/>
  <c r="D112" i="6" a="1"/>
  <c r="Z188" i="12" a="1"/>
  <c r="O138" i="11" a="1"/>
  <c r="AB64" i="12" a="1"/>
  <c r="AA101" i="11" a="1"/>
  <c r="AF67" i="6" a="1"/>
  <c r="AH38" i="6" a="1"/>
  <c r="T192" i="12" a="1"/>
  <c r="F33" i="6" a="1"/>
  <c r="D189" i="11" a="1"/>
  <c r="AF35" i="6" a="1"/>
  <c r="P167" i="11" a="1"/>
  <c r="AK18" i="6" a="1"/>
  <c r="P58" i="12" a="1"/>
  <c r="V163" i="11" a="1"/>
  <c r="AA101" i="12" a="1"/>
  <c r="K14" i="11" a="1"/>
  <c r="AC75" i="6" a="1"/>
  <c r="G151" i="11" a="1"/>
  <c r="L95" i="11" a="1"/>
  <c r="F23" i="7" a="1"/>
  <c r="W61" i="6" a="1"/>
  <c r="AI119" i="6" a="1"/>
  <c r="P108" i="6" a="1"/>
  <c r="F145" i="6" a="1"/>
  <c r="G38" i="11" a="1"/>
  <c r="R195" i="11" a="1"/>
  <c r="X168" i="6" a="1"/>
  <c r="AA67" i="11" a="1"/>
  <c r="J166" i="12" a="1"/>
  <c r="C200" i="12" a="1"/>
  <c r="AA112" i="12" a="1"/>
  <c r="U91" i="6" a="1"/>
  <c r="J139" i="12" a="1"/>
  <c r="S40" i="11" a="1"/>
  <c r="U78" i="11" a="1"/>
  <c r="AF196" i="6" a="1"/>
  <c r="L173" i="12" a="1"/>
  <c r="F139" i="6" a="1"/>
  <c r="AJ72" i="6" a="1"/>
  <c r="J86" i="12" a="1"/>
  <c r="J204" i="11" a="1"/>
  <c r="O109" i="6" a="1"/>
  <c r="T59" i="12" a="1"/>
  <c r="AA115" i="12" a="1"/>
  <c r="C175" i="11" a="1"/>
  <c r="X46" i="6" a="1"/>
  <c r="I117" i="7" a="1"/>
  <c r="N87" i="12" a="1"/>
  <c r="N112" i="11" a="1"/>
  <c r="C98" i="7" a="1"/>
  <c r="U204" i="12" a="1"/>
  <c r="H82" i="12" a="1"/>
  <c r="Y99" i="6" a="1"/>
  <c r="G107" i="12" a="1"/>
  <c r="I119" i="7" a="1"/>
  <c r="D138" i="11" a="1"/>
  <c r="AF209" i="6" a="1"/>
  <c r="AA84" i="6" a="1"/>
  <c r="P67" i="6" a="1"/>
  <c r="AF38" i="6" a="1"/>
  <c r="S192" i="12" a="1"/>
  <c r="R171" i="11" a="1"/>
  <c r="S189" i="11" a="1"/>
  <c r="Y35" i="6" a="1"/>
  <c r="U167" i="11" a="1"/>
  <c r="U195" i="6" a="1"/>
  <c r="P150" i="6" a="1"/>
  <c r="Q163" i="11" a="1"/>
  <c r="I123" i="12" a="1"/>
  <c r="G40" i="12" a="1"/>
  <c r="T75" i="6" a="1"/>
  <c r="I131" i="11" a="1"/>
  <c r="X95" i="11" a="1"/>
  <c r="P96" i="11" a="1"/>
  <c r="O186" i="11" a="1"/>
  <c r="E119" i="6" a="1"/>
  <c r="U108" i="6" a="1"/>
  <c r="L160" i="11" a="1"/>
  <c r="T182" i="6" a="1"/>
  <c r="T195" i="11" a="1"/>
  <c r="W39" i="6" a="1"/>
  <c r="Y199" i="12" a="1"/>
  <c r="AB166" i="12" a="1"/>
  <c r="Y61" i="11" a="1"/>
  <c r="W112" i="12" a="1"/>
  <c r="AB159" i="12" a="1"/>
  <c r="L85" i="12" a="1"/>
  <c r="K104" i="11" a="1"/>
  <c r="F36" i="6" a="1"/>
  <c r="N176" i="12" a="1"/>
  <c r="V43" i="12" a="1"/>
  <c r="R87" i="6" a="1"/>
  <c r="G101" i="6" a="1"/>
  <c r="K103" i="11" a="1"/>
  <c r="F46" i="12" a="1"/>
  <c r="AF83" i="6" a="1"/>
  <c r="Z85" i="11" a="1"/>
  <c r="Z165" i="12" a="1"/>
  <c r="R13" i="6" a="1"/>
  <c r="H47" i="11" a="1"/>
  <c r="D157" i="7" a="1"/>
  <c r="N46" i="11" a="1"/>
  <c r="F98" i="12" a="1"/>
  <c r="K75" i="11" a="1"/>
  <c r="H137" i="7" a="1"/>
  <c r="H111" i="7" a="1"/>
  <c r="H47" i="7" a="1"/>
  <c r="C179" i="12" a="1"/>
  <c r="X149" i="11" a="1"/>
  <c r="E144" i="12" a="1"/>
  <c r="O76" i="6" a="1"/>
  <c r="W102" i="11" a="1"/>
  <c r="AC180" i="6" a="1"/>
  <c r="AC208" i="6" a="1"/>
  <c r="G167" i="7" a="1"/>
  <c r="N200" i="6" a="1"/>
  <c r="Q206" i="11" a="1"/>
  <c r="AC106" i="6" a="1"/>
  <c r="P127" i="11" a="1"/>
  <c r="N191" i="6" a="1"/>
  <c r="S128" i="11" a="1"/>
  <c r="T180" i="11" a="1"/>
  <c r="AD26" i="6" a="1"/>
  <c r="W58" i="11" a="1"/>
  <c r="T9" i="6" a="1"/>
  <c r="C109" i="11" a="1"/>
  <c r="S69" i="11" a="1"/>
  <c r="D23" i="6" a="1"/>
  <c r="AG110" i="6" a="1"/>
  <c r="L194" i="11" a="1"/>
  <c r="R131" i="12" a="1"/>
  <c r="N62" i="12" a="1"/>
  <c r="U118" i="6" a="1"/>
  <c r="F102" i="12" a="1"/>
  <c r="G83" i="7" a="1"/>
  <c r="M198" i="11" a="1"/>
  <c r="Y51" i="6" a="1"/>
  <c r="Q117" i="6" a="1"/>
  <c r="Z204" i="11" a="1"/>
  <c r="R146" i="12" a="1"/>
  <c r="H122" i="7" a="1"/>
  <c r="E79" i="11" a="1"/>
  <c r="I191" i="12" a="1"/>
  <c r="R157" i="6" a="1"/>
  <c r="H167" i="11" a="1"/>
  <c r="Z123" i="12" a="1"/>
  <c r="E95" i="11" a="1"/>
  <c r="AD108" i="6" a="1"/>
  <c r="I186" i="7" a="1"/>
  <c r="D169" i="7" a="1"/>
  <c r="H192" i="7" a="1"/>
  <c r="T79" i="11" a="1"/>
  <c r="F119" i="12" a="1"/>
  <c r="C60" i="7" a="1"/>
  <c r="D125" i="7" a="1"/>
  <c r="W191" i="12" a="1"/>
  <c r="R64" i="12" a="1"/>
  <c r="C194" i="7" a="1"/>
  <c r="D194" i="6" a="1"/>
  <c r="Z157" i="6" a="1"/>
  <c r="C22" i="11" a="1"/>
  <c r="Q33" i="6" a="1"/>
  <c r="U182" i="12" a="1"/>
  <c r="K93" i="11" a="1"/>
  <c r="M53" i="11" a="1"/>
  <c r="AC18" i="6" a="1"/>
  <c r="Q170" i="11" a="1"/>
  <c r="E132" i="6" a="1"/>
  <c r="H193" i="7" a="1"/>
  <c r="S78" i="12" a="1"/>
  <c r="V198" i="6" a="1"/>
  <c r="C111" i="6" a="1"/>
  <c r="W63" i="6" a="1"/>
  <c r="AH162" i="6" a="1"/>
  <c r="AC61" i="6" a="1"/>
  <c r="D203" i="11" a="1"/>
  <c r="F45" i="6" a="1"/>
  <c r="AJ145" i="6" a="1"/>
  <c r="V183" i="11" a="1"/>
  <c r="AC56" i="6" a="1"/>
  <c r="AJ168" i="6" a="1"/>
  <c r="W152" i="11" a="1"/>
  <c r="S191" i="11" a="1"/>
  <c r="T165" i="11" a="1"/>
  <c r="R98" i="6" a="1"/>
  <c r="K85" i="12" a="1"/>
  <c r="G171" i="6" a="1"/>
  <c r="N36" i="6" a="1"/>
  <c r="F20" i="11" a="1"/>
  <c r="X154" i="12" a="1"/>
  <c r="C87" i="6" a="1"/>
  <c r="L150" i="11" a="1"/>
  <c r="C122" i="12" a="1"/>
  <c r="J46" i="12" a="1"/>
  <c r="AE138" i="6" a="1"/>
  <c r="F36" i="11" a="1"/>
  <c r="Q165" i="12" a="1"/>
  <c r="AB149" i="6" a="1"/>
  <c r="E195" i="12" a="1"/>
  <c r="Q125" i="12" a="1"/>
  <c r="I46" i="11" a="1"/>
  <c r="D63" i="7" a="1"/>
  <c r="C36" i="7" a="1"/>
  <c r="C100" i="7" a="1"/>
  <c r="G41" i="7" a="1"/>
  <c r="I198" i="7" a="1"/>
  <c r="AA141" i="11" a="1"/>
  <c r="C159" i="7" a="1"/>
  <c r="D144" i="12" a="1"/>
  <c r="Z28" i="6" a="1"/>
  <c r="I96" i="12" a="1"/>
  <c r="AE180" i="6" a="1"/>
  <c r="AF208" i="6" a="1"/>
  <c r="AJ107" i="6" a="1"/>
  <c r="Y107" i="11" a="1"/>
  <c r="H40" i="7" a="1"/>
  <c r="AE106" i="6" a="1"/>
  <c r="I162" i="11" a="1"/>
  <c r="J9" i="12" a="1"/>
  <c r="Y128" i="11" a="1"/>
  <c r="P64" i="6" a="1"/>
  <c r="Z26" i="6" a="1"/>
  <c r="X58" i="11" a="1"/>
  <c r="AA63" i="12" a="1"/>
  <c r="AF199" i="6" a="1"/>
  <c r="Y53" i="6" a="1"/>
  <c r="E23" i="6" a="1"/>
  <c r="T106" i="12" a="1"/>
  <c r="T188" i="11" a="1"/>
  <c r="Z125" i="11" a="1"/>
  <c r="H160" i="12" a="1"/>
  <c r="R15" i="6" a="1"/>
  <c r="R102" i="12" a="1"/>
  <c r="J64" i="11" a="1"/>
  <c r="J51" i="11" a="1"/>
  <c r="F128" i="7" a="1"/>
  <c r="F129" i="6" a="1"/>
  <c r="AB174" i="12" a="1"/>
  <c r="O82" i="6" a="1"/>
  <c r="E114" i="12" a="1"/>
  <c r="AG104" i="6" a="1"/>
  <c r="Y21" i="6" a="1"/>
  <c r="AA45" i="12" a="1"/>
  <c r="V179" i="6" a="1"/>
  <c r="O178" i="11" a="1"/>
  <c r="G146" i="12" a="1"/>
  <c r="W188" i="6" a="1"/>
  <c r="L111" i="12" a="1"/>
  <c r="AB88" i="6" a="1"/>
  <c r="C122" i="7" a="1"/>
  <c r="D142" i="12" a="1"/>
  <c r="Y176" i="11" a="1"/>
  <c r="I192" i="7" a="1"/>
  <c r="X79" i="11" a="1"/>
  <c r="Y119" i="12" a="1"/>
  <c r="D60" i="7" a="1"/>
  <c r="C125" i="7" a="1"/>
  <c r="V191" i="12" a="1"/>
  <c r="H64" i="12" a="1"/>
  <c r="T102" i="6" a="1"/>
  <c r="N194" i="6" a="1"/>
  <c r="AK157" i="6" a="1"/>
  <c r="N22" i="11" a="1"/>
  <c r="C130" i="6" a="1"/>
  <c r="M182" i="12" a="1"/>
  <c r="X93" i="11" a="1"/>
  <c r="K53" i="11" a="1"/>
  <c r="AB18" i="6" a="1"/>
  <c r="V170" i="11" a="1"/>
  <c r="Y132" i="6" a="1"/>
  <c r="F193" i="7" a="1"/>
  <c r="AB78" i="12" a="1"/>
  <c r="Y198" i="6" a="1"/>
  <c r="O111" i="6" a="1"/>
  <c r="Q63" i="6" a="1"/>
  <c r="AK162" i="6" a="1"/>
  <c r="AF61" i="6" a="1"/>
  <c r="P203" i="11" a="1"/>
  <c r="N45" i="6" a="1"/>
  <c r="E145" i="6" a="1"/>
  <c r="Z183" i="11" a="1"/>
  <c r="S56" i="6" a="1"/>
  <c r="E168" i="6" a="1"/>
  <c r="Q152" i="11" a="1"/>
  <c r="X191" i="11" a="1"/>
  <c r="I165" i="11" a="1"/>
  <c r="C98" i="6" a="1"/>
  <c r="Q85" i="12" a="1"/>
  <c r="Q171" i="6" a="1"/>
  <c r="Y40" i="11" a="1"/>
  <c r="U20" i="11" a="1"/>
  <c r="N204" i="6" a="1"/>
  <c r="C82" i="6" a="1"/>
  <c r="J114" i="12" a="1"/>
  <c r="AB174" i="6" a="1"/>
  <c r="AB86" i="12" a="1"/>
  <c r="F45" i="12" a="1"/>
  <c r="T42" i="11" a="1"/>
  <c r="P178" i="11" a="1"/>
  <c r="I83" i="11" a="1"/>
  <c r="X188" i="6" a="1"/>
  <c r="F111" i="12" a="1"/>
  <c r="T88" i="6" a="1"/>
  <c r="C179" i="7" a="1"/>
  <c r="I64" i="7" a="1"/>
  <c r="J176" i="11" a="1"/>
  <c r="Q204" i="12" a="1"/>
  <c r="C79" i="11" a="1"/>
  <c r="G119" i="12" a="1"/>
  <c r="T112" i="6" a="1"/>
  <c r="D188" i="12" a="1"/>
  <c r="Z138" i="11" a="1"/>
  <c r="W64" i="12" a="1"/>
  <c r="F101" i="11" a="1"/>
  <c r="AK67" i="6" a="1"/>
  <c r="V38" i="6" a="1"/>
  <c r="V22" i="11" a="1"/>
  <c r="AA33" i="6" a="1"/>
  <c r="U189" i="11" a="1"/>
  <c r="V35" i="6" a="1"/>
  <c r="F53" i="11" a="1"/>
  <c r="AH18" i="6" a="1"/>
  <c r="C58" i="12" a="1"/>
  <c r="G132" i="6" a="1"/>
  <c r="Q101" i="12" a="1"/>
  <c r="I14" i="11" a="1"/>
  <c r="D198" i="6" a="1"/>
  <c r="Q151" i="11" a="1"/>
  <c r="Y95" i="11" a="1"/>
  <c r="U162" i="6" a="1"/>
  <c r="AE61" i="6" a="1"/>
  <c r="AD119" i="6" a="1"/>
  <c r="V45" i="6" a="1"/>
  <c r="P145" i="6" a="1"/>
  <c r="F38" i="11" a="1"/>
  <c r="V195" i="11" a="1"/>
  <c r="AH168" i="6" a="1"/>
  <c r="F67" i="11" a="1"/>
  <c r="G191" i="11" a="1"/>
  <c r="S200" i="12" a="1"/>
  <c r="AD98" i="6" a="1"/>
  <c r="Y91" i="6" a="1"/>
  <c r="C139" i="12" a="1"/>
  <c r="K40" i="11" a="1"/>
  <c r="Y78" i="11" a="1"/>
  <c r="R154" i="12" a="1"/>
  <c r="F43" i="6" a="1"/>
  <c r="P42" i="6" a="1"/>
  <c r="Q101" i="6" a="1"/>
  <c r="F79" i="12" a="1"/>
  <c r="T111" i="11" a="1"/>
  <c r="X83" i="6" a="1"/>
  <c r="AB16" i="6" a="1"/>
  <c r="AK151" i="6" a="1"/>
  <c r="AF13" i="6" a="1"/>
  <c r="G178" i="7" a="1"/>
  <c r="Y53" i="12" a="1"/>
  <c r="W88" i="12" a="1"/>
  <c r="AA48" i="11" a="1"/>
  <c r="E75" i="11" a="1"/>
  <c r="T110" i="12" a="1"/>
  <c r="W75" i="12" a="1"/>
  <c r="AB164" i="6" a="1"/>
  <c r="AA179" i="12" a="1"/>
  <c r="Y193" i="12" a="1"/>
  <c r="S123" i="6" a="1"/>
  <c r="AF76" i="6" a="1"/>
  <c r="W98" i="11" a="1"/>
  <c r="H181" i="12" a="1"/>
  <c r="I134" i="12" a="1"/>
  <c r="C79" i="7" a="1"/>
  <c r="R142" i="12" a="1"/>
  <c r="AB204" i="12" a="1"/>
  <c r="O82" i="12" a="1"/>
  <c r="V99" i="6" a="1"/>
  <c r="AC112" i="6" a="1"/>
  <c r="F188" i="12" a="1"/>
  <c r="V138" i="11" a="1"/>
  <c r="AA209" i="6" a="1"/>
  <c r="I101" i="11" a="1"/>
  <c r="V67" i="6" a="1"/>
  <c r="AA38" i="6" a="1"/>
  <c r="F192" i="12" a="1"/>
  <c r="AD33" i="6" a="1"/>
  <c r="Y189" i="11" a="1"/>
  <c r="AG35" i="6" a="1"/>
  <c r="M167" i="11" a="1"/>
  <c r="AH195" i="6" a="1"/>
  <c r="H58" i="12" a="1"/>
  <c r="O163" i="11" a="1"/>
  <c r="Y123" i="12" a="1"/>
  <c r="W14" i="11" a="1"/>
  <c r="N75" i="6" a="1"/>
  <c r="U131" i="11" a="1"/>
  <c r="I95" i="11" a="1"/>
  <c r="Z96" i="11" a="1"/>
  <c r="AA186" i="11" a="1"/>
  <c r="R119" i="6" a="1"/>
  <c r="G108" i="6" a="1"/>
  <c r="Q160" i="11" a="1"/>
  <c r="S38" i="11" a="1"/>
  <c r="Z195" i="11" a="1"/>
  <c r="S39" i="6" a="1"/>
  <c r="D67" i="11" a="1"/>
  <c r="L166" i="12" a="1"/>
  <c r="P200" i="12" a="1"/>
  <c r="C112" i="12" a="1"/>
  <c r="E91" i="6" a="1"/>
  <c r="AB139" i="12" a="1"/>
  <c r="M104" i="11" a="1"/>
  <c r="C78" i="11" a="1"/>
  <c r="R176" i="12" a="1"/>
  <c r="Y43" i="6" a="1"/>
  <c r="AK42" i="6" a="1"/>
  <c r="AH101" i="6" a="1"/>
  <c r="K79" i="12" a="1"/>
  <c r="Z111" i="11" a="1"/>
  <c r="AC83" i="6" a="1"/>
  <c r="AA16" i="6" a="1"/>
  <c r="C151" i="6" a="1"/>
  <c r="C13" i="6" a="1"/>
  <c r="Q47" i="11" a="1"/>
  <c r="K53" i="12" a="1"/>
  <c r="F88" i="12" a="1"/>
  <c r="M48" i="11" a="1"/>
  <c r="S75" i="11" a="1"/>
  <c r="R110" i="12" a="1"/>
  <c r="J75" i="12" a="1"/>
  <c r="G164" i="6" a="1"/>
  <c r="S74" i="12" a="1"/>
  <c r="D87" i="7" a="1"/>
  <c r="F66" i="12" a="1"/>
  <c r="AA81" i="6" a="1"/>
  <c r="O119" i="11" a="1"/>
  <c r="AH146" i="6" a="1"/>
  <c r="H148" i="7" a="1"/>
  <c r="Y172" i="6" a="1"/>
  <c r="K103" i="12" a="1"/>
  <c r="T131" i="6" a="1"/>
  <c r="Y165" i="6" a="1"/>
  <c r="X176" i="6" a="1"/>
  <c r="H185" i="12" a="1"/>
  <c r="N128" i="12" a="1"/>
  <c r="X62" i="6" a="1"/>
  <c r="D25" i="6" a="1"/>
  <c r="Y86" i="6" a="1"/>
  <c r="G66" i="6" a="1"/>
  <c r="X193" i="6" a="1"/>
  <c r="Z199" i="11" a="1"/>
  <c r="V85" i="6" a="1"/>
  <c r="X54" i="11" a="1"/>
  <c r="Z207" i="12" a="1"/>
  <c r="AG154" i="6" a="1"/>
  <c r="D102" i="7" a="1"/>
  <c r="G24" i="11" a="1"/>
  <c r="AK206" i="6" a="1"/>
  <c r="Z17" i="6" a="1"/>
  <c r="AH40" i="6" a="1"/>
  <c r="J117" i="11" a="1"/>
  <c r="N99" i="12" a="1"/>
  <c r="V117" i="12" a="1"/>
  <c r="AA95" i="6" a="1"/>
  <c r="T54" i="6" a="1"/>
  <c r="K90" i="12" a="1"/>
  <c r="X143" i="11" a="1"/>
  <c r="G155" i="11" a="1"/>
  <c r="U50" i="11" a="1"/>
  <c r="AB49" i="6" a="1"/>
  <c r="C185" i="7" a="1"/>
  <c r="T10" i="6" a="1"/>
  <c r="R134" i="11" a="1"/>
  <c r="Y192" i="11" a="1"/>
  <c r="C158" i="11" a="1"/>
  <c r="C146" i="7" a="1"/>
  <c r="K61" i="12" a="1"/>
  <c r="I163" i="7" a="1"/>
  <c r="Y116" i="6" a="1"/>
  <c r="C154" i="7" a="1"/>
  <c r="AF203" i="6" a="1"/>
  <c r="F86" i="11" a="1"/>
  <c r="H80" i="12" a="1"/>
  <c r="D155" i="6" a="1"/>
  <c r="P47" i="6" a="1"/>
  <c r="Z100" i="6" a="1"/>
  <c r="AA73" i="6" a="1"/>
  <c r="X58" i="6" a="1"/>
  <c r="Z77" i="6" a="1"/>
  <c r="AG156" i="6" a="1"/>
  <c r="S150" i="12" a="1"/>
  <c r="Z136" i="12" a="1"/>
  <c r="U54" i="12" a="1"/>
  <c r="S50" i="12" a="1"/>
  <c r="K139" i="11" a="1"/>
  <c r="E42" i="12" a="1"/>
  <c r="F12" i="6" a="1"/>
  <c r="E163" i="6" a="1"/>
  <c r="AA178" i="12" a="1"/>
  <c r="T48" i="6" a="1"/>
  <c r="H106" i="7" a="1"/>
  <c r="AH69" i="6" a="1"/>
  <c r="W162" i="12" a="1"/>
  <c r="H154" i="11" a="1"/>
  <c r="Z173" i="11" a="1"/>
  <c r="AJ173" i="6" a="1"/>
  <c r="F68" i="6" a="1"/>
  <c r="C16" i="11" a="1"/>
  <c r="X143" i="12" a="1"/>
  <c r="G205" i="7" a="1"/>
  <c r="V161" i="6" a="1"/>
  <c r="AA123" i="11" a="1"/>
  <c r="U72" i="12" a="1"/>
  <c r="AF11" i="6" a="1"/>
  <c r="K72" i="11" a="1"/>
  <c r="AI147" i="6" a="1"/>
  <c r="J185" i="11" a="1"/>
  <c r="K167" i="12" a="1"/>
  <c r="U196" i="6" a="1"/>
  <c r="AE204" i="6" a="1"/>
  <c r="S117" i="6" a="1"/>
  <c r="G117" i="6" a="1"/>
  <c r="AK82" i="6" a="1"/>
  <c r="AE72" i="6" a="1"/>
  <c r="AK104" i="6" a="1"/>
  <c r="P21" i="6" a="1"/>
  <c r="AK109" i="6" a="1"/>
  <c r="S179" i="6" a="1"/>
  <c r="H178" i="11" a="1"/>
  <c r="X146" i="12" a="1"/>
  <c r="G188" i="6" a="1"/>
  <c r="G59" i="7" a="1"/>
  <c r="T171" i="12" a="1"/>
  <c r="G56" i="11" a="1"/>
  <c r="P137" i="6" a="1"/>
  <c r="I158" i="7" a="1"/>
  <c r="L201" i="11" a="1"/>
  <c r="AG122" i="6" a="1"/>
  <c r="O190" i="11" a="1"/>
  <c r="M55" i="11" a="1"/>
  <c r="O155" i="12" a="1"/>
  <c r="Q179" i="11" a="1"/>
  <c r="P144" i="6" a="1"/>
  <c r="W178" i="6" a="1"/>
  <c r="H67" i="12" a="1"/>
  <c r="X74" i="11" a="1"/>
  <c r="AK173" i="6" a="1"/>
  <c r="AB69" i="12" a="1"/>
  <c r="V196" i="11" a="1"/>
  <c r="Z181" i="11" a="1"/>
  <c r="C158" i="6" a="1"/>
  <c r="C37" i="6" a="1"/>
  <c r="AD205" i="6" a="1"/>
  <c r="I133" i="7" a="1"/>
  <c r="G13" i="7" a="1"/>
  <c r="AA30" i="11" a="1"/>
  <c r="U28" i="11" a="1"/>
  <c r="AE114" i="6" a="1"/>
  <c r="S126" i="12" a="1"/>
  <c r="U187" i="11" a="1"/>
  <c r="Y133" i="6" a="1"/>
  <c r="AJ128" i="6" a="1"/>
  <c r="C146" i="11" a="1"/>
  <c r="Q41" i="6" a="1"/>
  <c r="K187" i="12" a="1"/>
  <c r="S185" i="6" a="1"/>
  <c r="Q176" i="6" a="1"/>
  <c r="D94" i="6" a="1"/>
  <c r="C79" i="6" a="1"/>
  <c r="N115" i="6" a="1"/>
  <c r="V50" i="6" a="1"/>
  <c r="X91" i="12" a="1"/>
  <c r="E175" i="6" a="1"/>
  <c r="D171" i="12" a="1"/>
  <c r="X133" i="12" a="1"/>
  <c r="S85" i="6" a="1"/>
  <c r="V157" i="11" a="1"/>
  <c r="J56" i="11" a="1"/>
  <c r="L133" i="11" a="1"/>
  <c r="AI159" i="6" a="1"/>
  <c r="I118" i="11" a="1"/>
  <c r="V137" i="6" a="1"/>
  <c r="P127" i="12" a="1"/>
  <c r="L106" i="11" a="1"/>
  <c r="AE93" i="6" a="1"/>
  <c r="E97" i="6" a="1"/>
  <c r="I120" i="12" a="1"/>
  <c r="J114" i="11" a="1"/>
  <c r="P122" i="11" a="1"/>
  <c r="AG120" i="6" a="1"/>
  <c r="H90" i="11" a="1"/>
  <c r="Z174" i="11" a="1"/>
  <c r="M55" i="12" a="1"/>
  <c r="C122" i="6" a="1"/>
  <c r="X124" i="6" a="1"/>
  <c r="AI52" i="6" a="1"/>
  <c r="F208" i="11" a="1"/>
  <c r="X190" i="11" a="1"/>
  <c r="C30" i="6" a="1"/>
  <c r="AB201" i="12" a="1"/>
  <c r="Y95" i="12" a="1"/>
  <c r="D55" i="11" a="1"/>
  <c r="H43" i="7" a="1"/>
  <c r="I135" i="7" a="1"/>
  <c r="F126" i="11" a="1"/>
  <c r="N155" i="12" a="1"/>
  <c r="G167" i="6" a="1"/>
  <c r="AA103" i="6" a="1"/>
  <c r="Z202" i="11" a="1"/>
  <c r="V179" i="11" a="1"/>
  <c r="V144" i="11" a="1"/>
  <c r="S120" i="11" a="1"/>
  <c r="U207" i="6" a="1"/>
  <c r="T144" i="6" a="1"/>
  <c r="G126" i="6" a="1"/>
  <c r="I99" i="11" a="1"/>
  <c r="X152" i="12" a="1"/>
  <c r="V178" i="6" a="1"/>
  <c r="N34" i="6" a="1"/>
  <c r="I115" i="11" a="1"/>
  <c r="AH189" i="6" a="1"/>
  <c r="M67" i="12" a="1"/>
  <c r="Y83" i="12" a="1"/>
  <c r="V169" i="6" a="1"/>
  <c r="I22" i="7" a="1"/>
  <c r="K74" i="11" a="1"/>
  <c r="Q118" i="12" a="1"/>
  <c r="AG59" i="6" a="1"/>
  <c r="Y91" i="11" a="1"/>
  <c r="M183" i="12" a="1"/>
  <c r="S136" i="11" a="1"/>
  <c r="T105" i="6" a="1"/>
  <c r="W160" i="6" a="1"/>
  <c r="AA69" i="12" a="1"/>
  <c r="E57" i="6" a="1"/>
  <c r="AI27" i="6" a="1"/>
  <c r="W183" i="6" a="1"/>
  <c r="K196" i="11" a="1"/>
  <c r="U168" i="11" a="1"/>
  <c r="V32" i="6" a="1"/>
  <c r="N56" i="12" a="1"/>
  <c r="R181" i="11" a="1"/>
  <c r="P148" i="6" a="1"/>
  <c r="W163" i="12" a="1"/>
  <c r="I174" i="12" a="1"/>
  <c r="D163" i="12" a="1"/>
  <c r="Q173" i="12" a="1"/>
  <c r="O114" i="12" a="1"/>
  <c r="O174" i="6" a="1"/>
  <c r="N86" i="12" a="1"/>
  <c r="N45" i="12" a="1"/>
  <c r="G42" i="11" a="1"/>
  <c r="X59" i="12" a="1"/>
  <c r="E83" i="11" a="1"/>
  <c r="M175" i="11" a="1"/>
  <c r="J111" i="12" a="1"/>
  <c r="Q88" i="6" a="1"/>
  <c r="F87" i="12" a="1"/>
  <c r="F53" i="7" a="1"/>
  <c r="P176" i="11" a="1"/>
  <c r="H76" i="7" a="1"/>
  <c r="D176" i="11" a="1"/>
  <c r="I126" i="7" a="1"/>
  <c r="I79" i="11" a="1"/>
  <c r="C119" i="12" a="1"/>
  <c r="AA112" i="6" a="1"/>
  <c r="K188" i="12" a="1"/>
  <c r="K191" i="12" a="1"/>
  <c r="O64" i="12" a="1"/>
  <c r="P101" i="11" a="1"/>
  <c r="Q67" i="6" a="1"/>
  <c r="C162" i="7" a="1"/>
  <c r="K22" i="11" a="1"/>
  <c r="P33" i="6" a="1"/>
  <c r="D196" i="7" a="1"/>
  <c r="H42" i="7" a="1"/>
  <c r="T53" i="11" a="1"/>
  <c r="V18" i="6" a="1"/>
  <c r="I58" i="12" a="1"/>
  <c r="AE132" i="6" a="1"/>
  <c r="W101" i="12" a="1"/>
  <c r="U78" i="12" a="1"/>
  <c r="AJ198" i="6" a="1"/>
  <c r="U151" i="11" a="1"/>
  <c r="X63" i="6" a="1"/>
  <c r="C162" i="6" a="1"/>
  <c r="V61" i="6" a="1"/>
  <c r="AJ119" i="6" a="1"/>
  <c r="D45" i="6" a="1"/>
  <c r="W145" i="6" a="1"/>
  <c r="Q183" i="11" a="1"/>
  <c r="AB56" i="6" a="1"/>
  <c r="D168" i="6" a="1"/>
  <c r="T67" i="11" a="1"/>
  <c r="C191" i="11" a="1"/>
  <c r="Q165" i="11" a="1"/>
  <c r="AJ98" i="6" a="1"/>
  <c r="D91" i="6" a="1"/>
  <c r="N171" i="6" a="1"/>
  <c r="F40" i="11" a="1"/>
  <c r="I20" i="11" a="1"/>
  <c r="J154" i="12" a="1"/>
  <c r="AI43" i="6" a="1"/>
  <c r="E42" i="6" a="1"/>
  <c r="O122" i="12" a="1"/>
  <c r="H79" i="12" a="1"/>
  <c r="W138" i="6" a="1"/>
  <c r="K36" i="11" a="1"/>
  <c r="F16" i="6" a="1"/>
  <c r="S149" i="6" a="1"/>
  <c r="M195" i="12" a="1"/>
  <c r="F125" i="12" a="1"/>
  <c r="U46" i="11" a="1"/>
  <c r="D143" i="7" a="1"/>
  <c r="F201" i="7" a="1"/>
  <c r="F45" i="11" a="1"/>
  <c r="I140" i="7" a="1"/>
  <c r="I105" i="7" a="1"/>
  <c r="S141" i="11" a="1"/>
  <c r="Z47" i="12" a="1"/>
  <c r="Q144" i="12" a="1"/>
  <c r="AI28" i="6" a="1"/>
  <c r="N96" i="12" a="1"/>
  <c r="P180" i="6" a="1"/>
  <c r="R208" i="6" a="1"/>
  <c r="D107" i="6" a="1"/>
  <c r="W107" i="11" a="1"/>
  <c r="AK89" i="6" a="1"/>
  <c r="T205" i="12" a="1"/>
  <c r="C162" i="11" a="1"/>
  <c r="F9" i="12" a="1"/>
  <c r="AK74" i="6" a="1"/>
  <c r="G64" i="6" a="1"/>
  <c r="U197" i="11" a="1"/>
  <c r="P55" i="6" a="1"/>
  <c r="R63" i="12" a="1"/>
  <c r="E199" i="6" a="1"/>
  <c r="O53" i="6" a="1"/>
  <c r="P23" i="6" a="1"/>
  <c r="L106" i="12" a="1"/>
  <c r="C188" i="11" a="1"/>
  <c r="V125" i="11" a="1"/>
  <c r="L160" i="12" a="1"/>
  <c r="T15" i="6" a="1"/>
  <c r="I161" i="7" a="1"/>
  <c r="P64" i="11" a="1"/>
  <c r="O51" i="11" a="1"/>
  <c r="L18" i="11" a="1"/>
  <c r="M141" i="12" a="1"/>
  <c r="F174" i="12" a="1"/>
  <c r="Z82" i="6" a="1"/>
  <c r="L114" i="12" a="1"/>
  <c r="C174" i="6" a="1"/>
  <c r="U21" i="6" a="1"/>
  <c r="AB45" i="12" a="1"/>
  <c r="R42" i="11" a="1"/>
  <c r="F178" i="11" a="1"/>
  <c r="G83" i="11" a="1"/>
  <c r="Z188" i="6" a="1"/>
  <c r="E111" i="12" a="1"/>
  <c r="N88" i="6" a="1"/>
  <c r="C76" i="7" a="1"/>
  <c r="D141" i="7" a="1"/>
  <c r="N176" i="11" a="1"/>
  <c r="G58" i="7" a="1"/>
  <c r="G79" i="11" a="1"/>
  <c r="K119" i="12" a="1"/>
  <c r="U112" i="6" a="1"/>
  <c r="AA188" i="12" a="1"/>
  <c r="D191" i="12" a="1"/>
  <c r="S64" i="12" a="1"/>
  <c r="K101" i="11" a="1"/>
  <c r="F67" i="6" a="1"/>
  <c r="D162" i="7" a="1"/>
  <c r="S22" i="11" a="1"/>
  <c r="T33" i="6" a="1"/>
  <c r="C196" i="7" a="1"/>
  <c r="F42" i="7" a="1"/>
  <c r="R53" i="11" a="1"/>
  <c r="S18" i="6" a="1"/>
  <c r="W58" i="12" a="1"/>
  <c r="Q132" i="6" a="1"/>
  <c r="J101" i="12" a="1"/>
  <c r="H78" i="12" a="1"/>
  <c r="AF198" i="6" a="1"/>
  <c r="F151" i="11" a="1"/>
  <c r="V63" i="6" a="1"/>
  <c r="N162" i="6" a="1"/>
  <c r="T61" i="6" a="1"/>
  <c r="AH119" i="6" a="1"/>
  <c r="C45" i="6" a="1"/>
  <c r="AC145" i="6" a="1"/>
  <c r="X38" i="11" a="1"/>
  <c r="P56" i="6" a="1"/>
  <c r="N168" i="6" a="1"/>
  <c r="R67" i="11" a="1"/>
  <c r="N191" i="11" a="1"/>
  <c r="T200" i="12" a="1"/>
  <c r="AI98" i="6" a="1"/>
  <c r="AD91" i="6" a="1"/>
  <c r="AB171" i="6" a="1"/>
  <c r="M40" i="11" a="1"/>
  <c r="S78" i="11" a="1"/>
  <c r="R163" i="12" a="1"/>
  <c r="O173" i="12" a="1"/>
  <c r="M114" i="12" a="1"/>
  <c r="Z174" i="6" a="1"/>
  <c r="L86" i="12" a="1"/>
  <c r="T45" i="12" a="1"/>
  <c r="M42" i="11" a="1"/>
  <c r="Y59" i="12" a="1"/>
  <c r="U83" i="11" a="1"/>
  <c r="H175" i="11" a="1"/>
  <c r="R111" i="12" a="1"/>
  <c r="Y88" i="6" a="1"/>
  <c r="Y87" i="12" a="1"/>
  <c r="H53" i="7" a="1"/>
  <c r="H68" i="7" a="1"/>
  <c r="K204" i="12" a="1"/>
  <c r="C155" i="7" a="1"/>
  <c r="AC99" i="6" a="1"/>
  <c r="W112" i="6" a="1"/>
  <c r="M188" i="12" a="1"/>
  <c r="X138" i="11" a="1"/>
  <c r="T209" i="6" a="1"/>
  <c r="Y101" i="11" a="1"/>
  <c r="C67" i="6" a="1"/>
  <c r="G38" i="6" a="1"/>
  <c r="R192" i="12" a="1"/>
  <c r="E33" i="6" a="1"/>
  <c r="V189" i="11" a="1"/>
  <c r="P35" i="6" a="1"/>
  <c r="G167" i="11" a="1"/>
  <c r="Y18" i="6" a="1"/>
  <c r="V58" i="12" a="1"/>
  <c r="U163" i="11" a="1"/>
  <c r="O101" i="12" a="1"/>
  <c r="AA14" i="11" a="1"/>
  <c r="U75" i="6" a="1"/>
  <c r="R151" i="11" a="1"/>
  <c r="R95" i="11" a="1"/>
  <c r="H23" i="7" a="1"/>
  <c r="AH61" i="6" a="1"/>
  <c r="G119" i="6" a="1"/>
  <c r="R108" i="6" a="1"/>
  <c r="Y145" i="6" a="1"/>
  <c r="T38" i="11" a="1"/>
  <c r="X195" i="11" a="1"/>
  <c r="Y39" i="6" a="1"/>
  <c r="Q67" i="11" a="1"/>
  <c r="Y166" i="12" a="1"/>
  <c r="R200" i="12" a="1"/>
  <c r="Y112" i="12" a="1"/>
  <c r="AC91" i="6" a="1"/>
  <c r="I139" i="12" a="1"/>
  <c r="I104" i="11" a="1"/>
  <c r="M78" i="11" a="1"/>
  <c r="W176" i="12" a="1"/>
  <c r="AK43" i="6" a="1"/>
  <c r="D42" i="6" a="1"/>
  <c r="AF101" i="6" a="1"/>
  <c r="X103" i="11" a="1"/>
  <c r="C111" i="11" a="1"/>
  <c r="Y83" i="6" a="1"/>
  <c r="G16" i="6" a="1"/>
  <c r="AF151" i="6" a="1"/>
  <c r="T13" i="6" a="1"/>
  <c r="I47" i="11" a="1"/>
  <c r="G53" i="12" a="1"/>
  <c r="M88" i="12" a="1"/>
  <c r="AB98" i="12" a="1"/>
  <c r="J75" i="11" a="1"/>
  <c r="V110" i="12" a="1"/>
  <c r="G75" i="12" a="1"/>
  <c r="AF164" i="6" a="1"/>
  <c r="L179" i="12" a="1"/>
  <c r="Z149" i="11" a="1"/>
  <c r="R123" i="6" a="1"/>
  <c r="G76" i="6" a="1"/>
  <c r="V98" i="11" a="1"/>
  <c r="Y181" i="12" a="1"/>
  <c r="S134" i="12" a="1"/>
  <c r="AG60" i="6" a="1"/>
  <c r="C200" i="6" a="1"/>
  <c r="M206" i="11" a="1"/>
  <c r="AI106" i="6" a="1"/>
  <c r="F127" i="11" a="1"/>
  <c r="AI191" i="6" a="1"/>
  <c r="N65" i="6" a="1"/>
  <c r="I180" i="11" a="1"/>
  <c r="S26" i="6" a="1"/>
  <c r="AD127" i="6" a="1"/>
  <c r="G9" i="6" a="1"/>
  <c r="Y109" i="11" a="1"/>
  <c r="Z135" i="6" a="1"/>
  <c r="C94" i="12" a="1"/>
  <c r="AA110" i="6" a="1"/>
  <c r="F71" i="11" a="1"/>
  <c r="Z131" i="12" a="1"/>
  <c r="Z62" i="12" a="1"/>
  <c r="S209" i="12" a="1"/>
  <c r="T136" i="6" a="1"/>
  <c r="G70" i="12" a="1"/>
  <c r="C198" i="11" a="1"/>
  <c r="AF51" i="6" a="1"/>
  <c r="AB82" i="6" a="1"/>
  <c r="U45" i="12" a="1"/>
  <c r="AJ188" i="6" a="1"/>
  <c r="D53" i="7" a="1"/>
  <c r="U119" i="12" a="1"/>
  <c r="Z64" i="12" a="1"/>
  <c r="D22" i="11" a="1"/>
  <c r="Y195" i="6" a="1"/>
  <c r="N40" i="12" a="1"/>
  <c r="S63" i="6" a="1"/>
  <c r="X45" i="6" a="1"/>
  <c r="F122" i="7" a="1"/>
  <c r="AA176" i="11" a="1"/>
  <c r="G126" i="7" a="1"/>
  <c r="M79" i="11" a="1"/>
  <c r="O119" i="12" a="1"/>
  <c r="AG112" i="6" a="1"/>
  <c r="I125" i="7" a="1"/>
  <c r="J191" i="12" a="1"/>
  <c r="Q64" i="12" a="1"/>
  <c r="H194" i="7" a="1"/>
  <c r="U194" i="6" a="1"/>
  <c r="C157" i="6" a="1"/>
  <c r="Z22" i="11" a="1"/>
  <c r="AG33" i="6" a="1"/>
  <c r="F196" i="7" a="1"/>
  <c r="D168" i="7" a="1"/>
  <c r="U53" i="11" a="1"/>
  <c r="O18" i="6" a="1"/>
  <c r="O170" i="11" a="1"/>
  <c r="S132" i="6" a="1"/>
  <c r="E101" i="12" a="1"/>
  <c r="C78" i="12" a="1"/>
  <c r="AG198" i="6" a="1"/>
  <c r="O151" i="11" a="1"/>
  <c r="AC63" i="6" a="1"/>
  <c r="F162" i="6" a="1"/>
  <c r="Q61" i="6" a="1"/>
  <c r="V203" i="11" a="1"/>
  <c r="AE45" i="6" a="1"/>
  <c r="U145" i="6" a="1"/>
  <c r="M183" i="11" a="1"/>
  <c r="T56" i="6" a="1"/>
  <c r="P168" i="6" a="1"/>
  <c r="N152" i="11" a="1"/>
  <c r="Y191" i="11" a="1"/>
  <c r="S165" i="11" a="1"/>
  <c r="T98" i="6" a="1"/>
  <c r="AG91" i="6" a="1"/>
  <c r="AK171" i="6" a="1"/>
  <c r="O40" i="11" a="1"/>
  <c r="P20" i="11" a="1"/>
  <c r="AB154" i="12" a="1"/>
  <c r="D145" i="7" a="1"/>
  <c r="Y150" i="11" a="1"/>
  <c r="V122" i="12" a="1"/>
  <c r="J79" i="12" a="1"/>
  <c r="Q138" i="6" a="1"/>
  <c r="D36" i="11" a="1"/>
  <c r="Y16" i="6" a="1"/>
  <c r="P149" i="6" a="1"/>
  <c r="J195" i="12" a="1"/>
  <c r="AB125" i="12" a="1"/>
  <c r="S46" i="11" a="1"/>
  <c r="F63" i="7" a="1"/>
  <c r="G36" i="7" a="1"/>
  <c r="G45" i="11" a="1"/>
  <c r="D140" i="7" a="1"/>
  <c r="F198" i="7" a="1"/>
  <c r="C141" i="11" a="1"/>
  <c r="L47" i="12" a="1"/>
  <c r="C144" i="12" a="1"/>
  <c r="P28" i="6" a="1"/>
  <c r="H96" i="12" a="1"/>
  <c r="AF180" i="6" a="1"/>
  <c r="X208" i="6" a="1"/>
  <c r="F107" i="6" a="1"/>
  <c r="G107" i="11" a="1"/>
  <c r="F89" i="6" a="1"/>
  <c r="J205" i="12" a="1"/>
  <c r="AA162" i="11" a="1"/>
  <c r="S9" i="12" a="1"/>
  <c r="L128" i="11" a="1"/>
  <c r="F64" i="6" a="1"/>
  <c r="G197" i="11" a="1"/>
  <c r="T58" i="11" a="1"/>
  <c r="I63" i="12" a="1"/>
  <c r="P199" i="6" a="1"/>
  <c r="AB53" i="6" a="1"/>
  <c r="AB23" i="6" a="1"/>
  <c r="M106" i="12" a="1"/>
  <c r="N188" i="11" a="1"/>
  <c r="F125" i="11" a="1"/>
  <c r="C160" i="12" a="1"/>
  <c r="O15" i="6" a="1"/>
  <c r="D161" i="7" a="1"/>
  <c r="T64" i="11" a="1"/>
  <c r="N51" i="11" a="1"/>
  <c r="I113" i="7" a="1"/>
  <c r="U129" i="6" a="1"/>
  <c r="Q174" i="12" a="1"/>
  <c r="S82" i="6" a="1"/>
  <c r="R114" i="12" a="1"/>
  <c r="AE104" i="6" a="1"/>
  <c r="AH21" i="6" a="1"/>
  <c r="Z45" i="12" a="1"/>
  <c r="P179" i="6" a="1"/>
  <c r="C178" i="11" a="1"/>
  <c r="S146" i="12" a="1"/>
  <c r="AA188" i="6" a="1"/>
  <c r="M111" i="12" a="1"/>
  <c r="V88" i="6" a="1"/>
  <c r="I122" i="7" a="1"/>
  <c r="F144" i="7" a="1"/>
  <c r="K176" i="11" a="1"/>
  <c r="H126" i="7" a="1"/>
  <c r="W79" i="11" a="1"/>
  <c r="J119" i="12" a="1"/>
  <c r="AB112" i="6" a="1"/>
  <c r="F125" i="7" a="1"/>
  <c r="AA191" i="12" a="1"/>
  <c r="J64" i="12" a="1"/>
  <c r="I194" i="7" a="1"/>
  <c r="AI194" i="6" a="1"/>
  <c r="AA157" i="6" a="1"/>
  <c r="X22" i="11" a="1"/>
  <c r="AF33" i="6" a="1"/>
  <c r="X182" i="12" a="1"/>
  <c r="G168" i="7" a="1"/>
  <c r="V53" i="11" a="1"/>
  <c r="N18" i="6" a="1"/>
  <c r="T170" i="11" a="1"/>
  <c r="D132" i="6" a="1"/>
  <c r="Z101" i="12" a="1"/>
  <c r="Q78" i="12" a="1"/>
  <c r="O198" i="6" a="1"/>
  <c r="Y151" i="11" a="1"/>
  <c r="AE63" i="6" a="1"/>
  <c r="AG162" i="6" a="1"/>
  <c r="AJ61" i="6" a="1"/>
  <c r="U203" i="11" a="1"/>
  <c r="W45" i="6" a="1"/>
  <c r="G145" i="6" a="1"/>
  <c r="Y183" i="11" a="1"/>
  <c r="W56" i="6" a="1"/>
  <c r="Z168" i="6" a="1"/>
  <c r="X152" i="11" a="1"/>
  <c r="T191" i="11" a="1"/>
  <c r="W165" i="11" a="1"/>
  <c r="N98" i="6" a="1"/>
  <c r="Z91" i="6" a="1"/>
  <c r="T171" i="6" a="1"/>
  <c r="I40" i="11" a="1"/>
  <c r="K20" i="11" a="1"/>
  <c r="M163" i="12" a="1"/>
  <c r="S173" i="12" a="1"/>
  <c r="T114" i="12" a="1"/>
  <c r="AA174" i="6" a="1"/>
  <c r="E86" i="12" a="1"/>
  <c r="E45" i="12" a="1"/>
  <c r="J42" i="11" a="1"/>
  <c r="AB59" i="12" a="1"/>
  <c r="T83" i="11" a="1"/>
  <c r="D175" i="11" a="1"/>
  <c r="K111" i="12" a="1"/>
  <c r="Z88" i="6" a="1"/>
  <c r="I87" i="12" a="1"/>
  <c r="C64" i="7" a="1"/>
  <c r="O176" i="11" a="1"/>
  <c r="D204" i="12" a="1"/>
  <c r="V79" i="11" a="1"/>
  <c r="E119" i="12" a="1"/>
  <c r="AI112" i="6" a="1"/>
  <c r="H188" i="12" a="1"/>
  <c r="N138" i="11" a="1"/>
  <c r="D64" i="12" a="1"/>
  <c r="E101" i="11" a="1"/>
  <c r="AB67" i="6" a="1"/>
  <c r="O38" i="6" a="1"/>
  <c r="M192" i="12" a="1"/>
  <c r="AC33" i="6" a="1"/>
  <c r="X189" i="11" a="1"/>
  <c r="O35" i="6" a="1"/>
  <c r="F167" i="11" a="1"/>
  <c r="X18" i="6" a="1"/>
  <c r="F58" i="12" a="1"/>
  <c r="AF132" i="6" a="1"/>
  <c r="K101" i="12" a="1"/>
  <c r="L14" i="11" a="1"/>
  <c r="P75" i="6" a="1"/>
  <c r="Z151" i="11" a="1"/>
  <c r="V95" i="11" a="1"/>
  <c r="C23" i="7" a="1"/>
  <c r="R61" i="6" a="1"/>
  <c r="AB119" i="6" a="1"/>
  <c r="AB108" i="6" a="1"/>
  <c r="S145" i="6" a="1"/>
  <c r="U38" i="11" a="1"/>
  <c r="M195" i="11" a="1"/>
  <c r="AE168" i="6" a="1"/>
  <c r="L67" i="11" a="1"/>
  <c r="R166" i="12" a="1"/>
  <c r="AB200" i="12" a="1"/>
  <c r="M112" i="12" a="1"/>
  <c r="AA91" i="6" a="1"/>
  <c r="V139" i="12" a="1"/>
  <c r="R104" i="11" a="1"/>
  <c r="P78" i="11" a="1"/>
  <c r="I176" i="12" a="1"/>
  <c r="AD43" i="6" a="1"/>
  <c r="AJ42" i="6" a="1"/>
  <c r="AA101" i="6" a="1"/>
  <c r="P79" i="12" a="1"/>
  <c r="D111" i="11" a="1"/>
  <c r="AK83" i="6" a="1"/>
  <c r="AC16" i="6" a="1"/>
  <c r="E151" i="6" a="1"/>
  <c r="D13" i="6" a="1"/>
  <c r="Z47" i="11" a="1"/>
  <c r="R53" i="12" a="1"/>
  <c r="I88" i="12" a="1"/>
  <c r="E48" i="11" a="1"/>
  <c r="AA75" i="11" a="1"/>
  <c r="C110" i="12" a="1"/>
  <c r="P75" i="12" a="1"/>
  <c r="X164" i="6" a="1"/>
  <c r="D179" i="12" a="1"/>
  <c r="AB193" i="12" a="1"/>
  <c r="AI123" i="6" a="1"/>
  <c r="Z76" i="6" a="1"/>
  <c r="X98" i="11" a="1"/>
  <c r="E181" i="12" a="1"/>
  <c r="G134" i="12" a="1"/>
  <c r="O60" i="6" a="1"/>
  <c r="W200" i="6" a="1"/>
  <c r="J206" i="11" a="1"/>
  <c r="AA159" i="11" a="1"/>
  <c r="AA127" i="11" a="1"/>
  <c r="S74" i="6" a="1"/>
  <c r="S65" i="6" a="1"/>
  <c r="U180" i="11" a="1"/>
  <c r="F55" i="6" a="1"/>
  <c r="Y127" i="6" a="1"/>
  <c r="AG9" i="6" a="1"/>
  <c r="AA109" i="11" a="1"/>
  <c r="AH135" i="6" a="1"/>
  <c r="Y94" i="12" a="1"/>
  <c r="AC110" i="6" a="1"/>
  <c r="L71" i="11" a="1"/>
  <c r="D131" i="12" a="1"/>
  <c r="L62" i="12" a="1"/>
  <c r="V209" i="12" a="1"/>
  <c r="AE136" i="6" a="1"/>
  <c r="D70" i="12" a="1"/>
  <c r="N18" i="11" a="1"/>
  <c r="O141" i="12" a="1"/>
  <c r="S139" i="6" a="1"/>
  <c r="AF109" i="6" a="1"/>
  <c r="N46" i="6" a="1"/>
  <c r="H64" i="7" a="1"/>
  <c r="H107" i="12" a="1"/>
  <c r="O84" i="6" a="1"/>
  <c r="G171" i="11" a="1"/>
  <c r="W195" i="6" a="1"/>
  <c r="N14" i="11" a="1"/>
  <c r="U96" i="11" a="1"/>
  <c r="I160" i="11" a="1"/>
  <c r="G53" i="7" a="1"/>
  <c r="I29" i="7" a="1"/>
  <c r="X82" i="12" a="1"/>
  <c r="Z99" i="6" a="1"/>
  <c r="AB107" i="12" a="1"/>
  <c r="G84" i="7" a="1"/>
  <c r="J182" i="11" a="1"/>
  <c r="W209" i="6" a="1"/>
  <c r="U84" i="6" a="1"/>
  <c r="O102" i="6" a="1"/>
  <c r="W194" i="6" a="1"/>
  <c r="U157" i="6" a="1"/>
  <c r="E171" i="11" a="1"/>
  <c r="E130" i="6" a="1"/>
  <c r="D182" i="12" a="1"/>
  <c r="U93" i="11" a="1"/>
  <c r="AK195" i="6" a="1"/>
  <c r="AA150" i="6" a="1"/>
  <c r="S170" i="11" a="1"/>
  <c r="W123" i="12" a="1"/>
  <c r="Y40" i="12" a="1"/>
  <c r="D78" i="12" a="1"/>
  <c r="F131" i="11" a="1"/>
  <c r="AH111" i="6" a="1"/>
  <c r="AG63" i="6" a="1"/>
  <c r="E186" i="11" a="1"/>
  <c r="Z203" i="12" a="1"/>
  <c r="L203" i="11" a="1"/>
  <c r="X160" i="11" a="1"/>
  <c r="AK182" i="6" a="1"/>
  <c r="F160" i="7" a="1"/>
  <c r="AK39" i="6" a="1"/>
  <c r="R199" i="12" a="1"/>
  <c r="O152" i="11" a="1"/>
  <c r="D61" i="11" a="1"/>
  <c r="Z165" i="11" a="1"/>
  <c r="Z159" i="12" a="1"/>
  <c r="R85" i="12" a="1"/>
  <c r="J104" i="11" a="1"/>
  <c r="D36" i="6" a="1"/>
  <c r="Y176" i="12" a="1"/>
  <c r="C43" i="12" a="1"/>
  <c r="D87" i="6" a="1"/>
  <c r="I150" i="11" a="1"/>
  <c r="R103" i="11" a="1"/>
  <c r="C46" i="12" a="1"/>
  <c r="U138" i="6" a="1"/>
  <c r="Y85" i="11" a="1"/>
  <c r="R165" i="12" a="1"/>
  <c r="AD149" i="6" a="1"/>
  <c r="W47" i="11" a="1"/>
  <c r="F157" i="7" a="1"/>
  <c r="Q88" i="12" a="1"/>
  <c r="X98" i="12" a="1"/>
  <c r="N75" i="11" a="1"/>
  <c r="D137" i="7" a="1"/>
  <c r="H170" i="7" a="1"/>
  <c r="D47" i="7" a="1"/>
  <c r="G179" i="12" a="1"/>
  <c r="F149" i="11" a="1"/>
  <c r="W123" i="6" a="1"/>
  <c r="AA76" i="6" a="1"/>
  <c r="K102" i="11" a="1"/>
  <c r="N181" i="12" a="1"/>
  <c r="Z208" i="6" a="1"/>
  <c r="W60" i="6" a="1"/>
  <c r="F200" i="6" a="1"/>
  <c r="W206" i="11" a="1"/>
  <c r="N106" i="6" a="1"/>
  <c r="J127" i="11" a="1"/>
  <c r="U191" i="6" a="1"/>
  <c r="V128" i="11" a="1"/>
  <c r="K180" i="11" a="1"/>
  <c r="C26" i="6" a="1"/>
  <c r="C58" i="11" a="1"/>
  <c r="P63" i="12" a="1"/>
  <c r="M109" i="11" a="1"/>
  <c r="K69" i="11" a="1"/>
  <c r="AK23" i="6" a="1"/>
  <c r="U110" i="6" a="1"/>
  <c r="F194" i="11" a="1"/>
  <c r="S131" i="12" a="1"/>
  <c r="X62" i="12" a="1"/>
  <c r="Y118" i="6" a="1"/>
  <c r="M102" i="12" a="1"/>
  <c r="D83" i="7" a="1"/>
  <c r="X198" i="11" a="1"/>
  <c r="AD51" i="6" a="1"/>
  <c r="M167" i="12" a="1"/>
  <c r="T117" i="6" a="1"/>
  <c r="Q139" i="6" a="1"/>
  <c r="Y72" i="6" a="1"/>
  <c r="R104" i="6" a="1"/>
  <c r="N204" i="11" a="1"/>
  <c r="AD109" i="6" a="1"/>
  <c r="U179" i="6" a="1"/>
  <c r="D115" i="12" a="1"/>
  <c r="E146" i="12" a="1"/>
  <c r="E46" i="6" a="1"/>
  <c r="F177" i="7" a="1"/>
  <c r="F65" i="7" a="1"/>
  <c r="AA112" i="11" a="1"/>
  <c r="Z142" i="12" a="1"/>
  <c r="H29" i="7" a="1"/>
  <c r="U82" i="12" a="1"/>
  <c r="AF99" i="6" a="1"/>
  <c r="M107" i="12" a="1"/>
  <c r="H84" i="7" a="1"/>
  <c r="T182" i="11" a="1"/>
  <c r="C209" i="6" a="1"/>
  <c r="P84" i="6" a="1"/>
  <c r="D102" i="6" a="1"/>
  <c r="AJ194" i="6" a="1"/>
  <c r="F157" i="6" a="1"/>
  <c r="Y171" i="11" a="1"/>
  <c r="R130" i="6" a="1"/>
  <c r="R182" i="12" a="1"/>
  <c r="R93" i="11" a="1"/>
  <c r="C195" i="6" a="1"/>
  <c r="AE150" i="6" a="1"/>
  <c r="W170" i="11" a="1"/>
  <c r="J123" i="12" a="1"/>
  <c r="H40" i="12" a="1"/>
  <c r="J78" i="12" a="1"/>
  <c r="X131" i="11" a="1"/>
  <c r="U111" i="6" a="1"/>
  <c r="D96" i="11" a="1"/>
  <c r="V186" i="11" a="1"/>
  <c r="D203" i="12" a="1"/>
  <c r="E203" i="11" a="1"/>
  <c r="K160" i="11" a="1"/>
  <c r="Y182" i="6" a="1"/>
  <c r="K183" i="11" a="1"/>
  <c r="AJ39" i="6" a="1"/>
  <c r="N199" i="12" a="1"/>
  <c r="M152" i="11" a="1"/>
  <c r="H61" i="11" a="1"/>
  <c r="V165" i="11" a="1"/>
  <c r="AA159" i="12" a="1"/>
  <c r="AA85" i="12" a="1"/>
  <c r="U171" i="6" a="1"/>
  <c r="AD36" i="6" a="1"/>
  <c r="Y20" i="11" a="1"/>
  <c r="P117" i="6" a="1"/>
  <c r="U82" i="6" a="1"/>
  <c r="Y114" i="12" a="1"/>
  <c r="U104" i="6" a="1"/>
  <c r="AJ21" i="6" a="1"/>
  <c r="Q45" i="12" a="1"/>
  <c r="D179" i="6" a="1"/>
  <c r="E178" i="11" a="1"/>
  <c r="T146" i="12" a="1"/>
  <c r="R188" i="6" a="1"/>
  <c r="Y111" i="12" a="1"/>
  <c r="P88" i="6" a="1"/>
  <c r="G122" i="7" a="1"/>
  <c r="Y142" i="12" a="1"/>
  <c r="H176" i="11" a="1"/>
  <c r="G192" i="7" a="1"/>
  <c r="L79" i="11" a="1"/>
  <c r="L119" i="12" a="1"/>
  <c r="I60" i="7" a="1"/>
  <c r="I182" i="11" a="1"/>
  <c r="H191" i="12" a="1"/>
  <c r="C64" i="12" a="1"/>
  <c r="E102" i="6" a="1"/>
  <c r="AG194" i="6" a="1"/>
  <c r="W157" i="6" a="1"/>
  <c r="AA22" i="11" a="1"/>
  <c r="W130" i="6" a="1"/>
  <c r="H182" i="12" a="1"/>
  <c r="N93" i="11" a="1"/>
  <c r="AA53" i="11" a="1"/>
  <c r="AF18" i="6" a="1"/>
  <c r="M170" i="11" a="1"/>
  <c r="U132" i="6" a="1"/>
  <c r="D193" i="7" a="1"/>
  <c r="N78" i="12" a="1"/>
  <c r="R198" i="6" a="1"/>
  <c r="T111" i="6" a="1"/>
  <c r="D63" i="6" a="1"/>
  <c r="Q162" i="6" a="1"/>
  <c r="Y61" i="6" a="1"/>
  <c r="Z203" i="11" a="1"/>
  <c r="AA45" i="6" a="1"/>
  <c r="AE145" i="6" a="1"/>
  <c r="H183" i="11" a="1"/>
  <c r="Q56" i="6" a="1"/>
  <c r="F168" i="6" a="1"/>
  <c r="I152" i="11" a="1"/>
  <c r="Z191" i="11" a="1"/>
  <c r="X165" i="11" a="1"/>
  <c r="AC98" i="6" a="1"/>
  <c r="T91" i="6" a="1"/>
  <c r="AE171" i="6" a="1"/>
  <c r="J40" i="11" a="1"/>
  <c r="C20" i="11" a="1"/>
  <c r="E154" i="12" a="1"/>
  <c r="G145" i="7" a="1"/>
  <c r="J150" i="11" a="1"/>
  <c r="S122" i="12" a="1"/>
  <c r="L79" i="12" a="1"/>
  <c r="X138" i="6" a="1"/>
  <c r="G36" i="11" a="1"/>
  <c r="Z16" i="6" a="1"/>
  <c r="AE149" i="6" a="1"/>
  <c r="P195" i="12" a="1"/>
  <c r="I125" i="12" a="1"/>
  <c r="I44" i="7" a="1"/>
  <c r="I62" i="7" a="1"/>
  <c r="I48" i="11" a="1"/>
  <c r="H45" i="11" a="1"/>
  <c r="C92" i="7" a="1"/>
  <c r="H202" i="7" a="1"/>
  <c r="P141" i="11" a="1"/>
  <c r="AA47" i="12" a="1"/>
  <c r="S193" i="12" a="1"/>
  <c r="AK28" i="6" a="1"/>
  <c r="C96" i="12" a="1"/>
  <c r="J98" i="11" a="1"/>
  <c r="H129" i="7" a="1"/>
  <c r="AA107" i="6" a="1"/>
  <c r="M87" i="12" a="1"/>
  <c r="E176" i="11" a="1"/>
  <c r="I58" i="7" a="1"/>
  <c r="Q79" i="11" a="1"/>
  <c r="M119" i="12" a="1"/>
  <c r="O112" i="6" a="1"/>
  <c r="X188" i="12" a="1"/>
  <c r="C191" i="12" a="1"/>
  <c r="M64" i="12" a="1"/>
  <c r="C101" i="11" a="1"/>
  <c r="AC67" i="6" a="1"/>
  <c r="D38" i="6" a="1"/>
  <c r="G22" i="11" a="1"/>
  <c r="X33" i="6" a="1"/>
  <c r="O189" i="11" a="1"/>
  <c r="G42" i="7" a="1"/>
  <c r="X53" i="11" a="1"/>
  <c r="T18" i="6" a="1"/>
  <c r="D58" i="12" a="1"/>
  <c r="W132" i="6" a="1"/>
  <c r="T101" i="12" a="1"/>
  <c r="R14" i="11" a="1"/>
  <c r="P198" i="6" a="1"/>
  <c r="L151" i="11" a="1"/>
  <c r="AI63" i="6" a="1"/>
  <c r="Z162" i="6" a="1"/>
  <c r="AD61" i="6" a="1"/>
  <c r="X119" i="6" a="1"/>
  <c r="AK45" i="6" a="1"/>
  <c r="AK145" i="6" a="1"/>
  <c r="E38" i="11" a="1"/>
  <c r="AJ56" i="6" a="1"/>
  <c r="O168" i="6" a="1"/>
  <c r="W67" i="11" a="1"/>
  <c r="K191" i="11" a="1"/>
  <c r="J200" i="12" a="1"/>
  <c r="Q98" i="6" a="1"/>
  <c r="Q91" i="6" a="1"/>
  <c r="AI171" i="6" a="1"/>
  <c r="G40" i="11" a="1"/>
  <c r="E78" i="11" a="1"/>
  <c r="Y154" i="12" a="1"/>
  <c r="AC43" i="6" a="1"/>
  <c r="AC42" i="6" a="1"/>
  <c r="M122" i="12" a="1"/>
  <c r="N79" i="12" a="1"/>
  <c r="D182" i="7" a="1"/>
  <c r="S36" i="11" a="1"/>
  <c r="D16" i="6" a="1"/>
  <c r="T151" i="6" a="1"/>
  <c r="U195" i="12" a="1"/>
  <c r="D125" i="12" a="1"/>
  <c r="F44" i="7" a="1"/>
  <c r="F62" i="7" a="1"/>
  <c r="Y48" i="11" a="1"/>
  <c r="I45" i="11" a="1"/>
  <c r="G92" i="7" a="1"/>
  <c r="I202" i="7" a="1"/>
  <c r="E141" i="11" a="1"/>
  <c r="X74" i="12" a="1"/>
  <c r="R62" i="11" a="1"/>
  <c r="I66" i="12" a="1"/>
  <c r="G134" i="7" a="1"/>
  <c r="U133" i="6" a="1"/>
  <c r="E14" i="6" a="1"/>
  <c r="I168" i="12" a="1"/>
  <c r="F172" i="6" a="1"/>
  <c r="Z187" i="12" a="1"/>
  <c r="O92" i="6" a="1"/>
  <c r="C165" i="6" a="1"/>
  <c r="P138" i="12" a="1"/>
  <c r="M185" i="12" a="1"/>
  <c r="P115" i="6" a="1"/>
  <c r="AF62" i="6" a="1"/>
  <c r="W25" i="6" a="1"/>
  <c r="Y175" i="6" a="1"/>
  <c r="T87" i="11" a="1"/>
  <c r="G193" i="6" a="1"/>
  <c r="N32" i="11" a="1"/>
  <c r="O71" i="12" a="1"/>
  <c r="M54" i="11" a="1"/>
  <c r="Q133" i="11" a="1"/>
  <c r="N19" i="6" a="1"/>
  <c r="AA193" i="11" a="1"/>
  <c r="AA137" i="6" a="1"/>
  <c r="Z130" i="12" a="1"/>
  <c r="AF17" i="6" a="1"/>
  <c r="D156" i="7" a="1"/>
  <c r="N97" i="6" a="1"/>
  <c r="AG197" i="6" a="1"/>
  <c r="Y117" i="12" a="1"/>
  <c r="K122" i="11" a="1"/>
  <c r="T120" i="6" a="1"/>
  <c r="H90" i="12" a="1"/>
  <c r="U174" i="11" a="1"/>
  <c r="N155" i="11" a="1"/>
  <c r="Z122" i="6" a="1"/>
  <c r="X125" i="6" a="1"/>
  <c r="AH52" i="6" a="1"/>
  <c r="S192" i="6" a="1"/>
  <c r="V134" i="11" a="1"/>
  <c r="F66" i="11" a="1"/>
  <c r="R158" i="11" a="1"/>
  <c r="J95" i="12" a="1"/>
  <c r="G33" i="7" a="1"/>
  <c r="F104" i="7" a="1"/>
  <c r="F52" i="7" a="1"/>
  <c r="W126" i="11" a="1"/>
  <c r="H207" i="7" a="1"/>
  <c r="M86" i="11" a="1"/>
  <c r="K80" i="12" a="1"/>
  <c r="AJ155" i="6" a="1"/>
  <c r="W200" i="11" a="1"/>
  <c r="C100" i="6" a="1"/>
  <c r="M120" i="11" a="1"/>
  <c r="AC96" i="6" a="1"/>
  <c r="U77" i="6" a="1"/>
  <c r="AI156" i="6" a="1"/>
  <c r="I150" i="12" a="1"/>
  <c r="I82" i="11" a="1"/>
  <c r="H54" i="12" a="1"/>
  <c r="L26" i="11" a="1"/>
  <c r="J139" i="11" a="1"/>
  <c r="V88" i="11" a="1"/>
  <c r="X12" i="6" a="1"/>
  <c r="P163" i="6" a="1"/>
  <c r="P169" i="6" a="1"/>
  <c r="V141" i="6" a="1"/>
  <c r="N70" i="6" a="1"/>
  <c r="AF69" i="6" a="1"/>
  <c r="U59" i="6" a="1"/>
  <c r="R170" i="12" a="1"/>
  <c r="V183" i="12" a="1"/>
  <c r="F184" i="12" a="1"/>
  <c r="R68" i="6" a="1"/>
  <c r="AJ160" i="6" a="1"/>
  <c r="N143" i="12" a="1"/>
  <c r="AA34" i="11" a="1"/>
  <c r="AE161" i="6" a="1"/>
  <c r="E183" i="6" a="1"/>
  <c r="Y190" i="6" a="1"/>
  <c r="AH11" i="6" a="1"/>
  <c r="D32" i="6" a="1"/>
  <c r="L166" i="11" a="1"/>
  <c r="H185" i="11" a="1"/>
  <c r="AK148" i="6" a="1"/>
  <c r="Z158" i="12" a="1"/>
  <c r="AG204" i="6" a="1"/>
  <c r="Y148" i="6" a="1"/>
  <c r="Z173" i="12" a="1"/>
  <c r="AA139" i="6" a="1"/>
  <c r="AH72" i="6" a="1"/>
  <c r="C104" i="6" a="1"/>
  <c r="W204" i="11" a="1"/>
  <c r="AJ109" i="6" a="1"/>
  <c r="E59" i="12" a="1"/>
  <c r="H115" i="12" a="1"/>
  <c r="O175" i="11" a="1"/>
  <c r="AC46" i="6" a="1"/>
  <c r="G24" i="7" a="1"/>
  <c r="H133" i="12" a="1"/>
  <c r="F154" i="6" a="1"/>
  <c r="E127" i="12" a="1"/>
  <c r="V120" i="12" a="1"/>
  <c r="C90" i="11" a="1"/>
  <c r="AA124" i="6" a="1"/>
  <c r="AC30" i="6" a="1"/>
  <c r="G26" i="7" a="1"/>
  <c r="F167" i="6" a="1"/>
  <c r="Z144" i="11" a="1"/>
  <c r="AJ126" i="6" a="1"/>
  <c r="AC34" i="6" a="1"/>
  <c r="V83" i="12" a="1"/>
  <c r="R118" i="12" a="1"/>
  <c r="Z136" i="11" a="1"/>
  <c r="AH57" i="6" a="1"/>
  <c r="X168" i="11" a="1"/>
  <c r="Z196" i="6" a="1"/>
  <c r="C99" i="7" a="1"/>
  <c r="F48" i="7" a="1"/>
  <c r="W208" i="12" a="1"/>
  <c r="G205" i="11" a="1"/>
  <c r="G77" i="11" a="1"/>
  <c r="S30" i="11" a="1"/>
  <c r="G184" i="7" a="1"/>
  <c r="Z114" i="6" a="1"/>
  <c r="AC81" i="6" a="1"/>
  <c r="Y119" i="11" a="1"/>
  <c r="AJ146" i="6" a="1"/>
  <c r="AH128" i="6" a="1"/>
  <c r="V146" i="11" a="1"/>
  <c r="D80" i="7" a="1"/>
  <c r="P131" i="6" a="1"/>
  <c r="Y185" i="6" a="1"/>
  <c r="W176" i="6" a="1"/>
  <c r="AB94" i="6" a="1"/>
  <c r="W128" i="12" a="1"/>
  <c r="W93" i="12" a="1"/>
  <c r="Y50" i="6" a="1"/>
  <c r="R86" i="6" a="1"/>
  <c r="X66" i="6" a="1"/>
  <c r="W171" i="12" a="1"/>
  <c r="N199" i="11" a="1"/>
  <c r="AA85" i="6" a="1"/>
  <c r="Q157" i="11" a="1"/>
  <c r="AA207" i="12" a="1"/>
  <c r="Z154" i="6" a="1"/>
  <c r="D159" i="6" a="1"/>
  <c r="Q24" i="11" a="1"/>
  <c r="AE206" i="6" a="1"/>
  <c r="H127" i="12" a="1"/>
  <c r="X40" i="6" a="1"/>
  <c r="P117" i="11" a="1"/>
  <c r="T99" i="12" a="1"/>
  <c r="D120" i="12" a="1"/>
  <c r="AC95" i="6" a="1"/>
  <c r="Z54" i="6" a="1"/>
  <c r="X201" i="11" a="1"/>
  <c r="Z143" i="11" a="1"/>
  <c r="P109" i="12" a="1"/>
  <c r="K50" i="11" a="1"/>
  <c r="N49" i="6" a="1"/>
  <c r="AC124" i="6" a="1"/>
  <c r="X10" i="6" a="1"/>
  <c r="M208" i="11" a="1"/>
  <c r="M192" i="11" a="1"/>
  <c r="AE30" i="6" a="1"/>
  <c r="I121" i="7" a="1"/>
  <c r="S61" i="12" a="1"/>
  <c r="D208" i="7" a="1"/>
  <c r="AC116" i="6" a="1"/>
  <c r="F77" i="7" a="1"/>
  <c r="X203" i="6" a="1"/>
  <c r="D108" i="7" a="1"/>
  <c r="U167" i="6" a="1"/>
  <c r="Y103" i="6" a="1"/>
  <c r="X47" i="6" a="1"/>
  <c r="P179" i="11" a="1"/>
  <c r="V73" i="6" a="1"/>
  <c r="S58" i="6" a="1"/>
  <c r="R207" i="6" a="1"/>
  <c r="D144" i="6" a="1"/>
  <c r="E126" i="6" a="1"/>
  <c r="L136" i="12" a="1"/>
  <c r="D152" i="12" a="1"/>
  <c r="K50" i="12" a="1"/>
  <c r="AD34" i="6" a="1"/>
  <c r="S42" i="12" a="1"/>
  <c r="AF189" i="6" a="1"/>
  <c r="Z67" i="12" a="1"/>
  <c r="Y178" i="12" a="1"/>
  <c r="R48" i="6" a="1"/>
  <c r="V135" i="11" a="1"/>
  <c r="E74" i="11" a="1"/>
  <c r="V162" i="12" a="1"/>
  <c r="W154" i="11" a="1"/>
  <c r="L173" i="11" a="1"/>
  <c r="Y173" i="6" a="1"/>
  <c r="J136" i="11" a="1"/>
  <c r="D16" i="11" a="1"/>
  <c r="AA59" i="11" a="1"/>
  <c r="H51" i="7" a="1"/>
  <c r="AI57" i="6" a="1"/>
  <c r="W123" i="11" a="1"/>
  <c r="L72" i="12" a="1"/>
  <c r="G196" i="11" a="1"/>
  <c r="V72" i="11" a="1"/>
  <c r="Q147" i="6" a="1"/>
  <c r="D56" i="12" a="1"/>
  <c r="L167" i="12" a="1"/>
  <c r="AE196" i="6" a="1"/>
  <c r="X163" i="12" a="1"/>
  <c r="AH117" i="6" a="1"/>
  <c r="Z174" i="12" a="1"/>
  <c r="E82" i="6" a="1"/>
  <c r="I114" i="12" a="1"/>
  <c r="Q174" i="6" a="1"/>
  <c r="F21" i="6" a="1"/>
  <c r="H45" i="12" a="1"/>
  <c r="F179" i="6" a="1"/>
  <c r="R178" i="11" a="1"/>
  <c r="Y83" i="11" a="1"/>
  <c r="Y188" i="6" a="1"/>
  <c r="W111" i="12" a="1"/>
  <c r="E88" i="6" a="1"/>
  <c r="D76" i="7" a="1"/>
  <c r="G144" i="7" a="1"/>
  <c r="F176" i="11" a="1"/>
  <c r="E112" i="11" a="1"/>
  <c r="D45" i="7" a="1"/>
  <c r="H175" i="7" a="1"/>
  <c r="I20" i="7" a="1"/>
  <c r="R107" i="12" a="1"/>
  <c r="C123" i="7" a="1"/>
  <c r="V182" i="11" a="1"/>
  <c r="N191" i="12" a="1"/>
  <c r="AB84" i="6" a="1"/>
  <c r="R102" i="6" a="1"/>
  <c r="Q194" i="6" a="1"/>
  <c r="Q157" i="6" a="1"/>
  <c r="P22" i="11" a="1"/>
  <c r="P130" i="6" a="1"/>
  <c r="F182" i="12" a="1"/>
  <c r="V93" i="11" a="1"/>
  <c r="S53" i="11" a="1"/>
  <c r="X150" i="6" a="1"/>
  <c r="N170" i="11" a="1"/>
  <c r="AJ132" i="6" a="1"/>
  <c r="K40" i="12" a="1"/>
  <c r="O78" i="12" a="1"/>
  <c r="AH198" i="6" a="1"/>
  <c r="AF111" i="6" a="1"/>
  <c r="T63" i="6" a="1"/>
  <c r="AJ162" i="6" a="1"/>
  <c r="C203" i="12" a="1"/>
  <c r="F203" i="11" a="1"/>
  <c r="G45" i="6" a="1"/>
  <c r="C182" i="6" a="1"/>
  <c r="E183" i="11" a="1"/>
  <c r="AA56" i="6" a="1"/>
  <c r="F199" i="12" a="1"/>
  <c r="C152" i="11" a="1"/>
  <c r="AA61" i="11" a="1"/>
  <c r="D165" i="11" a="1"/>
  <c r="M159" i="12" a="1"/>
  <c r="C85" i="12" a="1"/>
  <c r="Y171" i="6" a="1"/>
  <c r="R36" i="6" a="1"/>
  <c r="X20" i="11" a="1"/>
  <c r="U43" i="12" a="1"/>
  <c r="G87" i="6" a="1"/>
  <c r="D150" i="11" a="1"/>
  <c r="D122" i="12" a="1"/>
  <c r="U46" i="12" a="1"/>
  <c r="P138" i="6" a="1"/>
  <c r="V36" i="11" a="1"/>
  <c r="S165" i="12" a="1"/>
  <c r="Z149" i="6" a="1"/>
  <c r="AA195" i="12" a="1"/>
  <c r="G95" i="7" a="1"/>
  <c r="F46" i="11" a="1"/>
  <c r="E98" i="12" a="1"/>
  <c r="F209" i="7" a="1"/>
  <c r="C149" i="7" a="1"/>
  <c r="H82" i="7" a="1"/>
  <c r="I14" i="7" a="1"/>
  <c r="Z141" i="11" a="1"/>
  <c r="D149" i="11" a="1"/>
  <c r="S144" i="12" a="1"/>
  <c r="Q28" i="6" a="1"/>
  <c r="U102" i="11" a="1"/>
  <c r="AK180" i="6" a="1"/>
  <c r="AG208" i="6" a="1"/>
  <c r="O107" i="6" a="1"/>
  <c r="S200" i="6" a="1"/>
  <c r="C25" i="7" a="1"/>
  <c r="AJ106" i="6" a="1"/>
  <c r="H162" i="11" a="1"/>
  <c r="C191" i="6" a="1"/>
  <c r="J128" i="11" a="1"/>
  <c r="T64" i="6" a="1"/>
  <c r="AC26" i="6" a="1"/>
  <c r="Q58" i="11" a="1"/>
  <c r="N63" i="12" a="1"/>
  <c r="AB199" i="6" a="1"/>
  <c r="N69" i="11" a="1"/>
  <c r="V23" i="6" a="1"/>
  <c r="I106" i="12" a="1"/>
  <c r="Q194" i="11" a="1"/>
  <c r="S125" i="11" a="1"/>
  <c r="X160" i="12" a="1"/>
  <c r="AJ118" i="6" a="1"/>
  <c r="S102" i="12" a="1"/>
  <c r="Z64" i="11" a="1"/>
  <c r="H198" i="11" a="1"/>
  <c r="AC51" i="6" a="1"/>
  <c r="AE129" i="6" a="1"/>
  <c r="X117" i="6" a="1"/>
  <c r="AI82" i="6" a="1"/>
  <c r="Q72" i="6" a="1"/>
  <c r="E104" i="6" a="1"/>
  <c r="C21" i="6" a="1"/>
  <c r="AA109" i="6" a="1"/>
  <c r="AD179" i="6" a="1"/>
  <c r="AA178" i="11" a="1"/>
  <c r="Q146" i="12" a="1"/>
  <c r="C188" i="6" a="1"/>
  <c r="C59" i="7" a="1"/>
  <c r="F189" i="7" a="1"/>
  <c r="G130" i="7" a="1"/>
  <c r="T142" i="12" a="1"/>
  <c r="C45" i="7" a="1"/>
  <c r="D175" i="7" a="1"/>
  <c r="F20" i="7" a="1"/>
  <c r="T107" i="12" a="1"/>
  <c r="D123" i="7" a="1"/>
  <c r="F182" i="11" a="1"/>
  <c r="P191" i="12" a="1"/>
  <c r="D84" i="6" a="1"/>
  <c r="AE102" i="6" a="1"/>
  <c r="T194" i="6" a="1"/>
  <c r="AJ157" i="6" a="1"/>
  <c r="L22" i="11" a="1"/>
  <c r="T130" i="6" a="1"/>
  <c r="AA182" i="12" a="1"/>
  <c r="H93" i="11" a="1"/>
  <c r="H53" i="11" a="1"/>
  <c r="E150" i="6" a="1"/>
  <c r="X170" i="11" a="1"/>
  <c r="R132" i="6" a="1"/>
  <c r="E40" i="12" a="1"/>
  <c r="X78" i="12" a="1"/>
  <c r="AE198" i="6" a="1"/>
  <c r="Y111" i="6" a="1"/>
  <c r="C63" i="6" a="1"/>
  <c r="T162" i="6" a="1"/>
  <c r="H203" i="12" a="1"/>
  <c r="H203" i="11" a="1"/>
  <c r="AD45" i="6" a="1"/>
  <c r="AG182" i="6" a="1"/>
  <c r="J183" i="11" a="1"/>
  <c r="AI56" i="6" a="1"/>
  <c r="AF168" i="6" a="1"/>
  <c r="P152" i="11" a="1"/>
  <c r="T61" i="11" a="1"/>
  <c r="F165" i="11" a="1"/>
  <c r="X98" i="6" a="1"/>
  <c r="X85" i="12" a="1"/>
  <c r="D171" i="6" a="1"/>
  <c r="U36" i="6" a="1"/>
  <c r="T20" i="11" a="1"/>
  <c r="M174" i="12" a="1"/>
  <c r="V82" i="6" a="1"/>
  <c r="AA114" i="12" a="1"/>
  <c r="D174" i="6" a="1"/>
  <c r="V21" i="6" a="1"/>
  <c r="I45" i="12" a="1"/>
  <c r="AH179" i="6" a="1"/>
  <c r="W178" i="11" a="1"/>
  <c r="O83" i="11" a="1"/>
  <c r="AD188" i="6" a="1"/>
  <c r="S111" i="12" a="1"/>
  <c r="AI88" i="6" a="1"/>
  <c r="I76" i="7" a="1"/>
  <c r="D144" i="7" a="1"/>
  <c r="C176" i="11" a="1"/>
  <c r="D58" i="7" a="1"/>
  <c r="R79" i="11" a="1"/>
  <c r="P119" i="12" a="1"/>
  <c r="G112" i="6" a="1"/>
  <c r="W188" i="12" a="1"/>
  <c r="T191" i="12" a="1"/>
  <c r="K64" i="12" a="1"/>
  <c r="W101" i="11" a="1"/>
  <c r="AD67" i="6" a="1"/>
  <c r="I162" i="7" a="1"/>
  <c r="T22" i="11" a="1"/>
  <c r="N33" i="6" a="1"/>
  <c r="H196" i="7" a="1"/>
  <c r="C168" i="7" a="1"/>
  <c r="Y53" i="11" a="1"/>
  <c r="F18" i="6" a="1"/>
  <c r="X58" i="12" a="1"/>
  <c r="AG132" i="6" a="1"/>
  <c r="P101" i="12" a="1"/>
  <c r="V78" i="12" a="1"/>
  <c r="X198" i="6" a="1"/>
  <c r="X151" i="11" a="1"/>
  <c r="F63" i="6" a="1"/>
  <c r="O162" i="6" a="1"/>
  <c r="AI61" i="6" a="1"/>
  <c r="M203" i="11" a="1"/>
  <c r="Q45" i="6" a="1"/>
  <c r="T145" i="6" a="1"/>
  <c r="Q38" i="11" a="1"/>
  <c r="AG56" i="6" a="1"/>
  <c r="R168" i="6" a="1"/>
  <c r="X67" i="11" a="1"/>
  <c r="P191" i="11" a="1"/>
  <c r="H200" i="12" a="1"/>
  <c r="F98" i="6" a="1"/>
  <c r="R91" i="6" a="1"/>
  <c r="W171" i="6" a="1"/>
  <c r="Q40" i="11" a="1"/>
  <c r="J78" i="11" a="1"/>
  <c r="H154" i="12" a="1"/>
  <c r="W43" i="6" a="1"/>
  <c r="R42" i="6" a="1"/>
  <c r="Q122" i="12" a="1"/>
  <c r="Q79" i="12" a="1"/>
  <c r="I182" i="7" a="1"/>
  <c r="T36" i="11" a="1"/>
  <c r="P16" i="6" a="1"/>
  <c r="P151" i="6" a="1"/>
  <c r="K195" i="12" a="1"/>
  <c r="L125" i="12" a="1"/>
  <c r="V53" i="12" a="1"/>
  <c r="I18" i="7" a="1"/>
  <c r="F48" i="11" a="1"/>
  <c r="N45" i="11" a="1"/>
  <c r="Q110" i="12" a="1"/>
  <c r="S75" i="12" a="1"/>
  <c r="AA164" i="6" a="1"/>
  <c r="T47" i="12" a="1"/>
  <c r="M193" i="12" a="1"/>
  <c r="T123" i="6" a="1"/>
  <c r="Y96" i="12" a="1"/>
  <c r="Z98" i="11" a="1"/>
  <c r="H49" i="7" a="1"/>
  <c r="Q134" i="12" a="1"/>
  <c r="AK60" i="6" a="1"/>
  <c r="T89" i="6" a="1"/>
  <c r="F205" i="12" a="1"/>
  <c r="S159" i="11" a="1"/>
  <c r="AB9" i="12" a="1"/>
  <c r="D74" i="6" a="1"/>
  <c r="AK65" i="6" a="1"/>
  <c r="D197" i="11" a="1"/>
  <c r="AG55" i="6" a="1"/>
  <c r="AC127" i="6" a="1"/>
  <c r="AE9" i="6" a="1"/>
  <c r="V53" i="6" a="1"/>
  <c r="W135" i="6" a="1"/>
  <c r="D94" i="12" a="1"/>
  <c r="Q188" i="11" a="1"/>
  <c r="O71" i="11" a="1"/>
  <c r="I28" i="7" a="1"/>
  <c r="AE15" i="6" a="1"/>
  <c r="Q209" i="12" a="1"/>
  <c r="O136" i="6" a="1"/>
  <c r="T51" i="11" a="1"/>
  <c r="G18" i="11" a="1"/>
  <c r="U141" i="12" a="1"/>
  <c r="O72" i="6" a="1"/>
  <c r="N179" i="6" a="1"/>
  <c r="I111" i="12" a="1"/>
  <c r="L176" i="11" a="1"/>
  <c r="V112" i="6" a="1"/>
  <c r="N101" i="11" a="1"/>
  <c r="U33" i="6" a="1"/>
  <c r="AK150" i="6" a="1"/>
  <c r="P78" i="12" a="1"/>
  <c r="P162" i="6" a="1"/>
  <c r="X182" i="6" a="1"/>
  <c r="S112" i="11" a="1"/>
  <c r="F29" i="7" a="1"/>
  <c r="E82" i="12" a="1"/>
  <c r="C164" i="7" a="1"/>
  <c r="S107" i="12" a="1"/>
  <c r="H150" i="7" a="1"/>
  <c r="U182" i="11" a="1"/>
  <c r="Y191" i="12" a="1"/>
  <c r="Q84" i="6" a="1"/>
  <c r="U102" i="6" a="1"/>
  <c r="P194" i="6" a="1"/>
  <c r="AC157" i="6" a="1"/>
  <c r="AA171" i="11" a="1"/>
  <c r="AE130" i="6" a="1"/>
  <c r="W182" i="12" a="1"/>
  <c r="D93" i="11" a="1"/>
  <c r="AI195" i="6" a="1"/>
  <c r="D150" i="6" a="1"/>
  <c r="J170" i="11" a="1"/>
  <c r="V123" i="12" a="1"/>
  <c r="I40" i="12" a="1"/>
  <c r="L78" i="12" a="1"/>
  <c r="N131" i="11" a="1"/>
  <c r="X111" i="6" a="1"/>
  <c r="G63" i="6" a="1"/>
  <c r="AD162" i="6" a="1"/>
  <c r="J203" i="12" a="1"/>
  <c r="X203" i="11" a="1"/>
  <c r="T45" i="6" a="1"/>
  <c r="D182" i="6" a="1"/>
  <c r="S183" i="11" a="1"/>
  <c r="Z39" i="6" a="1"/>
  <c r="J199" i="12" a="1"/>
  <c r="K152" i="11" a="1"/>
  <c r="Z61" i="11" a="1"/>
  <c r="M165" i="11" a="1"/>
  <c r="V159" i="12" a="1"/>
  <c r="P85" i="12" a="1"/>
  <c r="Z171" i="6" a="1"/>
  <c r="S36" i="6" a="1"/>
  <c r="Q20" i="11" a="1"/>
  <c r="R43" i="12" a="1"/>
  <c r="O87" i="6" a="1"/>
  <c r="Q150" i="11" a="1"/>
  <c r="Y103" i="11" a="1"/>
  <c r="L46" i="12" a="1"/>
  <c r="D138" i="6" a="1"/>
  <c r="F85" i="11" a="1"/>
  <c r="AA165" i="12" a="1"/>
  <c r="C149" i="6" a="1"/>
  <c r="H16" i="7" a="1"/>
  <c r="I157" i="7" a="1"/>
  <c r="Y46" i="11" a="1"/>
  <c r="I98" i="12" a="1"/>
  <c r="D209" i="7" a="1"/>
  <c r="G137" i="7" a="1"/>
  <c r="F111" i="7" a="1"/>
  <c r="D14" i="7" a="1"/>
  <c r="M179" i="12" a="1"/>
  <c r="H149" i="11" a="1"/>
  <c r="Z144" i="12" a="1"/>
  <c r="AJ76" i="6" a="1"/>
  <c r="X102" i="11" a="1"/>
  <c r="T180" i="6" a="1"/>
  <c r="AE208" i="6" a="1"/>
  <c r="I167" i="7" a="1"/>
  <c r="AC200" i="6" a="1"/>
  <c r="AA206" i="11" a="1"/>
  <c r="AK106" i="6" a="1"/>
  <c r="M162" i="11" a="1"/>
  <c r="AD191" i="6" a="1"/>
  <c r="K128" i="11" a="1"/>
  <c r="E64" i="6" a="1"/>
  <c r="AI26" i="6" a="1"/>
  <c r="K58" i="11" a="1"/>
  <c r="E63" i="12" a="1"/>
  <c r="G109" i="11" a="1"/>
  <c r="Z69" i="11" a="1"/>
  <c r="W23" i="6" a="1"/>
  <c r="T110" i="6" a="1"/>
  <c r="R194" i="11" a="1"/>
  <c r="C125" i="11" a="1"/>
  <c r="D62" i="12" a="1"/>
  <c r="D118" i="6" a="1"/>
  <c r="AA102" i="12" a="1"/>
  <c r="E64" i="11" a="1"/>
  <c r="G198" i="11" a="1"/>
  <c r="N51" i="6" a="1"/>
  <c r="X181" i="11" a="1"/>
  <c r="E117" i="6" a="1"/>
  <c r="AB139" i="6" a="1"/>
  <c r="AC72" i="6" a="1"/>
  <c r="AJ104" i="6" a="1"/>
  <c r="T21" i="6" a="1"/>
  <c r="AC109" i="6" a="1"/>
  <c r="AG179" i="6" a="1"/>
  <c r="N115" i="12" a="1"/>
  <c r="V146" i="12" a="1"/>
  <c r="AA46" i="6" a="1"/>
  <c r="I73" i="7" a="1"/>
  <c r="H79" i="7" a="1"/>
  <c r="C130" i="7" a="1"/>
  <c r="N142" i="12" a="1"/>
  <c r="G45" i="7" a="1"/>
  <c r="K82" i="12" a="1"/>
  <c r="D164" i="7" a="1"/>
  <c r="Z107" i="12" a="1"/>
  <c r="D150" i="7" a="1"/>
  <c r="N182" i="11" a="1"/>
  <c r="E191" i="12" a="1"/>
  <c r="V84" i="6" a="1"/>
  <c r="S102" i="6" a="1"/>
  <c r="R194" i="6" a="1"/>
  <c r="D157" i="6" a="1"/>
  <c r="F171" i="11" a="1"/>
  <c r="G130" i="6" a="1"/>
  <c r="K182" i="12" a="1"/>
  <c r="L93" i="11" a="1"/>
  <c r="AF195" i="6" a="1"/>
  <c r="AH150" i="6" a="1"/>
  <c r="L170" i="11" a="1"/>
  <c r="C123" i="12" a="1"/>
  <c r="F40" i="12" a="1"/>
  <c r="I78" i="12" a="1"/>
  <c r="E131" i="11" a="1"/>
  <c r="AE111" i="6" a="1"/>
  <c r="AF63" i="6" a="1"/>
  <c r="K186" i="11" a="1"/>
  <c r="T203" i="12" a="1"/>
  <c r="I203" i="11" a="1"/>
  <c r="AA160" i="11" a="1"/>
  <c r="S182" i="6" a="1"/>
  <c r="N183" i="11" a="1"/>
  <c r="G56" i="6" a="1"/>
  <c r="V199" i="12" a="1"/>
  <c r="F152" i="11" a="1"/>
  <c r="R61" i="11" a="1"/>
  <c r="E165" i="11" a="1"/>
  <c r="W159" i="12" a="1"/>
  <c r="E85" i="12" a="1"/>
  <c r="AC171" i="6" a="1"/>
  <c r="W36" i="6" a="1"/>
  <c r="V20" i="11" a="1"/>
  <c r="E174" i="12" a="1"/>
  <c r="N82" i="6" a="1"/>
  <c r="S114" i="12" a="1"/>
  <c r="D104" i="6" a="1"/>
  <c r="AF21" i="6" a="1"/>
  <c r="K45" i="12" a="1"/>
  <c r="AA179" i="6" a="1"/>
  <c r="Q178" i="11" a="1"/>
  <c r="AB146" i="12" a="1"/>
  <c r="AE188" i="6" a="1"/>
  <c r="H111" i="12" a="1"/>
  <c r="AA88" i="6" a="1"/>
  <c r="D122" i="7" a="1"/>
  <c r="C144" i="7" a="1"/>
  <c r="R176" i="11" a="1"/>
  <c r="F126" i="7" a="1"/>
  <c r="J79" i="11" a="1"/>
  <c r="T119" i="12" a="1"/>
  <c r="H60" i="7" a="1"/>
  <c r="G125" i="7" a="1"/>
  <c r="M191" i="12" a="1"/>
  <c r="L64" i="12" a="1"/>
  <c r="G194" i="7" a="1"/>
  <c r="F194" i="6" a="1"/>
  <c r="G157" i="6" a="1"/>
  <c r="I22" i="11" a="1"/>
  <c r="G33" i="6" a="1"/>
  <c r="AB182" i="12" a="1"/>
  <c r="H168" i="7" a="1"/>
  <c r="P53" i="11" a="1"/>
  <c r="AA18" i="6" a="1"/>
  <c r="F170" i="11" a="1"/>
  <c r="Z132" i="6" a="1"/>
  <c r="F101" i="12" a="1"/>
  <c r="W78" i="12" a="1"/>
  <c r="Z198" i="6" a="1"/>
  <c r="S111" i="6" a="1"/>
  <c r="P63" i="6" a="1"/>
  <c r="AE162" i="6" a="1"/>
  <c r="F61" i="6" a="1"/>
  <c r="J203" i="11" a="1"/>
  <c r="R45" i="6" a="1"/>
  <c r="AG145" i="6" a="1"/>
  <c r="P183" i="11" a="1"/>
  <c r="F56" i="6" a="1"/>
  <c r="U168" i="6" a="1"/>
  <c r="S152" i="11" a="1"/>
  <c r="AA191" i="11" a="1"/>
  <c r="AA165" i="11" a="1"/>
  <c r="O98" i="6" a="1"/>
  <c r="AJ91" i="6" a="1"/>
  <c r="O171" i="6" a="1"/>
  <c r="X40" i="11" a="1"/>
  <c r="H20" i="11" a="1"/>
  <c r="AA154" i="12" a="1"/>
  <c r="AB43" i="6" a="1"/>
  <c r="S42" i="6" a="1"/>
  <c r="F122" i="12" a="1"/>
  <c r="M79" i="12" a="1"/>
  <c r="AC138" i="6" a="1"/>
  <c r="X36" i="11" a="1"/>
  <c r="Q16" i="6" a="1"/>
  <c r="F149" i="6" a="1"/>
  <c r="C195" i="12" a="1"/>
  <c r="V125" i="12" a="1"/>
  <c r="Z53" i="12" a="1"/>
  <c r="F18" i="7" a="1"/>
  <c r="R48" i="11" a="1"/>
  <c r="R45" i="11" a="1"/>
  <c r="S110" i="12" a="1"/>
  <c r="Z75" i="12" a="1"/>
  <c r="O164" i="6" a="1"/>
  <c r="O47" i="12" a="1"/>
  <c r="O193" i="12" a="1"/>
  <c r="C28" i="6" a="1"/>
  <c r="G96" i="12" a="1"/>
  <c r="Q98" i="11" a="1"/>
  <c r="F49" i="7" a="1"/>
  <c r="R107" i="6" a="1"/>
  <c r="P107" i="11" a="1"/>
  <c r="AH89" i="6" a="1"/>
  <c r="U205" i="12" a="1"/>
  <c r="K159" i="11" a="1"/>
  <c r="W9" i="12" a="1"/>
  <c r="X74" i="6" a="1"/>
  <c r="AB65" i="6" a="1"/>
  <c r="N197" i="11" a="1"/>
  <c r="AD55" i="6" a="1"/>
  <c r="D124" i="7" a="1"/>
  <c r="O199" i="6" a="1"/>
  <c r="C53" i="6" a="1"/>
  <c r="AG135" i="6" a="1"/>
  <c r="G106" i="12" a="1"/>
  <c r="D188" i="11" a="1"/>
  <c r="V71" i="11" a="1"/>
  <c r="W160" i="12" a="1"/>
  <c r="X15" i="6" a="1"/>
  <c r="L209" i="12" a="1"/>
  <c r="D136" i="6" a="1"/>
  <c r="P51" i="11" a="1"/>
  <c r="AA18" i="11" a="1"/>
  <c r="D141" i="12" a="1"/>
  <c r="AI72" i="6" a="1"/>
  <c r="AI179" i="6" a="1"/>
  <c r="C187" i="7" a="1"/>
  <c r="C29" i="7" a="1"/>
  <c r="F61" i="7" a="1"/>
  <c r="Z102" i="6" a="1"/>
  <c r="AB130" i="6" a="1"/>
  <c r="T150" i="6" a="1"/>
  <c r="AA75" i="6" a="1"/>
  <c r="Y186" i="11" a="1"/>
  <c r="G189" i="7" a="1"/>
  <c r="C142" i="12" a="1"/>
  <c r="Z204" i="12" a="1"/>
  <c r="Q82" i="12" a="1"/>
  <c r="S99" i="6" a="1"/>
  <c r="L107" i="12" a="1"/>
  <c r="G119" i="7" a="1"/>
  <c r="Q138" i="11" a="1"/>
  <c r="AD209" i="6" a="1"/>
  <c r="Z84" i="6" a="1"/>
  <c r="N67" i="6" a="1"/>
  <c r="P38" i="6" a="1"/>
  <c r="Z192" i="12" a="1"/>
  <c r="D171" i="11" a="1"/>
  <c r="J189" i="11" a="1"/>
  <c r="AC35" i="6" a="1"/>
  <c r="Q167" i="11" a="1"/>
  <c r="V195" i="6" a="1"/>
  <c r="AD150" i="6" a="1"/>
  <c r="I163" i="11" a="1"/>
  <c r="P123" i="12" a="1"/>
  <c r="V14" i="11" a="1"/>
  <c r="AJ75" i="6" a="1"/>
  <c r="AA131" i="11" a="1"/>
  <c r="W95" i="11" a="1"/>
  <c r="N96" i="11" a="1"/>
  <c r="L186" i="11" a="1"/>
  <c r="W119" i="6" a="1"/>
  <c r="AJ108" i="6" a="1"/>
  <c r="M160" i="11" a="1"/>
  <c r="D38" i="11" a="1"/>
  <c r="U195" i="11" a="1"/>
  <c r="O39" i="6" a="1"/>
  <c r="C67" i="11" a="1"/>
  <c r="U166" i="12" a="1"/>
  <c r="V200" i="12" a="1"/>
  <c r="N112" i="12" a="1"/>
  <c r="O91" i="6" a="1"/>
  <c r="N139" i="12" a="1"/>
  <c r="AA104" i="11" a="1"/>
  <c r="AA78" i="11" a="1"/>
  <c r="D176" i="12" a="1"/>
  <c r="U43" i="6" a="1"/>
  <c r="X42" i="6" a="1"/>
  <c r="U101" i="6" a="1"/>
  <c r="G103" i="11" a="1"/>
  <c r="G111" i="11" a="1"/>
  <c r="S83" i="6" a="1"/>
  <c r="C85" i="11" a="1"/>
  <c r="Z151" i="6" a="1"/>
  <c r="AI13" i="6" a="1"/>
  <c r="L47" i="11" a="1"/>
  <c r="F53" i="12" a="1"/>
  <c r="AA88" i="12" a="1"/>
  <c r="O48" i="11" a="1"/>
  <c r="H75" i="11" a="1"/>
  <c r="O110" i="12" a="1"/>
  <c r="M75" i="12" a="1"/>
  <c r="T164" i="6" a="1"/>
  <c r="Q179" i="12" a="1"/>
  <c r="K193" i="12" a="1"/>
  <c r="AJ123" i="6" a="1"/>
  <c r="AH76" i="6" a="1"/>
  <c r="N98" i="11" a="1"/>
  <c r="AA181" i="12" a="1"/>
  <c r="Z134" i="12" a="1"/>
  <c r="N60" i="6" a="1"/>
  <c r="AJ200" i="6" a="1"/>
  <c r="L206" i="11" a="1"/>
  <c r="N159" i="11" a="1"/>
  <c r="M127" i="11" a="1"/>
  <c r="W74" i="6" a="1"/>
  <c r="AC65" i="6" a="1"/>
  <c r="H180" i="11" a="1"/>
  <c r="X55" i="6" a="1"/>
  <c r="AJ127" i="6" a="1"/>
  <c r="S9" i="6" a="1"/>
  <c r="F109" i="11" a="1"/>
  <c r="N135" i="6" a="1"/>
  <c r="M94" i="12" a="1"/>
  <c r="AD110" i="6" a="1"/>
  <c r="D71" i="11" a="1"/>
  <c r="T131" i="12" a="1"/>
  <c r="U62" i="12" a="1"/>
  <c r="H209" i="12" a="1"/>
  <c r="Y136" i="6" a="1"/>
  <c r="F70" i="12" a="1"/>
  <c r="V18" i="11" a="1"/>
  <c r="V51" i="6" a="1"/>
  <c r="S196" i="6" a="1"/>
  <c r="R173" i="12" a="1"/>
  <c r="W139" i="6" a="1"/>
  <c r="R174" i="6" a="1"/>
  <c r="Z86" i="12" a="1"/>
  <c r="G204" i="11" a="1"/>
  <c r="L42" i="11" a="1"/>
  <c r="Z59" i="12" a="1"/>
  <c r="K115" i="12" a="1"/>
  <c r="Z175" i="11" a="1"/>
  <c r="Q46" i="6" a="1"/>
  <c r="H117" i="7" a="1"/>
  <c r="D87" i="12" a="1"/>
  <c r="D112" i="11" a="1"/>
  <c r="D97" i="7" a="1"/>
  <c r="T204" i="12" a="1"/>
  <c r="D82" i="12" a="1"/>
  <c r="AB99" i="6" a="1"/>
  <c r="AF112" i="6" a="1"/>
  <c r="F119" i="7" a="1"/>
  <c r="S138" i="11" a="1"/>
  <c r="F209" i="6" a="1"/>
  <c r="N84" i="6" a="1"/>
  <c r="E67" i="6" a="1"/>
  <c r="AJ38" i="6" a="1"/>
  <c r="AB192" i="12" a="1"/>
  <c r="Q171" i="11" a="1"/>
  <c r="R189" i="11" a="1"/>
  <c r="R35" i="6" a="1"/>
  <c r="D167" i="11" a="1"/>
  <c r="AD195" i="6" a="1"/>
  <c r="R150" i="6" a="1"/>
  <c r="Z163" i="11" a="1"/>
  <c r="X123" i="12" a="1"/>
  <c r="Q14" i="11" a="1"/>
  <c r="AE75" i="6" a="1"/>
  <c r="C131" i="11" a="1"/>
  <c r="N95" i="11" a="1"/>
  <c r="O96" i="11" a="1"/>
  <c r="J186" i="11" a="1"/>
  <c r="P119" i="6" a="1"/>
  <c r="Q108" i="6" a="1"/>
  <c r="S160" i="11" a="1"/>
  <c r="AJ182" i="6" a="1"/>
  <c r="P195" i="11" a="1"/>
  <c r="D39" i="6" a="1"/>
  <c r="D199" i="12" a="1"/>
  <c r="P166" i="12" a="1"/>
  <c r="F61" i="11" a="1"/>
  <c r="X112" i="12" a="1"/>
  <c r="N159" i="12" a="1"/>
  <c r="O139" i="12" a="1"/>
  <c r="S104" i="11" a="1"/>
  <c r="G78" i="11" a="1"/>
  <c r="R167" i="12" a="1"/>
  <c r="Y117" i="6" a="1"/>
  <c r="D139" i="6" a="1"/>
  <c r="Z72" i="6" a="1"/>
  <c r="AI104" i="6" a="1"/>
  <c r="M204" i="11" a="1"/>
  <c r="U109" i="6" a="1"/>
  <c r="Q179" i="6" a="1"/>
  <c r="F115" i="12" a="1"/>
  <c r="L146" i="12" a="1"/>
  <c r="AH46" i="6" a="1"/>
  <c r="D177" i="7" a="1"/>
  <c r="D65" i="7" a="1"/>
  <c r="R112" i="11" a="1"/>
  <c r="O142" i="12" a="1"/>
  <c r="D29" i="7" a="1"/>
  <c r="C82" i="12" a="1"/>
  <c r="R99" i="6" a="1"/>
  <c r="AA107" i="12" a="1"/>
  <c r="D84" i="7" a="1"/>
  <c r="G182" i="11" a="1"/>
  <c r="R209" i="6" a="1"/>
  <c r="AD84" i="6" a="1"/>
  <c r="Y102" i="6" a="1"/>
  <c r="AH194" i="6" a="1"/>
  <c r="Y157" i="6" a="1"/>
  <c r="U171" i="11" a="1"/>
  <c r="AC130" i="6" a="1"/>
  <c r="L182" i="12" a="1"/>
  <c r="E93" i="11" a="1"/>
  <c r="R195" i="6" a="1"/>
  <c r="Z150" i="6" a="1"/>
  <c r="H170" i="11" a="1"/>
  <c r="AB123" i="12" a="1"/>
  <c r="O40" i="12" a="1"/>
  <c r="C75" i="6" a="1"/>
  <c r="J131" i="11" a="1"/>
  <c r="D111" i="6" a="1"/>
  <c r="K96" i="11" a="1"/>
  <c r="G186" i="11" a="1"/>
  <c r="R203" i="12" a="1"/>
  <c r="AA203" i="11" a="1"/>
  <c r="G160" i="11" a="1"/>
  <c r="F182" i="6" a="1"/>
  <c r="I183" i="11" a="1"/>
  <c r="E39" i="6" a="1"/>
  <c r="C199" i="12" a="1"/>
  <c r="U152" i="11" a="1"/>
  <c r="O61" i="11" a="1"/>
  <c r="Y165" i="11" a="1"/>
  <c r="F159" i="12" a="1"/>
  <c r="T85" i="12" a="1"/>
  <c r="R171" i="6" a="1"/>
  <c r="E36" i="6" a="1"/>
  <c r="Z20" i="11" a="1"/>
  <c r="S43" i="12" a="1"/>
  <c r="AD87" i="6" a="1"/>
  <c r="F150" i="11" a="1"/>
  <c r="AA103" i="11" a="1"/>
  <c r="H46" i="12" a="1"/>
  <c r="T138" i="6" a="1"/>
  <c r="Q85" i="11" a="1"/>
  <c r="E165" i="12" a="1"/>
  <c r="R149" i="6" a="1"/>
  <c r="I16" i="7" a="1"/>
  <c r="G125" i="12" a="1"/>
  <c r="P46" i="11" a="1"/>
  <c r="K98" i="12" a="1"/>
  <c r="F109" i="7" a="1"/>
  <c r="D100" i="7" a="1"/>
  <c r="C41" i="7" a="1"/>
  <c r="C152" i="7" a="1"/>
  <c r="N141" i="11" a="1"/>
  <c r="D159" i="7" a="1"/>
  <c r="N144" i="12" a="1"/>
  <c r="AF28" i="6" a="1"/>
  <c r="N102" i="11" a="1"/>
  <c r="Q180" i="6" a="1"/>
  <c r="C208" i="6" a="1"/>
  <c r="N107" i="6" a="1"/>
  <c r="G112" i="11" a="1"/>
  <c r="I169" i="7" a="1"/>
  <c r="C192" i="7" a="1"/>
  <c r="G20" i="7" a="1"/>
  <c r="R119" i="12" a="1"/>
  <c r="F123" i="7" a="1"/>
  <c r="P182" i="11" a="1"/>
  <c r="X191" i="12" a="1"/>
  <c r="N64" i="12" a="1"/>
  <c r="AA102" i="6" a="1"/>
  <c r="AE194" i="6" a="1"/>
  <c r="V157" i="6" a="1"/>
  <c r="O22" i="11" a="1"/>
  <c r="S130" i="6" a="1"/>
  <c r="J182" i="12" a="1"/>
  <c r="C93" i="11" a="1"/>
  <c r="G53" i="11" a="1"/>
  <c r="Z18" i="6" a="1"/>
  <c r="I170" i="11" a="1"/>
  <c r="F132" i="6" a="1"/>
  <c r="C193" i="7" a="1"/>
  <c r="AA78" i="12" a="1"/>
  <c r="AA198" i="6" a="1"/>
  <c r="AI111" i="6" a="1"/>
  <c r="E63" i="6" a="1"/>
  <c r="G162" i="6" a="1"/>
  <c r="M203" i="12" a="1"/>
  <c r="G203" i="11" a="1"/>
  <c r="AF45" i="6" a="1"/>
  <c r="R182" i="6" a="1"/>
  <c r="O183" i="11" a="1"/>
  <c r="O56" i="6" a="1"/>
  <c r="AK168" i="6" a="1"/>
  <c r="Z152" i="11" a="1"/>
  <c r="F191" i="11" a="1"/>
  <c r="H165" i="11" a="1"/>
  <c r="P98" i="6" a="1"/>
  <c r="G85" i="12" a="1"/>
  <c r="P171" i="6" a="1"/>
  <c r="V36" i="6" a="1"/>
  <c r="D20" i="11" a="1"/>
  <c r="AA43" i="12" a="1"/>
  <c r="W87" i="6" a="1"/>
  <c r="N150" i="11" a="1"/>
  <c r="I122" i="12" a="1"/>
  <c r="I46" i="12" a="1"/>
  <c r="N138" i="6" a="1"/>
  <c r="R36" i="11" a="1"/>
  <c r="D165" i="12" a="1"/>
  <c r="N149" i="6" a="1"/>
  <c r="L195" i="12" a="1"/>
  <c r="E125" i="12" a="1"/>
  <c r="T46" i="11" a="1"/>
  <c r="Y98" i="12" a="1"/>
  <c r="G109" i="7" a="1"/>
  <c r="G100" i="7" a="1"/>
  <c r="I82" i="7" a="1"/>
  <c r="I152" i="7" a="1"/>
  <c r="I141" i="11" a="1"/>
  <c r="E149" i="11" a="1"/>
  <c r="C47" i="12" a="1"/>
  <c r="P193" i="12" a="1"/>
  <c r="AJ28" i="6" a="1"/>
  <c r="AB96" i="12" a="1"/>
  <c r="Z180" i="6" a="1"/>
  <c r="I129" i="7" a="1"/>
  <c r="W107" i="6" a="1"/>
  <c r="M107" i="11" a="1"/>
  <c r="R89" i="6" a="1"/>
  <c r="W205" i="12" a="1"/>
  <c r="V159" i="11" a="1"/>
  <c r="L9" i="12" a="1"/>
  <c r="Y74" i="6" a="1"/>
  <c r="AG64" i="6" a="1"/>
  <c r="X197" i="11" a="1"/>
  <c r="AE55" i="6" a="1"/>
  <c r="H124" i="7" a="1"/>
  <c r="AD199" i="6" a="1"/>
  <c r="E53" i="6" a="1"/>
  <c r="AF135" i="6" a="1"/>
  <c r="D106" i="12" a="1"/>
  <c r="Y188" i="11" a="1"/>
  <c r="K71" i="11" a="1"/>
  <c r="J160" i="12" a="1"/>
  <c r="AF15" i="6" a="1"/>
  <c r="C209" i="12" a="1"/>
  <c r="W136" i="6" a="1"/>
  <c r="U51" i="11" a="1"/>
  <c r="K18" i="11" a="1"/>
  <c r="P141" i="12" a="1"/>
  <c r="Q204" i="6" a="1"/>
  <c r="AC82" i="6" a="1"/>
  <c r="K114" i="12" a="1"/>
  <c r="Y174" i="6" a="1"/>
  <c r="AK21" i="6" a="1"/>
  <c r="J45" i="12" a="1"/>
  <c r="W42" i="11" a="1"/>
  <c r="V178" i="11" a="1"/>
  <c r="C83" i="11" a="1"/>
  <c r="AH188" i="6" a="1"/>
  <c r="Z111" i="12" a="1"/>
  <c r="AE88" i="6" a="1"/>
  <c r="D179" i="7" a="1"/>
  <c r="G141" i="7" a="1"/>
  <c r="I176" i="11" a="1"/>
  <c r="F58" i="7" a="1"/>
  <c r="O79" i="11" a="1"/>
  <c r="I119" i="12" a="1"/>
  <c r="F112" i="6" a="1"/>
  <c r="L188" i="12" a="1"/>
  <c r="Q191" i="12" a="1"/>
  <c r="T64" i="12" a="1"/>
  <c r="T101" i="11" a="1"/>
  <c r="W67" i="6" a="1"/>
  <c r="F162" i="7" a="1"/>
  <c r="H22" i="11" a="1"/>
  <c r="C33" i="6" a="1"/>
  <c r="W189" i="11" a="1"/>
  <c r="I42" i="7" a="1"/>
  <c r="Q53" i="11" a="1"/>
  <c r="G18" i="6" a="1"/>
  <c r="E58" i="12" a="1"/>
  <c r="AB132" i="6" a="1"/>
  <c r="R101" i="12" a="1"/>
  <c r="E14" i="11" a="1"/>
  <c r="AB198" i="6" a="1"/>
  <c r="S151" i="11" a="1"/>
  <c r="AK63" i="6" a="1"/>
  <c r="AF162" i="6" a="1"/>
  <c r="AK61" i="6" a="1"/>
  <c r="T119" i="6" a="1"/>
  <c r="O45" i="6" a="1"/>
  <c r="AH145" i="6" a="1"/>
  <c r="V38" i="11" a="1"/>
  <c r="Y56" i="6" a="1"/>
  <c r="AG168" i="6" a="1"/>
  <c r="S67" i="11" a="1"/>
  <c r="E191" i="11" a="1"/>
  <c r="O200" i="12" a="1"/>
  <c r="U98" i="6" a="1"/>
  <c r="N91" i="6" a="1"/>
  <c r="E171" i="6" a="1"/>
  <c r="D40" i="11" a="1"/>
  <c r="D78" i="11" a="1"/>
  <c r="T158" i="12" a="1"/>
  <c r="F173" i="12" a="1"/>
  <c r="R139" i="6" a="1"/>
  <c r="N174" i="6" a="1"/>
  <c r="U86" i="12" a="1"/>
  <c r="D204" i="11" a="1"/>
  <c r="P42" i="11" a="1"/>
  <c r="U59" i="12" a="1"/>
  <c r="D83" i="11" a="1"/>
  <c r="U175" i="11" a="1"/>
  <c r="R46" i="6" a="1"/>
  <c r="F187" i="7" a="1"/>
  <c r="Z87" i="12" a="1"/>
  <c r="T112" i="11" a="1"/>
  <c r="I68" i="7" a="1"/>
  <c r="J204" i="12" a="1"/>
  <c r="H155" i="7" a="1"/>
  <c r="X99" i="6" a="1"/>
  <c r="AD112" i="6" a="1"/>
  <c r="AB188" i="12" a="1"/>
  <c r="C138" i="11" a="1"/>
  <c r="G209" i="6" a="1"/>
  <c r="O101" i="11" a="1"/>
  <c r="S67" i="6" a="1"/>
  <c r="C38" i="6" a="1"/>
  <c r="Q192" i="12" a="1"/>
  <c r="O33" i="6" a="1"/>
  <c r="P189" i="11" a="1"/>
  <c r="F35" i="6" a="1"/>
  <c r="K167" i="11" a="1"/>
  <c r="AA195" i="6" a="1"/>
  <c r="G58" i="12" a="1"/>
  <c r="M163" i="11" a="1"/>
  <c r="M101" i="12" a="1"/>
  <c r="S14" i="11" a="1"/>
  <c r="AH75" i="6" a="1"/>
  <c r="J151" i="11" a="1"/>
  <c r="J95" i="11" a="1"/>
  <c r="M96" i="11" a="1"/>
  <c r="S61" i="6" a="1"/>
  <c r="AA119" i="6" a="1"/>
  <c r="AH108" i="6" a="1"/>
  <c r="Z145" i="6" a="1"/>
  <c r="K38" i="11" a="1"/>
  <c r="Y195" i="11" a="1"/>
  <c r="F39" i="6" a="1"/>
  <c r="Y67" i="11" a="1"/>
  <c r="Q166" i="12" a="1"/>
  <c r="M200" i="12" a="1"/>
  <c r="Z112" i="12" a="1"/>
  <c r="O159" i="12" a="1"/>
  <c r="Z139" i="12" a="1"/>
  <c r="Q104" i="11" a="1"/>
  <c r="F78" i="11" a="1"/>
  <c r="J176" i="12" a="1"/>
  <c r="D43" i="6" a="1"/>
  <c r="N42" i="6" a="1"/>
  <c r="V101" i="6" a="1"/>
  <c r="U103" i="11" a="1"/>
  <c r="E111" i="11" a="1"/>
  <c r="D83" i="6" a="1"/>
  <c r="T85" i="11" a="1"/>
  <c r="W151" i="6" a="1"/>
  <c r="AC13" i="6" a="1"/>
  <c r="O47" i="11" a="1"/>
  <c r="D19" i="7" a="1"/>
  <c r="P88" i="12" a="1"/>
  <c r="H98" i="12" a="1"/>
  <c r="Y75" i="11" a="1"/>
  <c r="D181" i="7" a="1"/>
  <c r="T75" i="12" a="1"/>
  <c r="C164" i="6" a="1"/>
  <c r="S179" i="12" a="1"/>
  <c r="C149" i="11" a="1"/>
  <c r="C123" i="6" a="1"/>
  <c r="T76" i="6" a="1"/>
  <c r="D102" i="11" a="1"/>
  <c r="L181" i="12" a="1"/>
  <c r="J134" i="12" a="1"/>
  <c r="AD60" i="6" a="1"/>
  <c r="Q200" i="6" a="1"/>
  <c r="C206" i="11" a="1"/>
  <c r="AD106" i="6" a="1"/>
  <c r="N127" i="11" a="1"/>
  <c r="Y191" i="6" a="1"/>
  <c r="AI65" i="6" a="1"/>
  <c r="L180" i="11" a="1"/>
  <c r="N26" i="6" a="1"/>
  <c r="N127" i="6" a="1"/>
  <c r="AD9" i="6" a="1"/>
  <c r="E109" i="11" a="1"/>
  <c r="O69" i="11" a="1"/>
  <c r="Z94" i="12" a="1"/>
  <c r="C110" i="6" a="1"/>
  <c r="H194" i="11" a="1"/>
  <c r="E131" i="12" a="1"/>
  <c r="H62" i="12" a="1"/>
  <c r="X206" i="11" a="1"/>
  <c r="C65" i="6" a="1"/>
  <c r="U9" i="6" a="1"/>
  <c r="I88" i="7" a="1"/>
  <c r="S118" i="6" a="1"/>
  <c r="V64" i="11" a="1"/>
  <c r="T51" i="6" a="1"/>
  <c r="AA86" i="12" a="1"/>
  <c r="O87" i="12" a="1"/>
  <c r="T138" i="11" a="1"/>
  <c r="Q35" i="6" a="1"/>
  <c r="P111" i="6" a="1"/>
  <c r="X183" i="11" a="1"/>
  <c r="W61" i="11" a="1"/>
  <c r="X104" i="11" a="1"/>
  <c r="K43" i="12" a="1"/>
  <c r="F101" i="6" a="1"/>
  <c r="X111" i="11" a="1"/>
  <c r="N85" i="11" a="1"/>
  <c r="AE13" i="6" a="1"/>
  <c r="W53" i="12" a="1"/>
  <c r="C98" i="12" a="1"/>
  <c r="U110" i="12" a="1"/>
  <c r="E164" i="6" a="1"/>
  <c r="N149" i="11" a="1"/>
  <c r="R76" i="6" a="1"/>
  <c r="Z181" i="12" a="1"/>
  <c r="G60" i="6" a="1"/>
  <c r="AB205" i="12" a="1"/>
  <c r="G9" i="12" a="1"/>
  <c r="P65" i="6" a="1"/>
  <c r="T55" i="6" a="1"/>
  <c r="AK9" i="6" a="1"/>
  <c r="AJ135" i="6" a="1"/>
  <c r="V110" i="6" a="1"/>
  <c r="N131" i="12" a="1"/>
  <c r="AD118" i="6" a="1"/>
  <c r="N70" i="12" a="1"/>
  <c r="L141" i="12" a="1"/>
  <c r="AE90" i="6" a="1"/>
  <c r="W181" i="6" a="1"/>
  <c r="I149" i="12" a="1"/>
  <c r="G51" i="12" a="1"/>
  <c r="Z78" i="6" a="1"/>
  <c r="K12" i="11" a="1"/>
  <c r="AB44" i="6" a="1"/>
  <c r="AG153" i="6" a="1"/>
  <c r="P94" i="11" a="1"/>
  <c r="F77" i="12" a="1"/>
  <c r="J142" i="11" a="1"/>
  <c r="M147" i="11" a="1"/>
  <c r="AJ80" i="6" a="1"/>
  <c r="V157" i="12" a="1"/>
  <c r="AI186" i="6" a="1"/>
  <c r="U170" i="6" a="1"/>
  <c r="P187" i="6" a="1"/>
  <c r="V166" i="6" a="1"/>
  <c r="P177" i="11" a="1"/>
  <c r="AA20" i="6" a="1"/>
  <c r="E177" i="11" a="1"/>
  <c r="AC148" i="6" a="1"/>
  <c r="X104" i="6" a="1"/>
  <c r="W115" i="12" a="1"/>
  <c r="AB87" i="12" a="1"/>
  <c r="G82" i="12" a="1"/>
  <c r="G191" i="12" a="1"/>
  <c r="P157" i="6" a="1"/>
  <c r="I168" i="7" a="1"/>
  <c r="T132" i="6" a="1"/>
  <c r="F111" i="6" a="1"/>
  <c r="Q203" i="11" a="1"/>
  <c r="U39" i="6" a="1"/>
  <c r="K112" i="12" a="1"/>
  <c r="C36" i="6" a="1"/>
  <c r="AH43" i="6" a="1"/>
  <c r="O101" i="6" a="1"/>
  <c r="S111" i="11" a="1"/>
  <c r="U16" i="6" a="1"/>
  <c r="AB13" i="6" a="1"/>
  <c r="C53" i="12" a="1"/>
  <c r="T48" i="11" a="1"/>
  <c r="Z110" i="12" a="1"/>
  <c r="D164" i="6" a="1"/>
  <c r="H193" i="12" a="1"/>
  <c r="P76" i="6" a="1"/>
  <c r="O181" i="12" a="1"/>
  <c r="AH60" i="6" a="1"/>
  <c r="S205" i="12" a="1"/>
  <c r="H9" i="12" a="1"/>
  <c r="G65" i="6" a="1"/>
  <c r="AF55" i="6" a="1"/>
  <c r="AF9" i="6" a="1"/>
  <c r="F135" i="6" a="1"/>
  <c r="AK110" i="6" a="1"/>
  <c r="Y131" i="12" a="1"/>
  <c r="T118" i="6" a="1"/>
  <c r="I70" i="12" a="1"/>
  <c r="AG51" i="6" a="1"/>
  <c r="F190" i="7" a="1"/>
  <c r="AA175" i="12" a="1"/>
  <c r="O48" i="12" a="1"/>
  <c r="I51" i="12" a="1"/>
  <c r="Q78" i="6" a="1"/>
  <c r="P202" i="6" a="1"/>
  <c r="G44" i="6" a="1"/>
  <c r="V153" i="6" a="1"/>
  <c r="AH71" i="6" a="1"/>
  <c r="K77" i="12" a="1"/>
  <c r="AH22" i="6" a="1"/>
  <c r="U147" i="11" a="1"/>
  <c r="AC80" i="6" a="1"/>
  <c r="AF142" i="6" a="1"/>
  <c r="AC186" i="6" a="1"/>
  <c r="C170" i="6" a="1"/>
  <c r="W187" i="6" a="1"/>
  <c r="AH166" i="6" a="1"/>
  <c r="AH20" i="6" a="1"/>
  <c r="AD139" i="6" a="1"/>
  <c r="S109" i="6" a="1"/>
  <c r="AG46" i="6" a="1"/>
  <c r="X176" i="11" a="1"/>
  <c r="E112" i="6" a="1"/>
  <c r="AE84" i="6" a="1"/>
  <c r="J171" i="11" a="1"/>
  <c r="AC195" i="6" a="1"/>
  <c r="P40" i="12" a="1"/>
  <c r="U63" i="6" a="1"/>
  <c r="U45" i="6" a="1"/>
  <c r="T168" i="6" a="1"/>
  <c r="V98" i="6" a="1"/>
  <c r="L78" i="11" a="1"/>
  <c r="H145" i="7" a="1"/>
  <c r="G122" i="12" a="1"/>
  <c r="AJ138" i="6" a="1"/>
  <c r="AE16" i="6" a="1"/>
  <c r="W195" i="12" a="1"/>
  <c r="X53" i="12" a="1"/>
  <c r="G48" i="11" a="1"/>
  <c r="F92" i="7" a="1"/>
  <c r="F164" i="6" a="1"/>
  <c r="G193" i="12" a="1"/>
  <c r="O96" i="12" a="1"/>
  <c r="I49" i="7" a="1"/>
  <c r="C60" i="6" a="1"/>
  <c r="O206" i="11" a="1"/>
  <c r="C127" i="11" a="1"/>
  <c r="D65" i="6" a="1"/>
  <c r="AI55" i="6" a="1"/>
  <c r="AA9" i="6" a="1"/>
  <c r="AE135" i="6" a="1"/>
  <c r="R188" i="11" a="1"/>
  <c r="E160" i="12" a="1"/>
  <c r="Y209" i="12" a="1"/>
  <c r="Y70" i="12" a="1"/>
  <c r="C141" i="12" a="1"/>
  <c r="S90" i="6" a="1"/>
  <c r="E181" i="6" a="1"/>
  <c r="L149" i="12" a="1"/>
  <c r="W51" i="12" a="1"/>
  <c r="AD78" i="6" a="1"/>
  <c r="F12" i="11" a="1"/>
  <c r="E44" i="6" a="1"/>
  <c r="Q153" i="6" a="1"/>
  <c r="W94" i="11" a="1"/>
  <c r="U77" i="12" a="1"/>
  <c r="AA142" i="11" a="1"/>
  <c r="E147" i="11" a="1"/>
  <c r="O80" i="6" a="1"/>
  <c r="N157" i="12" a="1"/>
  <c r="W186" i="6" a="1"/>
  <c r="E170" i="6" a="1"/>
  <c r="T187" i="6" a="1"/>
  <c r="R166" i="6" a="1"/>
  <c r="F177" i="11" a="1"/>
  <c r="Y20" i="6" a="1"/>
  <c r="O177" i="11" a="1"/>
  <c r="P82" i="6" a="1"/>
  <c r="D45" i="12" a="1"/>
  <c r="L175" i="11" a="1"/>
  <c r="L112" i="11" a="1"/>
  <c r="P79" i="11" a="1"/>
  <c r="J138" i="11" a="1"/>
  <c r="G162" i="7" a="1"/>
  <c r="S35" i="6" a="1"/>
  <c r="L163" i="11" a="1"/>
  <c r="H151" i="11" a="1"/>
  <c r="Q119" i="6" a="1"/>
  <c r="F195" i="11" a="1"/>
  <c r="U200" i="12" a="1"/>
  <c r="H40" i="11" a="1"/>
  <c r="Z43" i="6" a="1"/>
  <c r="AD101" i="6" a="1"/>
  <c r="V111" i="11" a="1"/>
  <c r="U85" i="11" a="1"/>
  <c r="P13" i="6" a="1"/>
  <c r="O53" i="12" a="1"/>
  <c r="J48" i="11" a="1"/>
  <c r="AA110" i="12" a="1"/>
  <c r="Z164" i="6" a="1"/>
  <c r="L193" i="12" a="1"/>
  <c r="AC76" i="6" a="1"/>
  <c r="J181" i="12" a="1"/>
  <c r="F60" i="6" a="1"/>
  <c r="T206" i="11" a="1"/>
  <c r="T127" i="11" a="1"/>
  <c r="AA65" i="6" a="1"/>
  <c r="AA55" i="6" a="1"/>
  <c r="R9" i="6" a="1"/>
  <c r="D135" i="6" a="1"/>
  <c r="C88" i="7" a="1"/>
  <c r="G28" i="7" a="1"/>
  <c r="U209" i="12" a="1"/>
  <c r="W51" i="11" a="1"/>
  <c r="G141" i="12" a="1"/>
  <c r="Y90" i="6" a="1"/>
  <c r="AK181" i="6" a="1"/>
  <c r="R149" i="12" a="1"/>
  <c r="AB51" i="12" a="1"/>
  <c r="C78" i="6" a="1"/>
  <c r="S12" i="11" a="1"/>
  <c r="X44" i="6" a="1"/>
  <c r="W153" i="6" a="1"/>
  <c r="O94" i="11" a="1"/>
  <c r="N77" i="12" a="1"/>
  <c r="Z142" i="11" a="1"/>
  <c r="R147" i="11" a="1"/>
  <c r="R31" i="6" a="1"/>
  <c r="M157" i="12" a="1"/>
  <c r="T186" i="6" a="1"/>
  <c r="AD170" i="6" a="1"/>
  <c r="AB184" i="6" a="1"/>
  <c r="AI166" i="6" a="1"/>
  <c r="K107" i="11" a="1"/>
  <c r="C9" i="12" a="1"/>
  <c r="O55" i="6" a="1"/>
  <c r="T135" i="6" a="1"/>
  <c r="Z160" i="12" a="1"/>
  <c r="Y102" i="12" a="1"/>
  <c r="Z198" i="11" a="1"/>
  <c r="Y173" i="12" a="1"/>
  <c r="X175" i="11" a="1"/>
  <c r="O99" i="6" a="1"/>
  <c r="P192" i="12" a="1"/>
  <c r="C101" i="12" a="1"/>
  <c r="F108" i="6" a="1"/>
  <c r="G199" i="12" a="1"/>
  <c r="AF91" i="6" a="1"/>
  <c r="Q176" i="12" a="1"/>
  <c r="Q42" i="6" a="1"/>
  <c r="L103" i="11" a="1"/>
  <c r="V83" i="6" a="1"/>
  <c r="AC151" i="6" a="1"/>
  <c r="S47" i="11" a="1"/>
  <c r="D88" i="12" a="1"/>
  <c r="R75" i="11" a="1"/>
  <c r="F75" i="12" a="1"/>
  <c r="P47" i="12" a="1"/>
  <c r="AE123" i="6" a="1"/>
  <c r="AA98" i="11" a="1"/>
  <c r="K134" i="12" a="1"/>
  <c r="AJ89" i="6" a="1"/>
  <c r="Z159" i="11" a="1"/>
  <c r="O74" i="6" a="1"/>
  <c r="E197" i="11" a="1"/>
  <c r="AK127" i="6" a="1"/>
  <c r="F53" i="6" a="1"/>
  <c r="K94" i="12" a="1"/>
  <c r="E71" i="11" a="1"/>
  <c r="F62" i="12" a="1"/>
  <c r="R136" i="6" a="1"/>
  <c r="Y18" i="11" a="1"/>
  <c r="D127" i="7" a="1"/>
  <c r="C175" i="12" a="1"/>
  <c r="N48" i="12" a="1"/>
  <c r="G152" i="6" a="1"/>
  <c r="P134" i="6" a="1"/>
  <c r="AK202" i="6" a="1"/>
  <c r="AG177" i="6" a="1"/>
  <c r="G80" i="11" a="1"/>
  <c r="AK71" i="6" a="1"/>
  <c r="W135" i="12" a="1"/>
  <c r="AG22" i="6" a="1"/>
  <c r="O121" i="6" a="1"/>
  <c r="H70" i="11" a="1"/>
  <c r="AH142" i="6" a="1"/>
  <c r="Y143" i="6" a="1"/>
  <c r="S189" i="12" a="1"/>
  <c r="AA201" i="6" a="1"/>
  <c r="Y151" i="12" a="1"/>
  <c r="N196" i="12" a="1"/>
  <c r="E184" i="11" a="1"/>
  <c r="Y166" i="6" a="1"/>
  <c r="AJ140" i="6" a="1"/>
  <c r="O139" i="6" a="1"/>
  <c r="E42" i="11" a="1"/>
  <c r="D46" i="6" a="1"/>
  <c r="H98" i="7" a="1"/>
  <c r="P112" i="6" a="1"/>
  <c r="G102" i="6" a="1"/>
  <c r="F130" i="6" a="1"/>
  <c r="G150" i="6" a="1"/>
  <c r="O75" i="6" a="1"/>
  <c r="U186" i="11" a="1"/>
  <c r="R38" i="11" a="1"/>
  <c r="M166" i="12" a="1"/>
  <c r="Q139" i="12" a="1"/>
  <c r="L154" i="12" a="1"/>
  <c r="AF42" i="6" a="1"/>
  <c r="Y79" i="12" a="1"/>
  <c r="E36" i="11" a="1"/>
  <c r="D151" i="6" a="1"/>
  <c r="Z125" i="12" a="1"/>
  <c r="S88" i="12" a="1"/>
  <c r="U45" i="11" a="1"/>
  <c r="F202" i="7" a="1"/>
  <c r="V47" i="12" a="1"/>
  <c r="AG28" i="6" a="1"/>
  <c r="G98" i="11" a="1"/>
  <c r="AD107" i="6" a="1"/>
  <c r="AA89" i="6" a="1"/>
  <c r="G159" i="11" a="1"/>
  <c r="AH74" i="6" a="1"/>
  <c r="AA197" i="11" a="1"/>
  <c r="AE127" i="6" a="1"/>
  <c r="N53" i="6" a="1"/>
  <c r="N94" i="12" a="1"/>
  <c r="J71" i="11" a="1"/>
  <c r="R62" i="12" a="1"/>
  <c r="G136" i="6" a="1"/>
  <c r="R18" i="11" a="1"/>
  <c r="V129" i="6" a="1"/>
  <c r="H35" i="7" a="1"/>
  <c r="I112" i="7" a="1"/>
  <c r="P152" i="6" a="1"/>
  <c r="Y134" i="6" a="1"/>
  <c r="S104" i="12" a="1"/>
  <c r="O177" i="6" a="1"/>
  <c r="X80" i="11" a="1"/>
  <c r="S10" i="11" a="1"/>
  <c r="T135" i="12" a="1"/>
  <c r="X63" i="11" a="1"/>
  <c r="AB121" i="6" a="1"/>
  <c r="AA70" i="11" a="1"/>
  <c r="AH31" i="6" a="1"/>
  <c r="R143" i="6" a="1"/>
  <c r="W189" i="12" a="1"/>
  <c r="P201" i="6" a="1"/>
  <c r="N184" i="6" a="1"/>
  <c r="Y177" i="11" a="1"/>
  <c r="I163" i="12" a="1"/>
  <c r="V86" i="12" a="1"/>
  <c r="V83" i="11" a="1"/>
  <c r="S87" i="12" a="1"/>
  <c r="Y79" i="11" a="1"/>
  <c r="I138" i="11" a="1"/>
  <c r="W38" i="6" a="1"/>
  <c r="AI35" i="6" a="1"/>
  <c r="E163" i="11" a="1"/>
  <c r="S131" i="11" a="1"/>
  <c r="Q203" i="12" a="1"/>
  <c r="I160" i="7" a="1"/>
  <c r="J61" i="11" a="1"/>
  <c r="AD171" i="6" a="1"/>
  <c r="F43" i="12" a="1"/>
  <c r="AA150" i="11" a="1"/>
  <c r="AA46" i="12" a="1"/>
  <c r="I36" i="11" a="1"/>
  <c r="U149" i="6" a="1"/>
  <c r="O125" i="12" a="1"/>
  <c r="I63" i="7" a="1"/>
  <c r="T45" i="11" a="1"/>
  <c r="G105" i="7" a="1"/>
  <c r="Q47" i="12" a="1"/>
  <c r="O28" i="6" a="1"/>
  <c r="V180" i="6" a="1"/>
  <c r="Q107" i="6" a="1"/>
  <c r="AI89" i="6" a="1"/>
  <c r="L159" i="11" a="1"/>
  <c r="AC74" i="6" a="1"/>
  <c r="L197" i="11" a="1"/>
  <c r="O127" i="6" a="1"/>
  <c r="S53" i="6" a="1"/>
  <c r="V106" i="12" a="1"/>
  <c r="E125" i="11" a="1"/>
  <c r="D15" i="6" a="1"/>
  <c r="R64" i="11" a="1"/>
  <c r="O18" i="11" a="1"/>
  <c r="I127" i="7" a="1"/>
  <c r="D35" i="7" a="1"/>
  <c r="L48" i="12" a="1"/>
  <c r="AH152" i="6" a="1"/>
  <c r="W134" i="6" a="1"/>
  <c r="AE202" i="6" a="1"/>
  <c r="AI177" i="6" a="1"/>
  <c r="O80" i="11" a="1"/>
  <c r="V71" i="6" a="1"/>
  <c r="H135" i="12" a="1"/>
  <c r="W22" i="6" a="1"/>
  <c r="AD121" i="6" a="1"/>
  <c r="W70" i="11" a="1"/>
  <c r="F142" i="6" a="1"/>
  <c r="Q143" i="6" a="1"/>
  <c r="O189" i="12" a="1"/>
  <c r="AH201" i="6" a="1"/>
  <c r="G151" i="12" a="1"/>
  <c r="E196" i="12" a="1"/>
  <c r="N184" i="11" a="1"/>
  <c r="N166" i="6" a="1"/>
  <c r="D20" i="6" a="1"/>
  <c r="Q104" i="6" a="1"/>
  <c r="G178" i="11" a="1"/>
  <c r="U88" i="6" a="1"/>
  <c r="H58" i="7" a="1"/>
  <c r="C84" i="7" a="1"/>
  <c r="AG102" i="6" a="1"/>
  <c r="W33" i="6" a="1"/>
  <c r="AD18" i="6" a="1"/>
  <c r="T78" i="12" a="1"/>
  <c r="S162" i="6" a="1"/>
  <c r="V145" i="6" a="1"/>
  <c r="Y152" i="11" a="1"/>
  <c r="N85" i="12" a="1"/>
  <c r="N154" i="12" a="1"/>
  <c r="T42" i="6" a="1"/>
  <c r="AA79" i="12" a="1"/>
  <c r="T83" i="6" a="1"/>
  <c r="V151" i="6" a="1"/>
  <c r="C178" i="7" a="1"/>
  <c r="H18" i="7" a="1"/>
  <c r="O45" i="11" a="1"/>
  <c r="Q75" i="12" a="1"/>
  <c r="S47" i="12" a="1"/>
  <c r="V123" i="6" a="1"/>
  <c r="C98" i="11" a="1"/>
  <c r="L134" i="12" a="1"/>
  <c r="AE89" i="6" a="1"/>
  <c r="R159" i="11" a="1"/>
  <c r="AD74" i="6" a="1"/>
  <c r="V180" i="11" a="1"/>
  <c r="AF127" i="6" a="1"/>
  <c r="AK53" i="6" a="1"/>
  <c r="E106" i="12" a="1"/>
  <c r="I71" i="11" a="1"/>
  <c r="G15" i="6" a="1"/>
  <c r="H64" i="11" a="1"/>
  <c r="I18" i="11" a="1"/>
  <c r="G127" i="7" a="1"/>
  <c r="X175" i="12" a="1"/>
  <c r="I48" i="12" a="1"/>
  <c r="S152" i="6" a="1"/>
  <c r="C134" i="6" a="1"/>
  <c r="U202" i="6" a="1"/>
  <c r="T177" i="6" a="1"/>
  <c r="C80" i="11" a="1"/>
  <c r="AB71" i="6" a="1"/>
  <c r="O135" i="12" a="1"/>
  <c r="AC22" i="6" a="1"/>
  <c r="AG121" i="6" a="1"/>
  <c r="R80" i="6" a="1"/>
  <c r="X142" i="6" a="1"/>
  <c r="AA143" i="6" a="1"/>
  <c r="R189" i="12" a="1"/>
  <c r="C187" i="6" a="1"/>
  <c r="K151" i="12" a="1"/>
  <c r="V184" i="11" a="1"/>
  <c r="G140" i="6" a="1"/>
  <c r="K162" i="11" a="1"/>
  <c r="AJ26" i="6" a="1"/>
  <c r="M69" i="11" a="1"/>
  <c r="Y125" i="11" a="1"/>
  <c r="F161" i="7" a="1"/>
  <c r="V51" i="11" a="1"/>
  <c r="K141" i="12" a="1"/>
  <c r="M178" i="11" a="1"/>
  <c r="X204" i="12" a="1"/>
  <c r="AG67" i="6" a="1"/>
  <c r="Y58" i="12" a="1"/>
  <c r="G61" i="6" a="1"/>
  <c r="W168" i="6" a="1"/>
  <c r="Y98" i="6" a="1"/>
  <c r="Z78" i="11" a="1"/>
  <c r="AI87" i="6" a="1"/>
  <c r="H122" i="12" a="1"/>
  <c r="O138" i="6" a="1"/>
  <c r="C165" i="12" a="1"/>
  <c r="C16" i="7" a="1"/>
  <c r="V46" i="11" a="1"/>
  <c r="C209" i="7" a="1"/>
  <c r="F82" i="7" a="1"/>
  <c r="T179" i="12" a="1"/>
  <c r="M144" i="12" a="1"/>
  <c r="G102" i="11" a="1"/>
  <c r="D134" i="12" a="1"/>
  <c r="E200" i="6" a="1"/>
  <c r="G106" i="6" a="1"/>
  <c r="S191" i="6" a="1"/>
  <c r="G180" i="11" a="1"/>
  <c r="S127" i="6" a="1"/>
  <c r="U109" i="11" a="1"/>
  <c r="Q23" i="6" a="1"/>
  <c r="E194" i="11" a="1"/>
  <c r="U160" i="12" a="1"/>
  <c r="G102" i="12" a="1"/>
  <c r="AA198" i="11" a="1"/>
  <c r="W129" i="6" a="1"/>
  <c r="C151" i="7" a="1"/>
  <c r="V181" i="6" a="1"/>
  <c r="F152" i="6" a="1"/>
  <c r="AF134" i="6" a="1"/>
  <c r="V104" i="12" a="1"/>
  <c r="AD177" i="6" a="1"/>
  <c r="J80" i="11" a="1"/>
  <c r="I10" i="11" a="1"/>
  <c r="U135" i="12" a="1"/>
  <c r="C63" i="11" a="1"/>
  <c r="S121" i="6" a="1"/>
  <c r="P70" i="11" a="1"/>
  <c r="AE31" i="6" a="1"/>
  <c r="O143" i="6" a="1"/>
  <c r="V189" i="12" a="1"/>
  <c r="X201" i="6" a="1"/>
  <c r="AK184" i="6" a="1"/>
  <c r="D132" i="7" a="1"/>
  <c r="C184" i="11" a="1"/>
  <c r="AC140" i="6" a="1"/>
  <c r="AD20" i="6" a="1"/>
  <c r="W82" i="6" a="1"/>
  <c r="Y45" i="12" a="1"/>
  <c r="AB188" i="6" a="1"/>
  <c r="F141" i="7" a="1"/>
  <c r="Z119" i="12" a="1"/>
  <c r="R84" i="6" a="1"/>
  <c r="T171" i="11" a="1"/>
  <c r="F195" i="6" a="1"/>
  <c r="Y14" i="11" a="1"/>
  <c r="J96" i="11" a="1"/>
  <c r="D145" i="6" a="1"/>
  <c r="V67" i="11" a="1"/>
  <c r="AI91" i="6" a="1"/>
  <c r="C176" i="12" a="1"/>
  <c r="AK87" i="6" a="1"/>
  <c r="H103" i="11" a="1"/>
  <c r="AA83" i="6" a="1"/>
  <c r="AJ151" i="6" a="1"/>
  <c r="E47" i="11" a="1"/>
  <c r="U88" i="12" a="1"/>
  <c r="U75" i="11" a="1"/>
  <c r="C75" i="12" a="1"/>
  <c r="H179" i="12" a="1"/>
  <c r="X123" i="6" a="1"/>
  <c r="O102" i="11" a="1"/>
  <c r="R134" i="12" a="1"/>
  <c r="U200" i="6" a="1"/>
  <c r="F106" i="6" a="1"/>
  <c r="AA191" i="6" a="1"/>
  <c r="Z180" i="11" a="1"/>
  <c r="AI127" i="6" a="1"/>
  <c r="S109" i="11" a="1"/>
  <c r="G23" i="6" a="1"/>
  <c r="J194" i="11" a="1"/>
  <c r="E62" i="12" a="1"/>
  <c r="I102" i="12" a="1"/>
  <c r="P198" i="11" a="1"/>
  <c r="R129" i="6" a="1"/>
  <c r="D90" i="6" a="1"/>
  <c r="Y181" i="6" a="1"/>
  <c r="K149" i="12" a="1"/>
  <c r="AH134" i="6" a="1"/>
  <c r="P104" i="12" a="1"/>
  <c r="Q12" i="11" a="1"/>
  <c r="D80" i="11" a="1"/>
  <c r="H10" i="11" a="1"/>
  <c r="C94" i="11" a="1"/>
  <c r="S63" i="11" a="1"/>
  <c r="L142" i="11" a="1"/>
  <c r="M70" i="11" a="1"/>
  <c r="V31" i="6" a="1"/>
  <c r="D157" i="12" a="1"/>
  <c r="T189" i="12" a="1"/>
  <c r="AD201" i="6" a="1"/>
  <c r="E184" i="6" a="1"/>
  <c r="Y196" i="12" a="1"/>
  <c r="O140" i="6" a="1"/>
  <c r="AF174" i="6" a="1"/>
  <c r="U178" i="11" a="1"/>
  <c r="AG88" i="6" a="1"/>
  <c r="N82" i="12" a="1"/>
  <c r="Q188" i="12" a="1"/>
  <c r="D67" i="6" a="1"/>
  <c r="I196" i="7" a="1"/>
  <c r="R58" i="12" a="1"/>
  <c r="AB75" i="6" a="1"/>
  <c r="AB61" i="6" a="1"/>
  <c r="P38" i="11" a="1"/>
  <c r="O166" i="12" a="1"/>
  <c r="I85" i="12" a="1"/>
  <c r="F154" i="12" a="1"/>
  <c r="W42" i="6" a="1"/>
  <c r="R79" i="12" a="1"/>
  <c r="C83" i="6" a="1"/>
  <c r="U151" i="6" a="1"/>
  <c r="V47" i="11" a="1"/>
  <c r="T88" i="12" a="1"/>
  <c r="G75" i="11" a="1"/>
  <c r="E75" i="12" a="1"/>
  <c r="P179" i="12" a="1"/>
  <c r="Y123" i="6" a="1"/>
  <c r="H98" i="11" a="1"/>
  <c r="U134" i="12" a="1"/>
  <c r="AE200" i="6" a="1"/>
  <c r="D106" i="6" a="1"/>
  <c r="F191" i="6" a="1"/>
  <c r="M180" i="11" a="1"/>
  <c r="T127" i="6" a="1"/>
  <c r="W109" i="11" a="1"/>
  <c r="F94" i="12" a="1"/>
  <c r="N71" i="11" a="1"/>
  <c r="AA15" i="6" a="1"/>
  <c r="C136" i="6" a="1"/>
  <c r="U198" i="11" a="1"/>
  <c r="AJ129" i="6" a="1"/>
  <c r="W90" i="6" a="1"/>
  <c r="AG181" i="6" a="1"/>
  <c r="Y152" i="6" a="1"/>
  <c r="F134" i="6" a="1"/>
  <c r="Q104" i="12" a="1"/>
  <c r="AC177" i="6" a="1"/>
  <c r="L80" i="11" a="1"/>
  <c r="E10" i="11" a="1"/>
  <c r="L135" i="12" a="1"/>
  <c r="Z63" i="11" a="1"/>
  <c r="C142" i="11" a="1"/>
  <c r="N70" i="11" a="1"/>
  <c r="Y31" i="6" a="1"/>
  <c r="K157" i="12" a="1"/>
  <c r="U189" i="12" a="1"/>
  <c r="S201" i="6" a="1"/>
  <c r="C184" i="6" a="1"/>
  <c r="H132" i="7" a="1"/>
  <c r="U184" i="11" a="1"/>
  <c r="AI140" i="6" a="1"/>
  <c r="F184" i="11" a="1"/>
  <c r="V72" i="6" a="1"/>
  <c r="X179" i="6" a="1"/>
  <c r="F24" i="7" a="1"/>
  <c r="H45" i="7" a="1"/>
  <c r="AH112" i="6" a="1"/>
  <c r="F84" i="6" a="1"/>
  <c r="L171" i="11" a="1"/>
  <c r="L53" i="11" a="1"/>
  <c r="AA40" i="12" a="1"/>
  <c r="Z63" i="6" a="1"/>
  <c r="H160" i="11" a="1"/>
  <c r="AA199" i="12" a="1"/>
  <c r="L159" i="12" a="1"/>
  <c r="Z176" i="12" a="1"/>
  <c r="AB87" i="6" a="1"/>
  <c r="C103" i="11" a="1"/>
  <c r="AI138" i="6" a="1"/>
  <c r="N165" i="12" a="1"/>
  <c r="G47" i="11" a="1"/>
  <c r="X88" i="12" a="1"/>
  <c r="L75" i="11" a="1"/>
  <c r="F170" i="7" a="1"/>
  <c r="Y179" i="12" a="1"/>
  <c r="AC123" i="6" a="1"/>
  <c r="C102" i="11" a="1"/>
  <c r="E208" i="6" a="1"/>
  <c r="V200" i="6" a="1"/>
  <c r="AH106" i="6" a="1"/>
  <c r="T191" i="6" a="1"/>
  <c r="AB64" i="6" a="1"/>
  <c r="G58" i="11" a="1"/>
  <c r="Z109" i="11" a="1"/>
  <c r="S94" i="12" a="1"/>
  <c r="G194" i="11" a="1"/>
  <c r="P62" i="12" a="1"/>
  <c r="AH136" i="6" a="1"/>
  <c r="S198" i="11" a="1"/>
  <c r="AI129" i="6" a="1"/>
  <c r="D151" i="7" a="1"/>
  <c r="C112" i="7" a="1"/>
  <c r="R152" i="6" a="1"/>
  <c r="V134" i="6" a="1"/>
  <c r="J104" i="12" a="1"/>
  <c r="P177" i="6" a="1"/>
  <c r="Y80" i="11" a="1"/>
  <c r="T10" i="11" a="1"/>
  <c r="M135" i="12" a="1"/>
  <c r="V63" i="11" a="1"/>
  <c r="R121" i="6" a="1"/>
  <c r="R70" i="11" a="1"/>
  <c r="AK31" i="6" a="1"/>
  <c r="X143" i="6" a="1"/>
  <c r="K189" i="12" a="1"/>
  <c r="AI201" i="6" a="1"/>
  <c r="AA184" i="6" a="1"/>
  <c r="V177" i="11" a="1"/>
  <c r="V106" i="6" a="1"/>
  <c r="N180" i="11" a="1"/>
  <c r="I109" i="11" a="1"/>
  <c r="M194" i="11" a="1"/>
  <c r="I209" i="12" a="1"/>
  <c r="S70" i="12" a="1"/>
  <c r="S141" i="12" a="1"/>
  <c r="O42" i="11" a="1"/>
  <c r="J142" i="12" a="1"/>
  <c r="S84" i="6" a="1"/>
  <c r="AG18" i="6" a="1"/>
  <c r="G23" i="7" a="1"/>
  <c r="C56" i="6" a="1"/>
  <c r="K165" i="11" a="1"/>
  <c r="AF36" i="6" a="1"/>
  <c r="T43" i="6" a="1"/>
  <c r="P101" i="6" a="1"/>
  <c r="O111" i="11" a="1"/>
  <c r="AK16" i="6" a="1"/>
  <c r="AB195" i="12" a="1"/>
  <c r="D44" i="7" a="1"/>
  <c r="N48" i="11" a="1"/>
  <c r="K110" i="12" a="1"/>
  <c r="D141" i="11" a="1"/>
  <c r="C193" i="12" a="1"/>
  <c r="W96" i="12" a="1"/>
  <c r="AA208" i="6" a="1"/>
  <c r="Q107" i="11" a="1"/>
  <c r="C106" i="6" a="1"/>
  <c r="Z9" i="12" a="1"/>
  <c r="AH64" i="6" a="1"/>
  <c r="U58" i="11" a="1"/>
  <c r="Q199" i="6" a="1"/>
  <c r="AH23" i="6" a="1"/>
  <c r="K188" i="11" a="1"/>
  <c r="F160" i="12" a="1"/>
  <c r="Z209" i="12" a="1"/>
  <c r="Q51" i="11" a="1"/>
  <c r="D129" i="6" a="1"/>
  <c r="O90" i="6" a="1"/>
  <c r="AF181" i="6" a="1"/>
  <c r="V149" i="12" a="1"/>
  <c r="S134" i="6" a="1"/>
  <c r="K104" i="12" a="1"/>
  <c r="R12" i="11" a="1"/>
  <c r="U44" i="6" a="1"/>
  <c r="Z10" i="11" a="1"/>
  <c r="L94" i="11" a="1"/>
  <c r="P63" i="11" a="1"/>
  <c r="U142" i="11" a="1"/>
  <c r="O147" i="11" a="1"/>
  <c r="E31" i="6" a="1"/>
  <c r="E157" i="12" a="1"/>
  <c r="Y186" i="6" a="1"/>
  <c r="R201" i="6" a="1"/>
  <c r="AE184" i="6" a="1"/>
  <c r="AK166" i="6" a="1"/>
  <c r="W177" i="11" a="1"/>
  <c r="E140" i="6" a="1"/>
  <c r="M184" i="11" a="1"/>
  <c r="C117" i="6" a="1"/>
  <c r="Z21" i="6" a="1"/>
  <c r="I146" i="12" a="1"/>
  <c r="H112" i="11" a="1"/>
  <c r="G164" i="7" a="1"/>
  <c r="V64" i="12" a="1"/>
  <c r="U22" i="11" a="1"/>
  <c r="S167" i="11" a="1"/>
  <c r="H101" i="12" a="1"/>
  <c r="D95" i="11" a="1"/>
  <c r="Y45" i="6" a="1"/>
  <c r="AA168" i="6" a="1"/>
  <c r="AH98" i="6" a="1"/>
  <c r="N20" i="11" a="1"/>
  <c r="AG87" i="6" a="1"/>
  <c r="X122" i="12" a="1"/>
  <c r="F138" i="6" a="1"/>
  <c r="P165" i="12" a="1"/>
  <c r="G195" i="12" a="1"/>
  <c r="H46" i="11" a="1"/>
  <c r="H201" i="7" a="1"/>
  <c r="I41" i="7" a="1"/>
  <c r="Y141" i="11" a="1"/>
  <c r="K144" i="12" a="1"/>
  <c r="X96" i="12" a="1"/>
  <c r="AH208" i="6" a="1"/>
  <c r="S107" i="11" a="1"/>
  <c r="E106" i="6" a="1"/>
  <c r="AH191" i="6" a="1"/>
  <c r="V64" i="6" a="1"/>
  <c r="R58" i="11" a="1"/>
  <c r="F199" i="6" a="1"/>
  <c r="C23" i="6" a="1"/>
  <c r="O188" i="11" a="1"/>
  <c r="AA160" i="12" a="1"/>
  <c r="G209" i="12" a="1"/>
  <c r="Y51" i="11" a="1"/>
  <c r="T141" i="12" a="1"/>
  <c r="AH90" i="6" a="1"/>
  <c r="F181" i="6" a="1"/>
  <c r="X149" i="12" a="1"/>
  <c r="Q51" i="12" a="1"/>
  <c r="N104" i="12" a="1"/>
  <c r="P12" i="11" a="1"/>
  <c r="AD44" i="6" a="1"/>
  <c r="K10" i="11" a="1"/>
  <c r="V94" i="11" a="1"/>
  <c r="R77" i="12" a="1"/>
  <c r="K142" i="11" a="1"/>
  <c r="I147" i="11" a="1"/>
  <c r="AD31" i="6" a="1"/>
  <c r="X157" i="12" a="1"/>
  <c r="D186" i="6" a="1"/>
  <c r="AJ170" i="6" a="1"/>
  <c r="U184" i="6" a="1"/>
  <c r="S166" i="6" a="1"/>
  <c r="P140" i="6" a="1"/>
  <c r="AD72" i="6" a="1"/>
  <c r="W179" i="6" a="1"/>
  <c r="F73" i="7" a="1"/>
  <c r="E204" i="12" a="1"/>
  <c r="H123" i="7" a="1"/>
  <c r="C102" i="6" a="1"/>
  <c r="N130" i="6" a="1"/>
  <c r="P18" i="6" a="1"/>
  <c r="J14" i="11" a="1"/>
  <c r="AB162" i="6" a="1"/>
  <c r="N145" i="6" a="1"/>
  <c r="H67" i="11" a="1"/>
  <c r="U159" i="12" a="1"/>
  <c r="V176" i="12" a="1"/>
  <c r="X87" i="6" a="1"/>
  <c r="M103" i="11" a="1"/>
  <c r="AG138" i="6" a="1"/>
  <c r="V165" i="12" a="1"/>
  <c r="F16" i="7" a="1"/>
  <c r="D46" i="11" a="1"/>
  <c r="H209" i="7" a="1"/>
  <c r="G111" i="7" a="1"/>
  <c r="F141" i="11" a="1"/>
  <c r="F144" i="12" a="1"/>
  <c r="J47" i="12" a="1"/>
  <c r="I144" i="12" a="1"/>
  <c r="Y28" i="6" a="1"/>
  <c r="L102" i="11" a="1"/>
  <c r="G180" i="6" a="1"/>
  <c r="AJ208" i="6" a="1"/>
  <c r="AC107" i="6" a="1"/>
  <c r="Z107" i="11" a="1"/>
  <c r="F40" i="7" a="1"/>
  <c r="O106" i="6" a="1"/>
  <c r="O162" i="11" a="1"/>
  <c r="AJ191" i="6" a="1"/>
  <c r="E128" i="11" a="1"/>
  <c r="S64" i="6" a="1"/>
  <c r="R26" i="6" a="1"/>
  <c r="Y58" i="11" a="1"/>
  <c r="F63" i="12" a="1"/>
  <c r="AG199" i="6" a="1"/>
  <c r="D69" i="11" a="1"/>
  <c r="F23" i="6" a="1"/>
  <c r="AB106" i="12" a="1"/>
  <c r="H188" i="11" a="1"/>
  <c r="AA125" i="11" a="1"/>
  <c r="G160" i="12" a="1"/>
  <c r="AI118" i="6" a="1"/>
  <c r="O102" i="12" a="1"/>
  <c r="L64" i="11" a="1"/>
  <c r="C51" i="11" a="1"/>
  <c r="D128" i="7" a="1"/>
  <c r="AB129" i="6" a="1"/>
  <c r="F117" i="6" a="1"/>
  <c r="D82" i="6" a="1"/>
  <c r="F72" i="6" a="1"/>
  <c r="Z104" i="6" a="1"/>
  <c r="AB21" i="6" a="1"/>
  <c r="Q109" i="6" a="1"/>
  <c r="AE179" i="6" a="1"/>
  <c r="L178" i="11" a="1"/>
  <c r="P146" i="12" a="1"/>
  <c r="AG188" i="6" a="1"/>
  <c r="H59" i="7" a="1"/>
  <c r="C189" i="7" a="1"/>
  <c r="C186" i="7" a="1"/>
  <c r="E142" i="12" a="1"/>
  <c r="C169" i="7" a="1"/>
  <c r="C175" i="7" a="1"/>
  <c r="C20" i="7" a="1"/>
  <c r="V119" i="12" a="1"/>
  <c r="G123" i="7" a="1"/>
  <c r="K182" i="11" a="1"/>
  <c r="F191" i="12" a="1"/>
  <c r="AJ84" i="6" a="1"/>
  <c r="AC102" i="6" a="1"/>
  <c r="E194" i="6" a="1"/>
  <c r="AB157" i="6" a="1"/>
  <c r="Q22" i="11" a="1"/>
  <c r="AD130" i="6" a="1"/>
  <c r="O182" i="12" a="1"/>
  <c r="G93" i="11" a="1"/>
  <c r="W53" i="11" a="1"/>
  <c r="AB150" i="6" a="1"/>
  <c r="P170" i="11" a="1"/>
  <c r="N132" i="6" a="1"/>
  <c r="X40" i="12" a="1"/>
  <c r="M78" i="12" a="1"/>
  <c r="AK198" i="6" a="1"/>
  <c r="Z111" i="6" a="1"/>
  <c r="Y63" i="6" a="1"/>
  <c r="AA162" i="6" a="1"/>
  <c r="Y203" i="12" a="1"/>
  <c r="Y203" i="11" a="1"/>
  <c r="AH45" i="6" a="1"/>
  <c r="U182" i="6" a="1"/>
  <c r="L183" i="11" a="1"/>
  <c r="U56" i="6" a="1"/>
  <c r="AC168" i="6" a="1"/>
  <c r="V152" i="11" a="1"/>
  <c r="R191" i="11" a="1"/>
  <c r="G165" i="11" a="1"/>
  <c r="D98" i="6" a="1"/>
  <c r="U85" i="12" a="1"/>
  <c r="AH171" i="6" a="1"/>
  <c r="AA36" i="6" a="1"/>
  <c r="L20" i="11" a="1"/>
  <c r="R204" i="6" a="1"/>
  <c r="T82" i="6" a="1"/>
  <c r="N114" i="12" a="1"/>
  <c r="S174" i="6" a="1"/>
  <c r="X21" i="6" a="1"/>
  <c r="V45" i="12" a="1"/>
  <c r="Y42" i="11" a="1"/>
  <c r="Y178" i="11" a="1"/>
  <c r="N83" i="11" a="1"/>
  <c r="S188" i="6" a="1"/>
  <c r="U111" i="12" a="1"/>
  <c r="AH88" i="6" a="1"/>
  <c r="F179" i="7" a="1"/>
  <c r="H141" i="7" a="1"/>
  <c r="Z176" i="11" a="1"/>
  <c r="C58" i="7" a="1"/>
  <c r="S79" i="11" a="1"/>
  <c r="H119" i="12" a="1"/>
  <c r="R112" i="6" a="1"/>
  <c r="V188" i="12" a="1"/>
  <c r="L191" i="12" a="1"/>
  <c r="Y64" i="12" a="1"/>
  <c r="R101" i="11" a="1"/>
  <c r="R67" i="6" a="1"/>
  <c r="H162" i="7" a="1"/>
  <c r="F22" i="11" a="1"/>
  <c r="AH33" i="6" a="1"/>
  <c r="F189" i="11" a="1"/>
  <c r="D42" i="7" a="1"/>
  <c r="J53" i="11" a="1"/>
  <c r="D18" i="6" a="1"/>
  <c r="M58" i="12" a="1"/>
  <c r="AI132" i="6" a="1"/>
  <c r="Y101" i="12" a="1"/>
  <c r="G14" i="11" a="1"/>
  <c r="S198" i="6" a="1"/>
  <c r="K151" i="11" a="1"/>
  <c r="N63" i="6" a="1"/>
  <c r="R162" i="6" a="1"/>
  <c r="AG61" i="6" a="1"/>
  <c r="AE119" i="6" a="1"/>
  <c r="E45" i="6" a="1"/>
  <c r="AF145" i="6" a="1"/>
  <c r="H38" i="11" a="1"/>
  <c r="V56" i="6" a="1"/>
  <c r="AB168" i="6" a="1"/>
  <c r="I67" i="11" a="1"/>
  <c r="W191" i="11" a="1"/>
  <c r="W200" i="12" a="1"/>
  <c r="AB98" i="6" a="1"/>
  <c r="AH91" i="6" a="1"/>
  <c r="W139" i="12" a="1"/>
  <c r="Z40" i="11" a="1"/>
  <c r="V78" i="11" a="1"/>
  <c r="S154" i="12" a="1"/>
  <c r="AG43" i="6" a="1"/>
  <c r="C42" i="6" a="1"/>
  <c r="R101" i="6" a="1"/>
  <c r="X79" i="12" a="1"/>
  <c r="M111" i="11" a="1"/>
  <c r="Q83" i="6" a="1"/>
  <c r="X16" i="6" a="1"/>
  <c r="S151" i="6" a="1"/>
  <c r="W13" i="6" a="1"/>
  <c r="H178" i="7" a="1"/>
  <c r="D53" i="12" a="1"/>
  <c r="Y88" i="12" a="1"/>
  <c r="Q48" i="11" a="1"/>
  <c r="X45" i="11" a="1"/>
  <c r="H110" i="12" a="1"/>
  <c r="K75" i="12" a="1"/>
  <c r="AG164" i="6" a="1"/>
  <c r="W47" i="12" a="1"/>
  <c r="T193" i="12" a="1"/>
  <c r="E123" i="6" a="1"/>
  <c r="F76" i="6" a="1"/>
  <c r="E98" i="11" a="1"/>
  <c r="D181" i="12" a="1"/>
  <c r="M134" i="12" a="1"/>
  <c r="AA60" i="6" a="1"/>
  <c r="AD89" i="6" a="1"/>
  <c r="H205" i="12" a="1"/>
  <c r="X159" i="11" a="1"/>
  <c r="U127" i="11" a="1"/>
  <c r="U74" i="6" a="1"/>
  <c r="Z65" i="6" a="1"/>
  <c r="D180" i="11" a="1"/>
  <c r="S55" i="6" a="1"/>
  <c r="AB127" i="6" a="1"/>
  <c r="Z9" i="6" a="1"/>
  <c r="D53" i="6" a="1"/>
  <c r="O135" i="6" a="1"/>
  <c r="J94" i="12" a="1"/>
  <c r="F88" i="7" a="1"/>
  <c r="X71" i="11" a="1"/>
  <c r="D28" i="7" a="1"/>
  <c r="N15" i="6" a="1"/>
  <c r="H159" i="11" a="1"/>
  <c r="Y180" i="11" a="1"/>
  <c r="P53" i="6" a="1"/>
  <c r="M71" i="11" a="1"/>
  <c r="K209" i="12" a="1"/>
  <c r="M70" i="12" a="1"/>
  <c r="AA141" i="12" a="1"/>
  <c r="Q42" i="11" a="1"/>
  <c r="I98" i="7" a="1"/>
  <c r="S101" i="11" a="1"/>
  <c r="U18" i="6" a="1"/>
  <c r="E162" i="6" a="1"/>
  <c r="AA39" i="6" a="1"/>
  <c r="L165" i="11" a="1"/>
  <c r="G36" i="6" a="1"/>
  <c r="S43" i="6" a="1"/>
  <c r="L122" i="12" a="1"/>
  <c r="S138" i="6" a="1"/>
  <c r="R16" i="6" a="1"/>
  <c r="F195" i="12" a="1"/>
  <c r="G46" i="11" a="1"/>
  <c r="G201" i="7" a="1"/>
  <c r="C140" i="7" a="1"/>
  <c r="G141" i="11" a="1"/>
  <c r="AB144" i="12" a="1"/>
  <c r="D96" i="12" a="1"/>
  <c r="AK208" i="6" a="1"/>
  <c r="D200" i="6" a="1"/>
  <c r="Q106" i="6" a="1"/>
  <c r="D191" i="6" a="1"/>
  <c r="Y64" i="6" a="1"/>
  <c r="S58" i="11" a="1"/>
  <c r="N199" i="6" a="1"/>
  <c r="AC23" i="6" a="1"/>
  <c r="P188" i="11" a="1"/>
  <c r="S160" i="12" a="1"/>
  <c r="G161" i="7" a="1"/>
  <c r="K51" i="11" a="1"/>
  <c r="Q129" i="6" a="1"/>
  <c r="U90" i="6" a="1"/>
  <c r="AB181" i="6" a="1"/>
  <c r="W149" i="12" a="1"/>
  <c r="AG134" i="6" a="1"/>
  <c r="R104" i="12" a="1"/>
  <c r="G12" i="11" a="1"/>
  <c r="Q80" i="11" a="1"/>
  <c r="M10" i="11" a="1"/>
  <c r="D94" i="11" a="1"/>
  <c r="M63" i="11" a="1"/>
  <c r="D142" i="11" a="1"/>
  <c r="U70" i="11" a="1"/>
  <c r="Z31" i="6" a="1"/>
  <c r="I157" i="12" a="1"/>
  <c r="S186" i="6" a="1"/>
  <c r="AB201" i="6" a="1"/>
  <c r="D184" i="6" a="1"/>
  <c r="AF166" i="6" a="1"/>
  <c r="X184" i="11" a="1"/>
  <c r="T140" i="6" a="1"/>
  <c r="K184" i="11" a="1"/>
  <c r="N173" i="12" a="1"/>
  <c r="K204" i="11" a="1"/>
  <c r="AA175" i="11" a="1"/>
  <c r="J112" i="11" a="1"/>
  <c r="W99" i="6" a="1"/>
  <c r="G64" i="12" a="1"/>
  <c r="Y22" i="11" a="1"/>
  <c r="I53" i="11" a="1"/>
  <c r="I193" i="7" a="1"/>
  <c r="AD63" i="6" a="1"/>
  <c r="AJ45" i="6" a="1"/>
  <c r="S199" i="12" a="1"/>
  <c r="E159" i="12" a="1"/>
  <c r="G20" i="11" a="1"/>
  <c r="AE87" i="6" a="1"/>
  <c r="E122" i="12" a="1"/>
  <c r="AD138" i="6" a="1"/>
  <c r="Y165" i="12" a="1"/>
  <c r="D16" i="7" a="1"/>
  <c r="Z46" i="11" a="1"/>
  <c r="H36" i="7" a="1"/>
  <c r="D82" i="7" a="1"/>
  <c r="E179" i="12" a="1"/>
  <c r="P144" i="12" a="1"/>
  <c r="Q102" i="11" a="1"/>
  <c r="AB208" i="6" a="1"/>
  <c r="H107" i="11" a="1"/>
  <c r="P106" i="6" a="1"/>
  <c r="P191" i="6" a="1"/>
  <c r="X64" i="6" a="1"/>
  <c r="P58" i="11" a="1"/>
  <c r="D199" i="6" a="1"/>
  <c r="AF23" i="6" a="1"/>
  <c r="X188" i="11" a="1"/>
  <c r="Y160" i="12" a="1"/>
  <c r="H161" i="7" a="1"/>
  <c r="E51" i="11" a="1"/>
  <c r="AB141" i="12" a="1"/>
  <c r="F90" i="6" a="1"/>
  <c r="Z181" i="6" a="1"/>
  <c r="U149" i="12" a="1"/>
  <c r="D51" i="12" a="1"/>
  <c r="AB104" i="12" a="1"/>
  <c r="C12" i="11" a="1"/>
  <c r="F44" i="6" a="1"/>
  <c r="Q10" i="11" a="1"/>
  <c r="J94" i="11" a="1"/>
  <c r="Y63" i="11" a="1"/>
  <c r="T142" i="11" a="1"/>
  <c r="Z147" i="11" a="1"/>
  <c r="W31" i="6" a="1"/>
  <c r="G157" i="12" a="1"/>
  <c r="F186" i="6" a="1"/>
  <c r="Z201" i="6" a="1"/>
  <c r="Y184" i="6" a="1"/>
  <c r="AD166" i="6" a="1"/>
  <c r="AD140" i="6" a="1"/>
  <c r="D72" i="6" a="1"/>
  <c r="N59" i="12" a="1"/>
  <c r="C177" i="7" a="1"/>
  <c r="O204" i="12" a="1"/>
  <c r="C150" i="7" a="1"/>
  <c r="Q102" i="6" a="1"/>
  <c r="AA130" i="6" a="1"/>
  <c r="S150" i="6" a="1"/>
  <c r="R78" i="12" a="1"/>
  <c r="AI162" i="6" a="1"/>
  <c r="AH182" i="6" a="1"/>
  <c r="G67" i="11" a="1"/>
  <c r="V91" i="6" a="1"/>
  <c r="L176" i="12" a="1"/>
  <c r="Q87" i="6" a="1"/>
  <c r="T103" i="11" a="1"/>
  <c r="N83" i="6" a="1"/>
  <c r="J165" i="12" a="1"/>
  <c r="X47" i="11" a="1"/>
  <c r="L88" i="12" a="1"/>
  <c r="X75" i="11" a="1"/>
  <c r="C170" i="7" a="1"/>
  <c r="N179" i="12" a="1"/>
  <c r="X144" i="12" a="1"/>
  <c r="J102" i="11" a="1"/>
  <c r="W208" i="6" a="1"/>
  <c r="X107" i="11" a="1"/>
  <c r="R106" i="6" a="1"/>
  <c r="Z191" i="6" a="1"/>
  <c r="AC64" i="6" a="1"/>
  <c r="V58" i="11" a="1"/>
  <c r="T109" i="11" a="1"/>
  <c r="X23" i="6" a="1"/>
  <c r="O194" i="11" a="1"/>
  <c r="V62" i="12" a="1"/>
  <c r="N102" i="12" a="1"/>
  <c r="R198" i="11" a="1"/>
  <c r="AG129" i="6" a="1"/>
  <c r="Q90" i="6" a="1"/>
  <c r="G181" i="6" a="1"/>
  <c r="AA149" i="12" a="1"/>
  <c r="G134" i="6" a="1"/>
  <c r="AA104" i="12" a="1"/>
  <c r="U12" i="11" a="1"/>
  <c r="R44" i="6" a="1"/>
  <c r="AA10" i="11" a="1"/>
  <c r="Z94" i="11" a="1"/>
  <c r="H63" i="11" a="1"/>
  <c r="Q142" i="11" a="1"/>
  <c r="T70" i="11" a="1"/>
  <c r="AF31" i="6" a="1"/>
  <c r="Y157" i="12" a="1"/>
  <c r="U186" i="6" a="1"/>
  <c r="AC201" i="6" a="1"/>
  <c r="G184" i="6" a="1"/>
  <c r="U166" i="6" a="1"/>
  <c r="L177" i="11" a="1"/>
  <c r="Z140" i="6" a="1"/>
  <c r="R184" i="11" a="1"/>
  <c r="X114" i="12" a="1"/>
  <c r="F42" i="11" a="1"/>
  <c r="T111" i="12" a="1"/>
  <c r="W176" i="11" a="1"/>
  <c r="F107" i="12" a="1"/>
  <c r="AA64" i="12" a="1"/>
  <c r="W192" i="12" a="1"/>
  <c r="J167" i="11" a="1"/>
  <c r="I101" i="12" a="1"/>
  <c r="C95" i="11" a="1"/>
  <c r="AG108" i="6" a="1"/>
  <c r="G168" i="6" a="1"/>
  <c r="AE98" i="6" a="1"/>
  <c r="O78" i="11" a="1"/>
  <c r="E87" i="6" a="1"/>
  <c r="Z122" i="12" a="1"/>
  <c r="AH138" i="6" a="1"/>
  <c r="O165" i="12" a="1"/>
  <c r="O195" i="12" a="1"/>
  <c r="Q46" i="11" a="1"/>
  <c r="G209" i="7" a="1"/>
  <c r="F41" i="7" a="1"/>
  <c r="X141" i="11" a="1"/>
  <c r="G144" i="12" a="1"/>
  <c r="M102" i="11" a="1"/>
  <c r="AI208" i="6" a="1"/>
  <c r="V107" i="11" a="1"/>
  <c r="Y205" i="12" a="1"/>
  <c r="M9" i="12" a="1"/>
  <c r="AE64" i="6" a="1"/>
  <c r="AA58" i="11" a="1"/>
  <c r="G199" i="6" a="1"/>
  <c r="Z23" i="6" a="1"/>
  <c r="Y194" i="11" a="1"/>
  <c r="T62" i="12" a="1"/>
  <c r="J102" i="12" a="1"/>
  <c r="O198" i="11" a="1"/>
  <c r="AA129" i="6" a="1"/>
  <c r="AK90" i="6" a="1"/>
  <c r="AC181" i="6" a="1"/>
  <c r="D149" i="12" a="1"/>
  <c r="X134" i="6" a="1"/>
  <c r="W104" i="12" a="1"/>
  <c r="E12" i="11" a="1"/>
  <c r="M80" i="11" a="1"/>
  <c r="G10" i="11" a="1"/>
  <c r="I94" i="11" a="1"/>
  <c r="N63" i="11" a="1"/>
  <c r="F142" i="11" a="1"/>
  <c r="Q70" i="11" a="1"/>
  <c r="C31" i="6" a="1"/>
  <c r="H157" i="12" a="1"/>
  <c r="Q189" i="12" a="1"/>
  <c r="AF201" i="6" a="1"/>
  <c r="T184" i="6" a="1"/>
  <c r="AA196" i="12" a="1"/>
  <c r="AB89" i="6" a="1"/>
  <c r="Z74" i="6" a="1"/>
  <c r="C124" i="7" a="1"/>
  <c r="K106" i="12" a="1"/>
  <c r="Q15" i="6" a="1"/>
  <c r="N64" i="11" a="1"/>
  <c r="P18" i="11" a="1"/>
  <c r="G174" i="6" a="1"/>
  <c r="AK88" i="6" a="1"/>
  <c r="H119" i="7" a="1"/>
  <c r="C189" i="11" a="1"/>
  <c r="N198" i="6" a="1"/>
  <c r="AD182" i="6" a="1"/>
  <c r="I166" i="12" a="1"/>
  <c r="Y139" i="12" a="1"/>
  <c r="C154" i="12" a="1"/>
  <c r="Z150" i="11" a="1"/>
  <c r="M46" i="12" a="1"/>
  <c r="J36" i="11" a="1"/>
  <c r="Y149" i="6" a="1"/>
  <c r="J125" i="12" a="1"/>
  <c r="H143" i="7" a="1"/>
  <c r="F100" i="7" a="1"/>
  <c r="G152" i="7" a="1"/>
  <c r="M149" i="11" a="1"/>
  <c r="AB28" i="6" a="1"/>
  <c r="AD180" i="6" a="1"/>
  <c r="F167" i="7" a="1"/>
  <c r="E206" i="11" a="1"/>
  <c r="D127" i="11" a="1"/>
  <c r="T128" i="11" a="1"/>
  <c r="U26" i="6" a="1"/>
  <c r="K63" i="12" a="1"/>
  <c r="Q69" i="11" a="1"/>
  <c r="F110" i="6" a="1"/>
  <c r="R125" i="11" a="1"/>
  <c r="AA118" i="6" a="1"/>
  <c r="S64" i="11" a="1"/>
  <c r="O51" i="6" a="1"/>
  <c r="C190" i="7" a="1"/>
  <c r="I175" i="12" a="1"/>
  <c r="Z48" i="12" a="1"/>
  <c r="R51" i="12" a="1"/>
  <c r="S78" i="6" a="1"/>
  <c r="E202" i="6" a="1"/>
  <c r="P44" i="6" a="1"/>
  <c r="E153" i="6" a="1"/>
  <c r="AD71" i="6" a="1"/>
  <c r="AB77" i="12" a="1"/>
  <c r="D22" i="6" a="1"/>
  <c r="P147" i="11" a="1"/>
  <c r="AB80" i="6" a="1"/>
  <c r="Z142" i="6" a="1"/>
  <c r="X186" i="6" a="1"/>
  <c r="X170" i="6" a="1"/>
  <c r="AG187" i="6" a="1"/>
  <c r="AB151" i="12" a="1"/>
  <c r="S196" i="12" a="1"/>
  <c r="AE20" i="6" a="1"/>
  <c r="M196" i="12" a="1"/>
  <c r="N140" i="6" a="1"/>
  <c r="E174" i="6" a="1"/>
  <c r="H59" i="12" a="1"/>
  <c r="G88" i="6" a="1"/>
  <c r="S204" i="12" a="1"/>
  <c r="W182" i="11" a="1"/>
  <c r="O194" i="6" a="1"/>
  <c r="T35" i="6" a="1"/>
  <c r="U170" i="11" a="1"/>
  <c r="P131" i="11" a="1"/>
  <c r="I203" i="12" a="1"/>
  <c r="W195" i="11" a="1"/>
  <c r="AA200" i="12" a="1"/>
  <c r="L104" i="11" a="1"/>
  <c r="Y43" i="12" a="1"/>
  <c r="S150" i="11" a="1"/>
  <c r="W46" i="12" a="1"/>
  <c r="P85" i="11" a="1"/>
  <c r="AH13" i="6" a="1"/>
  <c r="C157" i="7" a="1"/>
  <c r="W98" i="12" a="1"/>
  <c r="D149" i="7" a="1"/>
  <c r="F47" i="7" a="1"/>
  <c r="P149" i="11" a="1"/>
  <c r="AE76" i="6" a="1"/>
  <c r="AI180" i="6" a="1"/>
  <c r="H167" i="7" a="1"/>
  <c r="U206" i="11" a="1"/>
  <c r="I127" i="11" a="1"/>
  <c r="I128" i="11" a="1"/>
  <c r="V26" i="6" a="1"/>
  <c r="V63" i="12" a="1"/>
  <c r="F69" i="11" a="1"/>
  <c r="O110" i="6" a="1"/>
  <c r="J125" i="11" a="1"/>
  <c r="AF118" i="6" a="1"/>
  <c r="I64" i="11" a="1"/>
  <c r="G128" i="7" a="1"/>
  <c r="H197" i="7" a="1"/>
  <c r="E175" i="12" a="1"/>
  <c r="F48" i="12" a="1"/>
  <c r="Q152" i="6" a="1"/>
  <c r="N78" i="6" a="1"/>
  <c r="D202" i="6" a="1"/>
  <c r="S177" i="6" a="1"/>
  <c r="AH153" i="6" a="1"/>
  <c r="O71" i="6" a="1"/>
  <c r="R135" i="12" a="1"/>
  <c r="AD22" i="6" a="1"/>
  <c r="U121" i="6" a="1"/>
  <c r="T80" i="6" a="1"/>
  <c r="U142" i="6" a="1"/>
  <c r="N143" i="6" a="1"/>
  <c r="Y170" i="6" a="1"/>
  <c r="AB187" i="6" a="1"/>
  <c r="M151" i="12" a="1"/>
  <c r="Y184" i="11" a="1"/>
  <c r="V173" i="12" a="1"/>
  <c r="X45" i="12" a="1"/>
  <c r="I175" i="11" a="1"/>
  <c r="X142" i="12" a="1"/>
  <c r="AA119" i="12" a="1"/>
  <c r="U64" i="12" a="1"/>
  <c r="C192" i="12" a="1"/>
  <c r="V167" i="11" a="1"/>
  <c r="M123" i="12" a="1"/>
  <c r="AC111" i="6" a="1"/>
  <c r="N108" i="6" a="1"/>
  <c r="E56" i="6" a="1"/>
  <c r="N165" i="11" a="1"/>
  <c r="R40" i="11" a="1"/>
  <c r="E43" i="6" a="1"/>
  <c r="AC101" i="6" a="1"/>
  <c r="N111" i="11" a="1"/>
  <c r="O85" i="11" a="1"/>
  <c r="N13" i="6" a="1"/>
  <c r="I53" i="12" a="1"/>
  <c r="M98" i="12" a="1"/>
  <c r="F110" i="12" a="1"/>
  <c r="Q164" i="6" a="1"/>
  <c r="L149" i="11" a="1"/>
  <c r="AG76" i="6" a="1"/>
  <c r="I181" i="12" a="1"/>
  <c r="D167" i="7" a="1"/>
  <c r="I25" i="7" a="1"/>
  <c r="P162" i="11" a="1"/>
  <c r="M128" i="11" a="1"/>
  <c r="F26" i="6" a="1"/>
  <c r="D9" i="6" a="1"/>
  <c r="U69" i="11" a="1"/>
  <c r="P110" i="6" a="1"/>
  <c r="H131" i="12" a="1"/>
  <c r="C118" i="6" a="1"/>
  <c r="J70" i="12" a="1"/>
  <c r="Q51" i="6" a="1"/>
  <c r="H188" i="7" a="1"/>
  <c r="J175" i="12" a="1"/>
  <c r="J48" i="12" a="1"/>
  <c r="N51" i="12" a="1"/>
  <c r="AB78" i="6" a="1"/>
  <c r="F202" i="6" a="1"/>
  <c r="AI44" i="6" a="1"/>
  <c r="F153" i="6" a="1"/>
  <c r="D71" i="6" a="1"/>
  <c r="G77" i="12" a="1"/>
  <c r="X22" i="6" a="1"/>
  <c r="C121" i="6" a="1"/>
  <c r="P80" i="6" a="1"/>
  <c r="R142" i="6" a="1"/>
  <c r="AH143" i="6" a="1"/>
  <c r="S170" i="6" a="1"/>
  <c r="V187" i="6" a="1"/>
  <c r="C151" i="12" a="1"/>
  <c r="K196" i="12" a="1"/>
  <c r="X20" i="6" a="1"/>
  <c r="C196" i="12" a="1"/>
  <c r="D174" i="12" a="1"/>
  <c r="N21" i="6" a="1"/>
  <c r="F146" i="12" a="1"/>
  <c r="G179" i="7" a="1"/>
  <c r="R82" i="12" a="1"/>
  <c r="X182" i="11" a="1"/>
  <c r="Y194" i="6" a="1"/>
  <c r="G196" i="7" a="1"/>
  <c r="AA58" i="12" a="1"/>
  <c r="F198" i="6" a="1"/>
  <c r="Z61" i="6" a="1"/>
  <c r="G183" i="11" a="1"/>
  <c r="M191" i="11" a="1"/>
  <c r="C171" i="6" a="1"/>
  <c r="L43" i="12" a="1"/>
  <c r="E150" i="11" a="1"/>
  <c r="T46" i="12" a="1"/>
  <c r="R85" i="11" a="1"/>
  <c r="T149" i="6" a="1"/>
  <c r="I95" i="7" a="1"/>
  <c r="Z98" i="12" a="1"/>
  <c r="I137" i="7" a="1"/>
  <c r="H152" i="7" a="1"/>
  <c r="Y149" i="11" a="1"/>
  <c r="AA28" i="6" a="1"/>
  <c r="S180" i="6" a="1"/>
  <c r="AE107" i="6" a="1"/>
  <c r="F25" i="7" a="1"/>
  <c r="X162" i="11" a="1"/>
  <c r="Z128" i="11" a="1"/>
  <c r="E26" i="6" a="1"/>
  <c r="AB63" i="12" a="1"/>
  <c r="I69" i="11" a="1"/>
  <c r="AI110" i="6" a="1"/>
  <c r="P131" i="12" a="1"/>
  <c r="AG118" i="6" a="1"/>
  <c r="L70" i="12" a="1"/>
  <c r="AI51" i="6" a="1"/>
  <c r="H190" i="7" a="1"/>
  <c r="Z175" i="12" a="1"/>
  <c r="H48" i="12" a="1"/>
  <c r="L51" i="12" a="1"/>
  <c r="T78" i="6" a="1"/>
  <c r="V202" i="6" a="1"/>
  <c r="AA44" i="6" a="1"/>
  <c r="AB153" i="6" a="1"/>
  <c r="U71" i="6" a="1"/>
  <c r="T77" i="12" a="1"/>
  <c r="R22" i="6" a="1"/>
  <c r="N147" i="11" a="1"/>
  <c r="AF80" i="6" a="1"/>
  <c r="AC142" i="6" a="1"/>
  <c r="O186" i="6" a="1"/>
  <c r="AC170" i="6" a="1"/>
  <c r="F187" i="6" a="1"/>
  <c r="X151" i="12" a="1"/>
  <c r="F20" i="6" a="1"/>
  <c r="O107" i="11" a="1"/>
  <c r="V191" i="6" a="1"/>
  <c r="O58" i="11" a="1"/>
  <c r="R23" i="6" a="1"/>
  <c r="R160" i="12" a="1"/>
  <c r="AD136" i="6" a="1"/>
  <c r="T198" i="11" a="1"/>
  <c r="AG82" i="6" a="1"/>
  <c r="AC188" i="6" a="1"/>
  <c r="AH99" i="6" a="1"/>
  <c r="U192" i="12" a="1"/>
  <c r="V101" i="12" a="1"/>
  <c r="Z45" i="6" a="1"/>
  <c r="P67" i="11" a="1"/>
  <c r="F91" i="6" a="1"/>
  <c r="E176" i="12" a="1"/>
  <c r="AB42" i="6" a="1"/>
  <c r="V79" i="12" a="1"/>
  <c r="G83" i="6" a="1"/>
  <c r="AE151" i="6" a="1"/>
  <c r="X125" i="12" a="1"/>
  <c r="H88" i="12" a="1"/>
  <c r="Z45" i="11" a="1"/>
  <c r="Y75" i="12" a="1"/>
  <c r="R47" i="12" a="1"/>
  <c r="F123" i="6" a="1"/>
  <c r="K98" i="11" a="1"/>
  <c r="X107" i="6" a="1"/>
  <c r="C89" i="6" a="1"/>
  <c r="Y162" i="11" a="1"/>
  <c r="G74" i="6" a="1"/>
  <c r="W197" i="11" a="1"/>
  <c r="F124" i="7" a="1"/>
  <c r="AI53" i="6" a="1"/>
  <c r="W106" i="12" a="1"/>
  <c r="Y71" i="11" a="1"/>
  <c r="U15" i="6" a="1"/>
  <c r="AK136" i="6" a="1"/>
  <c r="Q18" i="11" a="1"/>
  <c r="D197" i="7" a="1"/>
  <c r="P175" i="12" a="1"/>
  <c r="E48" i="12" a="1"/>
  <c r="AA152" i="6" a="1"/>
  <c r="AC78" i="6" a="1"/>
  <c r="O202" i="6" a="1"/>
  <c r="Z177" i="6" a="1"/>
  <c r="C153" i="6" a="1"/>
  <c r="N71" i="6" a="1"/>
  <c r="G135" i="12" a="1"/>
  <c r="O22" i="6" a="1"/>
  <c r="G121" i="6" a="1"/>
  <c r="N80" i="6" a="1"/>
  <c r="AG142" i="6" a="1"/>
  <c r="V143" i="6" a="1"/>
  <c r="H189" i="12" a="1"/>
  <c r="R187" i="6" a="1"/>
  <c r="D151" i="12" a="1"/>
  <c r="H196" i="12" a="1"/>
  <c r="G20" i="6" a="1"/>
  <c r="C166" i="6" a="1"/>
  <c r="AF140" i="6" a="1"/>
  <c r="AB114" i="12" a="1"/>
  <c r="N42" i="11" a="1"/>
  <c r="Q111" i="12" a="1"/>
  <c r="F97" i="7" a="1"/>
  <c r="F60" i="7" a="1"/>
  <c r="T67" i="6" a="1"/>
  <c r="H189" i="11" a="1"/>
  <c r="O150" i="6" a="1"/>
  <c r="AD75" i="6" a="1"/>
  <c r="C61" i="6" a="1"/>
  <c r="C38" i="11" a="1"/>
  <c r="O191" i="11" a="1"/>
  <c r="F139" i="12" a="1"/>
  <c r="I154" i="12" a="1"/>
  <c r="AA42" i="6" a="1"/>
  <c r="U79" i="12" a="1"/>
  <c r="N36" i="11" a="1"/>
  <c r="Q149" i="6" a="1"/>
  <c r="U125" i="12" a="1"/>
  <c r="G62" i="7" a="1"/>
  <c r="K45" i="11" a="1"/>
  <c r="D105" i="7" a="1"/>
  <c r="D47" i="12" a="1"/>
  <c r="F28" i="6" a="1"/>
  <c r="E180" i="6" a="1"/>
  <c r="S107" i="6" a="1"/>
  <c r="S89" i="6" a="1"/>
  <c r="T162" i="11" a="1"/>
  <c r="AF74" i="6" a="1"/>
  <c r="P197" i="11" a="1"/>
  <c r="G124" i="7" a="1"/>
  <c r="Q53" i="6" a="1"/>
  <c r="S106" i="12" a="1"/>
  <c r="Z71" i="11" a="1"/>
  <c r="W15" i="6" a="1"/>
  <c r="AC136" i="6" a="1"/>
  <c r="Z18" i="11" a="1"/>
  <c r="G129" i="6" a="1"/>
  <c r="C35" i="7" a="1"/>
  <c r="K48" i="12" a="1"/>
  <c r="AD152" i="6" a="1"/>
  <c r="R134" i="6" a="1"/>
  <c r="AB202" i="6" a="1"/>
  <c r="AA177" i="6" a="1"/>
  <c r="P80" i="11" a="1"/>
  <c r="Y71" i="6" a="1"/>
  <c r="D135" i="12" a="1"/>
  <c r="P22" i="6" a="1"/>
  <c r="N121" i="6" a="1"/>
  <c r="V70" i="11" a="1"/>
  <c r="S142" i="6" a="1"/>
  <c r="P143" i="6" a="1"/>
  <c r="D189" i="12" a="1"/>
  <c r="O201" i="6" a="1"/>
  <c r="I151" i="12" a="1"/>
  <c r="G177" i="11" a="1"/>
  <c r="P174" i="12" a="1"/>
  <c r="AA21" i="6" a="1"/>
  <c r="R83" i="11" a="1"/>
  <c r="P112" i="11" a="1"/>
  <c r="H164" i="7" a="1"/>
  <c r="AB191" i="12" a="1"/>
  <c r="AC38" i="6" a="1"/>
  <c r="F168" i="7" a="1"/>
  <c r="AH132" i="6" a="1"/>
  <c r="I151" i="11" a="1"/>
  <c r="F119" i="6" a="1"/>
  <c r="C195" i="11" a="1"/>
  <c r="P61" i="11" a="1"/>
  <c r="F171" i="6" a="1"/>
  <c r="G43" i="12" a="1"/>
  <c r="T150" i="11" a="1"/>
  <c r="O46" i="12" a="1"/>
  <c r="W36" i="11" a="1"/>
  <c r="O149" i="6" a="1"/>
  <c r="C125" i="12" a="1"/>
  <c r="L98" i="12" a="1"/>
  <c r="H100" i="7" a="1"/>
  <c r="G198" i="7" a="1"/>
  <c r="M47" i="12" a="1"/>
  <c r="D28" i="6" a="1"/>
  <c r="AB180" i="6" a="1"/>
  <c r="V107" i="6" a="1"/>
  <c r="AG89" i="6" a="1"/>
  <c r="Q159" i="11" a="1"/>
  <c r="AI74" i="6" a="1"/>
  <c r="J197" i="11" a="1"/>
  <c r="D63" i="12" a="1"/>
  <c r="T53" i="6" a="1"/>
  <c r="F106" i="12" a="1"/>
  <c r="X125" i="11" a="1"/>
  <c r="AB118" i="6" a="1"/>
  <c r="K64" i="11" a="1"/>
  <c r="F113" i="7" a="1"/>
  <c r="H127" i="7" a="1"/>
  <c r="G175" i="12" a="1"/>
  <c r="D48" i="12" a="1"/>
  <c r="AC152" i="6" a="1"/>
  <c r="AB134" i="6" a="1"/>
  <c r="T202" i="6" a="1"/>
  <c r="X177" i="6" a="1"/>
  <c r="F80" i="11" a="1"/>
  <c r="AF71" i="6" a="1"/>
  <c r="AB135" i="12" a="1"/>
  <c r="U22" i="6" a="1"/>
  <c r="D121" i="6" a="1"/>
  <c r="G80" i="6" a="1"/>
  <c r="V142" i="6" a="1"/>
  <c r="C143" i="6" a="1"/>
  <c r="J189" i="12" a="1"/>
  <c r="X187" i="6" a="1"/>
  <c r="O151" i="12" a="1"/>
  <c r="W196" i="12" a="1"/>
  <c r="O184" i="11" a="1"/>
  <c r="X166" i="6" a="1"/>
  <c r="Z167" i="12" a="1"/>
  <c r="S104" i="6" a="1"/>
  <c r="L115" i="12" a="1"/>
  <c r="H189" i="7" a="1"/>
  <c r="C126" i="7" a="1"/>
  <c r="D61" i="7" a="1"/>
  <c r="F102" i="6" a="1"/>
  <c r="Q130" i="6" a="1"/>
  <c r="V150" i="6" a="1"/>
  <c r="E78" i="12" a="1"/>
  <c r="I186" i="11" a="1"/>
  <c r="W182" i="6" a="1"/>
  <c r="T152" i="11" a="1"/>
  <c r="M85" i="12" a="1"/>
  <c r="M154" i="12" a="1"/>
  <c r="AH42" i="6" a="1"/>
  <c r="W79" i="12" a="1"/>
  <c r="U36" i="11" a="1"/>
  <c r="F151" i="6" a="1"/>
  <c r="W125" i="12" a="1"/>
  <c r="H62" i="7" a="1"/>
  <c r="E45" i="11" a="1"/>
  <c r="D75" i="12" a="1"/>
  <c r="F47" i="12" a="1"/>
  <c r="V28" i="6" a="1"/>
  <c r="O98" i="11" a="1"/>
  <c r="E107" i="6" a="1"/>
  <c r="U89" i="6" a="1"/>
  <c r="T159" i="11" a="1"/>
  <c r="AE74" i="6" a="1"/>
  <c r="K197" i="11" a="1"/>
  <c r="I124" i="7" a="1"/>
  <c r="W53" i="6" a="1"/>
  <c r="U106" i="12" a="1"/>
  <c r="L125" i="11" a="1"/>
  <c r="S15" i="6" a="1"/>
  <c r="C64" i="11" a="1"/>
  <c r="I128" i="7" a="1"/>
  <c r="G197" i="7" a="1"/>
  <c r="U175" i="12" a="1"/>
  <c r="AA48" i="12" a="1"/>
  <c r="Z152" i="6" a="1"/>
  <c r="AE78" i="6" a="1"/>
  <c r="S202" i="6" a="1"/>
  <c r="U177" i="6" a="1"/>
  <c r="R153" i="6" a="1"/>
  <c r="AG71" i="6" a="1"/>
  <c r="S135" i="12" a="1"/>
  <c r="G22" i="6" a="1"/>
  <c r="F121" i="6" a="1"/>
  <c r="U80" i="6" a="1"/>
  <c r="D142" i="6" a="1"/>
  <c r="AC143" i="6" a="1"/>
  <c r="W170" i="6" a="1"/>
  <c r="Z187" i="6" a="1"/>
  <c r="F151" i="12" a="1"/>
  <c r="O20" i="6" a="1"/>
  <c r="S127" i="11" a="1"/>
  <c r="Y26" i="6" a="1"/>
  <c r="V69" i="11" a="1"/>
  <c r="M131" i="12" a="1"/>
  <c r="E102" i="12" a="1"/>
  <c r="L51" i="11" a="1"/>
  <c r="AD196" i="6" a="1"/>
  <c r="AB115" i="12" a="1"/>
  <c r="T82" i="12" a="1"/>
  <c r="X38" i="6" a="1"/>
  <c r="S163" i="11" a="1"/>
  <c r="N119" i="6" a="1"/>
  <c r="S168" i="6" a="1"/>
  <c r="AK98" i="6" a="1"/>
  <c r="J20" i="11" a="1"/>
  <c r="V87" i="6" a="1"/>
  <c r="F103" i="11" a="1"/>
  <c r="AH83" i="6" a="1"/>
  <c r="M165" i="12" a="1"/>
  <c r="R47" i="11" a="1"/>
  <c r="X46" i="11" a="1"/>
  <c r="T75" i="11" a="1"/>
  <c r="I170" i="7" a="1"/>
  <c r="I179" i="12" a="1"/>
  <c r="Z123" i="6" a="1"/>
  <c r="V102" i="11" a="1"/>
  <c r="X134" i="12" a="1"/>
  <c r="G200" i="6" a="1"/>
  <c r="O159" i="11" a="1"/>
  <c r="AA74" i="6" a="1"/>
  <c r="O180" i="11" a="1"/>
  <c r="U127" i="6" a="1"/>
  <c r="R109" i="11" a="1"/>
  <c r="I94" i="12" a="1"/>
  <c r="S194" i="11" a="1"/>
  <c r="Q62" i="12" a="1"/>
  <c r="Q102" i="12" a="1"/>
  <c r="E198" i="11" a="1"/>
  <c r="X129" i="6" a="1"/>
  <c r="H151" i="7" a="1"/>
  <c r="F112" i="7" a="1"/>
  <c r="AB152" i="6" a="1"/>
  <c r="O134" i="6" a="1"/>
  <c r="T104" i="12" a="1"/>
  <c r="G177" i="6" a="1"/>
  <c r="E80" i="11" a="1"/>
  <c r="P10" i="11" a="1"/>
  <c r="E135" i="12" a="1"/>
  <c r="AA63" i="11" a="1"/>
  <c r="T121" i="6" a="1"/>
  <c r="C70" i="11" a="1"/>
  <c r="O31" i="6" a="1"/>
  <c r="U143" i="6" a="1"/>
  <c r="Y189" i="12" a="1"/>
  <c r="F201" i="6" a="1"/>
  <c r="F184" i="6" a="1"/>
  <c r="L196" i="12" a="1"/>
  <c r="W184" i="11" a="1"/>
  <c r="V140" i="6" a="1"/>
  <c r="AG20" i="6" a="1"/>
  <c r="AJ82" i="6" a="1"/>
  <c r="D109" i="6" a="1"/>
  <c r="T188" i="6" a="1"/>
  <c r="I144" i="7" a="1"/>
  <c r="E107" i="12" a="1"/>
  <c r="Q101" i="11" a="1"/>
  <c r="Z33" i="6" a="1"/>
  <c r="R18" i="6" a="1"/>
  <c r="D14" i="11" a="1"/>
  <c r="AC162" i="6" a="1"/>
  <c r="AB145" i="6" a="1"/>
  <c r="D152" i="11" a="1"/>
  <c r="W91" i="6" a="1"/>
  <c r="AA176" i="12" a="1"/>
  <c r="Y42" i="6" a="1"/>
  <c r="J103" i="11" a="1"/>
  <c r="AE83" i="6" a="1"/>
  <c r="G151" i="6" a="1"/>
  <c r="U47" i="11" a="1"/>
  <c r="Z88" i="12" a="1"/>
  <c r="F75" i="11" a="1"/>
  <c r="U75" i="12" a="1"/>
  <c r="R179" i="12" a="1"/>
  <c r="G123" i="6" a="1"/>
  <c r="S98" i="11" a="1"/>
  <c r="Y134" i="12" a="1"/>
  <c r="AA200" i="6" a="1"/>
  <c r="F159" i="11" a="1"/>
  <c r="T74" i="6" a="1"/>
  <c r="C180" i="11" a="1"/>
  <c r="AA127" i="6" a="1"/>
  <c r="L109" i="11" a="1"/>
  <c r="Q94" i="12" a="1"/>
  <c r="I194" i="11" a="1"/>
  <c r="I62" i="12" a="1"/>
  <c r="H102" i="12" a="1"/>
  <c r="L198" i="11" a="1"/>
  <c r="AC129" i="6" a="1"/>
  <c r="T90" i="6" a="1"/>
  <c r="R181" i="6" a="1"/>
  <c r="O152" i="6" a="1"/>
  <c r="T134" i="6" a="1"/>
  <c r="X104" i="12" a="1"/>
  <c r="AJ177" i="6" a="1"/>
  <c r="K80" i="11" a="1"/>
  <c r="J10" i="11" a="1"/>
  <c r="K135" i="12" a="1"/>
  <c r="F63" i="11" a="1"/>
  <c r="M142" i="11" a="1"/>
  <c r="D70" i="11" a="1"/>
  <c r="AC31" i="6" a="1"/>
  <c r="F157" i="12" a="1"/>
  <c r="M189" i="12" a="1"/>
  <c r="G201" i="6" a="1"/>
  <c r="AI184" i="6" a="1"/>
  <c r="R196" i="12" a="1"/>
  <c r="M181" i="11" a="1"/>
  <c r="V104" i="6" a="1"/>
  <c r="Y115" i="12" a="1"/>
  <c r="W88" i="6" a="1"/>
  <c r="I155" i="7" a="1"/>
  <c r="L182" i="11" a="1"/>
  <c r="Z194" i="6" a="1"/>
  <c r="P182" i="12" a="1"/>
  <c r="E170" i="11" a="1"/>
  <c r="AC198" i="6" a="1"/>
  <c r="E61" i="6" a="1"/>
  <c r="O38" i="11" a="1"/>
  <c r="Z166" i="12" a="1"/>
  <c r="AA139" i="12" a="1"/>
  <c r="Z154" i="12" a="1"/>
  <c r="G42" i="6" a="1"/>
  <c r="Z79" i="12" a="1"/>
  <c r="F83" i="6" a="1"/>
  <c r="AB151" i="6" a="1"/>
  <c r="I178" i="7" a="1"/>
  <c r="D18" i="7" a="1"/>
  <c r="V45" i="11" a="1"/>
  <c r="R75" i="12" a="1"/>
  <c r="H47" i="12" a="1"/>
  <c r="AF123" i="6" a="1"/>
  <c r="F98" i="11" a="1"/>
  <c r="F134" i="12" a="1"/>
  <c r="AH200" i="6" a="1"/>
  <c r="O149" i="11" a="1"/>
  <c r="AB123" i="6" a="1"/>
  <c r="C76" i="6" a="1"/>
  <c r="H102" i="11" a="1"/>
  <c r="X181" i="12" a="1"/>
  <c r="C134" i="12" a="1"/>
  <c r="T60" i="6" a="1"/>
  <c r="AK200" i="6" a="1"/>
  <c r="N206" i="11" a="1"/>
  <c r="Z106" i="6" a="1"/>
  <c r="O127" i="11" a="1"/>
  <c r="AG191" i="6" a="1"/>
  <c r="W65" i="6" a="1"/>
  <c r="Q180" i="11" a="1"/>
  <c r="AH26" i="6" a="1"/>
  <c r="L58" i="11" a="1"/>
  <c r="N9" i="6" a="1"/>
  <c r="J109" i="11" a="1"/>
  <c r="C69" i="11" a="1"/>
  <c r="AI23" i="6" a="1"/>
  <c r="AH110" i="6" a="1"/>
  <c r="P194" i="11" a="1"/>
  <c r="AB131" i="12" a="1"/>
  <c r="O62" i="12" a="1"/>
  <c r="R118" i="6" a="1"/>
  <c r="P102" i="12" a="1"/>
  <c r="V70" i="12" a="1"/>
  <c r="D198" i="11" a="1"/>
  <c r="AK51" i="6" a="1"/>
  <c r="Q148" i="6" a="1"/>
  <c r="X173" i="12" a="1"/>
  <c r="AG139" i="6" a="1"/>
  <c r="AF72" i="6" a="1"/>
  <c r="AD104" i="6" a="1"/>
  <c r="H204" i="11" a="1"/>
  <c r="AE109" i="6" a="1"/>
  <c r="Z179" i="6" a="1"/>
  <c r="Z115" i="12" a="1"/>
  <c r="W146" i="12" a="1"/>
  <c r="AE46" i="6" a="1"/>
  <c r="G177" i="7" a="1"/>
  <c r="C65" i="7" a="1"/>
  <c r="Q112" i="11" a="1"/>
  <c r="M142" i="12" a="1"/>
  <c r="C15" i="7" a="1"/>
  <c r="AA82" i="12" a="1"/>
  <c r="E99" i="6" a="1"/>
  <c r="V107" i="12" a="1"/>
  <c r="F84" i="7" a="1"/>
  <c r="O182" i="11" a="1"/>
  <c r="V209" i="6" a="1"/>
  <c r="E84" i="6" a="1"/>
  <c r="AI102" i="6" a="1"/>
  <c r="AA194" i="6" a="1"/>
  <c r="AD157" i="6" a="1"/>
  <c r="K171" i="11" a="1"/>
  <c r="AJ130" i="6" a="1"/>
  <c r="N182" i="12" a="1"/>
  <c r="O93" i="11" a="1"/>
  <c r="X195" i="6" a="1"/>
  <c r="Q150" i="6" a="1"/>
  <c r="Y163" i="11" a="1"/>
  <c r="U123" i="12" a="1"/>
  <c r="J40" i="12" a="1"/>
  <c r="Q75" i="6" a="1"/>
  <c r="K131" i="11" a="1"/>
  <c r="AK111" i="6" a="1"/>
  <c r="T96" i="11" a="1"/>
  <c r="T186" i="11" a="1"/>
  <c r="X203" i="12" a="1"/>
  <c r="S108" i="6" a="1"/>
  <c r="N160" i="11" a="1"/>
  <c r="AE182" i="6" a="1"/>
  <c r="G160" i="7" a="1"/>
  <c r="T39" i="6" a="1"/>
  <c r="K199" i="12" a="1"/>
  <c r="G152" i="11" a="1"/>
  <c r="M61" i="11" a="1"/>
  <c r="P112" i="12" a="1"/>
  <c r="G159" i="12" a="1"/>
  <c r="Z85" i="12" a="1"/>
  <c r="F104" i="11" a="1"/>
  <c r="O36" i="6" a="1"/>
  <c r="G176" i="12" a="1"/>
  <c r="AJ117" i="6" a="1"/>
  <c r="AE82" i="6" a="1"/>
  <c r="AA72" i="6" a="1"/>
  <c r="G104" i="6" a="1"/>
  <c r="O21" i="6" a="1"/>
  <c r="Y109" i="6" a="1"/>
  <c r="T179" i="6" a="1"/>
  <c r="K178" i="11" a="1"/>
  <c r="N146" i="12" a="1"/>
  <c r="U188" i="6" a="1"/>
  <c r="I59" i="7" a="1"/>
  <c r="D189" i="7" a="1"/>
  <c r="H186" i="7" a="1"/>
  <c r="L142" i="12" a="1"/>
  <c r="H169" i="7" a="1"/>
  <c r="G175" i="7" a="1"/>
  <c r="H20" i="7" a="1"/>
  <c r="N119" i="12" a="1"/>
  <c r="I123" i="7" a="1"/>
  <c r="E182" i="11" a="1"/>
  <c r="R191" i="12" a="1"/>
  <c r="Y84" i="6" a="1"/>
  <c r="N102" i="6" a="1"/>
  <c r="S194" i="6" a="1"/>
  <c r="S157" i="6" a="1"/>
  <c r="R22" i="11" a="1"/>
  <c r="X130" i="6" a="1"/>
  <c r="I182" i="12" a="1"/>
  <c r="P93" i="11" a="1"/>
  <c r="Z53" i="11" a="1"/>
  <c r="U150" i="6" a="1"/>
  <c r="G170" i="11" a="1"/>
  <c r="AD132" i="6" a="1"/>
  <c r="W40" i="12" a="1"/>
  <c r="G78" i="12" a="1"/>
  <c r="Q198" i="6" a="1"/>
  <c r="AD111" i="6" a="1"/>
  <c r="AJ63" i="6" a="1"/>
  <c r="Y162" i="6" a="1"/>
  <c r="AB203" i="12" a="1"/>
  <c r="W203" i="11" a="1"/>
  <c r="S45" i="6" a="1"/>
  <c r="Z182" i="6" a="1"/>
  <c r="T183" i="11" a="1"/>
  <c r="D56" i="6" a="1"/>
  <c r="V168" i="6" a="1"/>
  <c r="AA152" i="11" a="1"/>
  <c r="V191" i="11" a="1"/>
  <c r="C165" i="11" a="1"/>
  <c r="AG98" i="6" a="1"/>
  <c r="J85" i="12" a="1"/>
  <c r="AA171" i="6" a="1"/>
  <c r="N40" i="11" a="1"/>
  <c r="R20" i="11" a="1"/>
  <c r="U154" i="12" a="1"/>
  <c r="F145" i="7" a="1"/>
  <c r="H150" i="11" a="1"/>
  <c r="T122" i="12" a="1"/>
  <c r="N46" i="12" a="1"/>
  <c r="AF138" i="6" a="1"/>
  <c r="L36" i="11" a="1"/>
  <c r="N16" i="6" a="1"/>
  <c r="G149" i="6" a="1"/>
  <c r="Y195" i="12" a="1"/>
  <c r="Y125" i="12" a="1"/>
  <c r="H44" i="7" a="1"/>
  <c r="I143" i="7" a="1"/>
  <c r="C201" i="7" a="1"/>
  <c r="P45" i="11" a="1"/>
  <c r="H92" i="7" a="1"/>
  <c r="F105" i="7" a="1"/>
  <c r="R141" i="11" a="1"/>
  <c r="G47" i="12" a="1"/>
  <c r="V144" i="12" a="1"/>
  <c r="G28" i="6" a="1"/>
  <c r="Z96" i="12" a="1"/>
  <c r="D180" i="6" a="1"/>
  <c r="Y208" i="6" a="1"/>
  <c r="Y107" i="6" a="1"/>
  <c r="N107" i="11" a="1"/>
  <c r="V89" i="6" a="1"/>
  <c r="R205" i="12" a="1"/>
  <c r="U162" i="11" a="1"/>
  <c r="R9" i="12" a="1"/>
  <c r="AB74" i="6" a="1"/>
  <c r="Z64" i="6" a="1"/>
  <c r="F197" i="11" a="1"/>
  <c r="U55" i="6" a="1"/>
  <c r="S63" i="12" a="1"/>
  <c r="AJ199" i="6" a="1"/>
  <c r="AD53" i="6" a="1"/>
  <c r="N23" i="6" a="1"/>
  <c r="C106" i="12" a="1"/>
  <c r="M188" i="11" a="1"/>
  <c r="H125" i="11" a="1"/>
  <c r="K160" i="12" a="1"/>
  <c r="AF60" i="6" a="1"/>
  <c r="Y127" i="11" a="1"/>
  <c r="C55" i="6" a="1"/>
  <c r="P135" i="6" a="1"/>
  <c r="W131" i="12" a="1"/>
  <c r="D102" i="12" a="1"/>
  <c r="Y198" i="11" a="1"/>
  <c r="AD204" i="6" a="1"/>
  <c r="W83" i="11" a="1"/>
  <c r="W82" i="12" a="1"/>
  <c r="T38" i="6" a="1"/>
  <c r="AC132" i="6" a="1"/>
  <c r="O119" i="6" a="1"/>
  <c r="H199" i="12" a="1"/>
  <c r="Y159" i="12" a="1"/>
  <c r="U176" i="12" a="1"/>
  <c r="AA87" i="6" a="1"/>
  <c r="I103" i="11" a="1"/>
  <c r="AG83" i="6" a="1"/>
  <c r="AD151" i="6" a="1"/>
  <c r="F47" i="11" a="1"/>
  <c r="V88" i="12" a="1"/>
  <c r="Q75" i="11" a="1"/>
  <c r="X75" i="12" a="1"/>
  <c r="W179" i="12" a="1"/>
  <c r="Q123" i="6" a="1"/>
  <c r="U98" i="11" a="1"/>
  <c r="O134" i="12" a="1"/>
  <c r="G89" i="6" a="1"/>
  <c r="W159" i="11" a="1"/>
  <c r="R74" i="6" a="1"/>
  <c r="Q197" i="11" a="1"/>
  <c r="W127" i="6" a="1"/>
  <c r="V109" i="11" a="1"/>
  <c r="G94" i="12" a="1"/>
  <c r="U194" i="11" a="1"/>
  <c r="M62" i="12" a="1"/>
  <c r="Q136" i="6" a="1"/>
  <c r="M18" i="11" a="1"/>
  <c r="T129" i="6" a="1"/>
  <c r="G35" i="7" a="1"/>
  <c r="Y48" i="12" a="1"/>
  <c r="AF152" i="6" a="1"/>
  <c r="AA134" i="6" a="1"/>
  <c r="Y202" i="6" a="1"/>
  <c r="AK177" i="6" a="1"/>
  <c r="R80" i="11" a="1"/>
  <c r="AJ71" i="6" a="1"/>
  <c r="I135" i="12" a="1"/>
  <c r="E63" i="11" a="1"/>
  <c r="AA121" i="6" a="1"/>
  <c r="X70" i="11" a="1"/>
  <c r="Q142" i="6" a="1"/>
  <c r="G143" i="6" a="1"/>
  <c r="AB189" i="12" a="1"/>
  <c r="AK201" i="6" a="1"/>
  <c r="S151" i="12" a="1"/>
  <c r="P196" i="12" a="1"/>
  <c r="P184" i="11" a="1"/>
  <c r="Y140" i="6" a="1"/>
  <c r="C20" i="6" a="1"/>
  <c r="AH139" i="6" a="1"/>
  <c r="W109" i="6" a="1"/>
  <c r="Y46" i="6" a="1"/>
  <c r="AB142" i="12" a="1"/>
  <c r="C107" i="12" a="1"/>
  <c r="D194" i="7" a="1"/>
  <c r="Z130" i="6" a="1"/>
  <c r="AJ18" i="6" a="1"/>
  <c r="F78" i="12" a="1"/>
  <c r="D162" i="6" a="1"/>
  <c r="O182" i="6" a="1"/>
  <c r="V166" i="12" a="1"/>
  <c r="F85" i="12" a="1"/>
  <c r="P154" i="12" a="1"/>
  <c r="O42" i="6" a="1"/>
  <c r="I79" i="12" a="1"/>
  <c r="O83" i="6" a="1"/>
  <c r="R151" i="6" a="1"/>
  <c r="D178" i="7" a="1"/>
  <c r="AB88" i="12" a="1"/>
  <c r="M75" i="11" a="1"/>
  <c r="V75" i="12" a="1"/>
  <c r="E47" i="12" a="1"/>
  <c r="D123" i="6" a="1"/>
  <c r="M98" i="11" a="1"/>
  <c r="AB134" i="12" a="1"/>
  <c r="AI200" i="6" a="1"/>
  <c r="M159" i="11" a="1"/>
  <c r="P74" i="6" a="1"/>
  <c r="M197" i="11" a="1"/>
  <c r="X127" i="6" a="1"/>
  <c r="Q109" i="11" a="1"/>
  <c r="E94" i="12" a="1"/>
  <c r="H71" i="11" a="1"/>
  <c r="J62" i="12" a="1"/>
  <c r="L102" i="12" a="1"/>
  <c r="W198" i="11" a="1"/>
  <c r="Z129" i="6" a="1"/>
  <c r="G151" i="7" a="1"/>
  <c r="AA181" i="6" a="1"/>
  <c r="U152" i="6" a="1"/>
  <c r="Q134" i="6" a="1"/>
  <c r="Z104" i="12" a="1"/>
  <c r="Y177" i="6" a="1"/>
  <c r="I80" i="11" a="1"/>
  <c r="R10" i="11" a="1"/>
  <c r="C135" i="12" a="1"/>
  <c r="O63" i="11" a="1"/>
  <c r="E121" i="6" a="1"/>
  <c r="Z70" i="11" a="1"/>
  <c r="S31" i="6" a="1"/>
  <c r="AJ143" i="6" a="1"/>
  <c r="AA189" i="12" a="1"/>
  <c r="AE201" i="6" a="1"/>
  <c r="AD184" i="6" a="1"/>
  <c r="Z196" i="12" a="1"/>
  <c r="U148" i="6" a="1"/>
  <c r="I86" i="12" a="1"/>
  <c r="R115" i="12" a="1"/>
  <c r="G87" i="12" a="1"/>
  <c r="U79" i="11" a="1"/>
  <c r="U138" i="11" a="1"/>
  <c r="AF194" i="6" a="1"/>
  <c r="Z35" i="6" a="1"/>
  <c r="Z170" i="11" a="1"/>
  <c r="T198" i="6" a="1"/>
  <c r="V203" i="12" a="1"/>
  <c r="W183" i="11" a="1"/>
  <c r="Q191" i="11" a="1"/>
  <c r="S139" i="12" a="1"/>
  <c r="K154" i="12" a="1"/>
  <c r="M150" i="11" a="1"/>
  <c r="E79" i="12" a="1"/>
  <c r="Z36" i="11" a="1"/>
  <c r="E149" i="6" a="1"/>
  <c r="AA125" i="12" a="1"/>
  <c r="C143" i="7" a="1"/>
  <c r="M45" i="11" a="1"/>
  <c r="D202" i="7" a="1"/>
  <c r="N47" i="12" a="1"/>
  <c r="X28" i="6" a="1"/>
  <c r="I98" i="11" a="1"/>
  <c r="N134" i="12" a="1"/>
  <c r="X89" i="6" a="1"/>
  <c r="C159" i="11" a="1"/>
  <c r="C74" i="6" a="1"/>
  <c r="R180" i="11" a="1"/>
  <c r="E127" i="6" a="1"/>
  <c r="U53" i="6" a="1"/>
  <c r="AB94" i="12" a="1"/>
  <c r="P71" i="11" a="1"/>
  <c r="AK15" i="6" a="1"/>
  <c r="Z136" i="6" a="1"/>
  <c r="C18" i="11" a="1"/>
  <c r="AH129" i="6" a="1"/>
  <c r="F35" i="7" a="1"/>
  <c r="H112" i="7" a="1"/>
  <c r="V152" i="6" a="1"/>
  <c r="Z134" i="6" a="1"/>
  <c r="L104" i="12" a="1"/>
  <c r="R177" i="6" a="1"/>
  <c r="W80" i="11" a="1"/>
  <c r="Q71" i="6" a="1"/>
  <c r="Q135" i="12" a="1"/>
  <c r="K63" i="11" a="1"/>
  <c r="AK121" i="6" a="1"/>
  <c r="E70" i="11" a="1"/>
  <c r="AB31" i="6" a="1"/>
  <c r="D143" i="6" a="1"/>
  <c r="C189" i="12" a="1"/>
  <c r="AJ201" i="6" a="1"/>
  <c r="Q184" i="6" a="1"/>
  <c r="J196" i="12" a="1"/>
  <c r="G184" i="11" a="1"/>
  <c r="Q140" i="6" a="1"/>
  <c r="AJ20" i="6" a="1"/>
  <c r="P174" i="6" a="1"/>
  <c r="Q59" i="12" a="1"/>
  <c r="D187" i="7" a="1"/>
  <c r="I204" i="12" a="1"/>
  <c r="G150" i="7" a="1"/>
  <c r="H101" i="11" a="1"/>
  <c r="Y33" i="6" a="1"/>
  <c r="AE195" i="6" a="1"/>
  <c r="Z14" i="11" a="1"/>
  <c r="I23" i="7" a="1"/>
  <c r="AA145" i="6" a="1"/>
  <c r="U67" i="11" a="1"/>
  <c r="AE91" i="6" a="1"/>
  <c r="O176" i="12" a="1"/>
  <c r="Z42" i="6" a="1"/>
  <c r="S79" i="12" a="1"/>
  <c r="AD83" i="6" a="1"/>
  <c r="O151" i="6" a="1"/>
  <c r="AA47" i="11" a="1"/>
  <c r="J88" i="12" a="1"/>
  <c r="Z75" i="11" a="1"/>
  <c r="AA75" i="12" a="1"/>
  <c r="F179" i="12" a="1"/>
  <c r="N123" i="6" a="1"/>
  <c r="T98" i="11" a="1"/>
  <c r="V134" i="12" a="1"/>
  <c r="E89" i="6" a="1"/>
  <c r="P159" i="11" a="1"/>
  <c r="AF191" i="6" a="1"/>
  <c r="E180" i="11" a="1"/>
  <c r="D127" i="6" a="1"/>
  <c r="X53" i="6" a="1"/>
  <c r="X94" i="12" a="1"/>
  <c r="W71" i="11" a="1"/>
  <c r="C15" i="6" a="1"/>
  <c r="P136" i="6" a="1"/>
  <c r="W18" i="11" a="1"/>
  <c r="F127" i="7" a="1"/>
  <c r="R175" i="12" a="1"/>
  <c r="C48" i="12" a="1"/>
  <c r="C152" i="6" a="1"/>
  <c r="U134" i="6" a="1"/>
  <c r="C202" i="6" a="1"/>
  <c r="W177" i="6" a="1"/>
  <c r="Z80" i="11" a="1"/>
  <c r="X71" i="6" a="1"/>
  <c r="P135" i="12" a="1"/>
  <c r="Y22" i="6" a="1"/>
  <c r="W121" i="6" a="1"/>
  <c r="J70" i="11" a="1"/>
  <c r="W142" i="6" a="1"/>
  <c r="AD143" i="6" a="1"/>
  <c r="G189" i="12" a="1"/>
  <c r="U201" i="6" a="1"/>
  <c r="E151" i="12" a="1"/>
  <c r="S177" i="11" a="1"/>
  <c r="E205" i="12" a="1"/>
  <c r="AA64" i="6" a="1"/>
  <c r="U199" i="6" a="1"/>
  <c r="U188" i="11" a="1"/>
  <c r="AE118" i="6" a="1"/>
  <c r="U70" i="12" a="1"/>
  <c r="R51" i="6" a="1"/>
  <c r="F204" i="11" a="1"/>
  <c r="D186" i="7" a="1"/>
  <c r="P209" i="6" a="1"/>
  <c r="X167" i="11" a="1"/>
  <c r="Q95" i="11" a="1"/>
  <c r="AA195" i="11" a="1"/>
  <c r="G200" i="12" a="1"/>
  <c r="C104" i="11" a="1"/>
  <c r="D43" i="12" a="1"/>
  <c r="D101" i="6" a="1"/>
  <c r="F111" i="11" a="1"/>
  <c r="AF16" i="6" a="1"/>
  <c r="Z13" i="6" a="1"/>
  <c r="H53" i="12" a="1"/>
  <c r="L48" i="11" a="1"/>
  <c r="AB110" i="12" a="1"/>
  <c r="P164" i="6" a="1"/>
  <c r="V193" i="12" a="1"/>
  <c r="W76" i="6" a="1"/>
  <c r="S181" i="12" a="1"/>
  <c r="F107" i="11" a="1"/>
  <c r="Z205" i="12" a="1"/>
  <c r="V9" i="12" a="1"/>
  <c r="AE65" i="6" a="1"/>
  <c r="AB55" i="6" a="1"/>
  <c r="F9" i="6" a="1"/>
  <c r="AB135" i="6" a="1"/>
  <c r="G88" i="7" a="1"/>
  <c r="AA131" i="12" a="1"/>
  <c r="E209" i="12" a="1"/>
  <c r="O70" i="12" a="1"/>
  <c r="Q141" i="12" a="1"/>
  <c r="AJ90" i="6" a="1"/>
  <c r="AH181" i="6" a="1"/>
  <c r="F149" i="12" a="1"/>
  <c r="O51" i="12" a="1"/>
  <c r="G78" i="6" a="1"/>
  <c r="T12" i="11" a="1"/>
  <c r="Y44" i="6" a="1"/>
  <c r="D153" i="6" a="1"/>
  <c r="AA94" i="11" a="1"/>
  <c r="J77" i="12" a="1"/>
  <c r="R142" i="11" a="1"/>
  <c r="L147" i="11" a="1"/>
  <c r="AI31" i="6" a="1"/>
  <c r="O157" i="12" a="1"/>
  <c r="AD186" i="6" a="1"/>
  <c r="F170" i="6" a="1"/>
  <c r="AJ184" i="6" a="1"/>
  <c r="AG166" i="6" a="1"/>
  <c r="I177" i="11" a="1"/>
  <c r="S20" i="6" a="1"/>
  <c r="J177" i="11" a="1"/>
  <c r="Q158" i="12" a="1"/>
  <c r="C86" i="12" a="1"/>
  <c r="H83" i="11" a="1"/>
  <c r="G186" i="7" a="1"/>
  <c r="AA79" i="11" a="1"/>
  <c r="U191" i="12" a="1"/>
  <c r="AH157" i="6" a="1"/>
  <c r="F93" i="11" a="1"/>
  <c r="D123" i="12" a="1"/>
  <c r="Q111" i="6" a="1"/>
  <c r="W108" i="6" a="1"/>
  <c r="R39" i="6" a="1"/>
  <c r="E112" i="12" a="1"/>
  <c r="Y36" i="6" a="1"/>
  <c r="G43" i="6" a="1"/>
  <c r="W122" i="12" a="1"/>
  <c r="C182" i="7" a="1"/>
  <c r="W16" i="6" a="1"/>
  <c r="N195" i="12" a="1"/>
  <c r="M53" i="12" a="1"/>
  <c r="W48" i="11" a="1"/>
  <c r="M110" i="12" a="1"/>
  <c r="H141" i="11" a="1"/>
  <c r="F193" i="12" a="1"/>
  <c r="F96" i="12" a="1"/>
  <c r="C49" i="7" a="1"/>
  <c r="Q60" i="6" a="1"/>
  <c r="Q205" i="12" a="1"/>
  <c r="O9" i="12" a="1"/>
  <c r="D64" i="6" a="1"/>
  <c r="Q55" i="6" a="1"/>
  <c r="AB9" i="6" a="1"/>
  <c r="Y135" i="6" a="1"/>
  <c r="H88" i="7" a="1"/>
  <c r="K131" i="12" a="1"/>
  <c r="AB209" i="12" a="1"/>
  <c r="X70" i="12" a="1"/>
  <c r="H141" i="12" a="1"/>
  <c r="E90" i="6" a="1"/>
  <c r="AI181" i="6" a="1"/>
  <c r="G149" i="12" a="1"/>
  <c r="X51" i="12" a="1"/>
  <c r="F78" i="6" a="1"/>
  <c r="M12" i="11" a="1"/>
  <c r="AC44" i="6" a="1"/>
  <c r="Z153" i="6" a="1"/>
  <c r="F94" i="11" a="1"/>
  <c r="C77" i="12" a="1"/>
  <c r="T22" i="6" a="1"/>
  <c r="H147" i="11" a="1"/>
  <c r="Q80" i="6" a="1"/>
  <c r="S157" i="12" a="1"/>
  <c r="G186" i="6" a="1"/>
  <c r="G170" i="6" a="1"/>
  <c r="U187" i="6" a="1"/>
  <c r="O166" i="6" a="1"/>
  <c r="T20" i="6" a="1"/>
  <c r="H114" i="12" a="1"/>
  <c r="V42" i="11" a="1"/>
  <c r="D111" i="12" a="1"/>
  <c r="Q176" i="11" a="1"/>
  <c r="S112" i="6" a="1"/>
  <c r="G101" i="11" a="1"/>
  <c r="D33" i="6" a="1"/>
  <c r="AJ195" i="6" a="1"/>
  <c r="U40" i="12" a="1"/>
  <c r="I96" i="11" a="1"/>
  <c r="V160" i="11" a="1"/>
  <c r="AB199" i="12" a="1"/>
  <c r="Z98" i="6" a="1"/>
  <c r="W20" i="11" a="1"/>
  <c r="AJ87" i="6" a="1"/>
  <c r="AA122" i="12" a="1"/>
  <c r="G138" i="6" a="1"/>
  <c r="U165" i="12" a="1"/>
  <c r="D195" i="12" a="1"/>
  <c r="R46" i="11" a="1"/>
  <c r="D36" i="7" a="1"/>
  <c r="H140" i="7" a="1"/>
  <c r="M141" i="11" a="1"/>
  <c r="L144" i="12" a="1"/>
  <c r="Q96" i="12" a="1"/>
  <c r="C129" i="7" a="1"/>
  <c r="X60" i="6" a="1"/>
  <c r="AA205" i="12" a="1"/>
  <c r="D9" i="12" a="1"/>
  <c r="F65" i="6" a="1"/>
  <c r="Y55" i="6" a="1"/>
  <c r="AE199" i="6" a="1"/>
  <c r="AD135" i="6" a="1"/>
  <c r="F188" i="11" a="1"/>
  <c r="N160" i="12" a="1"/>
  <c r="C161" i="7" a="1"/>
  <c r="H51" i="11" a="1"/>
  <c r="N141" i="12" a="1"/>
  <c r="V90" i="6" a="1"/>
  <c r="Q181" i="6" a="1"/>
  <c r="S149" i="12" a="1"/>
  <c r="Y51" i="12" a="1"/>
  <c r="U78" i="6" a="1"/>
  <c r="Y12" i="11" a="1"/>
  <c r="Q44" i="6" a="1"/>
  <c r="P153" i="6" a="1"/>
  <c r="M94" i="11" a="1"/>
  <c r="V77" i="12" a="1"/>
  <c r="O142" i="11" a="1"/>
  <c r="S147" i="11" a="1"/>
  <c r="E80" i="6" a="1"/>
  <c r="L157" i="12" a="1"/>
  <c r="AK186" i="6" a="1"/>
  <c r="O170" i="6" a="1"/>
  <c r="V184" i="6" a="1"/>
  <c r="T166" i="6" a="1"/>
  <c r="R177" i="11" a="1"/>
  <c r="AF20" i="6" a="1"/>
  <c r="T177" i="11" a="1"/>
  <c r="AF82" i="6" a="1"/>
  <c r="O45" i="12" a="1"/>
  <c r="D188" i="6" a="1"/>
  <c r="G142" i="12" a="1"/>
  <c r="U99" i="6" a="1"/>
  <c r="Z191" i="12" a="1"/>
  <c r="AF157" i="6" a="1"/>
  <c r="D35" i="6" a="1"/>
  <c r="P132" i="6" a="1"/>
  <c r="T151" i="11" a="1"/>
  <c r="K203" i="11" a="1"/>
  <c r="Z56" i="6" a="1"/>
  <c r="J165" i="11" a="1"/>
  <c r="U40" i="11" a="1"/>
  <c r="C43" i="6" a="1"/>
  <c r="AE101" i="6" a="1"/>
  <c r="K111" i="11" a="1"/>
  <c r="O16" i="6" a="1"/>
  <c r="AK13" i="6" a="1"/>
  <c r="U53" i="12" a="1"/>
  <c r="S48" i="11" a="1"/>
  <c r="L110" i="12" a="1"/>
  <c r="V164" i="6" a="1"/>
  <c r="Z193" i="12" a="1"/>
  <c r="AA96" i="12" a="1"/>
  <c r="C181" i="12" a="1"/>
  <c r="I107" i="11" a="1"/>
  <c r="M205" i="12" a="1"/>
  <c r="H127" i="11" a="1"/>
  <c r="Y65" i="6" a="1"/>
  <c r="W55" i="6" a="1"/>
  <c r="AK199" i="6" a="1"/>
  <c r="G135" i="6" a="1"/>
  <c r="L188" i="11" a="1"/>
  <c r="I160" i="12" a="1"/>
  <c r="D209" i="12" a="1"/>
  <c r="G51" i="11" a="1"/>
  <c r="E141" i="12" a="1"/>
  <c r="AF90" i="6" a="1"/>
  <c r="O181" i="6" a="1"/>
  <c r="P149" i="12" a="1"/>
  <c r="H51" i="12" a="1"/>
  <c r="E104" i="12" a="1"/>
  <c r="N12" i="11" a="1"/>
  <c r="W44" i="6" a="1"/>
  <c r="V10" i="11" a="1"/>
  <c r="Y94" i="11" a="1"/>
  <c r="Z77" i="12" a="1"/>
  <c r="G142" i="11" a="1"/>
  <c r="K147" i="11" a="1"/>
  <c r="AA31" i="6" a="1"/>
  <c r="Q157" i="12" a="1"/>
  <c r="AB186" i="6" a="1"/>
  <c r="AH170" i="6" a="1"/>
  <c r="O184" i="6" a="1"/>
  <c r="AC166" i="6" a="1"/>
  <c r="AH140" i="6" a="1"/>
  <c r="C40" i="7" a="1"/>
  <c r="H128" i="11" a="1"/>
  <c r="W63" i="12" a="1"/>
  <c r="P106" i="12" a="1"/>
  <c r="AB15" i="6" a="1"/>
  <c r="D64" i="11" a="1"/>
  <c r="C113" i="7" a="1"/>
  <c r="AE174" i="6" a="1"/>
  <c r="R88" i="6" a="1"/>
  <c r="U188" i="12" a="1"/>
  <c r="K189" i="11" a="1"/>
  <c r="AD198" i="6" a="1"/>
  <c r="Z38" i="11" a="1"/>
  <c r="L191" i="11" a="1"/>
  <c r="AG171" i="6" a="1"/>
  <c r="Q43" i="12" a="1"/>
  <c r="R150" i="11" a="1"/>
  <c r="D46" i="12" a="1"/>
  <c r="X85" i="11" a="1"/>
  <c r="AJ149" i="6" a="1"/>
  <c r="H95" i="7" a="1"/>
  <c r="T98" i="12" a="1"/>
  <c r="C137" i="7" a="1"/>
  <c r="F14" i="7" a="1"/>
  <c r="G149" i="11" a="1"/>
  <c r="Q76" i="6" a="1"/>
  <c r="N180" i="6" a="1"/>
  <c r="Z60" i="6" a="1"/>
  <c r="D206" i="11" a="1"/>
  <c r="E127" i="11" a="1"/>
  <c r="AD65" i="6" a="1"/>
  <c r="AK26" i="6" a="1"/>
  <c r="M63" i="12" a="1"/>
  <c r="W69" i="11" a="1"/>
  <c r="Y110" i="6" a="1"/>
  <c r="D125" i="11" a="1"/>
  <c r="N118" i="6" a="1"/>
  <c r="G64" i="11" a="1"/>
  <c r="D51" i="6" a="1"/>
  <c r="D190" i="7" a="1"/>
  <c r="D175" i="12" a="1"/>
  <c r="AB48" i="12" a="1"/>
  <c r="E51" i="12" a="1"/>
  <c r="O78" i="6" a="1"/>
  <c r="AF202" i="6" a="1"/>
  <c r="AG44" i="6" a="1"/>
  <c r="AF153" i="6" a="1"/>
  <c r="AA71" i="6" a="1"/>
  <c r="Y77" i="12" a="1"/>
  <c r="AJ22" i="6" a="1"/>
  <c r="G147" i="11" a="1"/>
  <c r="S80" i="6" a="1"/>
  <c r="Y142" i="6" a="1"/>
  <c r="AG186" i="6" a="1"/>
  <c r="P170" i="6" a="1"/>
  <c r="O187" i="6" a="1"/>
  <c r="V151" i="12" a="1"/>
  <c r="M177" i="11" a="1"/>
  <c r="Q20" i="6" a="1"/>
  <c r="D196" i="12" a="1"/>
  <c r="AE140" i="6" a="1"/>
  <c r="T174" i="6" a="1"/>
  <c r="Z178" i="11" a="1"/>
  <c r="AF88" i="6" a="1"/>
  <c r="L204" i="12" a="1"/>
  <c r="L138" i="11" a="1"/>
  <c r="AG38" i="6" a="1"/>
  <c r="AE35" i="6" a="1"/>
  <c r="H163" i="11" a="1"/>
  <c r="W131" i="11" a="1"/>
  <c r="D119" i="6" a="1"/>
  <c r="AK56" i="6" a="1"/>
  <c r="E200" i="12" a="1"/>
  <c r="AA40" i="11" a="1"/>
  <c r="N43" i="6" a="1"/>
  <c r="E101" i="6" a="1"/>
  <c r="I111" i="11" a="1"/>
  <c r="M85" i="11" a="1"/>
  <c r="E13" i="6" a="1"/>
  <c r="H19" i="7" a="1"/>
  <c r="D98" i="12" a="1"/>
  <c r="G181" i="7" a="1"/>
  <c r="AH164" i="6" a="1"/>
  <c r="V149" i="11" a="1"/>
  <c r="X76" i="6" a="1"/>
  <c r="AB181" i="12" a="1"/>
  <c r="AB60" i="6" a="1"/>
  <c r="G206" i="11" a="1"/>
  <c r="G127" i="11" a="1"/>
  <c r="R65" i="6" a="1"/>
  <c r="W26" i="6" a="1"/>
  <c r="V9" i="6" a="1"/>
  <c r="R69" i="11" a="1"/>
  <c r="Q110" i="6" a="1"/>
  <c r="W125" i="11" a="1"/>
  <c r="V118" i="6" a="1"/>
  <c r="M64" i="11" a="1"/>
  <c r="E51" i="6" a="1"/>
  <c r="I188" i="7" a="1"/>
  <c r="Y175" i="12" a="1"/>
  <c r="U48" i="12" a="1"/>
  <c r="T51" i="12" a="1"/>
  <c r="E78" i="6" a="1"/>
  <c r="AI202" i="6" a="1"/>
  <c r="Q177" i="6" a="1"/>
  <c r="AI153" i="6" a="1"/>
  <c r="S71" i="6" a="1"/>
  <c r="P77" i="12" a="1"/>
  <c r="C22" i="6" a="1"/>
  <c r="V121" i="6" a="1"/>
  <c r="V80" i="6" a="1"/>
  <c r="AB142" i="6" a="1"/>
  <c r="F143" i="6" a="1"/>
  <c r="T170" i="6" a="1"/>
  <c r="AH187" i="6" a="1"/>
  <c r="P151" i="12" a="1"/>
  <c r="L184" i="11" a="1"/>
  <c r="X82" i="6" a="1"/>
  <c r="L45" i="12" a="1"/>
  <c r="O188" i="6" a="1"/>
  <c r="S142" i="12" a="1"/>
  <c r="X119" i="12" a="1"/>
  <c r="P64" i="12" a="1"/>
  <c r="E22" i="11" a="1"/>
  <c r="N53" i="11" a="1"/>
  <c r="D101" i="12" a="1"/>
  <c r="U95" i="11" a="1"/>
  <c r="Z108" i="6" a="1"/>
  <c r="C39" i="6" a="1"/>
  <c r="F112" i="12" a="1"/>
  <c r="Q36" i="6" a="1"/>
  <c r="O43" i="6" a="1"/>
  <c r="AG101" i="6" a="1"/>
  <c r="Q111" i="11" a="1"/>
  <c r="V16" i="6" a="1"/>
  <c r="S13" i="6" a="1"/>
  <c r="AB53" i="12" a="1"/>
  <c r="C48" i="11" a="1"/>
  <c r="W110" i="12" a="1"/>
  <c r="R164" i="6" a="1"/>
  <c r="W193" i="12" a="1"/>
  <c r="V76" i="6" a="1"/>
  <c r="Q181" i="12" a="1"/>
  <c r="Y60" i="6" a="1"/>
  <c r="R206" i="11" a="1"/>
  <c r="W127" i="11" a="1"/>
  <c r="P128" i="11" a="1"/>
  <c r="AB26" i="6" a="1"/>
  <c r="AH9" i="6" a="1"/>
  <c r="R135" i="6" a="1"/>
  <c r="G110" i="6" a="1"/>
  <c r="F131" i="12" a="1"/>
  <c r="X209" i="12" a="1"/>
  <c r="Z70" i="12" a="1"/>
  <c r="U51" i="6" a="1"/>
  <c r="G190" i="7" a="1"/>
  <c r="Q175" i="12" a="1"/>
  <c r="Q48" i="12" a="1"/>
  <c r="V51" i="12" a="1"/>
  <c r="W78" i="6" a="1"/>
  <c r="AA202" i="6" a="1"/>
  <c r="AE44" i="6" a="1"/>
  <c r="AE153" i="6" a="1"/>
  <c r="AI71" i="6" a="1"/>
  <c r="M77" i="12" a="1"/>
  <c r="AE22" i="6" a="1"/>
  <c r="V147" i="11" a="1"/>
  <c r="Y80" i="6" a="1"/>
  <c r="C142" i="6" a="1"/>
  <c r="E186" i="6" a="1"/>
  <c r="D170" i="6" a="1"/>
  <c r="AA187" i="6" a="1"/>
  <c r="W151" i="12" a="1"/>
  <c r="Z177" i="11" a="1"/>
  <c r="R20" i="6" a="1"/>
  <c r="AB196" i="12" a="1"/>
  <c r="AC117" i="6" a="1"/>
  <c r="AC21" i="6" a="1"/>
  <c r="J146" i="12" a="1"/>
  <c r="F76" i="7" a="1"/>
  <c r="P82" i="12" a="1"/>
  <c r="Y182" i="11" a="1"/>
  <c r="AB194" i="6" a="1"/>
  <c r="S182" i="12" a="1"/>
  <c r="D170" i="11" a="1"/>
  <c r="C198" i="6" a="1"/>
  <c r="K203" i="12" a="1"/>
  <c r="C183" i="11" a="1"/>
  <c r="N61" i="11" a="1"/>
  <c r="P104" i="11" a="1"/>
  <c r="I43" i="12" a="1"/>
  <c r="N101" i="6" a="1"/>
  <c r="R46" i="12" a="1"/>
  <c r="AA85" i="11" a="1"/>
  <c r="AA149" i="6" a="1"/>
  <c r="G19" i="7" a="1"/>
  <c r="G98" i="12" a="1"/>
  <c r="F181" i="7" a="1"/>
  <c r="G47" i="7" a="1"/>
  <c r="K149" i="11" a="1"/>
  <c r="E76" i="6" a="1"/>
  <c r="V181" i="12" a="1"/>
  <c r="U60" i="6" a="1"/>
  <c r="F206" i="11" a="1"/>
  <c r="Q162" i="11" a="1"/>
  <c r="U128" i="11" a="1"/>
  <c r="AF26" i="6" a="1"/>
  <c r="AC9" i="6" a="1"/>
  <c r="AA69" i="11" a="1"/>
  <c r="X110" i="6" a="1"/>
  <c r="U131" i="12" a="1"/>
  <c r="J209" i="12" a="1"/>
  <c r="AA70" i="12" a="1"/>
  <c r="AA51" i="6" a="1"/>
  <c r="AA90" i="6" a="1"/>
  <c r="O175" i="12" a="1"/>
  <c r="E149" i="12" a="1"/>
  <c r="M51" i="12" a="1"/>
  <c r="P78" i="6" a="1"/>
  <c r="AH202" i="6" a="1"/>
  <c r="AF44" i="6" a="1"/>
  <c r="AD153" i="6" a="1"/>
  <c r="E94" i="11" a="1"/>
  <c r="I77" i="12" a="1"/>
  <c r="N22" i="6" a="1"/>
  <c r="W147" i="11" a="1"/>
  <c r="W80" i="6" a="1"/>
  <c r="AA142" i="6" a="1"/>
  <c r="AJ186" i="6" a="1"/>
  <c r="AE170" i="6" a="1"/>
  <c r="AF187" i="6" a="1"/>
  <c r="G166" i="6" a="1"/>
  <c r="AD200" i="6" a="1"/>
  <c r="R191" i="6" a="1"/>
  <c r="V127" i="6" a="1"/>
  <c r="T94" i="12" a="1"/>
  <c r="AB62" i="12" a="1"/>
  <c r="U136" i="6" a="1"/>
  <c r="J18" i="11" a="1"/>
  <c r="N139" i="6" a="1"/>
  <c r="AD46" i="6" a="1"/>
  <c r="K107" i="12" a="1"/>
  <c r="O171" i="11" a="1"/>
  <c r="H14" i="11" a="1"/>
  <c r="E160" i="11" a="1"/>
  <c r="E152" i="11" a="1"/>
  <c r="Y85" i="12" a="1"/>
  <c r="W154" i="12" a="1"/>
  <c r="AD42" i="6" a="1"/>
  <c r="C79" i="12" a="1"/>
  <c r="M36" i="11" a="1"/>
  <c r="Q151" i="6" a="1"/>
  <c r="T125" i="12" a="1"/>
  <c r="G18" i="7" a="1"/>
  <c r="J45" i="11" a="1"/>
  <c r="G202" i="7" a="1"/>
  <c r="AB47" i="12" a="1"/>
  <c r="W28" i="6" a="1"/>
  <c r="C180" i="6" a="1"/>
  <c r="U107" i="6" a="1"/>
  <c r="P89" i="6" a="1"/>
  <c r="E162" i="11" a="1"/>
  <c r="D128" i="11" a="1"/>
  <c r="Y197" i="11" a="1"/>
  <c r="O63" i="12" a="1"/>
  <c r="AF53" i="6" a="1"/>
  <c r="AA106" i="12" a="1"/>
  <c r="AA71" i="11" a="1"/>
  <c r="AG15" i="6" a="1"/>
  <c r="Q64" i="11" a="1"/>
  <c r="H113" i="7" a="1"/>
  <c r="F197" i="7" a="1"/>
  <c r="K175" i="12" a="1"/>
  <c r="G48" i="12" a="1"/>
  <c r="D152" i="6" a="1"/>
  <c r="AG78" i="6" a="1"/>
  <c r="N202" i="6" a="1"/>
  <c r="F177" i="6" a="1"/>
  <c r="O153" i="6" a="1"/>
  <c r="R71" i="6" a="1"/>
  <c r="J135" i="12" a="1"/>
  <c r="AK22" i="6" a="1"/>
  <c r="P121" i="6" a="1"/>
  <c r="C80" i="6" a="1"/>
  <c r="G142" i="6" a="1"/>
  <c r="AG143" i="6" a="1"/>
  <c r="Q170" i="6" a="1"/>
  <c r="G187" i="6" a="1"/>
  <c r="L151" i="12" a="1"/>
  <c r="T196" i="12" a="1"/>
  <c r="W20" i="6" a="1"/>
  <c r="AE166" i="6" a="1"/>
  <c r="F140" i="6" a="1"/>
  <c r="N72" i="6" a="1"/>
  <c r="AB179" i="6" a="1"/>
  <c r="D59" i="7" a="1"/>
  <c r="F68" i="7" a="1"/>
  <c r="O188" i="12" a="1"/>
  <c r="AI67" i="6" a="1"/>
  <c r="AA189" i="11" a="1"/>
  <c r="AB58" i="12" a="1"/>
  <c r="G198" i="6" a="1"/>
  <c r="X61" i="6" a="1"/>
  <c r="AA183" i="11" a="1"/>
  <c r="J191" i="11" a="1"/>
  <c r="X171" i="6" a="1"/>
  <c r="E43" i="12" a="1"/>
  <c r="W150" i="11" a="1"/>
  <c r="Q46" i="12" a="1"/>
  <c r="Y36" i="11" a="1"/>
  <c r="X149" i="6" a="1"/>
  <c r="N125" i="12" a="1"/>
  <c r="G143" i="7" a="1"/>
  <c r="Y45" i="11" a="1"/>
  <c r="D152" i="7" a="1"/>
  <c r="I159" i="7" a="1"/>
  <c r="R28" i="6" a="1"/>
  <c r="AG180" i="6" a="1"/>
  <c r="AF107" i="6" a="1"/>
  <c r="N89" i="6" a="1"/>
  <c r="G162" i="11" a="1"/>
  <c r="F128" i="11" a="1"/>
  <c r="AE26" i="6" a="1"/>
  <c r="T63" i="12" a="1"/>
  <c r="AJ53" i="6" a="1"/>
  <c r="Q106" i="12" a="1"/>
  <c r="Q125" i="11" a="1"/>
  <c r="V15" i="6" a="1"/>
  <c r="N136" i="6" a="1"/>
  <c r="H18" i="11" a="1"/>
  <c r="C127" i="7" a="1"/>
  <c r="AB175" i="12" a="1"/>
  <c r="T48" i="12" a="1"/>
  <c r="E152" i="6" a="1"/>
  <c r="AI134" i="6" a="1"/>
  <c r="AG202" i="6" a="1"/>
  <c r="C177" i="6" a="1"/>
  <c r="V80" i="11" a="1"/>
  <c r="W71" i="6" a="1"/>
  <c r="AA135" i="12" a="1"/>
  <c r="AI22" i="6" a="1"/>
  <c r="AH121" i="6" a="1"/>
  <c r="O70" i="11" a="1"/>
  <c r="T142" i="6" a="1"/>
  <c r="AB143" i="6" a="1"/>
  <c r="Z189" i="12" a="1"/>
  <c r="D187" i="6" a="1"/>
  <c r="AA151" i="12" a="1"/>
  <c r="N177" i="11" a="1"/>
  <c r="AB117" i="6" a="1"/>
  <c r="AE21" i="6" a="1"/>
  <c r="Y146" i="12" a="1"/>
  <c r="W112" i="11" a="1"/>
  <c r="Q99" i="6" a="1"/>
  <c r="S209" i="6" a="1"/>
  <c r="N157" i="6" a="1"/>
  <c r="I93" i="11" a="1"/>
  <c r="O132" i="6" a="1"/>
  <c r="P151" i="11" a="1"/>
  <c r="C203" i="11" a="1"/>
  <c r="O195" i="11" a="1"/>
  <c r="Z200" i="12" a="1"/>
  <c r="T104" i="11" a="1"/>
  <c r="T43" i="12" a="1"/>
  <c r="Z101" i="6" a="1"/>
  <c r="Y46" i="12" a="1"/>
  <c r="K85" i="11" a="1"/>
  <c r="W149" i="6" a="1"/>
  <c r="G157" i="7" a="1"/>
  <c r="J98" i="12" a="1"/>
  <c r="F149" i="7" a="1"/>
  <c r="C14" i="7" a="1"/>
  <c r="I149" i="11" a="1"/>
  <c r="E28" i="6" a="1"/>
  <c r="W180" i="6" a="1"/>
  <c r="AG107" i="6" a="1"/>
  <c r="AF89" i="6" a="1"/>
  <c r="Q193" i="12" a="1"/>
  <c r="P123" i="6" a="1"/>
  <c r="S76" i="6" a="1"/>
  <c r="L98" i="11" a="1"/>
  <c r="W181" i="12" a="1"/>
  <c r="H134" i="12" a="1"/>
  <c r="D60" i="6" a="1"/>
  <c r="Y89" i="6" a="1"/>
  <c r="S206" i="11" a="1"/>
  <c r="I159" i="11" a="1"/>
  <c r="Q127" i="11" a="1"/>
  <c r="E74" i="6" a="1"/>
  <c r="E65" i="6" a="1"/>
  <c r="F180" i="11" a="1"/>
  <c r="AH55" i="6" a="1"/>
  <c r="AG127" i="6" a="1"/>
  <c r="X9" i="6" a="1"/>
  <c r="H109" i="11" a="1"/>
  <c r="AA135" i="6" a="1"/>
  <c r="O94" i="12" a="1"/>
  <c r="S110" i="6" a="1"/>
  <c r="T71" i="11" a="1"/>
  <c r="J131" i="12" a="1"/>
  <c r="Z15" i="6" a="1"/>
  <c r="N209" i="12" a="1"/>
  <c r="V136" i="6" a="1"/>
  <c r="E70" i="12" a="1"/>
  <c r="U18" i="11" a="1"/>
  <c r="W141" i="12" a="1"/>
  <c r="L158" i="12" a="1"/>
  <c r="C173" i="12" a="1"/>
  <c r="G139" i="6" a="1"/>
  <c r="X174" i="6" a="1"/>
  <c r="S86" i="12" a="1"/>
  <c r="L204" i="11" a="1"/>
  <c r="K42" i="11" a="1"/>
  <c r="D59" i="12" a="1"/>
  <c r="Q83" i="11" a="1"/>
  <c r="Q175" i="11" a="1"/>
  <c r="Z46" i="6" a="1"/>
  <c r="H187" i="7" a="1"/>
  <c r="U87" i="12" a="1"/>
  <c r="X112" i="11" a="1"/>
  <c r="H97" i="7" a="1"/>
  <c r="P204" i="12" a="1"/>
  <c r="G155" i="7" a="1"/>
  <c r="AA99" i="6" a="1"/>
  <c r="Y112" i="6" a="1"/>
  <c r="C188" i="12" a="1"/>
  <c r="R138" i="11" a="1"/>
  <c r="Q209" i="6" a="1"/>
  <c r="J101" i="11" a="1"/>
  <c r="U67" i="6" a="1"/>
  <c r="AE38" i="6" a="1"/>
  <c r="L192" i="12" a="1"/>
  <c r="AE33" i="6" a="1"/>
  <c r="M189" i="11" a="1"/>
  <c r="G35" i="6" a="1"/>
  <c r="I167" i="11" a="1"/>
  <c r="N195" i="6" a="1"/>
  <c r="Q58" i="12" a="1"/>
  <c r="N163" i="11" a="1"/>
  <c r="U101" i="12" a="1"/>
  <c r="C14" i="11" a="1"/>
  <c r="S75" i="6" a="1"/>
  <c r="E151" i="11" a="1"/>
  <c r="Z95" i="11" a="1"/>
  <c r="E96" i="11" a="1"/>
  <c r="X186" i="11" a="1"/>
  <c r="AF119" i="6" a="1"/>
  <c r="V108" i="6" a="1"/>
  <c r="F160" i="11" a="1"/>
  <c r="Y38" i="11" a="1"/>
  <c r="D195" i="11" a="1"/>
  <c r="V39" i="6" a="1"/>
  <c r="Z67" i="11" a="1"/>
  <c r="N166" i="12" a="1"/>
  <c r="F200" i="12" a="1"/>
  <c r="L112" i="12" a="1"/>
  <c r="S91" i="6" a="1"/>
  <c r="H139" i="12" a="1"/>
  <c r="E104" i="11" a="1"/>
  <c r="W78" i="11" a="1"/>
  <c r="O148" i="6" a="1"/>
  <c r="J173" i="12" a="1"/>
  <c r="Y139" i="6" a="1"/>
  <c r="C72" i="6" a="1"/>
  <c r="F104" i="6" a="1"/>
  <c r="I204" i="11" a="1"/>
  <c r="N109" i="6" a="1"/>
  <c r="Y179" i="6" a="1"/>
  <c r="M115" i="12" a="1"/>
  <c r="Z146" i="12" a="1"/>
  <c r="W46" i="6" a="1"/>
  <c r="D24" i="7" a="1"/>
  <c r="I65" i="7" a="1"/>
  <c r="Y112" i="11" a="1"/>
  <c r="P142" i="12" a="1"/>
  <c r="I15" i="7" a="1"/>
  <c r="L82" i="12" a="1"/>
  <c r="C99" i="6" a="1"/>
  <c r="P107" i="12" a="1"/>
  <c r="C61" i="7" a="1"/>
  <c r="D182" i="11" a="1"/>
  <c r="Z209" i="6" a="1"/>
  <c r="W84" i="6" a="1"/>
  <c r="AH102" i="6" a="1"/>
  <c r="X194" i="6" a="1"/>
  <c r="O157" i="6" a="1"/>
  <c r="V171" i="11" a="1"/>
  <c r="O130" i="6" a="1"/>
  <c r="G182" i="12" a="1"/>
  <c r="Q93" i="11" a="1"/>
  <c r="E195" i="6" a="1"/>
  <c r="AF150" i="6" a="1"/>
  <c r="G163" i="11" a="1"/>
  <c r="K123" i="12" a="1"/>
  <c r="M40" i="12" a="1"/>
  <c r="E75" i="6" a="1"/>
  <c r="L131" i="11" a="1"/>
  <c r="AB111" i="6" a="1"/>
  <c r="AA96" i="11" a="1"/>
  <c r="C186" i="11" a="1"/>
  <c r="W203" i="12" a="1"/>
  <c r="O108" i="6" a="1"/>
  <c r="J160" i="11" a="1"/>
  <c r="AB182" i="6" a="1"/>
  <c r="H160" i="7" a="1"/>
  <c r="X39" i="6" a="1"/>
  <c r="E199" i="12" a="1"/>
  <c r="D166" i="12" a="1"/>
  <c r="G61" i="11" a="1"/>
  <c r="V112" i="12" a="1"/>
  <c r="D159" i="12" a="1"/>
  <c r="V85" i="12" a="1"/>
  <c r="Y104" i="11" a="1"/>
  <c r="AB36" i="6" a="1"/>
  <c r="S20" i="11" a="1"/>
  <c r="J43" i="12" a="1"/>
  <c r="T87" i="6" a="1"/>
  <c r="X150" i="11" a="1"/>
  <c r="Z103" i="11" a="1"/>
  <c r="Z46" i="12" a="1"/>
  <c r="AA138" i="6" a="1"/>
  <c r="S85" i="11" a="1"/>
  <c r="G165" i="12" a="1"/>
  <c r="V149" i="6" a="1"/>
  <c r="G16" i="7" a="1"/>
  <c r="D95" i="7" a="1"/>
  <c r="L46" i="11" a="1"/>
  <c r="S98" i="12" a="1"/>
  <c r="D109" i="7" a="1"/>
  <c r="I149" i="7" a="1"/>
  <c r="C82" i="7" a="1"/>
  <c r="F152" i="7" a="1"/>
  <c r="Q141" i="11" a="1"/>
  <c r="Q149" i="11" a="1"/>
  <c r="R144" i="12" a="1"/>
  <c r="N28" i="6" a="1"/>
  <c r="F102" i="11" a="1"/>
  <c r="U180" i="6" a="1"/>
  <c r="O208" i="6" a="1"/>
  <c r="AH107" i="6" a="1"/>
  <c r="T200" i="6" a="1"/>
  <c r="G25" i="7" a="1"/>
  <c r="W106" i="6" a="1"/>
  <c r="R162" i="11" a="1"/>
  <c r="AE191" i="6" a="1"/>
  <c r="C128" i="11" a="1"/>
  <c r="N64" i="6" a="1"/>
  <c r="AA26" i="6" a="1"/>
  <c r="N58" i="11" a="1"/>
  <c r="X63" i="12" a="1"/>
  <c r="X199" i="6" a="1"/>
  <c r="Y69" i="11" a="1"/>
  <c r="O23" i="6" a="1"/>
  <c r="AJ110" i="6" a="1"/>
  <c r="K194" i="11" a="1"/>
  <c r="O125" i="11" a="1"/>
  <c r="AA62" i="12" a="1"/>
  <c r="R200" i="6" a="1"/>
  <c r="Q74" i="6" a="1"/>
  <c r="F127" i="6" a="1"/>
  <c r="W94" i="12" a="1"/>
  <c r="AH15" i="6" a="1"/>
  <c r="AA136" i="6" a="1"/>
  <c r="E18" i="11" a="1"/>
  <c r="V114" i="12" a="1"/>
  <c r="N111" i="12" a="1"/>
  <c r="X112" i="6" a="1"/>
  <c r="AJ33" i="6" a="1"/>
  <c r="Z78" i="12" a="1"/>
  <c r="AI145" i="6" a="1"/>
  <c r="R152" i="11" a="1"/>
  <c r="AB85" i="12" a="1"/>
  <c r="D154" i="12" a="1"/>
  <c r="AG42" i="6" a="1"/>
  <c r="G79" i="12" a="1"/>
  <c r="P36" i="11" a="1"/>
  <c r="AH149" i="6" a="1"/>
  <c r="K125" i="12" a="1"/>
  <c r="D62" i="7" a="1"/>
  <c r="W45" i="11" a="1"/>
  <c r="C198" i="7" a="1"/>
  <c r="H159" i="7" a="1"/>
  <c r="U28" i="6" a="1"/>
  <c r="O180" i="6" a="1"/>
  <c r="AB107" i="6" a="1"/>
  <c r="H25" i="7" a="1"/>
  <c r="W162" i="11" a="1"/>
  <c r="X128" i="11" a="1"/>
  <c r="Q26" i="6" a="1"/>
  <c r="G63" i="12" a="1"/>
  <c r="AG53" i="6" a="1"/>
  <c r="R106" i="12" a="1"/>
  <c r="N125" i="11" a="1"/>
  <c r="F15" i="6" a="1"/>
  <c r="U64" i="11" a="1"/>
  <c r="X51" i="6" a="1"/>
  <c r="D188" i="7" a="1"/>
  <c r="V175" i="12" a="1"/>
  <c r="V48" i="12" a="1"/>
  <c r="N152" i="6" a="1"/>
  <c r="R78" i="6" a="1"/>
  <c r="AD202" i="6" a="1"/>
  <c r="AB177" i="6" a="1"/>
  <c r="Y153" i="6" a="1"/>
  <c r="T71" i="6" a="1"/>
  <c r="X77" i="12" a="1"/>
  <c r="Z22" i="6" a="1"/>
  <c r="Z121" i="6" a="1"/>
  <c r="Z80" i="6" a="1"/>
  <c r="AK142" i="6" a="1"/>
  <c r="AI143" i="6" a="1"/>
  <c r="AI170" i="6" a="1"/>
  <c r="AE187" i="6" a="1"/>
  <c r="N151" i="12" a="1"/>
  <c r="U196" i="12" a="1"/>
  <c r="AK20" i="6" a="1"/>
  <c r="F196" i="12" a="1"/>
  <c r="U140" i="6" a="1"/>
  <c r="X72" i="6" a="1"/>
  <c r="L59" i="12" a="1"/>
  <c r="H73" i="7" a="1"/>
  <c r="M176" i="11" a="1"/>
  <c r="R188" i="12" a="1"/>
  <c r="AK194" i="6" a="1"/>
  <c r="C182" i="12" a="1"/>
  <c r="C170" i="11" a="1"/>
  <c r="U198" i="6" a="1"/>
  <c r="L203" i="12" a="1"/>
  <c r="D183" i="11" a="1"/>
  <c r="C61" i="11" a="1"/>
  <c r="AJ171" i="6" a="1"/>
  <c r="H43" i="12" a="1"/>
  <c r="K150" i="11" a="1"/>
  <c r="G46" i="12" a="1"/>
  <c r="E85" i="11" a="1"/>
  <c r="AI149" i="6" a="1"/>
  <c r="F95" i="7" a="1"/>
  <c r="C63" i="7" a="1"/>
  <c r="I100" i="7" a="1"/>
  <c r="G14" i="7" a="1"/>
  <c r="T149" i="11" a="1"/>
  <c r="AC28" i="6" a="1"/>
  <c r="AH180" i="6" a="1"/>
  <c r="G107" i="6" a="1"/>
  <c r="D40" i="7" a="1"/>
  <c r="N162" i="11" a="1"/>
  <c r="R128" i="11" a="1"/>
  <c r="D26" i="6" a="1"/>
  <c r="H63" i="12" a="1"/>
  <c r="X69" i="11" a="1"/>
  <c r="X106" i="12" a="1"/>
  <c r="G125" i="11" a="1"/>
  <c r="AJ15" i="6" a="1"/>
  <c r="W64" i="11" a="1"/>
  <c r="G113" i="7" a="1"/>
  <c r="C197" i="7" a="1"/>
  <c r="M175" i="12" a="1"/>
  <c r="S48" i="12" a="1"/>
  <c r="T152" i="6" a="1"/>
  <c r="AH78" i="6" a="1"/>
  <c r="X202" i="6" a="1"/>
  <c r="AH177" i="6" a="1"/>
  <c r="AC153" i="6" a="1"/>
  <c r="F71" i="6" a="1"/>
  <c r="V135" i="12" a="1"/>
  <c r="AF22" i="6" a="1"/>
  <c r="AJ121" i="6" a="1"/>
  <c r="AI80" i="6" a="1"/>
  <c r="AI142" i="6" a="1"/>
  <c r="AK143" i="6" a="1"/>
  <c r="F189" i="12" a="1"/>
  <c r="E187" i="6" a="1"/>
  <c r="H151" i="12" a="1"/>
  <c r="I184" i="11" a="1"/>
  <c r="E173" i="12" a="1"/>
  <c r="AA204" i="11" a="1"/>
  <c r="K175" i="11" a="1"/>
  <c r="H144" i="7" a="1"/>
  <c r="G99" i="6" a="1"/>
  <c r="AH209" i="6" a="1"/>
  <c r="E157" i="6" a="1"/>
  <c r="M93" i="11" a="1"/>
  <c r="R123" i="12" a="1"/>
  <c r="N111" i="6" a="1"/>
  <c r="N203" i="11" a="1"/>
  <c r="N56" i="6" a="1"/>
  <c r="L200" i="12" a="1"/>
  <c r="C40" i="11" a="1"/>
  <c r="AA43" i="6" a="1"/>
  <c r="X101" i="6" a="1"/>
  <c r="H111" i="11" a="1"/>
  <c r="W85" i="11" a="1"/>
  <c r="AG13" i="6" a="1"/>
  <c r="C19" i="7" a="1"/>
  <c r="V98" i="12" a="1"/>
  <c r="F137" i="7" a="1"/>
  <c r="I47" i="7" a="1"/>
  <c r="S149" i="11" a="1"/>
  <c r="AK76" i="6" a="1"/>
  <c r="Y180" i="6" a="1"/>
  <c r="C107" i="6" a="1"/>
  <c r="I40" i="7" a="1"/>
  <c r="J162" i="11" a="1"/>
  <c r="Q128" i="11" a="1"/>
  <c r="P26" i="6" a="1"/>
  <c r="C63" i="12" a="1"/>
  <c r="E69" i="11" a="1"/>
  <c r="D110" i="6" a="1"/>
  <c r="C131" i="12" a="1"/>
  <c r="Z118" i="6" a="1"/>
  <c r="I83" i="7" a="1"/>
  <c r="C51" i="6" a="1"/>
  <c r="F188" i="7" a="1"/>
  <c r="S175" i="12" a="1"/>
  <c r="P48" i="12" a="1"/>
  <c r="AK152" i="6" a="1"/>
  <c r="AK78" i="6" a="1"/>
  <c r="AJ202" i="6" a="1"/>
  <c r="AF177" i="6" a="1"/>
  <c r="S153" i="6" a="1"/>
  <c r="P71" i="6" a="1"/>
  <c r="H77" i="12" a="1"/>
  <c r="F22" i="6" a="1"/>
  <c r="X121" i="6" a="1"/>
  <c r="AA80" i="6" a="1"/>
  <c r="AE142" i="6" a="1"/>
  <c r="T143" i="6" a="1"/>
  <c r="V170" i="6" a="1"/>
  <c r="AK187" i="6" a="1"/>
  <c r="U151" i="12" a="1"/>
  <c r="V196" i="12" a="1"/>
  <c r="U20" i="6" a="1"/>
  <c r="C132" i="7" a="1"/>
  <c r="G163" i="12" a="1"/>
  <c r="H86" i="12" a="1"/>
  <c r="P83" i="11" a="1"/>
  <c r="V87" i="12" a="1"/>
  <c r="I175" i="7" a="1"/>
  <c r="H125" i="7" a="1"/>
  <c r="X67" i="6" a="1"/>
  <c r="Z189" i="11" a="1"/>
  <c r="U58" i="12" a="1"/>
  <c r="X75" i="6" a="1"/>
  <c r="P61" i="6" a="1"/>
  <c r="N38" i="11" a="1"/>
  <c r="K166" i="12" a="1"/>
  <c r="T139" i="12" a="1"/>
  <c r="Q154" i="12" a="1"/>
  <c r="O150" i="11" a="1"/>
  <c r="S46" i="12" a="1"/>
  <c r="H36" i="11" a="1"/>
  <c r="D149" i="6" a="1"/>
  <c r="R125" i="12" a="1"/>
  <c r="Q98" i="12" a="1"/>
  <c r="H149" i="7" a="1"/>
  <c r="H198" i="7" a="1"/>
  <c r="F159" i="7" a="1"/>
  <c r="T28" i="6" a="1"/>
  <c r="AJ180" i="6" a="1"/>
  <c r="T107" i="6" a="1"/>
  <c r="G40" i="7" a="1"/>
  <c r="S162" i="11" a="1"/>
  <c r="O128" i="11" a="1"/>
  <c r="Z197" i="11" a="1"/>
  <c r="Y63" i="12" a="1"/>
  <c r="J69" i="11" a="1"/>
  <c r="Z106" i="12" a="1"/>
  <c r="I125" i="11" a="1"/>
  <c r="Q118" i="6" a="1"/>
  <c r="C83" i="7" a="1"/>
  <c r="Z51" i="6" a="1"/>
  <c r="C188" i="7" a="1"/>
  <c r="L175" i="12" a="1"/>
  <c r="R48" i="12" a="1"/>
  <c r="U51" i="12" a="1"/>
  <c r="D78" i="6" a="1"/>
  <c r="G202" i="6" a="1"/>
  <c r="AJ44" i="6" a="1"/>
  <c r="AK153" i="6" a="1"/>
  <c r="C71" i="6" a="1"/>
  <c r="E77" i="12" a="1"/>
  <c r="E22" i="6" a="1"/>
  <c r="AI121" i="6" a="1"/>
  <c r="D80" i="6" a="1"/>
  <c r="E142" i="6" a="1"/>
  <c r="E143" i="6" a="1"/>
  <c r="R170" i="6" a="1"/>
  <c r="AD187" i="6" a="1"/>
  <c r="Q151" i="12" a="1"/>
  <c r="D140" i="6" a="1"/>
  <c r="Y159" i="11" a="1"/>
  <c r="C197" i="11" a="1"/>
  <c r="AA53" i="6" a="1"/>
  <c r="C71" i="11" a="1"/>
  <c r="T209" i="12" a="1"/>
  <c r="AA51" i="11" a="1"/>
  <c r="Y141" i="12" a="1"/>
  <c r="R59" i="12" a="1"/>
  <c r="G15" i="7" a="1"/>
  <c r="V102" i="6" a="1"/>
  <c r="S58" i="12" a="1"/>
  <c r="Z186" i="11" a="1"/>
  <c r="AC39" i="6" a="1"/>
  <c r="R112" i="12" a="1"/>
  <c r="K78" i="11" a="1"/>
  <c r="C145" i="7" a="1"/>
  <c r="AB122" i="12" a="1"/>
  <c r="R138" i="6" a="1"/>
  <c r="T165" i="12" a="1"/>
  <c r="V195" i="12" a="1"/>
  <c r="W46" i="11" a="1"/>
  <c r="I36" i="7" a="1"/>
  <c r="D41" i="7" a="1"/>
  <c r="J141" i="11" a="1"/>
  <c r="T144" i="12" a="1"/>
  <c r="R102" i="11" a="1"/>
  <c r="F208" i="6" a="1"/>
  <c r="AG200" i="6" a="1"/>
  <c r="S106" i="6" a="1"/>
  <c r="AB191" i="6" a="1"/>
  <c r="X180" i="11" a="1"/>
  <c r="Z58" i="11" a="1"/>
  <c r="AH199" i="6" a="1"/>
  <c r="AA23" i="6" a="1"/>
  <c r="D194" i="11" a="1"/>
  <c r="AB160" i="12" a="1"/>
  <c r="T102" i="12" a="1"/>
  <c r="N198" i="11" a="1"/>
  <c r="S129" i="6" a="1"/>
  <c r="N90" i="6" a="1"/>
  <c r="U181" i="6" a="1"/>
  <c r="AJ152" i="6" a="1"/>
  <c r="AD134" i="6" a="1"/>
  <c r="I104" i="12" a="1"/>
  <c r="O12" i="11" a="1"/>
  <c r="N80" i="11" a="1"/>
  <c r="C10" i="11" a="1"/>
  <c r="Y135" i="12" a="1"/>
  <c r="G63" i="11" a="1"/>
  <c r="V142" i="11" a="1"/>
  <c r="Y70" i="11" a="1"/>
  <c r="D31" i="6" a="1"/>
  <c r="P157" i="12" a="1"/>
  <c r="X189" i="12" a="1"/>
  <c r="N201" i="6" a="1"/>
  <c r="X184" i="6" a="1"/>
  <c r="F166" i="6" a="1"/>
  <c r="Q184" i="11" a="1"/>
  <c r="AK140" i="6" a="1"/>
  <c r="D184" i="11" a="1"/>
  <c r="G173" i="12" a="1"/>
  <c r="E204" i="11" a="1"/>
  <c r="P175" i="11" a="1"/>
  <c r="G64" i="7" a="1"/>
  <c r="W119" i="12" a="1"/>
  <c r="C84" i="6" a="1"/>
  <c r="N171" i="11" a="1"/>
  <c r="AB195" i="6" a="1"/>
  <c r="T40" i="12" a="1"/>
  <c r="V96" i="11" a="1"/>
  <c r="T160" i="11" a="1"/>
  <c r="O67" i="11" a="1"/>
  <c r="H159" i="12" a="1"/>
  <c r="P176" i="12" a="1"/>
  <c r="AH87" i="6" a="1"/>
  <c r="S103" i="11" a="1"/>
  <c r="AJ83" i="6" a="1"/>
  <c r="I165" i="12" a="1"/>
  <c r="T47" i="11" a="1"/>
  <c r="AA46" i="11" a="1"/>
  <c r="C109" i="7" a="1"/>
  <c r="C111" i="7" a="1"/>
  <c r="U179" i="12" a="1"/>
  <c r="J144" i="12" a="1"/>
  <c r="S102" i="11" a="1"/>
  <c r="AD208" i="6" a="1"/>
  <c r="X200" i="6" a="1"/>
  <c r="AG106" i="6" a="1"/>
  <c r="AC191" i="6" a="1"/>
  <c r="S180" i="11" a="1"/>
  <c r="J58" i="11" a="1"/>
  <c r="Z199" i="6" a="1"/>
  <c r="AD23" i="6" a="1"/>
  <c r="AA194" i="11" a="1"/>
  <c r="M160" i="12" a="1"/>
  <c r="K102" i="12" a="1"/>
  <c r="I51" i="11" a="1"/>
  <c r="O129" i="6" a="1"/>
  <c r="AD90" i="6" a="1"/>
  <c r="N181" i="6" a="1"/>
  <c r="Z149" i="12" a="1"/>
  <c r="AE134" i="6" a="1"/>
  <c r="M104" i="12" a="1"/>
  <c r="J12" i="11" a="1"/>
  <c r="S44" i="6" a="1"/>
  <c r="F10" i="11" a="1"/>
  <c r="T94" i="11" a="1"/>
  <c r="D63" i="11" a="1"/>
  <c r="N142" i="11" a="1"/>
  <c r="L70" i="11" a="1"/>
  <c r="G31" i="6" a="1"/>
  <c r="U157" i="12" a="1"/>
  <c r="AF186" i="6" a="1"/>
  <c r="C201" i="6" a="1"/>
  <c r="AG184" i="6" a="1"/>
  <c r="F132" i="7" a="1"/>
  <c r="AA140" i="6" a="1"/>
  <c r="AJ174" i="6" a="1"/>
  <c r="G59" i="12" a="1"/>
  <c r="H24" i="7" a="1"/>
  <c r="F192" i="7" a="1"/>
  <c r="S188" i="12" a="1"/>
  <c r="AH67" i="6" a="1"/>
  <c r="N189" i="11" a="1"/>
  <c r="T58" i="12" a="1"/>
  <c r="AK75" i="6" a="1"/>
  <c r="F186" i="11" a="1"/>
  <c r="AA182" i="6" a="1"/>
  <c r="H152" i="11" a="1"/>
  <c r="P91" i="6" a="1"/>
  <c r="X176" i="12" a="1"/>
  <c r="AE42" i="6" a="1"/>
  <c r="D79" i="12" a="1"/>
  <c r="W83" i="6" a="1"/>
  <c r="AH151" i="6" a="1"/>
  <c r="P47" i="11" a="1"/>
  <c r="O88" i="12" a="1"/>
  <c r="V75" i="11" a="1"/>
  <c r="N75" i="12" a="1"/>
  <c r="J179" i="12" a="1"/>
  <c r="O123" i="6" a="1"/>
  <c r="Y102" i="11" a="1"/>
  <c r="P208" i="6" a="1"/>
  <c r="AF200" i="6" a="1"/>
  <c r="AA106" i="6" a="1"/>
  <c r="AK191" i="6" a="1"/>
  <c r="Q64" i="6" a="1"/>
  <c r="H58" i="11" a="1"/>
  <c r="N109" i="11" a="1"/>
  <c r="L94" i="12" a="1"/>
  <c r="N194" i="11" a="1"/>
  <c r="W62" i="12" a="1"/>
  <c r="AB136" i="6" a="1"/>
  <c r="Q198" i="11" a="1"/>
  <c r="C129" i="6" a="1"/>
  <c r="C90" i="6" a="1"/>
  <c r="AD181" i="6" a="1"/>
  <c r="C149" i="12" a="1"/>
  <c r="D134" i="6" a="1"/>
  <c r="C104" i="12" a="1"/>
  <c r="V12" i="11" a="1"/>
  <c r="U80" i="11" a="1"/>
  <c r="O10" i="11" a="1"/>
  <c r="N94" i="11" a="1"/>
  <c r="L63" i="11" a="1"/>
  <c r="I142" i="11" a="1"/>
  <c r="I70" i="11" a="1"/>
  <c r="N31" i="6" a="1"/>
  <c r="AA157" i="12" a="1"/>
  <c r="P189" i="12" a="1"/>
  <c r="AG201" i="6" a="1"/>
  <c r="AF184" i="6" a="1"/>
  <c r="D166" i="6" a="1"/>
  <c r="T184" i="11" a="1"/>
  <c r="S140" i="6" a="1"/>
  <c r="J184" i="11" a="1"/>
  <c r="Z114" i="12" a="1"/>
  <c r="C179" i="6" a="1"/>
  <c r="G111" i="12" a="1"/>
  <c r="F169" i="7" a="1"/>
  <c r="D107" i="12" a="1"/>
  <c r="E64" i="12" a="1"/>
  <c r="J22" i="11" a="1"/>
  <c r="O53" i="11" a="1"/>
  <c r="L101" i="12" a="1"/>
  <c r="AB63" i="6" a="1"/>
  <c r="P45" i="6" a="1"/>
  <c r="AI168" i="6" a="1"/>
  <c r="AA98" i="6" a="1"/>
  <c r="AA20" i="11" a="1"/>
  <c r="U87" i="6" a="1"/>
  <c r="V103" i="11" a="1"/>
  <c r="Y138" i="6" a="1"/>
  <c r="AB165" i="12" a="1"/>
  <c r="X195" i="12" a="1"/>
  <c r="O46" i="11" a="1"/>
  <c r="P75" i="11" a="1"/>
  <c r="D111" i="7" a="1"/>
  <c r="V141" i="11" a="1"/>
  <c r="AA144" i="12" a="1"/>
  <c r="Z102" i="11" a="1"/>
  <c r="T208" i="6" a="1"/>
  <c r="Y200" i="6" a="1"/>
  <c r="T106" i="6" a="1"/>
  <c r="W191" i="6" a="1"/>
  <c r="AK64" i="6" a="1"/>
  <c r="I58" i="11" a="1"/>
  <c r="O109" i="11" a="1"/>
  <c r="AE23" i="6" a="1"/>
  <c r="Z194" i="11" a="1"/>
  <c r="Y62" i="12" a="1"/>
  <c r="S136" i="6" a="1"/>
  <c r="V198" i="11" a="1"/>
  <c r="AD129" i="6" a="1"/>
  <c r="F151" i="7" a="1"/>
  <c r="AJ181" i="6" a="1"/>
  <c r="X152" i="6" a="1"/>
  <c r="AJ134" i="6" a="1"/>
  <c r="O104" i="12" a="1"/>
  <c r="E177" i="6" a="1"/>
  <c r="H80" i="11" a="1"/>
  <c r="W10" i="11" a="1"/>
  <c r="Z135" i="12" a="1"/>
  <c r="T63" i="11" a="1"/>
  <c r="AC121" i="6" a="1"/>
  <c r="G70" i="11" a="1"/>
  <c r="X31" i="6" a="1"/>
  <c r="S143" i="6" a="1"/>
  <c r="E189" i="12" a="1"/>
  <c r="T201" i="6" a="1"/>
  <c r="W184" i="6" a="1"/>
  <c r="O196" i="12" a="1"/>
  <c r="AA184" i="11" a="1"/>
  <c r="AF106" i="6" a="1"/>
  <c r="W64" i="6" a="1"/>
  <c r="AA199" i="6" a="1"/>
  <c r="C194" i="11" a="1"/>
  <c r="P118" i="6" a="1"/>
  <c r="T70" i="12" a="1"/>
  <c r="G51" i="6" a="1"/>
  <c r="P45" i="12" a="1"/>
  <c r="F112" i="11" a="1"/>
  <c r="O209" i="6" a="1"/>
  <c r="E53" i="11" a="1"/>
  <c r="O63" i="6" a="1"/>
  <c r="R56" i="6" a="1"/>
  <c r="Q200" i="12" a="1"/>
  <c r="W40" i="11" a="1"/>
  <c r="X43" i="6" a="1"/>
  <c r="AJ101" i="6" a="1"/>
  <c r="J111" i="11" a="1"/>
  <c r="S16" i="6" a="1"/>
  <c r="U13" i="6" a="1"/>
  <c r="T53" i="12" a="1"/>
  <c r="H48" i="11" a="1"/>
  <c r="P110" i="12" a="1"/>
  <c r="AK164" i="6" a="1"/>
  <c r="N193" i="12" a="1"/>
  <c r="R96" i="12" a="1"/>
  <c r="D49" i="7" a="1"/>
  <c r="E107" i="11" a="1"/>
  <c r="V205" i="12" a="1"/>
  <c r="U9" i="12" a="1"/>
  <c r="AI64" i="6" a="1"/>
  <c r="AK55" i="6" a="1"/>
  <c r="S199" i="6" a="1"/>
  <c r="E135" i="6" a="1"/>
  <c r="Z188" i="11" a="1"/>
  <c r="F28" i="7" a="1"/>
  <c r="W209" i="12" a="1"/>
  <c r="F51" i="11" a="1"/>
  <c r="Z141" i="12" a="1"/>
  <c r="P90" i="6" a="1"/>
  <c r="S181" i="6" a="1"/>
  <c r="AB149" i="12" a="1"/>
  <c r="S51" i="12" a="1"/>
  <c r="H104" i="12" a="1"/>
  <c r="W12" i="11" a="1"/>
  <c r="N44" i="6" a="1"/>
  <c r="L10" i="11" a="1"/>
  <c r="S94" i="11" a="1"/>
  <c r="Q63" i="11" a="1"/>
  <c r="E142" i="11" a="1"/>
  <c r="Q147" i="11" a="1"/>
  <c r="Q31" i="6" a="1"/>
  <c r="J157" i="12" a="1"/>
  <c r="AH186" i="6" a="1"/>
  <c r="D201" i="6" a="1"/>
  <c r="R184" i="6" a="1"/>
  <c r="E166" i="6" a="1"/>
  <c r="AA177" i="11" a="1"/>
  <c r="W140" i="6" a="1"/>
  <c r="C177" i="11" a="1"/>
  <c r="U204" i="6" a="1"/>
  <c r="S21" i="6" a="1"/>
  <c r="K83" i="11" a="1"/>
  <c r="D130" i="7" a="1"/>
  <c r="D20" i="7" a="1"/>
  <c r="Y209" i="6" a="1"/>
  <c r="Y192" i="12" a="1"/>
  <c r="N167" i="11" a="1"/>
  <c r="F123" i="12" a="1"/>
  <c r="K95" i="11" a="1"/>
  <c r="AF108" i="6" a="1"/>
  <c r="Y168" i="6" a="1"/>
  <c r="AF98" i="6" a="1"/>
  <c r="X78" i="11" a="1"/>
  <c r="I145" i="7" a="1"/>
  <c r="U122" i="12" a="1"/>
  <c r="AB138" i="6" a="1"/>
  <c r="T16" i="6" a="1"/>
  <c r="I195" i="12" a="1"/>
  <c r="G44" i="7" a="1"/>
  <c r="P48" i="11" a="1"/>
  <c r="I92" i="7" a="1"/>
  <c r="T141" i="11" a="1"/>
  <c r="R193" i="12" a="1"/>
  <c r="K96" i="12" a="1"/>
  <c r="F129" i="7" a="1"/>
  <c r="J107" i="11" a="1"/>
  <c r="G205" i="12" a="1"/>
  <c r="Y9" i="12" a="1"/>
  <c r="AJ64" i="6" a="1"/>
  <c r="G55" i="6" a="1"/>
  <c r="AI199" i="6" a="1"/>
  <c r="U135" i="6" a="1"/>
  <c r="J188" i="11" a="1"/>
  <c r="C28" i="7" a="1"/>
  <c r="F209" i="12" a="1"/>
  <c r="AB70" i="12" a="1"/>
  <c r="F141" i="12" a="1"/>
  <c r="G90" i="6" a="1"/>
  <c r="C181" i="6" a="1"/>
  <c r="Y149" i="12" a="1"/>
  <c r="Z51" i="12" a="1"/>
  <c r="V78" i="6" a="1"/>
  <c r="I12" i="11" a="1"/>
  <c r="D44" i="6" a="1"/>
  <c r="AA153" i="6" a="1"/>
  <c r="X94" i="11" a="1"/>
  <c r="O77" i="12" a="1"/>
  <c r="X142" i="11" a="1"/>
  <c r="F147" i="11" a="1"/>
  <c r="AD80" i="6" a="1"/>
  <c r="Z157" i="12" a="1"/>
  <c r="Z186" i="6" a="1"/>
  <c r="AA170" i="6" a="1"/>
  <c r="Q187" i="6" a="1"/>
  <c r="Q166" i="6" a="1"/>
  <c r="N20" i="6" a="1"/>
  <c r="G114" i="12" a="1"/>
  <c r="R179" i="6" a="1"/>
  <c r="AB111" i="12" a="1"/>
  <c r="G169" i="7" a="1"/>
  <c r="G60" i="7" a="1"/>
  <c r="F194" i="7" a="1"/>
  <c r="AB33" i="6" a="1"/>
  <c r="AI18" i="6" a="1"/>
  <c r="M14" i="11" a="1"/>
  <c r="H96" i="11" a="1"/>
  <c r="AD145" i="6" a="1"/>
  <c r="I199" i="12" a="1"/>
  <c r="R159" i="12" a="1"/>
  <c r="E20" i="11" a="1"/>
  <c r="P87" i="6" a="1"/>
  <c r="O103" i="11" a="1"/>
  <c r="E138" i="6" a="1"/>
  <c r="H165" i="12" a="1"/>
  <c r="Q195" i="12" a="1"/>
  <c r="K46" i="11" a="1"/>
  <c r="I109" i="7" a="1"/>
  <c r="G82" i="7" a="1"/>
  <c r="W141" i="11" a="1"/>
  <c r="U144" i="12" a="1"/>
  <c r="L96" i="12" a="1"/>
  <c r="V208" i="6" a="1"/>
  <c r="C107" i="11" a="1"/>
  <c r="X205" i="12" a="1"/>
  <c r="E9" i="12" a="1"/>
  <c r="C64" i="6" a="1"/>
  <c r="R55" i="6" a="1"/>
  <c r="C199" i="6" a="1"/>
  <c r="T23" i="6" a="1"/>
  <c r="E188" i="11" a="1"/>
  <c r="V160" i="12" a="1"/>
  <c r="Z102" i="12" a="1"/>
  <c r="D51" i="11" a="1"/>
  <c r="V141" i="12" a="1"/>
  <c r="X90" i="6" a="1"/>
  <c r="T181" i="6" a="1"/>
  <c r="J149" i="12" a="1"/>
  <c r="C51" i="12" a="1"/>
  <c r="U104" i="12" a="1"/>
  <c r="L12" i="11" a="1"/>
  <c r="AK44" i="6" a="1"/>
  <c r="D10" i="11" a="1"/>
  <c r="U94" i="11" a="1"/>
  <c r="D77" i="12" a="1"/>
  <c r="W142" i="11" a="1"/>
  <c r="T147" i="11" a="1"/>
  <c r="AG31" i="6" a="1"/>
  <c r="W157" i="12" a="1"/>
  <c r="AE186" i="6" a="1"/>
  <c r="AK170" i="6" a="1"/>
  <c r="AC184" i="6" a="1"/>
  <c r="P166" i="6" a="1"/>
  <c r="X177" i="11" a="1"/>
  <c r="R140" i="6" a="1"/>
  <c r="D177" i="11" a="1"/>
  <c r="AJ139" i="6" a="1"/>
  <c r="AI109" i="6" a="1"/>
  <c r="S46" i="6" a="1"/>
  <c r="AA142" i="12" a="1"/>
  <c r="AI99" i="6" a="1"/>
  <c r="AC209" i="6" a="1"/>
  <c r="X157" i="6" a="1"/>
  <c r="T93" i="11" a="1"/>
  <c r="V132" i="6" a="1"/>
  <c r="W111" i="6" a="1"/>
  <c r="S203" i="11" a="1"/>
  <c r="X56" i="6" a="1"/>
  <c r="R165" i="11" a="1"/>
  <c r="AG36" i="6" a="1"/>
  <c r="AE43" i="6" a="1"/>
  <c r="Y122" i="12" a="1"/>
  <c r="F182" i="7" a="1"/>
  <c r="E16" i="6" a="1"/>
  <c r="T195" i="12" a="1"/>
  <c r="C44" i="7" a="1"/>
  <c r="D201" i="7" a="1"/>
  <c r="D92" i="7" a="1"/>
  <c r="AJ164" i="6" a="1"/>
  <c r="J193" i="12" a="1"/>
  <c r="P96" i="12" a="1"/>
  <c r="G129" i="7" a="1"/>
  <c r="L107" i="11" a="1"/>
  <c r="K205" i="12" a="1"/>
  <c r="AA9" i="12" a="1"/>
  <c r="Q65" i="6" a="1"/>
  <c r="E55" i="6" a="1"/>
  <c r="Y199" i="6" a="1"/>
  <c r="AI135" i="6" a="1"/>
  <c r="AA188" i="11" a="1"/>
  <c r="T160" i="12" a="1"/>
  <c r="W102" i="12" a="1"/>
  <c r="X51" i="11" a="1"/>
  <c r="E129" i="6" a="1"/>
  <c r="AB90" i="6" a="1"/>
  <c r="D181" i="6" a="1"/>
  <c r="O149" i="12" a="1"/>
  <c r="N134" i="6" a="1"/>
  <c r="D104" i="12" a="1"/>
  <c r="D12" i="11" a="1"/>
  <c r="Z44" i="6" a="1"/>
  <c r="U10" i="11" a="1"/>
  <c r="Q94" i="11" a="1"/>
  <c r="R63" i="11" a="1"/>
  <c r="Y142" i="11" a="1"/>
  <c r="X147" i="11" a="1"/>
  <c r="F31" i="6" a="1"/>
  <c r="AB157" i="12" a="1"/>
  <c r="Q186" i="6" a="1"/>
  <c r="Q201" i="6" a="1"/>
  <c r="AH184" i="6" a="1"/>
  <c r="G132" i="7" a="1"/>
  <c r="V206" i="11" a="1"/>
  <c r="G128" i="11" a="1"/>
  <c r="O9" i="6" a="1"/>
  <c r="E110" i="6" a="1"/>
  <c r="E118" i="6" a="1"/>
  <c r="Y64" i="11" a="1"/>
  <c r="AB51" i="6" a="1"/>
  <c r="M86" i="12" a="1"/>
  <c r="AA87" i="12" a="1"/>
  <c r="M182" i="11" a="1"/>
  <c r="AK35" i="6" a="1"/>
  <c r="AA151" i="11" a="1"/>
  <c r="R183" i="11" a="1"/>
  <c r="H191" i="11" a="1"/>
  <c r="V171" i="6" a="1"/>
  <c r="AB43" i="12" a="1"/>
  <c r="G150" i="11" a="1"/>
  <c r="AB46" i="12" a="1"/>
  <c r="J85" i="11" a="1"/>
  <c r="AA13" i="6" a="1"/>
  <c r="H157" i="7" a="1"/>
  <c r="O98" i="12" a="1"/>
  <c r="H181" i="7" a="1"/>
  <c r="N164" i="6" a="1"/>
  <c r="J149" i="11" a="1"/>
  <c r="AI76" i="6" a="1"/>
  <c r="T181" i="12" a="1"/>
  <c r="AJ60" i="6" a="1"/>
  <c r="Z206" i="11" a="1"/>
  <c r="Z127" i="11" a="1"/>
  <c r="AF65" i="6" a="1"/>
  <c r="AJ55" i="6" a="1"/>
  <c r="Q9" i="6" a="1"/>
  <c r="T69" i="11" a="1"/>
  <c r="AF110" i="6" a="1"/>
  <c r="V131" i="12" a="1"/>
  <c r="F118" i="6" a="1"/>
  <c r="Q70" i="12" a="1"/>
  <c r="AH51" i="6" a="1"/>
  <c r="AC90" i="6" a="1"/>
  <c r="N175" i="12" a="1"/>
  <c r="T149" i="12" a="1"/>
  <c r="J51" i="12" a="1"/>
  <c r="AA78" i="6" a="1"/>
  <c r="X12" i="11" a="1"/>
  <c r="C44" i="6" a="1"/>
  <c r="T153" i="6" a="1"/>
  <c r="R94" i="11" a="1"/>
  <c r="W77" i="12" a="1"/>
  <c r="AA22" i="6" a="1"/>
  <c r="J147" i="11" a="1"/>
  <c r="AE80" i="6" a="1"/>
  <c r="AD142" i="6" a="1"/>
  <c r="N186" i="6" a="1"/>
  <c r="AF170" i="6" a="1"/>
  <c r="N187" i="6" a="1"/>
  <c r="AB166" i="6" a="1"/>
  <c r="H177" i="11" a="1"/>
  <c r="AC20" i="6" a="1"/>
  <c r="X196" i="12" a="1"/>
  <c r="C140" i="6" a="1"/>
  <c r="AB104" i="6" a="1"/>
  <c r="T178" i="11" a="1"/>
  <c r="J87" i="12" a="1"/>
  <c r="J82" i="12" a="1"/>
  <c r="AA138" i="11" a="1"/>
  <c r="Z38" i="6" a="1"/>
  <c r="C42" i="7" a="1"/>
  <c r="X132" i="6" a="1"/>
  <c r="D151" i="11" a="1"/>
  <c r="AK119" i="6" a="1"/>
  <c r="AE56" i="6" a="1"/>
  <c r="P165" i="11" a="1"/>
  <c r="P40" i="11" a="1"/>
  <c r="AF43" i="6" a="1"/>
  <c r="Y101" i="6" a="1"/>
  <c r="L111" i="11" a="1"/>
  <c r="AH16" i="6" a="1"/>
  <c r="Y13" i="6" a="1"/>
  <c r="N53" i="12" a="1"/>
  <c r="U98" i="12" a="1"/>
  <c r="X110" i="12" a="1"/>
  <c r="S164" i="6" a="1"/>
  <c r="U193" i="12" a="1"/>
  <c r="U76" i="6" a="1"/>
  <c r="P181" i="12" a="1"/>
  <c r="E60" i="6" a="1"/>
  <c r="K206" i="11" a="1"/>
  <c r="V127" i="11" a="1"/>
  <c r="AJ65" i="6" a="1"/>
  <c r="Z55" i="6" a="1"/>
  <c r="P9" i="6" a="1"/>
  <c r="V135" i="6" a="1"/>
  <c r="Z110" i="6" a="1"/>
  <c r="O131" i="12" a="1"/>
  <c r="O118" i="6" a="1"/>
  <c r="H83" i="7" a="1"/>
  <c r="W51" i="6" a="1"/>
  <c r="I190" i="7" a="1"/>
  <c r="T175" i="12" a="1"/>
  <c r="M48" i="12" a="1"/>
  <c r="AA51" i="12" a="1"/>
  <c r="AI78" i="6" a="1"/>
  <c r="AC202" i="6" a="1"/>
  <c r="O44" i="6" a="1"/>
  <c r="AJ153" i="6" a="1"/>
  <c r="AE71" i="6" a="1"/>
  <c r="AA77" i="12" a="1"/>
  <c r="Q22" i="6" a="1"/>
  <c r="AA147" i="11" a="1"/>
  <c r="X80" i="6" a="1"/>
  <c r="N142" i="6" a="1"/>
  <c r="C186" i="6" a="1"/>
  <c r="AG170" i="6" a="1"/>
  <c r="Y187" i="6" a="1"/>
  <c r="T151" i="12" a="1"/>
  <c r="AI20" i="6" a="1"/>
  <c r="Y82" i="6" a="1"/>
  <c r="G109" i="6" a="1"/>
  <c r="AI188" i="6" a="1"/>
  <c r="C68" i="7" a="1"/>
  <c r="J107" i="12" a="1"/>
  <c r="X84" i="6" a="1"/>
  <c r="M22" i="11" a="1"/>
  <c r="D53" i="11" a="1"/>
  <c r="G193" i="7" a="1"/>
  <c r="R63" i="6" a="1"/>
  <c r="AC45" i="6" a="1"/>
  <c r="AF39" i="6" a="1"/>
  <c r="U112" i="12" a="1"/>
  <c r="P36" i="6" a="1"/>
  <c r="P43" i="6" a="1"/>
  <c r="N122" i="12" a="1"/>
  <c r="G182" i="7" a="1"/>
  <c r="AG16" i="6" a="1"/>
  <c r="O13" i="6" a="1"/>
  <c r="Q53" i="12" a="1"/>
  <c r="D48" i="11" a="1"/>
  <c r="Y110" i="12" a="1"/>
  <c r="AI164" i="6" a="1"/>
  <c r="E193" i="12" a="1"/>
  <c r="T96" i="12" a="1"/>
  <c r="AI60" i="6" a="1"/>
  <c r="X106" i="6" a="1"/>
  <c r="G191" i="6" a="1"/>
  <c r="W180" i="11" a="1"/>
  <c r="R127" i="6" a="1"/>
  <c r="R53" i="6" a="1"/>
  <c r="H94" i="12" a="1"/>
  <c r="Q71" i="11" a="1"/>
  <c r="P15" i="6" a="1"/>
  <c r="F136" i="6" a="1"/>
  <c r="F18" i="11" a="1"/>
  <c r="Y129" i="6" a="1"/>
  <c r="I151" i="7" a="1"/>
  <c r="G112" i="7" a="1"/>
  <c r="W152" i="6" a="1"/>
  <c r="AK134" i="6" a="1"/>
  <c r="G104" i="12" a="1"/>
  <c r="D177" i="6" a="1"/>
  <c r="AA80" i="11" a="1"/>
  <c r="N10" i="11" a="1"/>
  <c r="N135" i="12" a="1"/>
  <c r="U63" i="11" a="1"/>
  <c r="Q121" i="6" a="1"/>
  <c r="F70" i="11" a="1"/>
  <c r="P31" i="6" a="1"/>
  <c r="W143" i="6" a="1"/>
  <c r="L189" i="12" a="1"/>
  <c r="E201" i="6" a="1"/>
  <c r="S184" i="6" a="1"/>
  <c r="I132" i="7" a="1"/>
  <c r="S184" i="11" a="1"/>
  <c r="AB140" i="6" a="1"/>
  <c r="Z20" i="6" a="1"/>
  <c r="U72" i="6" a="1"/>
  <c r="W59" i="12" a="1"/>
  <c r="G117" i="7" a="1"/>
  <c r="G29" i="7" a="1"/>
  <c r="Q112" i="6" a="1"/>
  <c r="M101" i="11" a="1"/>
  <c r="P171" i="11" a="1"/>
  <c r="D195" i="6" a="1"/>
  <c r="C40" i="12" a="1"/>
  <c r="F96" i="11" a="1"/>
  <c r="Z160" i="11" a="1"/>
  <c r="Z199" i="12" a="1"/>
  <c r="S159" i="12" a="1"/>
  <c r="K176" i="12" a="1"/>
  <c r="AI42" i="6" a="1"/>
  <c r="P103" i="11" a="1"/>
  <c r="E83" i="6" a="1"/>
  <c r="AG151" i="6" a="1"/>
  <c r="K47" i="11" a="1"/>
  <c r="R88" i="12" a="1"/>
  <c r="O75" i="11" a="1"/>
  <c r="L75" i="12" a="1"/>
  <c r="K179" i="12" a="1"/>
  <c r="AA123" i="6" a="1"/>
  <c r="E102" i="11" a="1"/>
  <c r="E134" i="12" a="1"/>
  <c r="AB200" i="6" a="1"/>
  <c r="U106" i="6" a="1"/>
  <c r="O191" i="6" a="1"/>
  <c r="AA180" i="11" a="1"/>
  <c r="C127" i="6" a="1"/>
  <c r="D109" i="11" a="1"/>
  <c r="AA94" i="12" a="1"/>
  <c r="G71" i="11" a="1"/>
  <c r="AC15" i="6" a="1"/>
  <c r="E136" i="6" a="1"/>
  <c r="D18" i="11" a="1"/>
  <c r="P129" i="6" a="1"/>
  <c r="I35" i="7" a="1"/>
  <c r="D112" i="7" a="1"/>
  <c r="AE152" i="6" a="1"/>
  <c r="AC134" i="6" a="1"/>
  <c r="R202" i="6" a="1"/>
  <c r="N177" i="6" a="1"/>
  <c r="T80" i="11" a="1"/>
  <c r="AC71" i="6" a="1"/>
  <c r="F135" i="12" a="1"/>
  <c r="J63" i="11" a="1"/>
  <c r="AF121" i="6" a="1"/>
  <c r="K70" i="11" a="1"/>
  <c r="U31" i="6" a="1"/>
  <c r="Z143" i="6" a="1"/>
  <c r="N189" i="12" a="1"/>
  <c r="W201" i="6" a="1"/>
  <c r="AB20" i="6" a="1"/>
  <c r="P102" i="11" a="1"/>
  <c r="AA107" i="11" a="1"/>
  <c r="Z162" i="11" a="1"/>
  <c r="W128" i="11" a="1"/>
  <c r="I197" i="11" a="1"/>
  <c r="Z63" i="12" a="1"/>
  <c r="P69" i="11" a="1"/>
  <c r="H106" i="12" a="1"/>
  <c r="P125" i="11" a="1"/>
  <c r="W118" i="6" a="1"/>
  <c r="F64" i="11" a="1"/>
  <c r="C128" i="7" a="1"/>
  <c r="I197" i="7" a="1"/>
  <c r="H175" i="12" a="1"/>
  <c r="W48" i="12" a="1"/>
  <c r="AI152" i="6" a="1"/>
  <c r="AF78" i="6" a="1"/>
  <c r="Z202" i="6" a="1"/>
  <c r="V177" i="6" a="1"/>
  <c r="U153" i="6" a="1"/>
  <c r="G71" i="6" a="1"/>
  <c r="X135" i="12" a="1"/>
  <c r="V22" i="6" a="1"/>
  <c r="AE121" i="6" a="1"/>
  <c r="AG80" i="6" a="1"/>
  <c r="O142" i="6" a="1"/>
  <c r="AF143" i="6" a="1"/>
  <c r="I189" i="12" a="1"/>
  <c r="AI187" i="6" a="1"/>
  <c r="J151" i="12" a="1"/>
  <c r="G196" i="12" a="1"/>
  <c r="V20" i="6" a="1"/>
  <c r="W166" i="6" a="1"/>
  <c r="T196" i="6" a="1"/>
  <c r="R86" i="12" a="1"/>
  <c r="T115" i="12" a="1"/>
  <c r="F79" i="7" a="1"/>
  <c r="D192" i="7" a="1"/>
  <c r="G188" i="12" a="1"/>
  <c r="O67" i="6" a="1"/>
  <c r="AH130" i="6" a="1"/>
  <c r="F150" i="6" a="1"/>
  <c r="W75" i="6" a="1"/>
  <c r="Q186" i="11" a="1"/>
  <c r="P182" i="6" a="1"/>
  <c r="T166" i="12" a="1"/>
  <c r="M139" i="12" a="1"/>
  <c r="O154" i="12" a="1"/>
  <c r="C150" i="11" a="1"/>
  <c r="P46" i="12" a="1"/>
  <c r="O36" i="11" a="1"/>
  <c r="AG149" i="6" a="1"/>
  <c r="P125" i="12" a="1"/>
  <c r="G63" i="7" a="1"/>
  <c r="AA45" i="11" a="1"/>
  <c r="H105" i="7" a="1"/>
  <c r="Y47" i="12" a="1"/>
  <c r="AH28" i="6" a="1"/>
  <c r="R180" i="6" a="1"/>
  <c r="AK107" i="6" a="1"/>
  <c r="AC89" i="6" a="1"/>
  <c r="D162" i="11" a="1"/>
  <c r="F74" i="6" a="1"/>
  <c r="R197" i="11" a="1"/>
  <c r="Q63" i="12" a="1"/>
  <c r="AE53" i="6" a="1"/>
  <c r="N106" i="12" a="1"/>
  <c r="U125" i="11" a="1"/>
  <c r="G118" i="6" a="1"/>
  <c r="O64" i="11" a="1"/>
  <c r="P51" i="6" a="1"/>
  <c r="G188" i="7" a="1"/>
  <c r="W175" i="12" a="1"/>
  <c r="X48" i="12" a="1"/>
  <c r="AG152" i="6" a="1"/>
  <c r="Y78" i="6" a="1"/>
  <c r="Q202" i="6" a="1"/>
  <c r="AE177" i="6" a="1"/>
  <c r="X153" i="6" a="1"/>
  <c r="Z71" i="6" a="1"/>
  <c r="S77" i="12" a="1"/>
  <c r="AB22" i="6" a="1"/>
  <c r="Y121" i="6" a="1"/>
  <c r="AH80" i="6" a="1"/>
  <c r="P142" i="6" a="1"/>
  <c r="AE143" i="6" a="1"/>
  <c r="N170" i="6" a="1"/>
  <c r="AC187" i="6" a="1"/>
  <c r="R151" i="12" a="1"/>
  <c r="Z184" i="11" a="1"/>
  <c r="F104" i="12" a="1"/>
  <c r="Y10" i="11" a="1"/>
  <c r="P142" i="11" a="1"/>
  <c r="C157" i="12" a="1"/>
  <c r="Z184" i="6" a="1"/>
  <c r="AG140" i="6" a="1"/>
  <c r="U181" i="12" a="1"/>
  <c r="P206" i="11" a="1"/>
  <c r="K127" i="11" a="1"/>
  <c r="V65" i="6" a="1"/>
  <c r="AG26" i="6" a="1"/>
  <c r="C9" i="6" a="1"/>
  <c r="Q135" i="6" a="1"/>
  <c r="N110" i="6" a="1"/>
  <c r="G131" i="12" a="1"/>
  <c r="R209" i="12" a="1"/>
  <c r="C70" i="12" a="1"/>
  <c r="F51" i="6" a="1"/>
  <c r="Z90" i="6" a="1"/>
  <c r="F175" i="12" a="1"/>
  <c r="Q149" i="12" a="1"/>
  <c r="P51" i="12" a="1"/>
  <c r="X78" i="6" a="1"/>
  <c r="W202" i="6" a="1"/>
  <c r="T44" i="6" a="1"/>
  <c r="G153" i="6" a="1"/>
  <c r="E71" i="6" a="1"/>
  <c r="L77" i="12" a="1"/>
  <c r="S22" i="6" a="1"/>
  <c r="Y147" i="11" a="1"/>
  <c r="F80" i="6" a="1"/>
  <c r="AJ142" i="6" a="1"/>
  <c r="P186" i="6" a="1"/>
  <c r="AB170" i="6" a="1"/>
  <c r="AJ187" i="6" a="1"/>
  <c r="AA166" i="6" a="1"/>
  <c r="K177" i="11" a="1"/>
  <c r="E20" i="6" a="1"/>
  <c r="Q196" i="12" a="1"/>
  <c r="I173" i="12" a="1"/>
  <c r="V204" i="11" a="1"/>
  <c r="R175" i="11" a="1"/>
  <c r="O112" i="11" a="1"/>
  <c r="D79" i="11" a="1"/>
  <c r="P138" i="11" a="1"/>
  <c r="R38" i="6" a="1"/>
  <c r="Z182" i="12" a="1"/>
  <c r="W163" i="11" a="1"/>
  <c r="R131" i="11" a="1"/>
  <c r="U119" i="6" a="1"/>
  <c r="G195" i="11" a="1"/>
  <c r="I61" i="11" a="1"/>
  <c r="U104" i="11" a="1"/>
  <c r="O43" i="12" a="1"/>
  <c r="C101" i="6" a="1"/>
  <c r="U111" i="11" a="1"/>
  <c r="H85" i="11" a="1"/>
  <c r="AJ13" i="6" a="1"/>
  <c r="E53" i="12" a="1"/>
  <c r="Z48" i="11" a="1"/>
  <c r="D110" i="12" a="1"/>
  <c r="Y164" i="6" a="1"/>
  <c r="R149" i="11" a="1"/>
  <c r="N76" i="6" a="1"/>
  <c r="G181" i="12" a="1"/>
  <c r="V60" i="6" a="1"/>
  <c r="I206" i="11" a="1"/>
  <c r="X127" i="11" a="1"/>
  <c r="T65" i="6" a="1"/>
  <c r="O26" i="6" a="1"/>
  <c r="W9" i="6" a="1"/>
  <c r="AC135" i="6" a="1"/>
  <c r="W110" i="6" a="1"/>
  <c r="I131" i="12" a="1"/>
  <c r="M209" i="12" a="1"/>
  <c r="K70" i="12" a="1"/>
  <c r="X141" i="12" a="1"/>
  <c r="AG90" i="6" a="1"/>
  <c r="P181" i="6" a="1"/>
  <c r="N149" i="12" a="1"/>
  <c r="K51" i="12" a="1"/>
  <c r="AJ78" i="6" a="1"/>
  <c r="AA12" i="11" a="1"/>
  <c r="AH44" i="6" a="1"/>
  <c r="N153" i="6" a="1"/>
  <c r="K94" i="11" a="1"/>
  <c r="Q77" i="12" a="1"/>
  <c r="S142" i="11" a="1"/>
  <c r="C147" i="11" a="1"/>
  <c r="AK80" i="6" a="1"/>
  <c r="R157" i="12" a="1"/>
  <c r="R186" i="6" a="1"/>
  <c r="Z170" i="6" a="1"/>
  <c r="S187" i="6" a="1"/>
  <c r="AJ166" i="6" a="1"/>
  <c r="P20" i="6" a="1"/>
  <c r="E134" i="6" a="1"/>
  <c r="S80" i="11" a="1"/>
  <c r="W63" i="11" a="1"/>
  <c r="T31" i="6" a="1"/>
  <c r="V186" i="6" a="1"/>
  <c r="I196" i="12" a="1"/>
  <c r="Q177" i="11" a="1"/>
  <c r="G208" i="6" a="1"/>
  <c r="D205" i="12" a="1"/>
  <c r="I9" i="12" a="1"/>
  <c r="R64" i="6" a="1"/>
  <c r="F58" i="11" a="1"/>
  <c r="V199" i="6" a="1"/>
  <c r="AJ23" i="6" a="1"/>
  <c r="W194" i="11" a="1"/>
  <c r="C62" i="12" a="1"/>
  <c r="V102" i="12" a="1"/>
  <c r="Z51" i="11" a="1"/>
  <c r="N129" i="6" a="1"/>
  <c r="R90" i="6" a="1"/>
  <c r="X181" i="6" a="1"/>
  <c r="M149" i="12" a="1"/>
  <c r="F51" i="12" a="1"/>
  <c r="Y104" i="12" a="1"/>
  <c r="Z12" i="11" a="1"/>
  <c r="V44" i="6" a="1"/>
  <c r="X10" i="11" a="1"/>
  <c r="G94" i="11" a="1"/>
  <c r="I63" i="11" a="1"/>
  <c r="H142" i="11" a="1"/>
  <c r="D147" i="11" a="1"/>
  <c r="AJ31" i="6" a="1"/>
  <c r="T157" i="12" a="1"/>
  <c r="AA186" i="6" a="1"/>
  <c r="Y201" i="6" a="1"/>
  <c r="P184" i="6" a="1"/>
  <c r="Z166" i="6" a="1"/>
  <c r="U177" i="11" a="1"/>
  <c r="X140" i="6" a="1"/>
  <c r="H184" i="11" a="1"/>
  <c r="P139" i="6" a="1"/>
  <c r="R109" i="6" a="1"/>
  <c r="G46" i="6" a="1"/>
  <c r="G176" i="11" a="1"/>
  <c r="S119" i="12" a="1"/>
  <c r="AK209" i="6" a="1"/>
  <c r="V192" i="12" a="1"/>
  <c r="AA93" i="11" a="1"/>
  <c r="E123" i="12" a="1"/>
  <c r="F95" i="11" a="1"/>
  <c r="X108" i="6" a="1"/>
  <c r="N39" i="6" a="1"/>
  <c r="S112" i="12" a="1"/>
  <c r="H78" i="11" a="1"/>
  <c r="Q43" i="6" a="1"/>
  <c r="P122" i="12" a="1"/>
  <c r="Z138" i="6" a="1"/>
  <c r="AI16" i="6" a="1"/>
  <c r="S195" i="12" a="1"/>
  <c r="C46" i="11" a="1"/>
  <c r="H109" i="7" a="1"/>
  <c r="G140" i="7" a="1"/>
  <c r="U141" i="11" a="1"/>
  <c r="O144" i="12" a="1"/>
  <c r="U96" i="12" a="1"/>
  <c r="D208" i="6" a="1"/>
  <c r="T107" i="11" a="1"/>
  <c r="O205" i="12" a="1"/>
  <c r="N9" i="12" a="1"/>
  <c r="U64" i="6" a="1"/>
  <c r="D55" i="6" a="1"/>
  <c r="T199" i="6" a="1"/>
  <c r="U23" i="6" a="1"/>
  <c r="V188" i="11" a="1"/>
  <c r="P160" i="12" a="1"/>
  <c r="AB102" i="12" a="1"/>
  <c r="F198" i="11" a="1"/>
  <c r="AF129" i="6" a="1"/>
  <c r="AI90" i="6" a="1"/>
  <c r="AE181" i="6" a="1"/>
  <c r="H149" i="12" a="1"/>
  <c r="H12" i="11" a="1"/>
  <c r="H94" i="11" a="1"/>
  <c r="S70" i="11" a="1"/>
  <c r="V201" i="6" a="1"/>
  <c r="Z151" i="12" a="1"/>
  <c r="Z151" i="12" l="1"/>
  <c r="V201" i="6"/>
  <c r="S70" i="11"/>
  <c r="H94" i="11"/>
  <c r="H12" i="11"/>
  <c r="H149" i="12"/>
  <c r="AE181" i="6"/>
  <c r="AI90" i="6"/>
  <c r="AF129" i="6"/>
  <c r="F198" i="11"/>
  <c r="AB102" i="12"/>
  <c r="P160" i="12"/>
  <c r="V188" i="11"/>
  <c r="U23" i="6"/>
  <c r="T199" i="6"/>
  <c r="D55" i="6"/>
  <c r="U64" i="6"/>
  <c r="N9" i="12"/>
  <c r="O205" i="12"/>
  <c r="T107" i="11"/>
  <c r="D208" i="6"/>
  <c r="U96" i="12"/>
  <c r="O144" i="12"/>
  <c r="U141" i="11"/>
  <c r="G140" i="7"/>
  <c r="H109" i="7"/>
  <c r="C46" i="11"/>
  <c r="A46" i="11" s="1"/>
  <c r="S195" i="12"/>
  <c r="AI16" i="6"/>
  <c r="Z138" i="6"/>
  <c r="P122" i="12"/>
  <c r="Q43" i="6"/>
  <c r="H78" i="11"/>
  <c r="S112" i="12"/>
  <c r="N39" i="6"/>
  <c r="X108" i="6"/>
  <c r="F95" i="11"/>
  <c r="E123" i="12"/>
  <c r="AA93" i="11"/>
  <c r="V192" i="12"/>
  <c r="AK209" i="6"/>
  <c r="S119" i="12"/>
  <c r="G176" i="11"/>
  <c r="G46" i="6"/>
  <c r="R109" i="6"/>
  <c r="P139" i="6"/>
  <c r="H184" i="11"/>
  <c r="X140" i="6"/>
  <c r="U177" i="11"/>
  <c r="Z166" i="6"/>
  <c r="P184" i="6"/>
  <c r="Y201" i="6"/>
  <c r="AA186" i="6"/>
  <c r="T157" i="12"/>
  <c r="AJ31" i="6"/>
  <c r="D147" i="11"/>
  <c r="H142" i="11"/>
  <c r="I63" i="11"/>
  <c r="G94" i="11"/>
  <c r="X10" i="11"/>
  <c r="V44" i="6"/>
  <c r="Z12" i="11"/>
  <c r="Y104" i="12"/>
  <c r="F51" i="12"/>
  <c r="M149" i="12"/>
  <c r="X181" i="6"/>
  <c r="R90" i="6"/>
  <c r="N129" i="6"/>
  <c r="Z51" i="11"/>
  <c r="V102" i="12"/>
  <c r="C62" i="12"/>
  <c r="A62" i="12" s="1"/>
  <c r="W194" i="11"/>
  <c r="AJ23" i="6"/>
  <c r="V199" i="6"/>
  <c r="F58" i="11"/>
  <c r="R64" i="6"/>
  <c r="I9" i="12"/>
  <c r="D205" i="12"/>
  <c r="G208" i="6"/>
  <c r="Q177" i="11"/>
  <c r="I196" i="12"/>
  <c r="V186" i="6"/>
  <c r="T31" i="6"/>
  <c r="W63" i="11"/>
  <c r="S80" i="11"/>
  <c r="E134" i="6"/>
  <c r="P20" i="6"/>
  <c r="AJ166" i="6"/>
  <c r="S187" i="6"/>
  <c r="Z170" i="6"/>
  <c r="R186" i="6"/>
  <c r="R157" i="12"/>
  <c r="AK80" i="6"/>
  <c r="C147" i="11"/>
  <c r="A147" i="11" s="1"/>
  <c r="S142" i="11"/>
  <c r="Q77" i="12"/>
  <c r="K94" i="11"/>
  <c r="N153" i="6"/>
  <c r="AH44" i="6"/>
  <c r="AA12" i="11"/>
  <c r="AJ78" i="6"/>
  <c r="K51" i="12"/>
  <c r="N149" i="12"/>
  <c r="P181" i="6"/>
  <c r="AG90" i="6"/>
  <c r="X141" i="12"/>
  <c r="K70" i="12"/>
  <c r="M209" i="12"/>
  <c r="I131" i="12"/>
  <c r="W110" i="6"/>
  <c r="AC135" i="6"/>
  <c r="W9" i="6"/>
  <c r="O26" i="6"/>
  <c r="T65" i="6"/>
  <c r="X127" i="11"/>
  <c r="I206" i="11"/>
  <c r="V60" i="6"/>
  <c r="G181" i="12"/>
  <c r="N76" i="6"/>
  <c r="R149" i="11"/>
  <c r="Y164" i="6"/>
  <c r="D110" i="12"/>
  <c r="Z48" i="11"/>
  <c r="E53" i="12"/>
  <c r="AJ13" i="6"/>
  <c r="H85" i="11"/>
  <c r="U111" i="11"/>
  <c r="C101" i="6"/>
  <c r="A101" i="6" s="1"/>
  <c r="O43" i="12"/>
  <c r="U104" i="11"/>
  <c r="I61" i="11"/>
  <c r="G195" i="11"/>
  <c r="U119" i="6"/>
  <c r="R131" i="11"/>
  <c r="W163" i="11"/>
  <c r="Z182" i="12"/>
  <c r="R38" i="6"/>
  <c r="P138" i="11"/>
  <c r="D79" i="11"/>
  <c r="O112" i="11"/>
  <c r="R175" i="11"/>
  <c r="V204" i="11"/>
  <c r="I173" i="12"/>
  <c r="Q196" i="12"/>
  <c r="E20" i="6"/>
  <c r="K177" i="11"/>
  <c r="AA166" i="6"/>
  <c r="AJ187" i="6"/>
  <c r="AB170" i="6"/>
  <c r="P186" i="6"/>
  <c r="AJ142" i="6"/>
  <c r="F80" i="6"/>
  <c r="Y147" i="11"/>
  <c r="S22" i="6"/>
  <c r="L77" i="12"/>
  <c r="E71" i="6"/>
  <c r="G153" i="6"/>
  <c r="T44" i="6"/>
  <c r="W202" i="6"/>
  <c r="X78" i="6"/>
  <c r="P51" i="12"/>
  <c r="Q149" i="12"/>
  <c r="F175" i="12"/>
  <c r="Z90" i="6"/>
  <c r="F51" i="6"/>
  <c r="C70" i="12"/>
  <c r="A70" i="12" s="1"/>
  <c r="R209" i="12"/>
  <c r="G131" i="12"/>
  <c r="N110" i="6"/>
  <c r="Q135" i="6"/>
  <c r="C9" i="6"/>
  <c r="A9" i="6" s="1"/>
  <c r="AG26" i="6"/>
  <c r="V65" i="6"/>
  <c r="K127" i="11"/>
  <c r="P206" i="11"/>
  <c r="U181" i="12"/>
  <c r="AG140" i="6"/>
  <c r="Z184" i="6"/>
  <c r="C157" i="12"/>
  <c r="A157" i="12" s="1"/>
  <c r="P142" i="11"/>
  <c r="Y10" i="11"/>
  <c r="F104" i="12"/>
  <c r="Z184" i="11"/>
  <c r="R151" i="12"/>
  <c r="AC187" i="6"/>
  <c r="N170" i="6"/>
  <c r="AE143" i="6"/>
  <c r="P142" i="6"/>
  <c r="AH80" i="6"/>
  <c r="Y121" i="6"/>
  <c r="AB22" i="6"/>
  <c r="S77" i="12"/>
  <c r="Z71" i="6"/>
  <c r="X153" i="6"/>
  <c r="AE177" i="6"/>
  <c r="Q202" i="6"/>
  <c r="Y78" i="6"/>
  <c r="AG152" i="6"/>
  <c r="X48" i="12"/>
  <c r="W175" i="12"/>
  <c r="G188" i="7"/>
  <c r="P51" i="6"/>
  <c r="O64" i="11"/>
  <c r="G118" i="6"/>
  <c r="U125" i="11"/>
  <c r="N106" i="12"/>
  <c r="AE53" i="6"/>
  <c r="Q63" i="12"/>
  <c r="R197" i="11"/>
  <c r="F74" i="6"/>
  <c r="D162" i="11"/>
  <c r="AC89" i="6"/>
  <c r="AK107" i="6"/>
  <c r="R180" i="6"/>
  <c r="AH28" i="6"/>
  <c r="Y47" i="12"/>
  <c r="H105" i="7"/>
  <c r="AA45" i="11"/>
  <c r="G63" i="7"/>
  <c r="P125" i="12"/>
  <c r="AG149" i="6"/>
  <c r="O36" i="11"/>
  <c r="P46" i="12"/>
  <c r="C150" i="11"/>
  <c r="A150" i="11" s="1"/>
  <c r="O154" i="12"/>
  <c r="M139" i="12"/>
  <c r="T166" i="12"/>
  <c r="P182" i="6"/>
  <c r="Q186" i="11"/>
  <c r="W75" i="6"/>
  <c r="F150" i="6"/>
  <c r="AH130" i="6"/>
  <c r="O67" i="6"/>
  <c r="G188" i="12"/>
  <c r="D192" i="7"/>
  <c r="F79" i="7"/>
  <c r="T115" i="12"/>
  <c r="R86" i="12"/>
  <c r="T196" i="6"/>
  <c r="W166" i="6"/>
  <c r="V20" i="6"/>
  <c r="G196" i="12"/>
  <c r="J151" i="12"/>
  <c r="AI187" i="6"/>
  <c r="I189" i="12"/>
  <c r="AF143" i="6"/>
  <c r="O142" i="6"/>
  <c r="AG80" i="6"/>
  <c r="AE121" i="6"/>
  <c r="V22" i="6"/>
  <c r="X135" i="12"/>
  <c r="G71" i="6"/>
  <c r="U153" i="6"/>
  <c r="V177" i="6"/>
  <c r="Z202" i="6"/>
  <c r="AF78" i="6"/>
  <c r="AI152" i="6"/>
  <c r="W48" i="12"/>
  <c r="H175" i="12"/>
  <c r="I197" i="7"/>
  <c r="C128" i="7"/>
  <c r="A128" i="7" s="1"/>
  <c r="F64" i="11"/>
  <c r="W118" i="6"/>
  <c r="P125" i="11"/>
  <c r="H106" i="12"/>
  <c r="P69" i="11"/>
  <c r="Z63" i="12"/>
  <c r="I197" i="11"/>
  <c r="W128" i="11"/>
  <c r="Z162" i="11"/>
  <c r="AA107" i="11"/>
  <c r="P102" i="11"/>
  <c r="AB20" i="6"/>
  <c r="W201" i="6"/>
  <c r="N189" i="12"/>
  <c r="Z143" i="6"/>
  <c r="U31" i="6"/>
  <c r="K70" i="11"/>
  <c r="AF121" i="6"/>
  <c r="J63" i="11"/>
  <c r="F135" i="12"/>
  <c r="AC71" i="6"/>
  <c r="T80" i="11"/>
  <c r="N177" i="6"/>
  <c r="R202" i="6"/>
  <c r="AC134" i="6"/>
  <c r="AE152" i="6"/>
  <c r="D112" i="7"/>
  <c r="I35" i="7"/>
  <c r="P129" i="6"/>
  <c r="D18" i="11"/>
  <c r="E136" i="6"/>
  <c r="AC15" i="6"/>
  <c r="G71" i="11"/>
  <c r="AA94" i="12"/>
  <c r="D109" i="11"/>
  <c r="C127" i="6"/>
  <c r="A127" i="6" s="1"/>
  <c r="AA180" i="11"/>
  <c r="O191" i="6"/>
  <c r="U106" i="6"/>
  <c r="AB200" i="6"/>
  <c r="E134" i="12"/>
  <c r="E102" i="11"/>
  <c r="AA123" i="6"/>
  <c r="K179" i="12"/>
  <c r="L75" i="12"/>
  <c r="O75" i="11"/>
  <c r="R88" i="12"/>
  <c r="K47" i="11"/>
  <c r="AG151" i="6"/>
  <c r="E83" i="6"/>
  <c r="P103" i="11"/>
  <c r="AI42" i="6"/>
  <c r="K176" i="12"/>
  <c r="S159" i="12"/>
  <c r="Z199" i="12"/>
  <c r="Z160" i="11"/>
  <c r="F96" i="11"/>
  <c r="C40" i="12"/>
  <c r="A40" i="12" s="1"/>
  <c r="D195" i="6"/>
  <c r="P171" i="11"/>
  <c r="M101" i="11"/>
  <c r="Q112" i="6"/>
  <c r="G29" i="7"/>
  <c r="G117" i="7"/>
  <c r="W59" i="12"/>
  <c r="U72" i="6"/>
  <c r="Z20" i="6"/>
  <c r="AB140" i="6"/>
  <c r="S184" i="11"/>
  <c r="I132" i="7"/>
  <c r="S184" i="6"/>
  <c r="E201" i="6"/>
  <c r="L189" i="12"/>
  <c r="W143" i="6"/>
  <c r="P31" i="6"/>
  <c r="F70" i="11"/>
  <c r="Q121" i="6"/>
  <c r="U63" i="11"/>
  <c r="N135" i="12"/>
  <c r="N10" i="11"/>
  <c r="AA80" i="11"/>
  <c r="D177" i="6"/>
  <c r="G104" i="12"/>
  <c r="AK134" i="6"/>
  <c r="W152" i="6"/>
  <c r="G112" i="7"/>
  <c r="I151" i="7"/>
  <c r="Y129" i="6"/>
  <c r="F18" i="11"/>
  <c r="F136" i="6"/>
  <c r="P15" i="6"/>
  <c r="Q71" i="11"/>
  <c r="H94" i="12"/>
  <c r="R53" i="6"/>
  <c r="R127" i="6"/>
  <c r="W180" i="11"/>
  <c r="G191" i="6"/>
  <c r="X106" i="6"/>
  <c r="AI60" i="6"/>
  <c r="T96" i="12"/>
  <c r="E193" i="12"/>
  <c r="AI164" i="6"/>
  <c r="Y110" i="12"/>
  <c r="D48" i="11"/>
  <c r="Q53" i="12"/>
  <c r="O13" i="6"/>
  <c r="AG16" i="6"/>
  <c r="G182" i="7"/>
  <c r="N122" i="12"/>
  <c r="P43" i="6"/>
  <c r="P36" i="6"/>
  <c r="U112" i="12"/>
  <c r="AF39" i="6"/>
  <c r="AC45" i="6"/>
  <c r="R63" i="6"/>
  <c r="G193" i="7"/>
  <c r="D53" i="11"/>
  <c r="M22" i="11"/>
  <c r="X84" i="6"/>
  <c r="J107" i="12"/>
  <c r="C68" i="7"/>
  <c r="A68" i="7" s="1"/>
  <c r="AI188" i="6"/>
  <c r="G109" i="6"/>
  <c r="Y82" i="6"/>
  <c r="AI20" i="6"/>
  <c r="T151" i="12"/>
  <c r="Y187" i="6"/>
  <c r="AG170" i="6"/>
  <c r="C186" i="6"/>
  <c r="A186" i="6" s="1"/>
  <c r="N142" i="6"/>
  <c r="X80" i="6"/>
  <c r="AA147" i="11"/>
  <c r="Q22" i="6"/>
  <c r="AA77" i="12"/>
  <c r="AE71" i="6"/>
  <c r="AJ153" i="6"/>
  <c r="O44" i="6"/>
  <c r="AC202" i="6"/>
  <c r="AI78" i="6"/>
  <c r="AA51" i="12"/>
  <c r="M48" i="12"/>
  <c r="T175" i="12"/>
  <c r="I190" i="7"/>
  <c r="W51" i="6"/>
  <c r="H83" i="7"/>
  <c r="O118" i="6"/>
  <c r="O131" i="12"/>
  <c r="Z110" i="6"/>
  <c r="V135" i="6"/>
  <c r="P9" i="6"/>
  <c r="Z55" i="6"/>
  <c r="AJ65" i="6"/>
  <c r="V127" i="11"/>
  <c r="K206" i="11"/>
  <c r="E60" i="6"/>
  <c r="P181" i="12"/>
  <c r="U76" i="6"/>
  <c r="U193" i="12"/>
  <c r="S164" i="6"/>
  <c r="X110" i="12"/>
  <c r="U98" i="12"/>
  <c r="N53" i="12"/>
  <c r="Y13" i="6"/>
  <c r="AH16" i="6"/>
  <c r="L111" i="11"/>
  <c r="Y101" i="6"/>
  <c r="AF43" i="6"/>
  <c r="P40" i="11"/>
  <c r="P165" i="11"/>
  <c r="AE56" i="6"/>
  <c r="AK119" i="6"/>
  <c r="D151" i="11"/>
  <c r="X132" i="6"/>
  <c r="C42" i="7"/>
  <c r="A42" i="7" s="1"/>
  <c r="Z38" i="6"/>
  <c r="AA138" i="11"/>
  <c r="J82" i="12"/>
  <c r="J87" i="12"/>
  <c r="T178" i="11"/>
  <c r="AB104" i="6"/>
  <c r="C140" i="6"/>
  <c r="A140" i="6" s="1"/>
  <c r="X196" i="12"/>
  <c r="AC20" i="6"/>
  <c r="H177" i="11"/>
  <c r="AB166" i="6"/>
  <c r="N187" i="6"/>
  <c r="AF170" i="6"/>
  <c r="N186" i="6"/>
  <c r="AD142" i="6"/>
  <c r="AE80" i="6"/>
  <c r="J147" i="11"/>
  <c r="AA22" i="6"/>
  <c r="W77" i="12"/>
  <c r="R94" i="11"/>
  <c r="T153" i="6"/>
  <c r="C44" i="6"/>
  <c r="A44" i="6" s="1"/>
  <c r="X12" i="11"/>
  <c r="AA78" i="6"/>
  <c r="J51" i="12"/>
  <c r="T149" i="12"/>
  <c r="N175" i="12"/>
  <c r="AC90" i="6"/>
  <c r="AH51" i="6"/>
  <c r="Q70" i="12"/>
  <c r="F118" i="6"/>
  <c r="V131" i="12"/>
  <c r="AF110" i="6"/>
  <c r="T69" i="11"/>
  <c r="Q9" i="6"/>
  <c r="AJ55" i="6"/>
  <c r="AF65" i="6"/>
  <c r="Z127" i="11"/>
  <c r="Z206" i="11"/>
  <c r="AJ60" i="6"/>
  <c r="T181" i="12"/>
  <c r="AI76" i="6"/>
  <c r="J149" i="11"/>
  <c r="N164" i="6"/>
  <c r="H181" i="7"/>
  <c r="O98" i="12"/>
  <c r="H157" i="7"/>
  <c r="AA13" i="6"/>
  <c r="J85" i="11"/>
  <c r="AB46" i="12"/>
  <c r="G150" i="11"/>
  <c r="AB43" i="12"/>
  <c r="V171" i="6"/>
  <c r="H191" i="11"/>
  <c r="R183" i="11"/>
  <c r="AA151" i="11"/>
  <c r="AK35" i="6"/>
  <c r="M182" i="11"/>
  <c r="AA87" i="12"/>
  <c r="M86" i="12"/>
  <c r="AB51" i="6"/>
  <c r="Y64" i="11"/>
  <c r="E118" i="6"/>
  <c r="E110" i="6"/>
  <c r="O9" i="6"/>
  <c r="G128" i="11"/>
  <c r="V206" i="11"/>
  <c r="G132" i="7"/>
  <c r="AH184" i="6"/>
  <c r="Q201" i="6"/>
  <c r="Q186" i="6"/>
  <c r="AB157" i="12"/>
  <c r="F31" i="6"/>
  <c r="X147" i="11"/>
  <c r="Y142" i="11"/>
  <c r="R63" i="11"/>
  <c r="Q94" i="11"/>
  <c r="U10" i="11"/>
  <c r="Z44" i="6"/>
  <c r="D12" i="11"/>
  <c r="D104" i="12"/>
  <c r="N134" i="6"/>
  <c r="O149" i="12"/>
  <c r="D181" i="6"/>
  <c r="AB90" i="6"/>
  <c r="E129" i="6"/>
  <c r="X51" i="11"/>
  <c r="W102" i="12"/>
  <c r="T160" i="12"/>
  <c r="AA188" i="11"/>
  <c r="AI135" i="6"/>
  <c r="Y199" i="6"/>
  <c r="E55" i="6"/>
  <c r="Q65" i="6"/>
  <c r="AA9" i="12"/>
  <c r="K205" i="12"/>
  <c r="L107" i="11"/>
  <c r="G129" i="7"/>
  <c r="P96" i="12"/>
  <c r="J193" i="12"/>
  <c r="AJ164" i="6"/>
  <c r="D92" i="7"/>
  <c r="D201" i="7"/>
  <c r="C44" i="7"/>
  <c r="A44" i="7" s="1"/>
  <c r="T195" i="12"/>
  <c r="E16" i="6"/>
  <c r="F182" i="7"/>
  <c r="Y122" i="12"/>
  <c r="AE43" i="6"/>
  <c r="AG36" i="6"/>
  <c r="R165" i="11"/>
  <c r="X56" i="6"/>
  <c r="S203" i="11"/>
  <c r="W111" i="6"/>
  <c r="V132" i="6"/>
  <c r="T93" i="11"/>
  <c r="X157" i="6"/>
  <c r="AC209" i="6"/>
  <c r="AI99" i="6"/>
  <c r="AA142" i="12"/>
  <c r="S46" i="6"/>
  <c r="AI109" i="6"/>
  <c r="AJ139" i="6"/>
  <c r="D177" i="11"/>
  <c r="R140" i="6"/>
  <c r="X177" i="11"/>
  <c r="P166" i="6"/>
  <c r="AC184" i="6"/>
  <c r="AK170" i="6"/>
  <c r="AE186" i="6"/>
  <c r="W157" i="12"/>
  <c r="AG31" i="6"/>
  <c r="T147" i="11"/>
  <c r="W142" i="11"/>
  <c r="D77" i="12"/>
  <c r="U94" i="11"/>
  <c r="D10" i="11"/>
  <c r="AK44" i="6"/>
  <c r="L12" i="11"/>
  <c r="U104" i="12"/>
  <c r="C51" i="12"/>
  <c r="A51" i="12" s="1"/>
  <c r="J149" i="12"/>
  <c r="T181" i="6"/>
  <c r="X90" i="6"/>
  <c r="V141" i="12"/>
  <c r="D51" i="11"/>
  <c r="Z102" i="12"/>
  <c r="V160" i="12"/>
  <c r="E188" i="11"/>
  <c r="T23" i="6"/>
  <c r="C199" i="6"/>
  <c r="A199" i="6" s="1"/>
  <c r="R55" i="6"/>
  <c r="C64" i="6"/>
  <c r="A64" i="6" s="1"/>
  <c r="E9" i="12"/>
  <c r="X205" i="12"/>
  <c r="C107" i="11"/>
  <c r="A107" i="11" s="1"/>
  <c r="V208" i="6"/>
  <c r="L96" i="12"/>
  <c r="U144" i="12"/>
  <c r="W141" i="11"/>
  <c r="G82" i="7"/>
  <c r="I109" i="7"/>
  <c r="K46" i="11"/>
  <c r="Q195" i="12"/>
  <c r="H165" i="12"/>
  <c r="E138" i="6"/>
  <c r="O103" i="11"/>
  <c r="P87" i="6"/>
  <c r="E20" i="11"/>
  <c r="R159" i="12"/>
  <c r="I199" i="12"/>
  <c r="AD145" i="6"/>
  <c r="H96" i="11"/>
  <c r="M14" i="11"/>
  <c r="AI18" i="6"/>
  <c r="AB33" i="6"/>
  <c r="F194" i="7"/>
  <c r="G60" i="7"/>
  <c r="G169" i="7"/>
  <c r="AB111" i="12"/>
  <c r="R179" i="6"/>
  <c r="G114" i="12"/>
  <c r="N20" i="6"/>
  <c r="Q166" i="6"/>
  <c r="Q187" i="6"/>
  <c r="AA170" i="6"/>
  <c r="Z186" i="6"/>
  <c r="Z157" i="12"/>
  <c r="AD80" i="6"/>
  <c r="F147" i="11"/>
  <c r="X142" i="11"/>
  <c r="O77" i="12"/>
  <c r="X94" i="11"/>
  <c r="AA153" i="6"/>
  <c r="D44" i="6"/>
  <c r="I12" i="11"/>
  <c r="V78" i="6"/>
  <c r="Z51" i="12"/>
  <c r="Y149" i="12"/>
  <c r="C181" i="6"/>
  <c r="A181" i="6" s="1"/>
  <c r="G90" i="6"/>
  <c r="F141" i="12"/>
  <c r="AB70" i="12"/>
  <c r="F209" i="12"/>
  <c r="C28" i="7"/>
  <c r="A28" i="7" s="1"/>
  <c r="J188" i="11"/>
  <c r="U135" i="6"/>
  <c r="AI199" i="6"/>
  <c r="G55" i="6"/>
  <c r="AJ64" i="6"/>
  <c r="Y9" i="12"/>
  <c r="G205" i="12"/>
  <c r="J107" i="11"/>
  <c r="F129" i="7"/>
  <c r="K96" i="12"/>
  <c r="R193" i="12"/>
  <c r="T141" i="11"/>
  <c r="I92" i="7"/>
  <c r="P48" i="11"/>
  <c r="G44" i="7"/>
  <c r="I195" i="12"/>
  <c r="T16" i="6"/>
  <c r="AB138" i="6"/>
  <c r="U122" i="12"/>
  <c r="I145" i="7"/>
  <c r="X78" i="11"/>
  <c r="AF98" i="6"/>
  <c r="Y168" i="6"/>
  <c r="AF108" i="6"/>
  <c r="K95" i="11"/>
  <c r="F123" i="12"/>
  <c r="N167" i="11"/>
  <c r="Y192" i="12"/>
  <c r="Y209" i="6"/>
  <c r="D20" i="7"/>
  <c r="D130" i="7"/>
  <c r="K83" i="11"/>
  <c r="S21" i="6"/>
  <c r="U204" i="6"/>
  <c r="C177" i="11"/>
  <c r="A177" i="11" s="1"/>
  <c r="W140" i="6"/>
  <c r="AA177" i="11"/>
  <c r="E166" i="6"/>
  <c r="R184" i="6"/>
  <c r="D201" i="6"/>
  <c r="AH186" i="6"/>
  <c r="J157" i="12"/>
  <c r="Q31" i="6"/>
  <c r="Q147" i="11"/>
  <c r="E142" i="11"/>
  <c r="Q63" i="11"/>
  <c r="S94" i="11"/>
  <c r="L10" i="11"/>
  <c r="N44" i="6"/>
  <c r="W12" i="11"/>
  <c r="H104" i="12"/>
  <c r="S51" i="12"/>
  <c r="AB149" i="12"/>
  <c r="S181" i="6"/>
  <c r="P90" i="6"/>
  <c r="Z141" i="12"/>
  <c r="F51" i="11"/>
  <c r="W209" i="12"/>
  <c r="F28" i="7"/>
  <c r="Z188" i="11"/>
  <c r="E135" i="6"/>
  <c r="S199" i="6"/>
  <c r="AK55" i="6"/>
  <c r="AI64" i="6"/>
  <c r="U9" i="12"/>
  <c r="V205" i="12"/>
  <c r="E107" i="11"/>
  <c r="D49" i="7"/>
  <c r="R96" i="12"/>
  <c r="N193" i="12"/>
  <c r="AK164" i="6"/>
  <c r="P110" i="12"/>
  <c r="H48" i="11"/>
  <c r="T53" i="12"/>
  <c r="U13" i="6"/>
  <c r="S16" i="6"/>
  <c r="J111" i="11"/>
  <c r="AJ101" i="6"/>
  <c r="X43" i="6"/>
  <c r="W40" i="11"/>
  <c r="Q200" i="12"/>
  <c r="R56" i="6"/>
  <c r="O63" i="6"/>
  <c r="E53" i="11"/>
  <c r="O209" i="6"/>
  <c r="F112" i="11"/>
  <c r="P45" i="12"/>
  <c r="G51" i="6"/>
  <c r="T70" i="12"/>
  <c r="P118" i="6"/>
  <c r="C194" i="11"/>
  <c r="A194" i="11" s="1"/>
  <c r="AA199" i="6"/>
  <c r="W64" i="6"/>
  <c r="AF106" i="6"/>
  <c r="AA184" i="11"/>
  <c r="O196" i="12"/>
  <c r="W184" i="6"/>
  <c r="T201" i="6"/>
  <c r="E189" i="12"/>
  <c r="S143" i="6"/>
  <c r="X31" i="6"/>
  <c r="G70" i="11"/>
  <c r="AC121" i="6"/>
  <c r="T63" i="11"/>
  <c r="Z135" i="12"/>
  <c r="W10" i="11"/>
  <c r="H80" i="11"/>
  <c r="E177" i="6"/>
  <c r="O104" i="12"/>
  <c r="AJ134" i="6"/>
  <c r="X152" i="6"/>
  <c r="AJ181" i="6"/>
  <c r="F151" i="7"/>
  <c r="AD129" i="6"/>
  <c r="V198" i="11"/>
  <c r="S136" i="6"/>
  <c r="Y62" i="12"/>
  <c r="Z194" i="11"/>
  <c r="AE23" i="6"/>
  <c r="O109" i="11"/>
  <c r="I58" i="11"/>
  <c r="AK64" i="6"/>
  <c r="W191" i="6"/>
  <c r="T106" i="6"/>
  <c r="Y200" i="6"/>
  <c r="T208" i="6"/>
  <c r="Z102" i="11"/>
  <c r="AA144" i="12"/>
  <c r="V141" i="11"/>
  <c r="D111" i="7"/>
  <c r="P75" i="11"/>
  <c r="O46" i="11"/>
  <c r="X195" i="12"/>
  <c r="AB165" i="12"/>
  <c r="Y138" i="6"/>
  <c r="V103" i="11"/>
  <c r="U87" i="6"/>
  <c r="AA20" i="11"/>
  <c r="AA98" i="6"/>
  <c r="AI168" i="6"/>
  <c r="P45" i="6"/>
  <c r="AB63" i="6"/>
  <c r="L101" i="12"/>
  <c r="O53" i="11"/>
  <c r="J22" i="11"/>
  <c r="E64" i="12"/>
  <c r="D107" i="12"/>
  <c r="F169" i="7"/>
  <c r="G111" i="12"/>
  <c r="C179" i="6"/>
  <c r="A179" i="6" s="1"/>
  <c r="Z114" i="12"/>
  <c r="J184" i="11"/>
  <c r="S140" i="6"/>
  <c r="T184" i="11"/>
  <c r="D166" i="6"/>
  <c r="AF184" i="6"/>
  <c r="AG201" i="6"/>
  <c r="P189" i="12"/>
  <c r="AA157" i="12"/>
  <c r="N31" i="6"/>
  <c r="I70" i="11"/>
  <c r="I142" i="11"/>
  <c r="L63" i="11"/>
  <c r="N94" i="11"/>
  <c r="O10" i="11"/>
  <c r="U80" i="11"/>
  <c r="V12" i="11"/>
  <c r="C104" i="12"/>
  <c r="A104" i="12" s="1"/>
  <c r="D134" i="6"/>
  <c r="C149" i="12"/>
  <c r="A149" i="12" s="1"/>
  <c r="AD181" i="6"/>
  <c r="C90" i="6"/>
  <c r="A90" i="6" s="1"/>
  <c r="C129" i="6"/>
  <c r="A129" i="6" s="1"/>
  <c r="Q198" i="11"/>
  <c r="AB136" i="6"/>
  <c r="W62" i="12"/>
  <c r="N194" i="11"/>
  <c r="L94" i="12"/>
  <c r="N109" i="11"/>
  <c r="H58" i="11"/>
  <c r="Q64" i="6"/>
  <c r="AK191" i="6"/>
  <c r="AA106" i="6"/>
  <c r="AF200" i="6"/>
  <c r="P208" i="6"/>
  <c r="Y102" i="11"/>
  <c r="O123" i="6"/>
  <c r="J179" i="12"/>
  <c r="N75" i="12"/>
  <c r="V75" i="11"/>
  <c r="O88" i="12"/>
  <c r="P47" i="11"/>
  <c r="AH151" i="6"/>
  <c r="W83" i="6"/>
  <c r="D79" i="12"/>
  <c r="AE42" i="6"/>
  <c r="X176" i="12"/>
  <c r="P91" i="6"/>
  <c r="H152" i="11"/>
  <c r="AA182" i="6"/>
  <c r="F186" i="11"/>
  <c r="AK75" i="6"/>
  <c r="T58" i="12"/>
  <c r="N189" i="11"/>
  <c r="AH67" i="6"/>
  <c r="S188" i="12"/>
  <c r="F192" i="7"/>
  <c r="H24" i="7"/>
  <c r="G59" i="12"/>
  <c r="AJ174" i="6"/>
  <c r="AA140" i="6"/>
  <c r="F132" i="7"/>
  <c r="AG184" i="6"/>
  <c r="C201" i="6"/>
  <c r="A201" i="6" s="1"/>
  <c r="AF186" i="6"/>
  <c r="U157" i="12"/>
  <c r="G31" i="6"/>
  <c r="L70" i="11"/>
  <c r="N142" i="11"/>
  <c r="D63" i="11"/>
  <c r="T94" i="11"/>
  <c r="F10" i="11"/>
  <c r="S44" i="6"/>
  <c r="J12" i="11"/>
  <c r="M104" i="12"/>
  <c r="AE134" i="6"/>
  <c r="Z149" i="12"/>
  <c r="N181" i="6"/>
  <c r="AD90" i="6"/>
  <c r="O129" i="6"/>
  <c r="I51" i="11"/>
  <c r="K102" i="12"/>
  <c r="M160" i="12"/>
  <c r="AA194" i="11"/>
  <c r="AD23" i="6"/>
  <c r="Z199" i="6"/>
  <c r="J58" i="11"/>
  <c r="S180" i="11"/>
  <c r="AC191" i="6"/>
  <c r="AG106" i="6"/>
  <c r="X200" i="6"/>
  <c r="AD208" i="6"/>
  <c r="S102" i="11"/>
  <c r="J144" i="12"/>
  <c r="U179" i="12"/>
  <c r="C111" i="7"/>
  <c r="A111" i="7" s="1"/>
  <c r="C109" i="7"/>
  <c r="A109" i="7" s="1"/>
  <c r="AA46" i="11"/>
  <c r="T47" i="11"/>
  <c r="I165" i="12"/>
  <c r="AJ83" i="6"/>
  <c r="S103" i="11"/>
  <c r="AH87" i="6"/>
  <c r="P176" i="12"/>
  <c r="H159" i="12"/>
  <c r="O67" i="11"/>
  <c r="T160" i="11"/>
  <c r="V96" i="11"/>
  <c r="T40" i="12"/>
  <c r="AB195" i="6"/>
  <c r="N171" i="11"/>
  <c r="C84" i="6"/>
  <c r="A84" i="6" s="1"/>
  <c r="W119" i="12"/>
  <c r="G64" i="7"/>
  <c r="P175" i="11"/>
  <c r="E204" i="11"/>
  <c r="G173" i="12"/>
  <c r="D184" i="11"/>
  <c r="AK140" i="6"/>
  <c r="Q184" i="11"/>
  <c r="F166" i="6"/>
  <c r="X184" i="6"/>
  <c r="N201" i="6"/>
  <c r="X189" i="12"/>
  <c r="P157" i="12"/>
  <c r="D31" i="6"/>
  <c r="Y70" i="11"/>
  <c r="V142" i="11"/>
  <c r="G63" i="11"/>
  <c r="Y135" i="12"/>
  <c r="C10" i="11"/>
  <c r="A10" i="11" s="1"/>
  <c r="N80" i="11"/>
  <c r="O12" i="11"/>
  <c r="I104" i="12"/>
  <c r="AD134" i="6"/>
  <c r="AJ152" i="6"/>
  <c r="U181" i="6"/>
  <c r="N90" i="6"/>
  <c r="S129" i="6"/>
  <c r="N198" i="11"/>
  <c r="T102" i="12"/>
  <c r="AB160" i="12"/>
  <c r="D194" i="11"/>
  <c r="AA23" i="6"/>
  <c r="AH199" i="6"/>
  <c r="Z58" i="11"/>
  <c r="X180" i="11"/>
  <c r="AB191" i="6"/>
  <c r="S106" i="6"/>
  <c r="AG200" i="6"/>
  <c r="F208" i="6"/>
  <c r="R102" i="11"/>
  <c r="T144" i="12"/>
  <c r="J141" i="11"/>
  <c r="D41" i="7"/>
  <c r="I36" i="7"/>
  <c r="W46" i="11"/>
  <c r="V195" i="12"/>
  <c r="T165" i="12"/>
  <c r="R138" i="6"/>
  <c r="AB122" i="12"/>
  <c r="C145" i="7"/>
  <c r="A145" i="7" s="1"/>
  <c r="K78" i="11"/>
  <c r="R112" i="12"/>
  <c r="AC39" i="6"/>
  <c r="Z186" i="11"/>
  <c r="S58" i="12"/>
  <c r="V102" i="6"/>
  <c r="G15" i="7"/>
  <c r="R59" i="12"/>
  <c r="Y141" i="12"/>
  <c r="AA51" i="11"/>
  <c r="T209" i="12"/>
  <c r="C71" i="11"/>
  <c r="A71" i="11" s="1"/>
  <c r="AA53" i="6"/>
  <c r="C197" i="11"/>
  <c r="A197" i="11" s="1"/>
  <c r="Y159" i="11"/>
  <c r="D140" i="6"/>
  <c r="Q151" i="12"/>
  <c r="AD187" i="6"/>
  <c r="R170" i="6"/>
  <c r="E143" i="6"/>
  <c r="E142" i="6"/>
  <c r="D80" i="6"/>
  <c r="AI121" i="6"/>
  <c r="E22" i="6"/>
  <c r="E77" i="12"/>
  <c r="C71" i="6"/>
  <c r="A71" i="6" s="1"/>
  <c r="AK153" i="6"/>
  <c r="AJ44" i="6"/>
  <c r="G202" i="6"/>
  <c r="D78" i="6"/>
  <c r="U51" i="12"/>
  <c r="R48" i="12"/>
  <c r="L175" i="12"/>
  <c r="C188" i="7"/>
  <c r="A188" i="7" s="1"/>
  <c r="Z51" i="6"/>
  <c r="C83" i="7"/>
  <c r="A83" i="7" s="1"/>
  <c r="Q118" i="6"/>
  <c r="I125" i="11"/>
  <c r="Z106" i="12"/>
  <c r="J69" i="11"/>
  <c r="Y63" i="12"/>
  <c r="Z197" i="11"/>
  <c r="O128" i="11"/>
  <c r="S162" i="11"/>
  <c r="G40" i="7"/>
  <c r="T107" i="6"/>
  <c r="AJ180" i="6"/>
  <c r="T28" i="6"/>
  <c r="F159" i="7"/>
  <c r="H198" i="7"/>
  <c r="H149" i="7"/>
  <c r="Q98" i="12"/>
  <c r="R125" i="12"/>
  <c r="D149" i="6"/>
  <c r="H36" i="11"/>
  <c r="S46" i="12"/>
  <c r="O150" i="11"/>
  <c r="Q154" i="12"/>
  <c r="T139" i="12"/>
  <c r="K166" i="12"/>
  <c r="N38" i="11"/>
  <c r="P61" i="6"/>
  <c r="X75" i="6"/>
  <c r="U58" i="12"/>
  <c r="Z189" i="11"/>
  <c r="X67" i="6"/>
  <c r="H125" i="7"/>
  <c r="I175" i="7"/>
  <c r="V87" i="12"/>
  <c r="P83" i="11"/>
  <c r="H86" i="12"/>
  <c r="G163" i="12"/>
  <c r="C132" i="7"/>
  <c r="A132" i="7" s="1"/>
  <c r="U20" i="6"/>
  <c r="V196" i="12"/>
  <c r="U151" i="12"/>
  <c r="AK187" i="6"/>
  <c r="V170" i="6"/>
  <c r="T143" i="6"/>
  <c r="AE142" i="6"/>
  <c r="AA80" i="6"/>
  <c r="X121" i="6"/>
  <c r="F22" i="6"/>
  <c r="H77" i="12"/>
  <c r="P71" i="6"/>
  <c r="S153" i="6"/>
  <c r="AF177" i="6"/>
  <c r="AJ202" i="6"/>
  <c r="AK78" i="6"/>
  <c r="AK152" i="6"/>
  <c r="P48" i="12"/>
  <c r="S175" i="12"/>
  <c r="F188" i="7"/>
  <c r="C51" i="6"/>
  <c r="A51" i="6" s="1"/>
  <c r="I83" i="7"/>
  <c r="Z118" i="6"/>
  <c r="C131" i="12"/>
  <c r="A131" i="12" s="1"/>
  <c r="D110" i="6"/>
  <c r="E69" i="11"/>
  <c r="C63" i="12"/>
  <c r="A63" i="12" s="1"/>
  <c r="P26" i="6"/>
  <c r="Q128" i="11"/>
  <c r="J162" i="11"/>
  <c r="I40" i="7"/>
  <c r="C107" i="6"/>
  <c r="A107" i="6" s="1"/>
  <c r="Y180" i="6"/>
  <c r="AK76" i="6"/>
  <c r="S149" i="11"/>
  <c r="I47" i="7"/>
  <c r="F137" i="7"/>
  <c r="V98" i="12"/>
  <c r="C19" i="7"/>
  <c r="A19" i="7" s="1"/>
  <c r="AG13" i="6"/>
  <c r="W85" i="11"/>
  <c r="H111" i="11"/>
  <c r="X101" i="6"/>
  <c r="AA43" i="6"/>
  <c r="C40" i="11"/>
  <c r="A40" i="11" s="1"/>
  <c r="L200" i="12"/>
  <c r="N56" i="6"/>
  <c r="N203" i="11"/>
  <c r="N111" i="6"/>
  <c r="R123" i="12"/>
  <c r="M93" i="11"/>
  <c r="E157" i="6"/>
  <c r="AH209" i="6"/>
  <c r="G99" i="6"/>
  <c r="H144" i="7"/>
  <c r="K175" i="11"/>
  <c r="AA204" i="11"/>
  <c r="E173" i="12"/>
  <c r="I184" i="11"/>
  <c r="H151" i="12"/>
  <c r="E187" i="6"/>
  <c r="F189" i="12"/>
  <c r="AK143" i="6"/>
  <c r="AI142" i="6"/>
  <c r="AI80" i="6"/>
  <c r="AJ121" i="6"/>
  <c r="AF22" i="6"/>
  <c r="V135" i="12"/>
  <c r="F71" i="6"/>
  <c r="AC153" i="6"/>
  <c r="AH177" i="6"/>
  <c r="X202" i="6"/>
  <c r="AH78" i="6"/>
  <c r="T152" i="6"/>
  <c r="S48" i="12"/>
  <c r="M175" i="12"/>
  <c r="C197" i="7"/>
  <c r="A197" i="7" s="1"/>
  <c r="G113" i="7"/>
  <c r="W64" i="11"/>
  <c r="AJ15" i="6"/>
  <c r="G125" i="11"/>
  <c r="X106" i="12"/>
  <c r="X69" i="11"/>
  <c r="H63" i="12"/>
  <c r="D26" i="6"/>
  <c r="R128" i="11"/>
  <c r="N162" i="11"/>
  <c r="D40" i="7"/>
  <c r="G107" i="6"/>
  <c r="AH180" i="6"/>
  <c r="AC28" i="6"/>
  <c r="T149" i="11"/>
  <c r="G14" i="7"/>
  <c r="I100" i="7"/>
  <c r="C63" i="7"/>
  <c r="A63" i="7" s="1"/>
  <c r="F95" i="7"/>
  <c r="AI149" i="6"/>
  <c r="E85" i="11"/>
  <c r="G46" i="12"/>
  <c r="K150" i="11"/>
  <c r="H43" i="12"/>
  <c r="AJ171" i="6"/>
  <c r="C61" i="11"/>
  <c r="A61" i="11" s="1"/>
  <c r="D183" i="11"/>
  <c r="L203" i="12"/>
  <c r="U198" i="6"/>
  <c r="C170" i="11"/>
  <c r="A170" i="11" s="1"/>
  <c r="C182" i="12"/>
  <c r="A182" i="12" s="1"/>
  <c r="AK194" i="6"/>
  <c r="R188" i="12"/>
  <c r="M176" i="11"/>
  <c r="H73" i="7"/>
  <c r="L59" i="12"/>
  <c r="X72" i="6"/>
  <c r="U140" i="6"/>
  <c r="F196" i="12"/>
  <c r="AK20" i="6"/>
  <c r="U196" i="12"/>
  <c r="N151" i="12"/>
  <c r="AE187" i="6"/>
  <c r="AI170" i="6"/>
  <c r="AI143" i="6"/>
  <c r="AK142" i="6"/>
  <c r="Z80" i="6"/>
  <c r="Z121" i="6"/>
  <c r="Z22" i="6"/>
  <c r="X77" i="12"/>
  <c r="T71" i="6"/>
  <c r="Y153" i="6"/>
  <c r="AB177" i="6"/>
  <c r="AD202" i="6"/>
  <c r="R78" i="6"/>
  <c r="N152" i="6"/>
  <c r="V48" i="12"/>
  <c r="V175" i="12"/>
  <c r="D188" i="7"/>
  <c r="X51" i="6"/>
  <c r="U64" i="11"/>
  <c r="F15" i="6"/>
  <c r="N125" i="11"/>
  <c r="R106" i="12"/>
  <c r="AG53" i="6"/>
  <c r="G63" i="12"/>
  <c r="Q26" i="6"/>
  <c r="X128" i="11"/>
  <c r="W162" i="11"/>
  <c r="H25" i="7"/>
  <c r="AB107" i="6"/>
  <c r="O180" i="6"/>
  <c r="U28" i="6"/>
  <c r="H159" i="7"/>
  <c r="C198" i="7"/>
  <c r="A198" i="7" s="1"/>
  <c r="W45" i="11"/>
  <c r="D62" i="7"/>
  <c r="K125" i="12"/>
  <c r="AH149" i="6"/>
  <c r="P36" i="11"/>
  <c r="G79" i="12"/>
  <c r="AG42" i="6"/>
  <c r="D154" i="12"/>
  <c r="AB85" i="12"/>
  <c r="R152" i="11"/>
  <c r="AI145" i="6"/>
  <c r="Z78" i="12"/>
  <c r="AJ33" i="6"/>
  <c r="X112" i="6"/>
  <c r="N111" i="12"/>
  <c r="V114" i="12"/>
  <c r="E18" i="11"/>
  <c r="AA136" i="6"/>
  <c r="AH15" i="6"/>
  <c r="W94" i="12"/>
  <c r="F127" i="6"/>
  <c r="Q74" i="6"/>
  <c r="R200" i="6"/>
  <c r="AA62" i="12"/>
  <c r="O125" i="11"/>
  <c r="K194" i="11"/>
  <c r="AJ110" i="6"/>
  <c r="O23" i="6"/>
  <c r="Y69" i="11"/>
  <c r="X199" i="6"/>
  <c r="X63" i="12"/>
  <c r="N58" i="11"/>
  <c r="AA26" i="6"/>
  <c r="N64" i="6"/>
  <c r="C128" i="11"/>
  <c r="A128" i="11" s="1"/>
  <c r="AE191" i="6"/>
  <c r="R162" i="11"/>
  <c r="W106" i="6"/>
  <c r="G25" i="7"/>
  <c r="T200" i="6"/>
  <c r="AH107" i="6"/>
  <c r="O208" i="6"/>
  <c r="U180" i="6"/>
  <c r="F102" i="11"/>
  <c r="N28" i="6"/>
  <c r="R144" i="12"/>
  <c r="Q149" i="11"/>
  <c r="Q141" i="11"/>
  <c r="F152" i="7"/>
  <c r="C82" i="7"/>
  <c r="A82" i="7" s="1"/>
  <c r="I149" i="7"/>
  <c r="D109" i="7"/>
  <c r="S98" i="12"/>
  <c r="L46" i="11"/>
  <c r="D95" i="7"/>
  <c r="G16" i="7"/>
  <c r="V149" i="6"/>
  <c r="G165" i="12"/>
  <c r="S85" i="11"/>
  <c r="AA138" i="6"/>
  <c r="Z46" i="12"/>
  <c r="Z103" i="11"/>
  <c r="X150" i="11"/>
  <c r="T87" i="6"/>
  <c r="J43" i="12"/>
  <c r="S20" i="11"/>
  <c r="AB36" i="6"/>
  <c r="Y104" i="11"/>
  <c r="V85" i="12"/>
  <c r="D159" i="12"/>
  <c r="V112" i="12"/>
  <c r="G61" i="11"/>
  <c r="D166" i="12"/>
  <c r="E199" i="12"/>
  <c r="X39" i="6"/>
  <c r="H160" i="7"/>
  <c r="AB182" i="6"/>
  <c r="J160" i="11"/>
  <c r="O108" i="6"/>
  <c r="W203" i="12"/>
  <c r="C186" i="11"/>
  <c r="A186" i="11" s="1"/>
  <c r="AA96" i="11"/>
  <c r="AB111" i="6"/>
  <c r="L131" i="11"/>
  <c r="E75" i="6"/>
  <c r="M40" i="12"/>
  <c r="K123" i="12"/>
  <c r="G163" i="11"/>
  <c r="AF150" i="6"/>
  <c r="E195" i="6"/>
  <c r="Q93" i="11"/>
  <c r="G182" i="12"/>
  <c r="O130" i="6"/>
  <c r="V171" i="11"/>
  <c r="O157" i="6"/>
  <c r="X194" i="6"/>
  <c r="AH102" i="6"/>
  <c r="W84" i="6"/>
  <c r="Z209" i="6"/>
  <c r="D182" i="11"/>
  <c r="C61" i="7"/>
  <c r="A61" i="7" s="1"/>
  <c r="P107" i="12"/>
  <c r="C99" i="6"/>
  <c r="A99" i="6" s="1"/>
  <c r="L82" i="12"/>
  <c r="I15" i="7"/>
  <c r="P142" i="12"/>
  <c r="Y112" i="11"/>
  <c r="I65" i="7"/>
  <c r="D24" i="7"/>
  <c r="W46" i="6"/>
  <c r="Z146" i="12"/>
  <c r="M115" i="12"/>
  <c r="Y179" i="6"/>
  <c r="N109" i="6"/>
  <c r="I204" i="11"/>
  <c r="F104" i="6"/>
  <c r="C72" i="6"/>
  <c r="A72" i="6" s="1"/>
  <c r="Y139" i="6"/>
  <c r="J173" i="12"/>
  <c r="O148" i="6"/>
  <c r="W78" i="11"/>
  <c r="E104" i="11"/>
  <c r="H139" i="12"/>
  <c r="S91" i="6"/>
  <c r="L112" i="12"/>
  <c r="F200" i="12"/>
  <c r="N166" i="12"/>
  <c r="Z67" i="11"/>
  <c r="V39" i="6"/>
  <c r="D195" i="11"/>
  <c r="Y38" i="11"/>
  <c r="F160" i="11"/>
  <c r="V108" i="6"/>
  <c r="AF119" i="6"/>
  <c r="X186" i="11"/>
  <c r="E96" i="11"/>
  <c r="Z95" i="11"/>
  <c r="E151" i="11"/>
  <c r="S75" i="6"/>
  <c r="C14" i="11"/>
  <c r="A14" i="11" s="1"/>
  <c r="U101" i="12"/>
  <c r="N163" i="11"/>
  <c r="Q58" i="12"/>
  <c r="N195" i="6"/>
  <c r="I167" i="11"/>
  <c r="G35" i="6"/>
  <c r="M189" i="11"/>
  <c r="AE33" i="6"/>
  <c r="L192" i="12"/>
  <c r="AE38" i="6"/>
  <c r="U67" i="6"/>
  <c r="J101" i="11"/>
  <c r="Q209" i="6"/>
  <c r="R138" i="11"/>
  <c r="C188" i="12"/>
  <c r="A188" i="12" s="1"/>
  <c r="Y112" i="6"/>
  <c r="AA99" i="6"/>
  <c r="G155" i="7"/>
  <c r="P204" i="12"/>
  <c r="H97" i="7"/>
  <c r="X112" i="11"/>
  <c r="U87" i="12"/>
  <c r="H187" i="7"/>
  <c r="Z46" i="6"/>
  <c r="Q175" i="11"/>
  <c r="Q83" i="11"/>
  <c r="D59" i="12"/>
  <c r="K42" i="11"/>
  <c r="L204" i="11"/>
  <c r="S86" i="12"/>
  <c r="X174" i="6"/>
  <c r="G139" i="6"/>
  <c r="C173" i="12"/>
  <c r="A173" i="12" s="1"/>
  <c r="L158" i="12"/>
  <c r="W141" i="12"/>
  <c r="U18" i="11"/>
  <c r="E70" i="12"/>
  <c r="V136" i="6"/>
  <c r="N209" i="12"/>
  <c r="Z15" i="6"/>
  <c r="J131" i="12"/>
  <c r="T71" i="11"/>
  <c r="S110" i="6"/>
  <c r="O94" i="12"/>
  <c r="AA135" i="6"/>
  <c r="H109" i="11"/>
  <c r="X9" i="6"/>
  <c r="AG127" i="6"/>
  <c r="AH55" i="6"/>
  <c r="F180" i="11"/>
  <c r="E65" i="6"/>
  <c r="E74" i="6"/>
  <c r="Q127" i="11"/>
  <c r="I159" i="11"/>
  <c r="S206" i="11"/>
  <c r="Y89" i="6"/>
  <c r="D60" i="6"/>
  <c r="H134" i="12"/>
  <c r="W181" i="12"/>
  <c r="L98" i="11"/>
  <c r="S76" i="6"/>
  <c r="P123" i="6"/>
  <c r="Q193" i="12"/>
  <c r="AF89" i="6"/>
  <c r="AG107" i="6"/>
  <c r="W180" i="6"/>
  <c r="E28" i="6"/>
  <c r="I149" i="11"/>
  <c r="C14" i="7"/>
  <c r="A14" i="7" s="1"/>
  <c r="F149" i="7"/>
  <c r="J98" i="12"/>
  <c r="G157" i="7"/>
  <c r="W149" i="6"/>
  <c r="K85" i="11"/>
  <c r="Y46" i="12"/>
  <c r="Z101" i="6"/>
  <c r="T43" i="12"/>
  <c r="T104" i="11"/>
  <c r="Z200" i="12"/>
  <c r="O195" i="11"/>
  <c r="C203" i="11"/>
  <c r="A203" i="11" s="1"/>
  <c r="P151" i="11"/>
  <c r="O132" i="6"/>
  <c r="I93" i="11"/>
  <c r="N157" i="6"/>
  <c r="S209" i="6"/>
  <c r="Q99" i="6"/>
  <c r="W112" i="11"/>
  <c r="Y146" i="12"/>
  <c r="AE21" i="6"/>
  <c r="AB117" i="6"/>
  <c r="N177" i="11"/>
  <c r="AA151" i="12"/>
  <c r="D187" i="6"/>
  <c r="Z189" i="12"/>
  <c r="AB143" i="6"/>
  <c r="T142" i="6"/>
  <c r="O70" i="11"/>
  <c r="AH121" i="6"/>
  <c r="AI22" i="6"/>
  <c r="AA135" i="12"/>
  <c r="W71" i="6"/>
  <c r="V80" i="11"/>
  <c r="C177" i="6"/>
  <c r="A177" i="6" s="1"/>
  <c r="AG202" i="6"/>
  <c r="AI134" i="6"/>
  <c r="E152" i="6"/>
  <c r="T48" i="12"/>
  <c r="AB175" i="12"/>
  <c r="C127" i="7"/>
  <c r="A127" i="7" s="1"/>
  <c r="H18" i="11"/>
  <c r="N136" i="6"/>
  <c r="V15" i="6"/>
  <c r="Q125" i="11"/>
  <c r="Q106" i="12"/>
  <c r="AJ53" i="6"/>
  <c r="T63" i="12"/>
  <c r="AE26" i="6"/>
  <c r="F128" i="11"/>
  <c r="G162" i="11"/>
  <c r="N89" i="6"/>
  <c r="AF107" i="6"/>
  <c r="AG180" i="6"/>
  <c r="R28" i="6"/>
  <c r="I159" i="7"/>
  <c r="D152" i="7"/>
  <c r="Y45" i="11"/>
  <c r="G143" i="7"/>
  <c r="N125" i="12"/>
  <c r="X149" i="6"/>
  <c r="Y36" i="11"/>
  <c r="Q46" i="12"/>
  <c r="W150" i="11"/>
  <c r="E43" i="12"/>
  <c r="X171" i="6"/>
  <c r="J191" i="11"/>
  <c r="AA183" i="11"/>
  <c r="X61" i="6"/>
  <c r="G198" i="6"/>
  <c r="AB58" i="12"/>
  <c r="AA189" i="11"/>
  <c r="AI67" i="6"/>
  <c r="O188" i="12"/>
  <c r="F68" i="7"/>
  <c r="D59" i="7"/>
  <c r="AB179" i="6"/>
  <c r="N72" i="6"/>
  <c r="F140" i="6"/>
  <c r="AE166" i="6"/>
  <c r="W20" i="6"/>
  <c r="T196" i="12"/>
  <c r="L151" i="12"/>
  <c r="G187" i="6"/>
  <c r="Q170" i="6"/>
  <c r="AG143" i="6"/>
  <c r="G142" i="6"/>
  <c r="C80" i="6"/>
  <c r="A80" i="6" s="1"/>
  <c r="P121" i="6"/>
  <c r="AK22" i="6"/>
  <c r="J135" i="12"/>
  <c r="R71" i="6"/>
  <c r="O153" i="6"/>
  <c r="F177" i="6"/>
  <c r="N202" i="6"/>
  <c r="AG78" i="6"/>
  <c r="D152" i="6"/>
  <c r="G48" i="12"/>
  <c r="K175" i="12"/>
  <c r="F197" i="7"/>
  <c r="H113" i="7"/>
  <c r="Q64" i="11"/>
  <c r="AG15" i="6"/>
  <c r="AA71" i="11"/>
  <c r="AA106" i="12"/>
  <c r="AF53" i="6"/>
  <c r="O63" i="12"/>
  <c r="Y197" i="11"/>
  <c r="D128" i="11"/>
  <c r="E162" i="11"/>
  <c r="P89" i="6"/>
  <c r="U107" i="6"/>
  <c r="C180" i="6"/>
  <c r="A180" i="6" s="1"/>
  <c r="W28" i="6"/>
  <c r="AB47" i="12"/>
  <c r="G202" i="7"/>
  <c r="J45" i="11"/>
  <c r="G18" i="7"/>
  <c r="T125" i="12"/>
  <c r="Q151" i="6"/>
  <c r="M36" i="11"/>
  <c r="C79" i="12"/>
  <c r="A79" i="12" s="1"/>
  <c r="AD42" i="6"/>
  <c r="W154" i="12"/>
  <c r="Y85" i="12"/>
  <c r="E152" i="11"/>
  <c r="E160" i="11"/>
  <c r="H14" i="11"/>
  <c r="O171" i="11"/>
  <c r="K107" i="12"/>
  <c r="AD46" i="6"/>
  <c r="N139" i="6"/>
  <c r="J18" i="11"/>
  <c r="U136" i="6"/>
  <c r="AB62" i="12"/>
  <c r="T94" i="12"/>
  <c r="V127" i="6"/>
  <c r="R191" i="6"/>
  <c r="AD200" i="6"/>
  <c r="G166" i="6"/>
  <c r="AF187" i="6"/>
  <c r="AE170" i="6"/>
  <c r="AJ186" i="6"/>
  <c r="AA142" i="6"/>
  <c r="W80" i="6"/>
  <c r="W147" i="11"/>
  <c r="N22" i="6"/>
  <c r="I77" i="12"/>
  <c r="E94" i="11"/>
  <c r="AD153" i="6"/>
  <c r="AF44" i="6"/>
  <c r="AH202" i="6"/>
  <c r="P78" i="6"/>
  <c r="M51" i="12"/>
  <c r="E149" i="12"/>
  <c r="O175" i="12"/>
  <c r="AA90" i="6"/>
  <c r="AA51" i="6"/>
  <c r="AA70" i="12"/>
  <c r="J209" i="12"/>
  <c r="U131" i="12"/>
  <c r="X110" i="6"/>
  <c r="AA69" i="11"/>
  <c r="AC9" i="6"/>
  <c r="AF26" i="6"/>
  <c r="U128" i="11"/>
  <c r="Q162" i="11"/>
  <c r="F206" i="11"/>
  <c r="U60" i="6"/>
  <c r="V181" i="12"/>
  <c r="E76" i="6"/>
  <c r="K149" i="11"/>
  <c r="G47" i="7"/>
  <c r="F181" i="7"/>
  <c r="G98" i="12"/>
  <c r="G19" i="7"/>
  <c r="AA149" i="6"/>
  <c r="AA85" i="11"/>
  <c r="R46" i="12"/>
  <c r="N101" i="6"/>
  <c r="I43" i="12"/>
  <c r="P104" i="11"/>
  <c r="N61" i="11"/>
  <c r="C183" i="11"/>
  <c r="A183" i="11" s="1"/>
  <c r="K203" i="12"/>
  <c r="C198" i="6"/>
  <c r="A198" i="6" s="1"/>
  <c r="D170" i="11"/>
  <c r="S182" i="12"/>
  <c r="AB194" i="6"/>
  <c r="Y182" i="11"/>
  <c r="P82" i="12"/>
  <c r="F76" i="7"/>
  <c r="J146" i="12"/>
  <c r="AC21" i="6"/>
  <c r="AC117" i="6"/>
  <c r="AB196" i="12"/>
  <c r="R20" i="6"/>
  <c r="Z177" i="11"/>
  <c r="W151" i="12"/>
  <c r="AA187" i="6"/>
  <c r="D170" i="6"/>
  <c r="E186" i="6"/>
  <c r="C142" i="6"/>
  <c r="A142" i="6" s="1"/>
  <c r="Y80" i="6"/>
  <c r="V147" i="11"/>
  <c r="AE22" i="6"/>
  <c r="M77" i="12"/>
  <c r="AI71" i="6"/>
  <c r="AE153" i="6"/>
  <c r="AE44" i="6"/>
  <c r="AA202" i="6"/>
  <c r="W78" i="6"/>
  <c r="V51" i="12"/>
  <c r="Q48" i="12"/>
  <c r="Q175" i="12"/>
  <c r="G190" i="7"/>
  <c r="U51" i="6"/>
  <c r="Z70" i="12"/>
  <c r="X209" i="12"/>
  <c r="F131" i="12"/>
  <c r="G110" i="6"/>
  <c r="R135" i="6"/>
  <c r="AH9" i="6"/>
  <c r="AB26" i="6"/>
  <c r="P128" i="11"/>
  <c r="W127" i="11"/>
  <c r="R206" i="11"/>
  <c r="Y60" i="6"/>
  <c r="Q181" i="12"/>
  <c r="V76" i="6"/>
  <c r="W193" i="12"/>
  <c r="R164" i="6"/>
  <c r="W110" i="12"/>
  <c r="C48" i="11"/>
  <c r="A48" i="11" s="1"/>
  <c r="AB53" i="12"/>
  <c r="S13" i="6"/>
  <c r="V16" i="6"/>
  <c r="Q111" i="11"/>
  <c r="AG101" i="6"/>
  <c r="O43" i="6"/>
  <c r="Q36" i="6"/>
  <c r="F112" i="12"/>
  <c r="C39" i="6"/>
  <c r="A39" i="6" s="1"/>
  <c r="Z108" i="6"/>
  <c r="U95" i="11"/>
  <c r="D101" i="12"/>
  <c r="N53" i="11"/>
  <c r="E22" i="11"/>
  <c r="P64" i="12"/>
  <c r="X119" i="12"/>
  <c r="S142" i="12"/>
  <c r="O188" i="6"/>
  <c r="L45" i="12"/>
  <c r="X82" i="6"/>
  <c r="L184" i="11"/>
  <c r="P151" i="12"/>
  <c r="AH187" i="6"/>
  <c r="T170" i="6"/>
  <c r="F143" i="6"/>
  <c r="AB142" i="6"/>
  <c r="V80" i="6"/>
  <c r="V121" i="6"/>
  <c r="C22" i="6"/>
  <c r="A22" i="6" s="1"/>
  <c r="P77" i="12"/>
  <c r="S71" i="6"/>
  <c r="AI153" i="6"/>
  <c r="Q177" i="6"/>
  <c r="AI202" i="6"/>
  <c r="E78" i="6"/>
  <c r="T51" i="12"/>
  <c r="U48" i="12"/>
  <c r="Y175" i="12"/>
  <c r="I188" i="7"/>
  <c r="E51" i="6"/>
  <c r="M64" i="11"/>
  <c r="V118" i="6"/>
  <c r="W125" i="11"/>
  <c r="Q110" i="6"/>
  <c r="R69" i="11"/>
  <c r="V9" i="6"/>
  <c r="W26" i="6"/>
  <c r="R65" i="6"/>
  <c r="G127" i="11"/>
  <c r="G206" i="11"/>
  <c r="AB60" i="6"/>
  <c r="AB181" i="12"/>
  <c r="X76" i="6"/>
  <c r="V149" i="11"/>
  <c r="AH164" i="6"/>
  <c r="G181" i="7"/>
  <c r="D98" i="12"/>
  <c r="H19" i="7"/>
  <c r="E13" i="6"/>
  <c r="M85" i="11"/>
  <c r="I111" i="11"/>
  <c r="E101" i="6"/>
  <c r="N43" i="6"/>
  <c r="AA40" i="11"/>
  <c r="E200" i="12"/>
  <c r="AK56" i="6"/>
  <c r="D119" i="6"/>
  <c r="W131" i="11"/>
  <c r="H163" i="11"/>
  <c r="AE35" i="6"/>
  <c r="AG38" i="6"/>
  <c r="L138" i="11"/>
  <c r="L204" i="12"/>
  <c r="AF88" i="6"/>
  <c r="Z178" i="11"/>
  <c r="T174" i="6"/>
  <c r="AE140" i="6"/>
  <c r="D196" i="12"/>
  <c r="Q20" i="6"/>
  <c r="M177" i="11"/>
  <c r="V151" i="12"/>
  <c r="O187" i="6"/>
  <c r="P170" i="6"/>
  <c r="AG186" i="6"/>
  <c r="Y142" i="6"/>
  <c r="S80" i="6"/>
  <c r="G147" i="11"/>
  <c r="AJ22" i="6"/>
  <c r="Y77" i="12"/>
  <c r="AA71" i="6"/>
  <c r="AF153" i="6"/>
  <c r="AG44" i="6"/>
  <c r="AF202" i="6"/>
  <c r="O78" i="6"/>
  <c r="E51" i="12"/>
  <c r="AB48" i="12"/>
  <c r="D175" i="12"/>
  <c r="D190" i="7"/>
  <c r="D51" i="6"/>
  <c r="G64" i="11"/>
  <c r="N118" i="6"/>
  <c r="D125" i="11"/>
  <c r="Y110" i="6"/>
  <c r="W69" i="11"/>
  <c r="M63" i="12"/>
  <c r="AK26" i="6"/>
  <c r="AD65" i="6"/>
  <c r="E127" i="11"/>
  <c r="D206" i="11"/>
  <c r="Z60" i="6"/>
  <c r="N180" i="6"/>
  <c r="Q76" i="6"/>
  <c r="G149" i="11"/>
  <c r="F14" i="7"/>
  <c r="C137" i="7"/>
  <c r="A137" i="7" s="1"/>
  <c r="T98" i="12"/>
  <c r="H95" i="7"/>
  <c r="AJ149" i="6"/>
  <c r="X85" i="11"/>
  <c r="D46" i="12"/>
  <c r="R150" i="11"/>
  <c r="Q43" i="12"/>
  <c r="AG171" i="6"/>
  <c r="L191" i="11"/>
  <c r="Z38" i="11"/>
  <c r="AD198" i="6"/>
  <c r="K189" i="11"/>
  <c r="U188" i="12"/>
  <c r="R88" i="6"/>
  <c r="AE174" i="6"/>
  <c r="C113" i="7"/>
  <c r="A113" i="7" s="1"/>
  <c r="D64" i="11"/>
  <c r="AB15" i="6"/>
  <c r="P106" i="12"/>
  <c r="W63" i="12"/>
  <c r="H128" i="11"/>
  <c r="C40" i="7"/>
  <c r="A40" i="7" s="1"/>
  <c r="AH140" i="6"/>
  <c r="AC166" i="6"/>
  <c r="O184" i="6"/>
  <c r="AH170" i="6"/>
  <c r="AB186" i="6"/>
  <c r="Q157" i="12"/>
  <c r="AA31" i="6"/>
  <c r="K147" i="11"/>
  <c r="G142" i="11"/>
  <c r="Z77" i="12"/>
  <c r="Y94" i="11"/>
  <c r="V10" i="11"/>
  <c r="W44" i="6"/>
  <c r="N12" i="11"/>
  <c r="E104" i="12"/>
  <c r="H51" i="12"/>
  <c r="P149" i="12"/>
  <c r="O181" i="6"/>
  <c r="AF90" i="6"/>
  <c r="E141" i="12"/>
  <c r="G51" i="11"/>
  <c r="D209" i="12"/>
  <c r="I160" i="12"/>
  <c r="L188" i="11"/>
  <c r="G135" i="6"/>
  <c r="AK199" i="6"/>
  <c r="W55" i="6"/>
  <c r="Y65" i="6"/>
  <c r="H127" i="11"/>
  <c r="M205" i="12"/>
  <c r="I107" i="11"/>
  <c r="C181" i="12"/>
  <c r="A181" i="12" s="1"/>
  <c r="AA96" i="12"/>
  <c r="Z193" i="12"/>
  <c r="V164" i="6"/>
  <c r="L110" i="12"/>
  <c r="S48" i="11"/>
  <c r="U53" i="12"/>
  <c r="AK13" i="6"/>
  <c r="O16" i="6"/>
  <c r="K111" i="11"/>
  <c r="AE101" i="6"/>
  <c r="C43" i="6"/>
  <c r="A43" i="6" s="1"/>
  <c r="U40" i="11"/>
  <c r="J165" i="11"/>
  <c r="Z56" i="6"/>
  <c r="K203" i="11"/>
  <c r="T151" i="11"/>
  <c r="P132" i="6"/>
  <c r="D35" i="6"/>
  <c r="AF157" i="6"/>
  <c r="Z191" i="12"/>
  <c r="U99" i="6"/>
  <c r="G142" i="12"/>
  <c r="D188" i="6"/>
  <c r="O45" i="12"/>
  <c r="AF82" i="6"/>
  <c r="T177" i="11"/>
  <c r="AF20" i="6"/>
  <c r="R177" i="11"/>
  <c r="T166" i="6"/>
  <c r="V184" i="6"/>
  <c r="O170" i="6"/>
  <c r="AK186" i="6"/>
  <c r="L157" i="12"/>
  <c r="E80" i="6"/>
  <c r="S147" i="11"/>
  <c r="O142" i="11"/>
  <c r="V77" i="12"/>
  <c r="M94" i="11"/>
  <c r="P153" i="6"/>
  <c r="Q44" i="6"/>
  <c r="Y12" i="11"/>
  <c r="U78" i="6"/>
  <c r="Y51" i="12"/>
  <c r="S149" i="12"/>
  <c r="Q181" i="6"/>
  <c r="V90" i="6"/>
  <c r="N141" i="12"/>
  <c r="H51" i="11"/>
  <c r="C161" i="7"/>
  <c r="A161" i="7" s="1"/>
  <c r="N160" i="12"/>
  <c r="F188" i="11"/>
  <c r="AD135" i="6"/>
  <c r="AE199" i="6"/>
  <c r="Y55" i="6"/>
  <c r="F65" i="6"/>
  <c r="D9" i="12"/>
  <c r="AA205" i="12"/>
  <c r="X60" i="6"/>
  <c r="C129" i="7"/>
  <c r="A129" i="7" s="1"/>
  <c r="Q96" i="12"/>
  <c r="L144" i="12"/>
  <c r="M141" i="11"/>
  <c r="H140" i="7"/>
  <c r="D36" i="7"/>
  <c r="R46" i="11"/>
  <c r="D195" i="12"/>
  <c r="U165" i="12"/>
  <c r="G138" i="6"/>
  <c r="AA122" i="12"/>
  <c r="AJ87" i="6"/>
  <c r="W20" i="11"/>
  <c r="Z98" i="6"/>
  <c r="AB199" i="12"/>
  <c r="V160" i="11"/>
  <c r="I96" i="11"/>
  <c r="U40" i="12"/>
  <c r="AJ195" i="6"/>
  <c r="D33" i="6"/>
  <c r="G101" i="11"/>
  <c r="S112" i="6"/>
  <c r="Q176" i="11"/>
  <c r="D111" i="12"/>
  <c r="V42" i="11"/>
  <c r="H114" i="12"/>
  <c r="T20" i="6"/>
  <c r="O166" i="6"/>
  <c r="U187" i="6"/>
  <c r="G170" i="6"/>
  <c r="G186" i="6"/>
  <c r="S157" i="12"/>
  <c r="Q80" i="6"/>
  <c r="H147" i="11"/>
  <c r="T22" i="6"/>
  <c r="C77" i="12"/>
  <c r="A77" i="12" s="1"/>
  <c r="F94" i="11"/>
  <c r="Z153" i="6"/>
  <c r="AC44" i="6"/>
  <c r="M12" i="11"/>
  <c r="F78" i="6"/>
  <c r="X51" i="12"/>
  <c r="G149" i="12"/>
  <c r="AI181" i="6"/>
  <c r="E90" i="6"/>
  <c r="H141" i="12"/>
  <c r="X70" i="12"/>
  <c r="AB209" i="12"/>
  <c r="K131" i="12"/>
  <c r="H88" i="7"/>
  <c r="Y135" i="6"/>
  <c r="AB9" i="6"/>
  <c r="Q55" i="6"/>
  <c r="D64" i="6"/>
  <c r="O9" i="12"/>
  <c r="Q205" i="12"/>
  <c r="Q60" i="6"/>
  <c r="C49" i="7"/>
  <c r="A49" i="7" s="1"/>
  <c r="F96" i="12"/>
  <c r="F193" i="12"/>
  <c r="H141" i="11"/>
  <c r="M110" i="12"/>
  <c r="W48" i="11"/>
  <c r="M53" i="12"/>
  <c r="N195" i="12"/>
  <c r="W16" i="6"/>
  <c r="C182" i="7"/>
  <c r="A182" i="7" s="1"/>
  <c r="W122" i="12"/>
  <c r="G43" i="6"/>
  <c r="Y36" i="6"/>
  <c r="E112" i="12"/>
  <c r="R39" i="6"/>
  <c r="W108" i="6"/>
  <c r="Q111" i="6"/>
  <c r="D123" i="12"/>
  <c r="F93" i="11"/>
  <c r="AH157" i="6"/>
  <c r="U191" i="12"/>
  <c r="AA79" i="11"/>
  <c r="G186" i="7"/>
  <c r="H83" i="11"/>
  <c r="C86" i="12"/>
  <c r="A86" i="12" s="1"/>
  <c r="Q158" i="12"/>
  <c r="J177" i="11"/>
  <c r="S20" i="6"/>
  <c r="I177" i="11"/>
  <c r="AG166" i="6"/>
  <c r="AJ184" i="6"/>
  <c r="F170" i="6"/>
  <c r="AD186" i="6"/>
  <c r="O157" i="12"/>
  <c r="AI31" i="6"/>
  <c r="L147" i="11"/>
  <c r="R142" i="11"/>
  <c r="J77" i="12"/>
  <c r="AA94" i="11"/>
  <c r="D153" i="6"/>
  <c r="Y44" i="6"/>
  <c r="T12" i="11"/>
  <c r="G78" i="6"/>
  <c r="O51" i="12"/>
  <c r="F149" i="12"/>
  <c r="AH181" i="6"/>
  <c r="AJ90" i="6"/>
  <c r="Q141" i="12"/>
  <c r="O70" i="12"/>
  <c r="E209" i="12"/>
  <c r="AA131" i="12"/>
  <c r="G88" i="7"/>
  <c r="AB135" i="6"/>
  <c r="F9" i="6"/>
  <c r="AB55" i="6"/>
  <c r="AE65" i="6"/>
  <c r="V9" i="12"/>
  <c r="Z205" i="12"/>
  <c r="F107" i="11"/>
  <c r="S181" i="12"/>
  <c r="W76" i="6"/>
  <c r="V193" i="12"/>
  <c r="P164" i="6"/>
  <c r="AB110" i="12"/>
  <c r="L48" i="11"/>
  <c r="H53" i="12"/>
  <c r="Z13" i="6"/>
  <c r="AF16" i="6"/>
  <c r="F111" i="11"/>
  <c r="D101" i="6"/>
  <c r="D43" i="12"/>
  <c r="C104" i="11"/>
  <c r="A104" i="11" s="1"/>
  <c r="G200" i="12"/>
  <c r="AA195" i="11"/>
  <c r="Q95" i="11"/>
  <c r="X167" i="11"/>
  <c r="P209" i="6"/>
  <c r="D186" i="7"/>
  <c r="F204" i="11"/>
  <c r="R51" i="6"/>
  <c r="U70" i="12"/>
  <c r="AE118" i="6"/>
  <c r="U188" i="11"/>
  <c r="U199" i="6"/>
  <c r="AA64" i="6"/>
  <c r="E205" i="12"/>
  <c r="S177" i="11"/>
  <c r="E151" i="12"/>
  <c r="U201" i="6"/>
  <c r="G189" i="12"/>
  <c r="AD143" i="6"/>
  <c r="W142" i="6"/>
  <c r="J70" i="11"/>
  <c r="W121" i="6"/>
  <c r="Y22" i="6"/>
  <c r="P135" i="12"/>
  <c r="X71" i="6"/>
  <c r="Z80" i="11"/>
  <c r="W177" i="6"/>
  <c r="C202" i="6"/>
  <c r="A202" i="6" s="1"/>
  <c r="U134" i="6"/>
  <c r="C152" i="6"/>
  <c r="A152" i="6" s="1"/>
  <c r="C48" i="12"/>
  <c r="A48" i="12" s="1"/>
  <c r="R175" i="12"/>
  <c r="F127" i="7"/>
  <c r="W18" i="11"/>
  <c r="P136" i="6"/>
  <c r="C15" i="6"/>
  <c r="A15" i="6" s="1"/>
  <c r="W71" i="11"/>
  <c r="X94" i="12"/>
  <c r="X53" i="6"/>
  <c r="D127" i="6"/>
  <c r="E180" i="11"/>
  <c r="AF191" i="6"/>
  <c r="P159" i="11"/>
  <c r="E89" i="6"/>
  <c r="V134" i="12"/>
  <c r="T98" i="11"/>
  <c r="N123" i="6"/>
  <c r="F179" i="12"/>
  <c r="AA75" i="12"/>
  <c r="Z75" i="11"/>
  <c r="J88" i="12"/>
  <c r="AA47" i="11"/>
  <c r="O151" i="6"/>
  <c r="AD83" i="6"/>
  <c r="S79" i="12"/>
  <c r="Z42" i="6"/>
  <c r="O176" i="12"/>
  <c r="AE91" i="6"/>
  <c r="U67" i="11"/>
  <c r="AA145" i="6"/>
  <c r="I23" i="7"/>
  <c r="Z14" i="11"/>
  <c r="AE195" i="6"/>
  <c r="Y33" i="6"/>
  <c r="H101" i="11"/>
  <c r="G150" i="7"/>
  <c r="I204" i="12"/>
  <c r="D187" i="7"/>
  <c r="Q59" i="12"/>
  <c r="P174" i="6"/>
  <c r="AJ20" i="6"/>
  <c r="Q140" i="6"/>
  <c r="G184" i="11"/>
  <c r="J196" i="12"/>
  <c r="Q184" i="6"/>
  <c r="AJ201" i="6"/>
  <c r="C189" i="12"/>
  <c r="A189" i="12" s="1"/>
  <c r="D143" i="6"/>
  <c r="AB31" i="6"/>
  <c r="E70" i="11"/>
  <c r="AK121" i="6"/>
  <c r="K63" i="11"/>
  <c r="Q135" i="12"/>
  <c r="Q71" i="6"/>
  <c r="W80" i="11"/>
  <c r="R177" i="6"/>
  <c r="L104" i="12"/>
  <c r="Z134" i="6"/>
  <c r="V152" i="6"/>
  <c r="H112" i="7"/>
  <c r="F35" i="7"/>
  <c r="AH129" i="6"/>
  <c r="C18" i="11"/>
  <c r="A18" i="11" s="1"/>
  <c r="Z136" i="6"/>
  <c r="AK15" i="6"/>
  <c r="P71" i="11"/>
  <c r="AB94" i="12"/>
  <c r="U53" i="6"/>
  <c r="E127" i="6"/>
  <c r="R180" i="11"/>
  <c r="C74" i="6"/>
  <c r="A74" i="6" s="1"/>
  <c r="C159" i="11"/>
  <c r="A159" i="11" s="1"/>
  <c r="X89" i="6"/>
  <c r="N134" i="12"/>
  <c r="I98" i="11"/>
  <c r="X28" i="6"/>
  <c r="N47" i="12"/>
  <c r="D202" i="7"/>
  <c r="M45" i="11"/>
  <c r="C143" i="7"/>
  <c r="A143" i="7" s="1"/>
  <c r="AA125" i="12"/>
  <c r="E149" i="6"/>
  <c r="Z36" i="11"/>
  <c r="E79" i="12"/>
  <c r="M150" i="11"/>
  <c r="K154" i="12"/>
  <c r="S139" i="12"/>
  <c r="Q191" i="11"/>
  <c r="W183" i="11"/>
  <c r="V203" i="12"/>
  <c r="T198" i="6"/>
  <c r="Z170" i="11"/>
  <c r="Z35" i="6"/>
  <c r="AF194" i="6"/>
  <c r="U138" i="11"/>
  <c r="U79" i="11"/>
  <c r="G87" i="12"/>
  <c r="R115" i="12"/>
  <c r="I86" i="12"/>
  <c r="U148" i="6"/>
  <c r="Z196" i="12"/>
  <c r="AD184" i="6"/>
  <c r="AE201" i="6"/>
  <c r="AA189" i="12"/>
  <c r="AJ143" i="6"/>
  <c r="S31" i="6"/>
  <c r="Z70" i="11"/>
  <c r="E121" i="6"/>
  <c r="O63" i="11"/>
  <c r="C135" i="12"/>
  <c r="A135" i="12" s="1"/>
  <c r="R10" i="11"/>
  <c r="I80" i="11"/>
  <c r="Y177" i="6"/>
  <c r="Z104" i="12"/>
  <c r="Q134" i="6"/>
  <c r="U152" i="6"/>
  <c r="AA181" i="6"/>
  <c r="G151" i="7"/>
  <c r="Z129" i="6"/>
  <c r="W198" i="11"/>
  <c r="L102" i="12"/>
  <c r="J62" i="12"/>
  <c r="H71" i="11"/>
  <c r="E94" i="12"/>
  <c r="Q109" i="11"/>
  <c r="X127" i="6"/>
  <c r="M197" i="11"/>
  <c r="P74" i="6"/>
  <c r="M159" i="11"/>
  <c r="AI200" i="6"/>
  <c r="AB134" i="12"/>
  <c r="M98" i="11"/>
  <c r="D123" i="6"/>
  <c r="E47" i="12"/>
  <c r="V75" i="12"/>
  <c r="M75" i="11"/>
  <c r="AB88" i="12"/>
  <c r="D178" i="7"/>
  <c r="R151" i="6"/>
  <c r="O83" i="6"/>
  <c r="I79" i="12"/>
  <c r="O42" i="6"/>
  <c r="P154" i="12"/>
  <c r="F85" i="12"/>
  <c r="V166" i="12"/>
  <c r="O182" i="6"/>
  <c r="D162" i="6"/>
  <c r="F78" i="12"/>
  <c r="AJ18" i="6"/>
  <c r="Z130" i="6"/>
  <c r="D194" i="7"/>
  <c r="C107" i="12"/>
  <c r="A107" i="12" s="1"/>
  <c r="AB142" i="12"/>
  <c r="Y46" i="6"/>
  <c r="W109" i="6"/>
  <c r="AH139" i="6"/>
  <c r="C20" i="6"/>
  <c r="A20" i="6" s="1"/>
  <c r="Y140" i="6"/>
  <c r="P184" i="11"/>
  <c r="P196" i="12"/>
  <c r="S151" i="12"/>
  <c r="AK201" i="6"/>
  <c r="AB189" i="12"/>
  <c r="G143" i="6"/>
  <c r="Q142" i="6"/>
  <c r="X70" i="11"/>
  <c r="AA121" i="6"/>
  <c r="E63" i="11"/>
  <c r="I135" i="12"/>
  <c r="AJ71" i="6"/>
  <c r="R80" i="11"/>
  <c r="AK177" i="6"/>
  <c r="Y202" i="6"/>
  <c r="AA134" i="6"/>
  <c r="AF152" i="6"/>
  <c r="Y48" i="12"/>
  <c r="G35" i="7"/>
  <c r="T129" i="6"/>
  <c r="M18" i="11"/>
  <c r="Q136" i="6"/>
  <c r="M62" i="12"/>
  <c r="U194" i="11"/>
  <c r="G94" i="12"/>
  <c r="V109" i="11"/>
  <c r="W127" i="6"/>
  <c r="Q197" i="11"/>
  <c r="R74" i="6"/>
  <c r="W159" i="11"/>
  <c r="G89" i="6"/>
  <c r="O134" i="12"/>
  <c r="U98" i="11"/>
  <c r="Q123" i="6"/>
  <c r="W179" i="12"/>
  <c r="X75" i="12"/>
  <c r="Q75" i="11"/>
  <c r="V88" i="12"/>
  <c r="F47" i="11"/>
  <c r="AD151" i="6"/>
  <c r="AG83" i="6"/>
  <c r="I103" i="11"/>
  <c r="AA87" i="6"/>
  <c r="U176" i="12"/>
  <c r="Y159" i="12"/>
  <c r="H199" i="12"/>
  <c r="O119" i="6"/>
  <c r="AC132" i="6"/>
  <c r="T38" i="6"/>
  <c r="W82" i="12"/>
  <c r="W83" i="11"/>
  <c r="AD204" i="6"/>
  <c r="Y198" i="11"/>
  <c r="D102" i="12"/>
  <c r="W131" i="12"/>
  <c r="P135" i="6"/>
  <c r="C55" i="6"/>
  <c r="A55" i="6" s="1"/>
  <c r="Y127" i="11"/>
  <c r="AF60" i="6"/>
  <c r="K160" i="12"/>
  <c r="H125" i="11"/>
  <c r="M188" i="11"/>
  <c r="C106" i="12"/>
  <c r="A106" i="12" s="1"/>
  <c r="N23" i="6"/>
  <c r="AD53" i="6"/>
  <c r="AJ199" i="6"/>
  <c r="S63" i="12"/>
  <c r="U55" i="6"/>
  <c r="F197" i="11"/>
  <c r="Z64" i="6"/>
  <c r="AB74" i="6"/>
  <c r="R9" i="12"/>
  <c r="U162" i="11"/>
  <c r="R205" i="12"/>
  <c r="V89" i="6"/>
  <c r="N107" i="11"/>
  <c r="Y107" i="6"/>
  <c r="Y208" i="6"/>
  <c r="D180" i="6"/>
  <c r="Z96" i="12"/>
  <c r="G28" i="6"/>
  <c r="V144" i="12"/>
  <c r="G47" i="12"/>
  <c r="R141" i="11"/>
  <c r="F105" i="7"/>
  <c r="H92" i="7"/>
  <c r="P45" i="11"/>
  <c r="C201" i="7"/>
  <c r="A201" i="7" s="1"/>
  <c r="I143" i="7"/>
  <c r="H44" i="7"/>
  <c r="Y125" i="12"/>
  <c r="Y195" i="12"/>
  <c r="G149" i="6"/>
  <c r="N16" i="6"/>
  <c r="L36" i="11"/>
  <c r="AF138" i="6"/>
  <c r="N46" i="12"/>
  <c r="T122" i="12"/>
  <c r="H150" i="11"/>
  <c r="F145" i="7"/>
  <c r="U154" i="12"/>
  <c r="R20" i="11"/>
  <c r="N40" i="11"/>
  <c r="AA171" i="6"/>
  <c r="J85" i="12"/>
  <c r="AG98" i="6"/>
  <c r="C165" i="11"/>
  <c r="A165" i="11" s="1"/>
  <c r="V191" i="11"/>
  <c r="AA152" i="11"/>
  <c r="V168" i="6"/>
  <c r="D56" i="6"/>
  <c r="T183" i="11"/>
  <c r="Z182" i="6"/>
  <c r="S45" i="6"/>
  <c r="W203" i="11"/>
  <c r="AB203" i="12"/>
  <c r="Y162" i="6"/>
  <c r="AJ63" i="6"/>
  <c r="AD111" i="6"/>
  <c r="Q198" i="6"/>
  <c r="G78" i="12"/>
  <c r="W40" i="12"/>
  <c r="AD132" i="6"/>
  <c r="G170" i="11"/>
  <c r="U150" i="6"/>
  <c r="Z53" i="11"/>
  <c r="P93" i="11"/>
  <c r="I182" i="12"/>
  <c r="X130" i="6"/>
  <c r="R22" i="11"/>
  <c r="S157" i="6"/>
  <c r="S194" i="6"/>
  <c r="N102" i="6"/>
  <c r="Y84" i="6"/>
  <c r="R191" i="12"/>
  <c r="E182" i="11"/>
  <c r="I123" i="7"/>
  <c r="N119" i="12"/>
  <c r="H20" i="7"/>
  <c r="G175" i="7"/>
  <c r="H169" i="7"/>
  <c r="L142" i="12"/>
  <c r="H186" i="7"/>
  <c r="D189" i="7"/>
  <c r="I59" i="7"/>
  <c r="U188" i="6"/>
  <c r="N146" i="12"/>
  <c r="K178" i="11"/>
  <c r="T179" i="6"/>
  <c r="Y109" i="6"/>
  <c r="O21" i="6"/>
  <c r="G104" i="6"/>
  <c r="AA72" i="6"/>
  <c r="AE82" i="6"/>
  <c r="AJ117" i="6"/>
  <c r="G176" i="12"/>
  <c r="O36" i="6"/>
  <c r="F104" i="11"/>
  <c r="Z85" i="12"/>
  <c r="G159" i="12"/>
  <c r="P112" i="12"/>
  <c r="M61" i="11"/>
  <c r="G152" i="11"/>
  <c r="K199" i="12"/>
  <c r="T39" i="6"/>
  <c r="G160" i="7"/>
  <c r="AE182" i="6"/>
  <c r="N160" i="11"/>
  <c r="S108" i="6"/>
  <c r="X203" i="12"/>
  <c r="T186" i="11"/>
  <c r="T96" i="11"/>
  <c r="AK111" i="6"/>
  <c r="K131" i="11"/>
  <c r="Q75" i="6"/>
  <c r="J40" i="12"/>
  <c r="U123" i="12"/>
  <c r="Y163" i="11"/>
  <c r="Q150" i="6"/>
  <c r="X195" i="6"/>
  <c r="O93" i="11"/>
  <c r="N182" i="12"/>
  <c r="AJ130" i="6"/>
  <c r="K171" i="11"/>
  <c r="AD157" i="6"/>
  <c r="AA194" i="6"/>
  <c r="AI102" i="6"/>
  <c r="E84" i="6"/>
  <c r="V209" i="6"/>
  <c r="O182" i="11"/>
  <c r="F84" i="7"/>
  <c r="V107" i="12"/>
  <c r="E99" i="6"/>
  <c r="AA82" i="12"/>
  <c r="C15" i="7"/>
  <c r="A15" i="7" s="1"/>
  <c r="M142" i="12"/>
  <c r="Q112" i="11"/>
  <c r="C65" i="7"/>
  <c r="A65" i="7" s="1"/>
  <c r="G177" i="7"/>
  <c r="AE46" i="6"/>
  <c r="W146" i="12"/>
  <c r="Z115" i="12"/>
  <c r="Z179" i="6"/>
  <c r="AE109" i="6"/>
  <c r="H204" i="11"/>
  <c r="AD104" i="6"/>
  <c r="AF72" i="6"/>
  <c r="AG139" i="6"/>
  <c r="X173" i="12"/>
  <c r="Q148" i="6"/>
  <c r="AK51" i="6"/>
  <c r="D198" i="11"/>
  <c r="V70" i="12"/>
  <c r="P102" i="12"/>
  <c r="R118" i="6"/>
  <c r="O62" i="12"/>
  <c r="AB131" i="12"/>
  <c r="P194" i="11"/>
  <c r="AH110" i="6"/>
  <c r="AI23" i="6"/>
  <c r="C69" i="11"/>
  <c r="A69" i="11" s="1"/>
  <c r="J109" i="11"/>
  <c r="N9" i="6"/>
  <c r="L58" i="11"/>
  <c r="AH26" i="6"/>
  <c r="Q180" i="11"/>
  <c r="W65" i="6"/>
  <c r="AG191" i="6"/>
  <c r="O127" i="11"/>
  <c r="Z106" i="6"/>
  <c r="N206" i="11"/>
  <c r="AK200" i="6"/>
  <c r="T60" i="6"/>
  <c r="C134" i="12"/>
  <c r="A134" i="12" s="1"/>
  <c r="X181" i="12"/>
  <c r="H102" i="11"/>
  <c r="C76" i="6"/>
  <c r="A76" i="6" s="1"/>
  <c r="AB123" i="6"/>
  <c r="O149" i="11"/>
  <c r="AH200" i="6"/>
  <c r="F134" i="12"/>
  <c r="F98" i="11"/>
  <c r="AF123" i="6"/>
  <c r="H47" i="12"/>
  <c r="R75" i="12"/>
  <c r="V45" i="11"/>
  <c r="D18" i="7"/>
  <c r="I178" i="7"/>
  <c r="AB151" i="6"/>
  <c r="F83" i="6"/>
  <c r="Z79" i="12"/>
  <c r="G42" i="6"/>
  <c r="Z154" i="12"/>
  <c r="AA139" i="12"/>
  <c r="Z166" i="12"/>
  <c r="O38" i="11"/>
  <c r="E61" i="6"/>
  <c r="AC198" i="6"/>
  <c r="E170" i="11"/>
  <c r="P182" i="12"/>
  <c r="Z194" i="6"/>
  <c r="L182" i="11"/>
  <c r="I155" i="7"/>
  <c r="W88" i="6"/>
  <c r="Y115" i="12"/>
  <c r="V104" i="6"/>
  <c r="M181" i="11"/>
  <c r="R196" i="12"/>
  <c r="AI184" i="6"/>
  <c r="G201" i="6"/>
  <c r="M189" i="12"/>
  <c r="F157" i="12"/>
  <c r="AC31" i="6"/>
  <c r="D70" i="11"/>
  <c r="M142" i="11"/>
  <c r="F63" i="11"/>
  <c r="K135" i="12"/>
  <c r="J10" i="11"/>
  <c r="K80" i="11"/>
  <c r="AJ177" i="6"/>
  <c r="X104" i="12"/>
  <c r="T134" i="6"/>
  <c r="O152" i="6"/>
  <c r="R181" i="6"/>
  <c r="T90" i="6"/>
  <c r="AC129" i="6"/>
  <c r="L198" i="11"/>
  <c r="H102" i="12"/>
  <c r="I62" i="12"/>
  <c r="I194" i="11"/>
  <c r="Q94" i="12"/>
  <c r="L109" i="11"/>
  <c r="AA127" i="6"/>
  <c r="C180" i="11"/>
  <c r="A180" i="11" s="1"/>
  <c r="T74" i="6"/>
  <c r="F159" i="11"/>
  <c r="AA200" i="6"/>
  <c r="Y134" i="12"/>
  <c r="S98" i="11"/>
  <c r="G123" i="6"/>
  <c r="R179" i="12"/>
  <c r="U75" i="12"/>
  <c r="F75" i="11"/>
  <c r="Z88" i="12"/>
  <c r="U47" i="11"/>
  <c r="G151" i="6"/>
  <c r="AE83" i="6"/>
  <c r="J103" i="11"/>
  <c r="Y42" i="6"/>
  <c r="AA176" i="12"/>
  <c r="W91" i="6"/>
  <c r="D152" i="11"/>
  <c r="AB145" i="6"/>
  <c r="AC162" i="6"/>
  <c r="D14" i="11"/>
  <c r="R18" i="6"/>
  <c r="Z33" i="6"/>
  <c r="Q101" i="11"/>
  <c r="E107" i="12"/>
  <c r="I144" i="7"/>
  <c r="T188" i="6"/>
  <c r="D109" i="6"/>
  <c r="AJ82" i="6"/>
  <c r="AG20" i="6"/>
  <c r="V140" i="6"/>
  <c r="W184" i="11"/>
  <c r="L196" i="12"/>
  <c r="F184" i="6"/>
  <c r="F201" i="6"/>
  <c r="Y189" i="12"/>
  <c r="U143" i="6"/>
  <c r="O31" i="6"/>
  <c r="C70" i="11"/>
  <c r="A70" i="11" s="1"/>
  <c r="T121" i="6"/>
  <c r="AA63" i="11"/>
  <c r="E135" i="12"/>
  <c r="P10" i="11"/>
  <c r="E80" i="11"/>
  <c r="G177" i="6"/>
  <c r="T104" i="12"/>
  <c r="O134" i="6"/>
  <c r="AB152" i="6"/>
  <c r="F112" i="7"/>
  <c r="H151" i="7"/>
  <c r="X129" i="6"/>
  <c r="E198" i="11"/>
  <c r="Q102" i="12"/>
  <c r="Q62" i="12"/>
  <c r="S194" i="11"/>
  <c r="I94" i="12"/>
  <c r="R109" i="11"/>
  <c r="U127" i="6"/>
  <c r="O180" i="11"/>
  <c r="AA74" i="6"/>
  <c r="O159" i="11"/>
  <c r="G200" i="6"/>
  <c r="X134" i="12"/>
  <c r="V102" i="11"/>
  <c r="Z123" i="6"/>
  <c r="I179" i="12"/>
  <c r="I170" i="7"/>
  <c r="T75" i="11"/>
  <c r="X46" i="11"/>
  <c r="R47" i="11"/>
  <c r="M165" i="12"/>
  <c r="AH83" i="6"/>
  <c r="F103" i="11"/>
  <c r="V87" i="6"/>
  <c r="J20" i="11"/>
  <c r="AK98" i="6"/>
  <c r="S168" i="6"/>
  <c r="N119" i="6"/>
  <c r="S163" i="11"/>
  <c r="X38" i="6"/>
  <c r="T82" i="12"/>
  <c r="AB115" i="12"/>
  <c r="AD196" i="6"/>
  <c r="L51" i="11"/>
  <c r="E102" i="12"/>
  <c r="M131" i="12"/>
  <c r="V69" i="11"/>
  <c r="Y26" i="6"/>
  <c r="S127" i="11"/>
  <c r="O20" i="6"/>
  <c r="F151" i="12"/>
  <c r="Z187" i="6"/>
  <c r="W170" i="6"/>
  <c r="AC143" i="6"/>
  <c r="D142" i="6"/>
  <c r="U80" i="6"/>
  <c r="F121" i="6"/>
  <c r="G22" i="6"/>
  <c r="S135" i="12"/>
  <c r="AG71" i="6"/>
  <c r="R153" i="6"/>
  <c r="U177" i="6"/>
  <c r="S202" i="6"/>
  <c r="AE78" i="6"/>
  <c r="Z152" i="6"/>
  <c r="AA48" i="12"/>
  <c r="U175" i="12"/>
  <c r="G197" i="7"/>
  <c r="I128" i="7"/>
  <c r="C64" i="11"/>
  <c r="A64" i="11" s="1"/>
  <c r="S15" i="6"/>
  <c r="L125" i="11"/>
  <c r="U106" i="12"/>
  <c r="W53" i="6"/>
  <c r="I124" i="7"/>
  <c r="K197" i="11"/>
  <c r="AE74" i="6"/>
  <c r="T159" i="11"/>
  <c r="U89" i="6"/>
  <c r="E107" i="6"/>
  <c r="O98" i="11"/>
  <c r="V28" i="6"/>
  <c r="F47" i="12"/>
  <c r="D75" i="12"/>
  <c r="E45" i="11"/>
  <c r="H62" i="7"/>
  <c r="W125" i="12"/>
  <c r="F151" i="6"/>
  <c r="U36" i="11"/>
  <c r="W79" i="12"/>
  <c r="AH42" i="6"/>
  <c r="M154" i="12"/>
  <c r="M85" i="12"/>
  <c r="T152" i="11"/>
  <c r="W182" i="6"/>
  <c r="I186" i="11"/>
  <c r="E78" i="12"/>
  <c r="V150" i="6"/>
  <c r="Q130" i="6"/>
  <c r="F102" i="6"/>
  <c r="D61" i="7"/>
  <c r="C126" i="7"/>
  <c r="A126" i="7" s="1"/>
  <c r="H189" i="7"/>
  <c r="L115" i="12"/>
  <c r="S104" i="6"/>
  <c r="Z167" i="12"/>
  <c r="X166" i="6"/>
  <c r="O184" i="11"/>
  <c r="W196" i="12"/>
  <c r="O151" i="12"/>
  <c r="X187" i="6"/>
  <c r="J189" i="12"/>
  <c r="C143" i="6"/>
  <c r="A143" i="6" s="1"/>
  <c r="V142" i="6"/>
  <c r="G80" i="6"/>
  <c r="D121" i="6"/>
  <c r="U22" i="6"/>
  <c r="AB135" i="12"/>
  <c r="AF71" i="6"/>
  <c r="F80" i="11"/>
  <c r="X177" i="6"/>
  <c r="T202" i="6"/>
  <c r="AB134" i="6"/>
  <c r="AC152" i="6"/>
  <c r="D48" i="12"/>
  <c r="G175" i="12"/>
  <c r="H127" i="7"/>
  <c r="F113" i="7"/>
  <c r="K64" i="11"/>
  <c r="AB118" i="6"/>
  <c r="X125" i="11"/>
  <c r="F106" i="12"/>
  <c r="T53" i="6"/>
  <c r="D63" i="12"/>
  <c r="J197" i="11"/>
  <c r="AI74" i="6"/>
  <c r="Q159" i="11"/>
  <c r="AG89" i="6"/>
  <c r="V107" i="6"/>
  <c r="AB180" i="6"/>
  <c r="D28" i="6"/>
  <c r="M47" i="12"/>
  <c r="G198" i="7"/>
  <c r="H100" i="7"/>
  <c r="L98" i="12"/>
  <c r="C125" i="12"/>
  <c r="A125" i="12" s="1"/>
  <c r="O149" i="6"/>
  <c r="W36" i="11"/>
  <c r="O46" i="12"/>
  <c r="T150" i="11"/>
  <c r="G43" i="12"/>
  <c r="F171" i="6"/>
  <c r="P61" i="11"/>
  <c r="C195" i="11"/>
  <c r="A195" i="11" s="1"/>
  <c r="F119" i="6"/>
  <c r="I151" i="11"/>
  <c r="AH132" i="6"/>
  <c r="F168" i="7"/>
  <c r="AC38" i="6"/>
  <c r="AB191" i="12"/>
  <c r="H164" i="7"/>
  <c r="P112" i="11"/>
  <c r="R83" i="11"/>
  <c r="AA21" i="6"/>
  <c r="P174" i="12"/>
  <c r="G177" i="11"/>
  <c r="I151" i="12"/>
  <c r="O201" i="6"/>
  <c r="D189" i="12"/>
  <c r="P143" i="6"/>
  <c r="S142" i="6"/>
  <c r="V70" i="11"/>
  <c r="N121" i="6"/>
  <c r="P22" i="6"/>
  <c r="D135" i="12"/>
  <c r="Y71" i="6"/>
  <c r="P80" i="11"/>
  <c r="AA177" i="6"/>
  <c r="AB202" i="6"/>
  <c r="R134" i="6"/>
  <c r="AD152" i="6"/>
  <c r="K48" i="12"/>
  <c r="C35" i="7"/>
  <c r="A35" i="7" s="1"/>
  <c r="G129" i="6"/>
  <c r="Z18" i="11"/>
  <c r="AC136" i="6"/>
  <c r="W15" i="6"/>
  <c r="Z71" i="11"/>
  <c r="S106" i="12"/>
  <c r="Q53" i="6"/>
  <c r="G124" i="7"/>
  <c r="P197" i="11"/>
  <c r="AF74" i="6"/>
  <c r="T162" i="11"/>
  <c r="S89" i="6"/>
  <c r="S107" i="6"/>
  <c r="E180" i="6"/>
  <c r="F28" i="6"/>
  <c r="D47" i="12"/>
  <c r="D105" i="7"/>
  <c r="K45" i="11"/>
  <c r="G62" i="7"/>
  <c r="U125" i="12"/>
  <c r="Q149" i="6"/>
  <c r="N36" i="11"/>
  <c r="U79" i="12"/>
  <c r="AA42" i="6"/>
  <c r="I154" i="12"/>
  <c r="F139" i="12"/>
  <c r="O191" i="11"/>
  <c r="C38" i="11"/>
  <c r="A38" i="11" s="1"/>
  <c r="C61" i="6"/>
  <c r="A61" i="6" s="1"/>
  <c r="AD75" i="6"/>
  <c r="O150" i="6"/>
  <c r="H189" i="11"/>
  <c r="T67" i="6"/>
  <c r="F60" i="7"/>
  <c r="F97" i="7"/>
  <c r="Q111" i="12"/>
  <c r="N42" i="11"/>
  <c r="AB114" i="12"/>
  <c r="AF140" i="6"/>
  <c r="C166" i="6"/>
  <c r="A166" i="6" s="1"/>
  <c r="G20" i="6"/>
  <c r="H196" i="12"/>
  <c r="D151" i="12"/>
  <c r="R187" i="6"/>
  <c r="H189" i="12"/>
  <c r="V143" i="6"/>
  <c r="AG142" i="6"/>
  <c r="N80" i="6"/>
  <c r="G121" i="6"/>
  <c r="O22" i="6"/>
  <c r="G135" i="12"/>
  <c r="N71" i="6"/>
  <c r="C153" i="6"/>
  <c r="A153" i="6" s="1"/>
  <c r="Z177" i="6"/>
  <c r="O202" i="6"/>
  <c r="AC78" i="6"/>
  <c r="AA152" i="6"/>
  <c r="E48" i="12"/>
  <c r="P175" i="12"/>
  <c r="D197" i="7"/>
  <c r="Q18" i="11"/>
  <c r="AK136" i="6"/>
  <c r="U15" i="6"/>
  <c r="Y71" i="11"/>
  <c r="W106" i="12"/>
  <c r="AI53" i="6"/>
  <c r="F124" i="7"/>
  <c r="W197" i="11"/>
  <c r="G74" i="6"/>
  <c r="Y162" i="11"/>
  <c r="C89" i="6"/>
  <c r="A89" i="6" s="1"/>
  <c r="X107" i="6"/>
  <c r="K98" i="11"/>
  <c r="F123" i="6"/>
  <c r="R47" i="12"/>
  <c r="Y75" i="12"/>
  <c r="Z45" i="11"/>
  <c r="H88" i="12"/>
  <c r="X125" i="12"/>
  <c r="AE151" i="6"/>
  <c r="G83" i="6"/>
  <c r="V79" i="12"/>
  <c r="AB42" i="6"/>
  <c r="E176" i="12"/>
  <c r="F91" i="6"/>
  <c r="P67" i="11"/>
  <c r="Z45" i="6"/>
  <c r="V101" i="12"/>
  <c r="U192" i="12"/>
  <c r="AH99" i="6"/>
  <c r="AC188" i="6"/>
  <c r="AG82" i="6"/>
  <c r="T198" i="11"/>
  <c r="AD136" i="6"/>
  <c r="R160" i="12"/>
  <c r="R23" i="6"/>
  <c r="O58" i="11"/>
  <c r="V191" i="6"/>
  <c r="O107" i="11"/>
  <c r="F20" i="6"/>
  <c r="X151" i="12"/>
  <c r="F187" i="6"/>
  <c r="AC170" i="6"/>
  <c r="O186" i="6"/>
  <c r="AC142" i="6"/>
  <c r="AF80" i="6"/>
  <c r="N147" i="11"/>
  <c r="R22" i="6"/>
  <c r="T77" i="12"/>
  <c r="U71" i="6"/>
  <c r="AB153" i="6"/>
  <c r="AA44" i="6"/>
  <c r="V202" i="6"/>
  <c r="T78" i="6"/>
  <c r="L51" i="12"/>
  <c r="H48" i="12"/>
  <c r="Z175" i="12"/>
  <c r="H190" i="7"/>
  <c r="AI51" i="6"/>
  <c r="L70" i="12"/>
  <c r="AG118" i="6"/>
  <c r="P131" i="12"/>
  <c r="AI110" i="6"/>
  <c r="I69" i="11"/>
  <c r="AB63" i="12"/>
  <c r="E26" i="6"/>
  <c r="Z128" i="11"/>
  <c r="X162" i="11"/>
  <c r="F25" i="7"/>
  <c r="AE107" i="6"/>
  <c r="S180" i="6"/>
  <c r="AA28" i="6"/>
  <c r="Y149" i="11"/>
  <c r="H152" i="7"/>
  <c r="I137" i="7"/>
  <c r="Z98" i="12"/>
  <c r="I95" i="7"/>
  <c r="T149" i="6"/>
  <c r="R85" i="11"/>
  <c r="T46" i="12"/>
  <c r="E150" i="11"/>
  <c r="L43" i="12"/>
  <c r="C171" i="6"/>
  <c r="A171" i="6" s="1"/>
  <c r="M191" i="11"/>
  <c r="G183" i="11"/>
  <c r="Z61" i="6"/>
  <c r="F198" i="6"/>
  <c r="AA58" i="12"/>
  <c r="G196" i="7"/>
  <c r="Y194" i="6"/>
  <c r="X182" i="11"/>
  <c r="R82" i="12"/>
  <c r="G179" i="7"/>
  <c r="F146" i="12"/>
  <c r="N21" i="6"/>
  <c r="D174" i="12"/>
  <c r="C196" i="12"/>
  <c r="A196" i="12" s="1"/>
  <c r="X20" i="6"/>
  <c r="K196" i="12"/>
  <c r="C151" i="12"/>
  <c r="A151" i="12" s="1"/>
  <c r="V187" i="6"/>
  <c r="S170" i="6"/>
  <c r="AH143" i="6"/>
  <c r="R142" i="6"/>
  <c r="P80" i="6"/>
  <c r="C121" i="6"/>
  <c r="A121" i="6" s="1"/>
  <c r="X22" i="6"/>
  <c r="G77" i="12"/>
  <c r="D71" i="6"/>
  <c r="F153" i="6"/>
  <c r="AI44" i="6"/>
  <c r="F202" i="6"/>
  <c r="AB78" i="6"/>
  <c r="N51" i="12"/>
  <c r="J48" i="12"/>
  <c r="J175" i="12"/>
  <c r="H188" i="7"/>
  <c r="Q51" i="6"/>
  <c r="J70" i="12"/>
  <c r="C118" i="6"/>
  <c r="A118" i="6" s="1"/>
  <c r="H131" i="12"/>
  <c r="P110" i="6"/>
  <c r="U69" i="11"/>
  <c r="D9" i="6"/>
  <c r="F26" i="6"/>
  <c r="M128" i="11"/>
  <c r="P162" i="11"/>
  <c r="I25" i="7"/>
  <c r="D167" i="7"/>
  <c r="I181" i="12"/>
  <c r="AG76" i="6"/>
  <c r="L149" i="11"/>
  <c r="Q164" i="6"/>
  <c r="F110" i="12"/>
  <c r="M98" i="12"/>
  <c r="I53" i="12"/>
  <c r="N13" i="6"/>
  <c r="O85" i="11"/>
  <c r="N111" i="11"/>
  <c r="AC101" i="6"/>
  <c r="E43" i="6"/>
  <c r="R40" i="11"/>
  <c r="N165" i="11"/>
  <c r="E56" i="6"/>
  <c r="N108" i="6"/>
  <c r="AC111" i="6"/>
  <c r="M123" i="12"/>
  <c r="V167" i="11"/>
  <c r="C192" i="12"/>
  <c r="A192" i="12" s="1"/>
  <c r="U64" i="12"/>
  <c r="AA119" i="12"/>
  <c r="X142" i="12"/>
  <c r="I175" i="11"/>
  <c r="X45" i="12"/>
  <c r="V173" i="12"/>
  <c r="Y184" i="11"/>
  <c r="M151" i="12"/>
  <c r="AB187" i="6"/>
  <c r="Y170" i="6"/>
  <c r="N143" i="6"/>
  <c r="U142" i="6"/>
  <c r="T80" i="6"/>
  <c r="U121" i="6"/>
  <c r="AD22" i="6"/>
  <c r="R135" i="12"/>
  <c r="O71" i="6"/>
  <c r="AH153" i="6"/>
  <c r="S177" i="6"/>
  <c r="D202" i="6"/>
  <c r="N78" i="6"/>
  <c r="Q152" i="6"/>
  <c r="F48" i="12"/>
  <c r="E175" i="12"/>
  <c r="H197" i="7"/>
  <c r="G128" i="7"/>
  <c r="I64" i="11"/>
  <c r="AF118" i="6"/>
  <c r="J125" i="11"/>
  <c r="O110" i="6"/>
  <c r="F69" i="11"/>
  <c r="V63" i="12"/>
  <c r="V26" i="6"/>
  <c r="I128" i="11"/>
  <c r="I127" i="11"/>
  <c r="U206" i="11"/>
  <c r="H167" i="7"/>
  <c r="AI180" i="6"/>
  <c r="AE76" i="6"/>
  <c r="P149" i="11"/>
  <c r="F47" i="7"/>
  <c r="D149" i="7"/>
  <c r="W98" i="12"/>
  <c r="C157" i="7"/>
  <c r="A157" i="7" s="1"/>
  <c r="AH13" i="6"/>
  <c r="P85" i="11"/>
  <c r="W46" i="12"/>
  <c r="S150" i="11"/>
  <c r="Y43" i="12"/>
  <c r="L104" i="11"/>
  <c r="AA200" i="12"/>
  <c r="W195" i="11"/>
  <c r="I203" i="12"/>
  <c r="P131" i="11"/>
  <c r="U170" i="11"/>
  <c r="T35" i="6"/>
  <c r="O194" i="6"/>
  <c r="W182" i="11"/>
  <c r="S204" i="12"/>
  <c r="G88" i="6"/>
  <c r="H59" i="12"/>
  <c r="E174" i="6"/>
  <c r="N140" i="6"/>
  <c r="M196" i="12"/>
  <c r="AE20" i="6"/>
  <c r="S196" i="12"/>
  <c r="AB151" i="12"/>
  <c r="AG187" i="6"/>
  <c r="X170" i="6"/>
  <c r="X186" i="6"/>
  <c r="Z142" i="6"/>
  <c r="AB80" i="6"/>
  <c r="P147" i="11"/>
  <c r="D22" i="6"/>
  <c r="AB77" i="12"/>
  <c r="AD71" i="6"/>
  <c r="E153" i="6"/>
  <c r="P44" i="6"/>
  <c r="E202" i="6"/>
  <c r="S78" i="6"/>
  <c r="R51" i="12"/>
  <c r="Z48" i="12"/>
  <c r="I175" i="12"/>
  <c r="C190" i="7"/>
  <c r="A190" i="7" s="1"/>
  <c r="O51" i="6"/>
  <c r="S64" i="11"/>
  <c r="AA118" i="6"/>
  <c r="R125" i="11"/>
  <c r="F110" i="6"/>
  <c r="Q69" i="11"/>
  <c r="K63" i="12"/>
  <c r="U26" i="6"/>
  <c r="T128" i="11"/>
  <c r="D127" i="11"/>
  <c r="E206" i="11"/>
  <c r="F167" i="7"/>
  <c r="AD180" i="6"/>
  <c r="AB28" i="6"/>
  <c r="M149" i="11"/>
  <c r="G152" i="7"/>
  <c r="F100" i="7"/>
  <c r="H143" i="7"/>
  <c r="J125" i="12"/>
  <c r="Y149" i="6"/>
  <c r="J36" i="11"/>
  <c r="M46" i="12"/>
  <c r="Z150" i="11"/>
  <c r="C154" i="12"/>
  <c r="A154" i="12" s="1"/>
  <c r="Y139" i="12"/>
  <c r="I166" i="12"/>
  <c r="AD182" i="6"/>
  <c r="N198" i="6"/>
  <c r="C189" i="11"/>
  <c r="A189" i="11" s="1"/>
  <c r="H119" i="7"/>
  <c r="AK88" i="6"/>
  <c r="G174" i="6"/>
  <c r="P18" i="11"/>
  <c r="N64" i="11"/>
  <c r="Q15" i="6"/>
  <c r="K106" i="12"/>
  <c r="C124" i="7"/>
  <c r="A124" i="7" s="1"/>
  <c r="Z74" i="6"/>
  <c r="AB89" i="6"/>
  <c r="AA196" i="12"/>
  <c r="T184" i="6"/>
  <c r="AF201" i="6"/>
  <c r="Q189" i="12"/>
  <c r="H157" i="12"/>
  <c r="C31" i="6"/>
  <c r="A31" i="6" s="1"/>
  <c r="Q70" i="11"/>
  <c r="F142" i="11"/>
  <c r="N63" i="11"/>
  <c r="I94" i="11"/>
  <c r="G10" i="11"/>
  <c r="M80" i="11"/>
  <c r="E12" i="11"/>
  <c r="W104" i="12"/>
  <c r="X134" i="6"/>
  <c r="D149" i="12"/>
  <c r="AC181" i="6"/>
  <c r="AK90" i="6"/>
  <c r="AA129" i="6"/>
  <c r="O198" i="11"/>
  <c r="J102" i="12"/>
  <c r="T62" i="12"/>
  <c r="Y194" i="11"/>
  <c r="Z23" i="6"/>
  <c r="G199" i="6"/>
  <c r="AA58" i="11"/>
  <c r="AE64" i="6"/>
  <c r="M9" i="12"/>
  <c r="Y205" i="12"/>
  <c r="V107" i="11"/>
  <c r="AI208" i="6"/>
  <c r="M102" i="11"/>
  <c r="G144" i="12"/>
  <c r="X141" i="11"/>
  <c r="F41" i="7"/>
  <c r="G209" i="7"/>
  <c r="Q46" i="11"/>
  <c r="O195" i="12"/>
  <c r="O165" i="12"/>
  <c r="AH138" i="6"/>
  <c r="Z122" i="12"/>
  <c r="E87" i="6"/>
  <c r="O78" i="11"/>
  <c r="AE98" i="6"/>
  <c r="G168" i="6"/>
  <c r="AG108" i="6"/>
  <c r="C95" i="11"/>
  <c r="A95" i="11" s="1"/>
  <c r="I101" i="12"/>
  <c r="J167" i="11"/>
  <c r="W192" i="12"/>
  <c r="AA64" i="12"/>
  <c r="F107" i="12"/>
  <c r="W176" i="11"/>
  <c r="T111" i="12"/>
  <c r="F42" i="11"/>
  <c r="X114" i="12"/>
  <c r="R184" i="11"/>
  <c r="Z140" i="6"/>
  <c r="L177" i="11"/>
  <c r="U166" i="6"/>
  <c r="G184" i="6"/>
  <c r="AC201" i="6"/>
  <c r="U186" i="6"/>
  <c r="Y157" i="12"/>
  <c r="AF31" i="6"/>
  <c r="T70" i="11"/>
  <c r="Q142" i="11"/>
  <c r="H63" i="11"/>
  <c r="Z94" i="11"/>
  <c r="AA10" i="11"/>
  <c r="R44" i="6"/>
  <c r="U12" i="11"/>
  <c r="AA104" i="12"/>
  <c r="G134" i="6"/>
  <c r="AA149" i="12"/>
  <c r="G181" i="6"/>
  <c r="Q90" i="6"/>
  <c r="AG129" i="6"/>
  <c r="R198" i="11"/>
  <c r="N102" i="12"/>
  <c r="V62" i="12"/>
  <c r="O194" i="11"/>
  <c r="X23" i="6"/>
  <c r="T109" i="11"/>
  <c r="V58" i="11"/>
  <c r="AC64" i="6"/>
  <c r="Z191" i="6"/>
  <c r="R106" i="6"/>
  <c r="X107" i="11"/>
  <c r="W208" i="6"/>
  <c r="J102" i="11"/>
  <c r="X144" i="12"/>
  <c r="N179" i="12"/>
  <c r="C170" i="7"/>
  <c r="A170" i="7" s="1"/>
  <c r="X75" i="11"/>
  <c r="L88" i="12"/>
  <c r="X47" i="11"/>
  <c r="J165" i="12"/>
  <c r="N83" i="6"/>
  <c r="T103" i="11"/>
  <c r="Q87" i="6"/>
  <c r="L176" i="12"/>
  <c r="V91" i="6"/>
  <c r="G67" i="11"/>
  <c r="AH182" i="6"/>
  <c r="AI162" i="6"/>
  <c r="R78" i="12"/>
  <c r="S150" i="6"/>
  <c r="AA130" i="6"/>
  <c r="Q102" i="6"/>
  <c r="C150" i="7"/>
  <c r="A150" i="7" s="1"/>
  <c r="O204" i="12"/>
  <c r="C177" i="7"/>
  <c r="A177" i="7" s="1"/>
  <c r="N59" i="12"/>
  <c r="D72" i="6"/>
  <c r="AD140" i="6"/>
  <c r="AD166" i="6"/>
  <c r="Y184" i="6"/>
  <c r="Z201" i="6"/>
  <c r="F186" i="6"/>
  <c r="G157" i="12"/>
  <c r="W31" i="6"/>
  <c r="Z147" i="11"/>
  <c r="T142" i="11"/>
  <c r="Y63" i="11"/>
  <c r="J94" i="11"/>
  <c r="Q10" i="11"/>
  <c r="F44" i="6"/>
  <c r="C12" i="11"/>
  <c r="A12" i="11" s="1"/>
  <c r="AB104" i="12"/>
  <c r="D51" i="12"/>
  <c r="U149" i="12"/>
  <c r="Z181" i="6"/>
  <c r="F90" i="6"/>
  <c r="AB141" i="12"/>
  <c r="E51" i="11"/>
  <c r="H161" i="7"/>
  <c r="Y160" i="12"/>
  <c r="X188" i="11"/>
  <c r="AF23" i="6"/>
  <c r="D199" i="6"/>
  <c r="P58" i="11"/>
  <c r="X64" i="6"/>
  <c r="P191" i="6"/>
  <c r="P106" i="6"/>
  <c r="H107" i="11"/>
  <c r="AB208" i="6"/>
  <c r="Q102" i="11"/>
  <c r="P144" i="12"/>
  <c r="E179" i="12"/>
  <c r="D82" i="7"/>
  <c r="H36" i="7"/>
  <c r="Z46" i="11"/>
  <c r="D16" i="7"/>
  <c r="Y165" i="12"/>
  <c r="AD138" i="6"/>
  <c r="E122" i="12"/>
  <c r="AE87" i="6"/>
  <c r="G20" i="11"/>
  <c r="E159" i="12"/>
  <c r="S199" i="12"/>
  <c r="AJ45" i="6"/>
  <c r="AD63" i="6"/>
  <c r="I193" i="7"/>
  <c r="I53" i="11"/>
  <c r="Y22" i="11"/>
  <c r="G64" i="12"/>
  <c r="W99" i="6"/>
  <c r="J112" i="11"/>
  <c r="AA175" i="11"/>
  <c r="K204" i="11"/>
  <c r="N173" i="12"/>
  <c r="K184" i="11"/>
  <c r="T140" i="6"/>
  <c r="X184" i="11"/>
  <c r="AF166" i="6"/>
  <c r="D184" i="6"/>
  <c r="AB201" i="6"/>
  <c r="S186" i="6"/>
  <c r="I157" i="12"/>
  <c r="Z31" i="6"/>
  <c r="U70" i="11"/>
  <c r="D142" i="11"/>
  <c r="M63" i="11"/>
  <c r="D94" i="11"/>
  <c r="M10" i="11"/>
  <c r="Q80" i="11"/>
  <c r="G12" i="11"/>
  <c r="R104" i="12"/>
  <c r="AG134" i="6"/>
  <c r="W149" i="12"/>
  <c r="AB181" i="6"/>
  <c r="U90" i="6"/>
  <c r="Q129" i="6"/>
  <c r="K51" i="11"/>
  <c r="G161" i="7"/>
  <c r="S160" i="12"/>
  <c r="P188" i="11"/>
  <c r="AC23" i="6"/>
  <c r="N199" i="6"/>
  <c r="S58" i="11"/>
  <c r="Y64" i="6"/>
  <c r="D191" i="6"/>
  <c r="Q106" i="6"/>
  <c r="D200" i="6"/>
  <c r="AK208" i="6"/>
  <c r="D96" i="12"/>
  <c r="AB144" i="12"/>
  <c r="G141" i="11"/>
  <c r="C140" i="7"/>
  <c r="A140" i="7" s="1"/>
  <c r="G201" i="7"/>
  <c r="G46" i="11"/>
  <c r="F195" i="12"/>
  <c r="R16" i="6"/>
  <c r="S138" i="6"/>
  <c r="L122" i="12"/>
  <c r="S43" i="6"/>
  <c r="G36" i="6"/>
  <c r="L165" i="11"/>
  <c r="AA39" i="6"/>
  <c r="E162" i="6"/>
  <c r="U18" i="6"/>
  <c r="S101" i="11"/>
  <c r="I98" i="7"/>
  <c r="Q42" i="11"/>
  <c r="AA141" i="12"/>
  <c r="M70" i="12"/>
  <c r="K209" i="12"/>
  <c r="M71" i="11"/>
  <c r="P53" i="6"/>
  <c r="Y180" i="11"/>
  <c r="H159" i="11"/>
  <c r="N15" i="6"/>
  <c r="D28" i="7"/>
  <c r="X71" i="11"/>
  <c r="F88" i="7"/>
  <c r="J94" i="12"/>
  <c r="O135" i="6"/>
  <c r="D53" i="6"/>
  <c r="Z9" i="6"/>
  <c r="AB127" i="6"/>
  <c r="S55" i="6"/>
  <c r="D180" i="11"/>
  <c r="Z65" i="6"/>
  <c r="U74" i="6"/>
  <c r="U127" i="11"/>
  <c r="X159" i="11"/>
  <c r="H205" i="12"/>
  <c r="AD89" i="6"/>
  <c r="AA60" i="6"/>
  <c r="M134" i="12"/>
  <c r="D181" i="12"/>
  <c r="E98" i="11"/>
  <c r="F76" i="6"/>
  <c r="E123" i="6"/>
  <c r="T193" i="12"/>
  <c r="W47" i="12"/>
  <c r="AG164" i="6"/>
  <c r="K75" i="12"/>
  <c r="H110" i="12"/>
  <c r="X45" i="11"/>
  <c r="Q48" i="11"/>
  <c r="Y88" i="12"/>
  <c r="D53" i="12"/>
  <c r="H178" i="7"/>
  <c r="W13" i="6"/>
  <c r="S151" i="6"/>
  <c r="X16" i="6"/>
  <c r="Q83" i="6"/>
  <c r="M111" i="11"/>
  <c r="X79" i="12"/>
  <c r="R101" i="6"/>
  <c r="C42" i="6"/>
  <c r="A42" i="6" s="1"/>
  <c r="AG43" i="6"/>
  <c r="S154" i="12"/>
  <c r="V78" i="11"/>
  <c r="Z40" i="11"/>
  <c r="W139" i="12"/>
  <c r="AH91" i="6"/>
  <c r="AB98" i="6"/>
  <c r="W200" i="12"/>
  <c r="W191" i="11"/>
  <c r="I67" i="11"/>
  <c r="AB168" i="6"/>
  <c r="V56" i="6"/>
  <c r="H38" i="11"/>
  <c r="AF145" i="6"/>
  <c r="E45" i="6"/>
  <c r="AE119" i="6"/>
  <c r="AG61" i="6"/>
  <c r="R162" i="6"/>
  <c r="N63" i="6"/>
  <c r="K151" i="11"/>
  <c r="S198" i="6"/>
  <c r="G14" i="11"/>
  <c r="Y101" i="12"/>
  <c r="AI132" i="6"/>
  <c r="M58" i="12"/>
  <c r="D18" i="6"/>
  <c r="J53" i="11"/>
  <c r="D42" i="7"/>
  <c r="F189" i="11"/>
  <c r="AH33" i="6"/>
  <c r="F22" i="11"/>
  <c r="H162" i="7"/>
  <c r="R67" i="6"/>
  <c r="R101" i="11"/>
  <c r="Y64" i="12"/>
  <c r="L191" i="12"/>
  <c r="V188" i="12"/>
  <c r="R112" i="6"/>
  <c r="H119" i="12"/>
  <c r="S79" i="11"/>
  <c r="C58" i="7"/>
  <c r="A58" i="7" s="1"/>
  <c r="Z176" i="11"/>
  <c r="H141" i="7"/>
  <c r="F179" i="7"/>
  <c r="AH88" i="6"/>
  <c r="U111" i="12"/>
  <c r="S188" i="6"/>
  <c r="N83" i="11"/>
  <c r="Y178" i="11"/>
  <c r="Y42" i="11"/>
  <c r="V45" i="12"/>
  <c r="X21" i="6"/>
  <c r="S174" i="6"/>
  <c r="N114" i="12"/>
  <c r="T82" i="6"/>
  <c r="R204" i="6"/>
  <c r="L20" i="11"/>
  <c r="AA36" i="6"/>
  <c r="AH171" i="6"/>
  <c r="U85" i="12"/>
  <c r="D98" i="6"/>
  <c r="G165" i="11"/>
  <c r="R191" i="11"/>
  <c r="V152" i="11"/>
  <c r="AC168" i="6"/>
  <c r="U56" i="6"/>
  <c r="L183" i="11"/>
  <c r="U182" i="6"/>
  <c r="AH45" i="6"/>
  <c r="Y203" i="11"/>
  <c r="Y203" i="12"/>
  <c r="AA162" i="6"/>
  <c r="Y63" i="6"/>
  <c r="Z111" i="6"/>
  <c r="AK198" i="6"/>
  <c r="M78" i="12"/>
  <c r="X40" i="12"/>
  <c r="N132" i="6"/>
  <c r="P170" i="11"/>
  <c r="AB150" i="6"/>
  <c r="W53" i="11"/>
  <c r="G93" i="11"/>
  <c r="O182" i="12"/>
  <c r="AD130" i="6"/>
  <c r="Q22" i="11"/>
  <c r="AB157" i="6"/>
  <c r="E194" i="6"/>
  <c r="AC102" i="6"/>
  <c r="AJ84" i="6"/>
  <c r="F191" i="12"/>
  <c r="K182" i="11"/>
  <c r="G123" i="7"/>
  <c r="V119" i="12"/>
  <c r="C20" i="7"/>
  <c r="A20" i="7" s="1"/>
  <c r="C175" i="7"/>
  <c r="A175" i="7" s="1"/>
  <c r="C169" i="7"/>
  <c r="A169" i="7" s="1"/>
  <c r="E142" i="12"/>
  <c r="C186" i="7"/>
  <c r="A186" i="7" s="1"/>
  <c r="C189" i="7"/>
  <c r="A189" i="7" s="1"/>
  <c r="H59" i="7"/>
  <c r="AG188" i="6"/>
  <c r="P146" i="12"/>
  <c r="L178" i="11"/>
  <c r="AE179" i="6"/>
  <c r="Q109" i="6"/>
  <c r="AB21" i="6"/>
  <c r="Z104" i="6"/>
  <c r="F72" i="6"/>
  <c r="D82" i="6"/>
  <c r="F117" i="6"/>
  <c r="AB129" i="6"/>
  <c r="D128" i="7"/>
  <c r="C51" i="11"/>
  <c r="A51" i="11" s="1"/>
  <c r="L64" i="11"/>
  <c r="O102" i="12"/>
  <c r="AI118" i="6"/>
  <c r="G160" i="12"/>
  <c r="AA125" i="11"/>
  <c r="H188" i="11"/>
  <c r="AB106" i="12"/>
  <c r="F23" i="6"/>
  <c r="D69" i="11"/>
  <c r="AG199" i="6"/>
  <c r="F63" i="12"/>
  <c r="Y58" i="11"/>
  <c r="R26" i="6"/>
  <c r="S64" i="6"/>
  <c r="E128" i="11"/>
  <c r="AJ191" i="6"/>
  <c r="O162" i="11"/>
  <c r="O106" i="6"/>
  <c r="F40" i="7"/>
  <c r="Z107" i="11"/>
  <c r="AC107" i="6"/>
  <c r="AJ208" i="6"/>
  <c r="G180" i="6"/>
  <c r="L102" i="11"/>
  <c r="Y28" i="6"/>
  <c r="I144" i="12"/>
  <c r="J47" i="12"/>
  <c r="F144" i="12"/>
  <c r="F141" i="11"/>
  <c r="G111" i="7"/>
  <c r="H209" i="7"/>
  <c r="D46" i="11"/>
  <c r="F16" i="7"/>
  <c r="V165" i="12"/>
  <c r="AG138" i="6"/>
  <c r="M103" i="11"/>
  <c r="X87" i="6"/>
  <c r="V176" i="12"/>
  <c r="U159" i="12"/>
  <c r="H67" i="11"/>
  <c r="N145" i="6"/>
  <c r="AB162" i="6"/>
  <c r="J14" i="11"/>
  <c r="P18" i="6"/>
  <c r="N130" i="6"/>
  <c r="C102" i="6"/>
  <c r="A102" i="6" s="1"/>
  <c r="H123" i="7"/>
  <c r="E204" i="12"/>
  <c r="F73" i="7"/>
  <c r="W179" i="6"/>
  <c r="AD72" i="6"/>
  <c r="P140" i="6"/>
  <c r="S166" i="6"/>
  <c r="U184" i="6"/>
  <c r="AJ170" i="6"/>
  <c r="D186" i="6"/>
  <c r="X157" i="12"/>
  <c r="AD31" i="6"/>
  <c r="I147" i="11"/>
  <c r="K142" i="11"/>
  <c r="R77" i="12"/>
  <c r="V94" i="11"/>
  <c r="K10" i="11"/>
  <c r="AD44" i="6"/>
  <c r="P12" i="11"/>
  <c r="N104" i="12"/>
  <c r="Q51" i="12"/>
  <c r="X149" i="12"/>
  <c r="F181" i="6"/>
  <c r="AH90" i="6"/>
  <c r="T141" i="12"/>
  <c r="Y51" i="11"/>
  <c r="G209" i="12"/>
  <c r="AA160" i="12"/>
  <c r="O188" i="11"/>
  <c r="C23" i="6"/>
  <c r="A23" i="6" s="1"/>
  <c r="F199" i="6"/>
  <c r="R58" i="11"/>
  <c r="V64" i="6"/>
  <c r="AH191" i="6"/>
  <c r="E106" i="6"/>
  <c r="S107" i="11"/>
  <c r="AH208" i="6"/>
  <c r="X96" i="12"/>
  <c r="K144" i="12"/>
  <c r="Y141" i="11"/>
  <c r="I41" i="7"/>
  <c r="H201" i="7"/>
  <c r="H46" i="11"/>
  <c r="G195" i="12"/>
  <c r="P165" i="12"/>
  <c r="F138" i="6"/>
  <c r="X122" i="12"/>
  <c r="AG87" i="6"/>
  <c r="N20" i="11"/>
  <c r="AH98" i="6"/>
  <c r="AA168" i="6"/>
  <c r="Y45" i="6"/>
  <c r="D95" i="11"/>
  <c r="H101" i="12"/>
  <c r="S167" i="11"/>
  <c r="U22" i="11"/>
  <c r="V64" i="12"/>
  <c r="G164" i="7"/>
  <c r="H112" i="11"/>
  <c r="I146" i="12"/>
  <c r="Z21" i="6"/>
  <c r="C117" i="6"/>
  <c r="A117" i="6" s="1"/>
  <c r="M184" i="11"/>
  <c r="E140" i="6"/>
  <c r="W177" i="11"/>
  <c r="AK166" i="6"/>
  <c r="AE184" i="6"/>
  <c r="R201" i="6"/>
  <c r="Y186" i="6"/>
  <c r="E157" i="12"/>
  <c r="E31" i="6"/>
  <c r="O147" i="11"/>
  <c r="U142" i="11"/>
  <c r="P63" i="11"/>
  <c r="L94" i="11"/>
  <c r="Z10" i="11"/>
  <c r="U44" i="6"/>
  <c r="R12" i="11"/>
  <c r="K104" i="12"/>
  <c r="S134" i="6"/>
  <c r="V149" i="12"/>
  <c r="AF181" i="6"/>
  <c r="O90" i="6"/>
  <c r="D129" i="6"/>
  <c r="Q51" i="11"/>
  <c r="Z209" i="12"/>
  <c r="F160" i="12"/>
  <c r="K188" i="11"/>
  <c r="AH23" i="6"/>
  <c r="Q199" i="6"/>
  <c r="U58" i="11"/>
  <c r="AH64" i="6"/>
  <c r="Z9" i="12"/>
  <c r="C106" i="6"/>
  <c r="A106" i="6" s="1"/>
  <c r="Q107" i="11"/>
  <c r="AA208" i="6"/>
  <c r="W96" i="12"/>
  <c r="C193" i="12"/>
  <c r="A193" i="12" s="1"/>
  <c r="D141" i="11"/>
  <c r="K110" i="12"/>
  <c r="N48" i="11"/>
  <c r="D44" i="7"/>
  <c r="AB195" i="12"/>
  <c r="AK16" i="6"/>
  <c r="O111" i="11"/>
  <c r="P101" i="6"/>
  <c r="T43" i="6"/>
  <c r="AF36" i="6"/>
  <c r="K165" i="11"/>
  <c r="C56" i="6"/>
  <c r="A56" i="6" s="1"/>
  <c r="G23" i="7"/>
  <c r="AG18" i="6"/>
  <c r="S84" i="6"/>
  <c r="J142" i="12"/>
  <c r="O42" i="11"/>
  <c r="S141" i="12"/>
  <c r="S70" i="12"/>
  <c r="I209" i="12"/>
  <c r="M194" i="11"/>
  <c r="I109" i="11"/>
  <c r="N180" i="11"/>
  <c r="V106" i="6"/>
  <c r="V177" i="11"/>
  <c r="AA184" i="6"/>
  <c r="AI201" i="6"/>
  <c r="K189" i="12"/>
  <c r="X143" i="6"/>
  <c r="AK31" i="6"/>
  <c r="R70" i="11"/>
  <c r="R121" i="6"/>
  <c r="V63" i="11"/>
  <c r="M135" i="12"/>
  <c r="T10" i="11"/>
  <c r="Y80" i="11"/>
  <c r="P177" i="6"/>
  <c r="J104" i="12"/>
  <c r="V134" i="6"/>
  <c r="R152" i="6"/>
  <c r="C112" i="7"/>
  <c r="A112" i="7" s="1"/>
  <c r="D151" i="7"/>
  <c r="AI129" i="6"/>
  <c r="S198" i="11"/>
  <c r="AH136" i="6"/>
  <c r="P62" i="12"/>
  <c r="G194" i="11"/>
  <c r="S94" i="12"/>
  <c r="Z109" i="11"/>
  <c r="G58" i="11"/>
  <c r="AB64" i="6"/>
  <c r="T191" i="6"/>
  <c r="AH106" i="6"/>
  <c r="V200" i="6"/>
  <c r="E208" i="6"/>
  <c r="C102" i="11"/>
  <c r="A102" i="11" s="1"/>
  <c r="AC123" i="6"/>
  <c r="Y179" i="12"/>
  <c r="F170" i="7"/>
  <c r="L75" i="11"/>
  <c r="X88" i="12"/>
  <c r="G47" i="11"/>
  <c r="N165" i="12"/>
  <c r="AI138" i="6"/>
  <c r="C103" i="11"/>
  <c r="A103" i="11" s="1"/>
  <c r="AB87" i="6"/>
  <c r="Z176" i="12"/>
  <c r="L159" i="12"/>
  <c r="AA199" i="12"/>
  <c r="H160" i="11"/>
  <c r="Z63" i="6"/>
  <c r="AA40" i="12"/>
  <c r="L53" i="11"/>
  <c r="L171" i="11"/>
  <c r="F84" i="6"/>
  <c r="AH112" i="6"/>
  <c r="H45" i="7"/>
  <c r="F24" i="7"/>
  <c r="X179" i="6"/>
  <c r="V72" i="6"/>
  <c r="F184" i="11"/>
  <c r="AI140" i="6"/>
  <c r="U184" i="11"/>
  <c r="H132" i="7"/>
  <c r="C184" i="6"/>
  <c r="A184" i="6" s="1"/>
  <c r="S201" i="6"/>
  <c r="U189" i="12"/>
  <c r="K157" i="12"/>
  <c r="Y31" i="6"/>
  <c r="N70" i="11"/>
  <c r="C142" i="11"/>
  <c r="A142" i="11" s="1"/>
  <c r="Z63" i="11"/>
  <c r="L135" i="12"/>
  <c r="E10" i="11"/>
  <c r="L80" i="11"/>
  <c r="AC177" i="6"/>
  <c r="Q104" i="12"/>
  <c r="F134" i="6"/>
  <c r="Y152" i="6"/>
  <c r="AG181" i="6"/>
  <c r="W90" i="6"/>
  <c r="AJ129" i="6"/>
  <c r="U198" i="11"/>
  <c r="C136" i="6"/>
  <c r="A136" i="6" s="1"/>
  <c r="AA15" i="6"/>
  <c r="N71" i="11"/>
  <c r="F94" i="12"/>
  <c r="W109" i="11"/>
  <c r="T127" i="6"/>
  <c r="M180" i="11"/>
  <c r="F191" i="6"/>
  <c r="D106" i="6"/>
  <c r="AE200" i="6"/>
  <c r="U134" i="12"/>
  <c r="H98" i="11"/>
  <c r="Y123" i="6"/>
  <c r="P179" i="12"/>
  <c r="E75" i="12"/>
  <c r="G75" i="11"/>
  <c r="T88" i="12"/>
  <c r="V47" i="11"/>
  <c r="U151" i="6"/>
  <c r="C83" i="6"/>
  <c r="A83" i="6" s="1"/>
  <c r="R79" i="12"/>
  <c r="W42" i="6"/>
  <c r="F154" i="12"/>
  <c r="I85" i="12"/>
  <c r="O166" i="12"/>
  <c r="P38" i="11"/>
  <c r="AB61" i="6"/>
  <c r="AB75" i="6"/>
  <c r="R58" i="12"/>
  <c r="I196" i="7"/>
  <c r="D67" i="6"/>
  <c r="Q188" i="12"/>
  <c r="N82" i="12"/>
  <c r="AG88" i="6"/>
  <c r="U178" i="11"/>
  <c r="AF174" i="6"/>
  <c r="O140" i="6"/>
  <c r="Y196" i="12"/>
  <c r="E184" i="6"/>
  <c r="AD201" i="6"/>
  <c r="T189" i="12"/>
  <c r="D157" i="12"/>
  <c r="V31" i="6"/>
  <c r="M70" i="11"/>
  <c r="L142" i="11"/>
  <c r="S63" i="11"/>
  <c r="C94" i="11"/>
  <c r="A94" i="11" s="1"/>
  <c r="H10" i="11"/>
  <c r="D80" i="11"/>
  <c r="Q12" i="11"/>
  <c r="P104" i="12"/>
  <c r="AH134" i="6"/>
  <c r="K149" i="12"/>
  <c r="Y181" i="6"/>
  <c r="D90" i="6"/>
  <c r="R129" i="6"/>
  <c r="P198" i="11"/>
  <c r="I102" i="12"/>
  <c r="E62" i="12"/>
  <c r="J194" i="11"/>
  <c r="G23" i="6"/>
  <c r="S109" i="11"/>
  <c r="AI127" i="6"/>
  <c r="Z180" i="11"/>
  <c r="AA191" i="6"/>
  <c r="F106" i="6"/>
  <c r="U200" i="6"/>
  <c r="R134" i="12"/>
  <c r="O102" i="11"/>
  <c r="X123" i="6"/>
  <c r="H179" i="12"/>
  <c r="C75" i="12"/>
  <c r="A75" i="12" s="1"/>
  <c r="U75" i="11"/>
  <c r="U88" i="12"/>
  <c r="E47" i="11"/>
  <c r="AJ151" i="6"/>
  <c r="AA83" i="6"/>
  <c r="H103" i="11"/>
  <c r="AK87" i="6"/>
  <c r="C176" i="12"/>
  <c r="A176" i="12" s="1"/>
  <c r="AI91" i="6"/>
  <c r="V67" i="11"/>
  <c r="D145" i="6"/>
  <c r="J96" i="11"/>
  <c r="Y14" i="11"/>
  <c r="F195" i="6"/>
  <c r="T171" i="11"/>
  <c r="R84" i="6"/>
  <c r="Z119" i="12"/>
  <c r="F141" i="7"/>
  <c r="AB188" i="6"/>
  <c r="Y45" i="12"/>
  <c r="W82" i="6"/>
  <c r="AD20" i="6"/>
  <c r="AC140" i="6"/>
  <c r="C184" i="11"/>
  <c r="A184" i="11" s="1"/>
  <c r="D132" i="7"/>
  <c r="AK184" i="6"/>
  <c r="X201" i="6"/>
  <c r="V189" i="12"/>
  <c r="O143" i="6"/>
  <c r="AE31" i="6"/>
  <c r="P70" i="11"/>
  <c r="S121" i="6"/>
  <c r="C63" i="11"/>
  <c r="A63" i="11" s="1"/>
  <c r="U135" i="12"/>
  <c r="I10" i="11"/>
  <c r="J80" i="11"/>
  <c r="AD177" i="6"/>
  <c r="V104" i="12"/>
  <c r="AF134" i="6"/>
  <c r="F152" i="6"/>
  <c r="V181" i="6"/>
  <c r="C151" i="7"/>
  <c r="A151" i="7" s="1"/>
  <c r="W129" i="6"/>
  <c r="AA198" i="11"/>
  <c r="G102" i="12"/>
  <c r="U160" i="12"/>
  <c r="E194" i="11"/>
  <c r="Q23" i="6"/>
  <c r="U109" i="11"/>
  <c r="S127" i="6"/>
  <c r="G180" i="11"/>
  <c r="S191" i="6"/>
  <c r="G106" i="6"/>
  <c r="E200" i="6"/>
  <c r="D134" i="12"/>
  <c r="G102" i="11"/>
  <c r="M144" i="12"/>
  <c r="T179" i="12"/>
  <c r="F82" i="7"/>
  <c r="C209" i="7"/>
  <c r="A209" i="7" s="1"/>
  <c r="V46" i="11"/>
  <c r="C16" i="7"/>
  <c r="A16" i="7" s="1"/>
  <c r="C165" i="12"/>
  <c r="A165" i="12" s="1"/>
  <c r="O138" i="6"/>
  <c r="H122" i="12"/>
  <c r="AI87" i="6"/>
  <c r="Z78" i="11"/>
  <c r="Y98" i="6"/>
  <c r="W168" i="6"/>
  <c r="G61" i="6"/>
  <c r="Y58" i="12"/>
  <c r="AG67" i="6"/>
  <c r="X204" i="12"/>
  <c r="M178" i="11"/>
  <c r="K141" i="12"/>
  <c r="V51" i="11"/>
  <c r="F161" i="7"/>
  <c r="Y125" i="11"/>
  <c r="M69" i="11"/>
  <c r="AJ26" i="6"/>
  <c r="K162" i="11"/>
  <c r="G140" i="6"/>
  <c r="V184" i="11"/>
  <c r="K151" i="12"/>
  <c r="C187" i="6"/>
  <c r="A187" i="6" s="1"/>
  <c r="R189" i="12"/>
  <c r="AA143" i="6"/>
  <c r="X142" i="6"/>
  <c r="R80" i="6"/>
  <c r="AG121" i="6"/>
  <c r="AC22" i="6"/>
  <c r="O135" i="12"/>
  <c r="AB71" i="6"/>
  <c r="C80" i="11"/>
  <c r="A80" i="11" s="1"/>
  <c r="T177" i="6"/>
  <c r="U202" i="6"/>
  <c r="C134" i="6"/>
  <c r="A134" i="6" s="1"/>
  <c r="S152" i="6"/>
  <c r="I48" i="12"/>
  <c r="X175" i="12"/>
  <c r="G127" i="7"/>
  <c r="I18" i="11"/>
  <c r="H64" i="11"/>
  <c r="G15" i="6"/>
  <c r="I71" i="11"/>
  <c r="E106" i="12"/>
  <c r="AK53" i="6"/>
  <c r="AF127" i="6"/>
  <c r="V180" i="11"/>
  <c r="AD74" i="6"/>
  <c r="R159" i="11"/>
  <c r="AE89" i="6"/>
  <c r="L134" i="12"/>
  <c r="C98" i="11"/>
  <c r="A98" i="11" s="1"/>
  <c r="V123" i="6"/>
  <c r="S47" i="12"/>
  <c r="Q75" i="12"/>
  <c r="O45" i="11"/>
  <c r="H18" i="7"/>
  <c r="C178" i="7"/>
  <c r="A178" i="7" s="1"/>
  <c r="V151" i="6"/>
  <c r="T83" i="6"/>
  <c r="AA79" i="12"/>
  <c r="T42" i="6"/>
  <c r="N154" i="12"/>
  <c r="N85" i="12"/>
  <c r="Y152" i="11"/>
  <c r="V145" i="6"/>
  <c r="S162" i="6"/>
  <c r="T78" i="12"/>
  <c r="AD18" i="6"/>
  <c r="W33" i="6"/>
  <c r="AG102" i="6"/>
  <c r="C84" i="7"/>
  <c r="A84" i="7" s="1"/>
  <c r="H58" i="7"/>
  <c r="U88" i="6"/>
  <c r="G178" i="11"/>
  <c r="Q104" i="6"/>
  <c r="D20" i="6"/>
  <c r="N166" i="6"/>
  <c r="N184" i="11"/>
  <c r="E196" i="12"/>
  <c r="G151" i="12"/>
  <c r="AH201" i="6"/>
  <c r="O189" i="12"/>
  <c r="Q143" i="6"/>
  <c r="F142" i="6"/>
  <c r="W70" i="11"/>
  <c r="AD121" i="6"/>
  <c r="W22" i="6"/>
  <c r="H135" i="12"/>
  <c r="V71" i="6"/>
  <c r="O80" i="11"/>
  <c r="AI177" i="6"/>
  <c r="AE202" i="6"/>
  <c r="W134" i="6"/>
  <c r="AH152" i="6"/>
  <c r="L48" i="12"/>
  <c r="D35" i="7"/>
  <c r="I127" i="7"/>
  <c r="O18" i="11"/>
  <c r="R64" i="11"/>
  <c r="D15" i="6"/>
  <c r="E125" i="11"/>
  <c r="V106" i="12"/>
  <c r="S53" i="6"/>
  <c r="O127" i="6"/>
  <c r="L197" i="11"/>
  <c r="AC74" i="6"/>
  <c r="L159" i="11"/>
  <c r="AI89" i="6"/>
  <c r="Q107" i="6"/>
  <c r="V180" i="6"/>
  <c r="O28" i="6"/>
  <c r="Q47" i="12"/>
  <c r="G105" i="7"/>
  <c r="T45" i="11"/>
  <c r="I63" i="7"/>
  <c r="O125" i="12"/>
  <c r="U149" i="6"/>
  <c r="I36" i="11"/>
  <c r="AA46" i="12"/>
  <c r="AA150" i="11"/>
  <c r="F43" i="12"/>
  <c r="AD171" i="6"/>
  <c r="J61" i="11"/>
  <c r="I160" i="7"/>
  <c r="Q203" i="12"/>
  <c r="S131" i="11"/>
  <c r="E163" i="11"/>
  <c r="AI35" i="6"/>
  <c r="W38" i="6"/>
  <c r="I138" i="11"/>
  <c r="Y79" i="11"/>
  <c r="S87" i="12"/>
  <c r="V83" i="11"/>
  <c r="V86" i="12"/>
  <c r="I163" i="12"/>
  <c r="Y177" i="11"/>
  <c r="N184" i="6"/>
  <c r="P201" i="6"/>
  <c r="W189" i="12"/>
  <c r="R143" i="6"/>
  <c r="AH31" i="6"/>
  <c r="AA70" i="11"/>
  <c r="AB121" i="6"/>
  <c r="X63" i="11"/>
  <c r="T135" i="12"/>
  <c r="S10" i="11"/>
  <c r="X80" i="11"/>
  <c r="O177" i="6"/>
  <c r="S104" i="12"/>
  <c r="Y134" i="6"/>
  <c r="P152" i="6"/>
  <c r="I112" i="7"/>
  <c r="H35" i="7"/>
  <c r="V129" i="6"/>
  <c r="R18" i="11"/>
  <c r="G136" i="6"/>
  <c r="R62" i="12"/>
  <c r="J71" i="11"/>
  <c r="N94" i="12"/>
  <c r="N53" i="6"/>
  <c r="AE127" i="6"/>
  <c r="AA197" i="11"/>
  <c r="AH74" i="6"/>
  <c r="G159" i="11"/>
  <c r="AA89" i="6"/>
  <c r="AD107" i="6"/>
  <c r="G98" i="11"/>
  <c r="AG28" i="6"/>
  <c r="V47" i="12"/>
  <c r="F202" i="7"/>
  <c r="U45" i="11"/>
  <c r="S88" i="12"/>
  <c r="Z125" i="12"/>
  <c r="D151" i="6"/>
  <c r="E36" i="11"/>
  <c r="Y79" i="12"/>
  <c r="AF42" i="6"/>
  <c r="L154" i="12"/>
  <c r="Q139" i="12"/>
  <c r="M166" i="12"/>
  <c r="R38" i="11"/>
  <c r="U186" i="11"/>
  <c r="O75" i="6"/>
  <c r="G150" i="6"/>
  <c r="F130" i="6"/>
  <c r="G102" i="6"/>
  <c r="P112" i="6"/>
  <c r="H98" i="7"/>
  <c r="D46" i="6"/>
  <c r="E42" i="11"/>
  <c r="O139" i="6"/>
  <c r="AJ140" i="6"/>
  <c r="Y166" i="6"/>
  <c r="E184" i="11"/>
  <c r="N196" i="12"/>
  <c r="Y151" i="12"/>
  <c r="AA201" i="6"/>
  <c r="S189" i="12"/>
  <c r="Y143" i="6"/>
  <c r="AH142" i="6"/>
  <c r="H70" i="11"/>
  <c r="O121" i="6"/>
  <c r="AG22" i="6"/>
  <c r="W135" i="12"/>
  <c r="AK71" i="6"/>
  <c r="G80" i="11"/>
  <c r="AG177" i="6"/>
  <c r="AK202" i="6"/>
  <c r="P134" i="6"/>
  <c r="G152" i="6"/>
  <c r="N48" i="12"/>
  <c r="C175" i="12"/>
  <c r="A175" i="12" s="1"/>
  <c r="D127" i="7"/>
  <c r="Y18" i="11"/>
  <c r="R136" i="6"/>
  <c r="F62" i="12"/>
  <c r="E71" i="11"/>
  <c r="K94" i="12"/>
  <c r="F53" i="6"/>
  <c r="AK127" i="6"/>
  <c r="E197" i="11"/>
  <c r="O74" i="6"/>
  <c r="Z159" i="11"/>
  <c r="AJ89" i="6"/>
  <c r="K134" i="12"/>
  <c r="AA98" i="11"/>
  <c r="AE123" i="6"/>
  <c r="P47" i="12"/>
  <c r="F75" i="12"/>
  <c r="R75" i="11"/>
  <c r="D88" i="12"/>
  <c r="S47" i="11"/>
  <c r="AC151" i="6"/>
  <c r="V83" i="6"/>
  <c r="L103" i="11"/>
  <c r="Q42" i="6"/>
  <c r="Q176" i="12"/>
  <c r="AF91" i="6"/>
  <c r="G199" i="12"/>
  <c r="F108" i="6"/>
  <c r="C101" i="12"/>
  <c r="A101" i="12" s="1"/>
  <c r="P192" i="12"/>
  <c r="O99" i="6"/>
  <c r="X175" i="11"/>
  <c r="Y173" i="12"/>
  <c r="Z198" i="11"/>
  <c r="Y102" i="12"/>
  <c r="Z160" i="12"/>
  <c r="T135" i="6"/>
  <c r="O55" i="6"/>
  <c r="C9" i="12"/>
  <c r="K107" i="11"/>
  <c r="AI166" i="6"/>
  <c r="AB184" i="6"/>
  <c r="AD170" i="6"/>
  <c r="T186" i="6"/>
  <c r="M157" i="12"/>
  <c r="R31" i="6"/>
  <c r="R147" i="11"/>
  <c r="Z142" i="11"/>
  <c r="N77" i="12"/>
  <c r="O94" i="11"/>
  <c r="W153" i="6"/>
  <c r="X44" i="6"/>
  <c r="S12" i="11"/>
  <c r="C78" i="6"/>
  <c r="A78" i="6" s="1"/>
  <c r="AB51" i="12"/>
  <c r="R149" i="12"/>
  <c r="AK181" i="6"/>
  <c r="Y90" i="6"/>
  <c r="G141" i="12"/>
  <c r="W51" i="11"/>
  <c r="U209" i="12"/>
  <c r="G28" i="7"/>
  <c r="C88" i="7"/>
  <c r="A88" i="7" s="1"/>
  <c r="D135" i="6"/>
  <c r="R9" i="6"/>
  <c r="AA55" i="6"/>
  <c r="AA65" i="6"/>
  <c r="T127" i="11"/>
  <c r="T206" i="11"/>
  <c r="F60" i="6"/>
  <c r="J181" i="12"/>
  <c r="AC76" i="6"/>
  <c r="L193" i="12"/>
  <c r="Z164" i="6"/>
  <c r="AA110" i="12"/>
  <c r="J48" i="11"/>
  <c r="O53" i="12"/>
  <c r="P13" i="6"/>
  <c r="U85" i="11"/>
  <c r="V111" i="11"/>
  <c r="AD101" i="6"/>
  <c r="Z43" i="6"/>
  <c r="H40" i="11"/>
  <c r="U200" i="12"/>
  <c r="F195" i="11"/>
  <c r="Q119" i="6"/>
  <c r="H151" i="11"/>
  <c r="L163" i="11"/>
  <c r="S35" i="6"/>
  <c r="G162" i="7"/>
  <c r="J138" i="11"/>
  <c r="P79" i="11"/>
  <c r="L112" i="11"/>
  <c r="L175" i="11"/>
  <c r="D45" i="12"/>
  <c r="P82" i="6"/>
  <c r="O177" i="11"/>
  <c r="Y20" i="6"/>
  <c r="F177" i="11"/>
  <c r="R166" i="6"/>
  <c r="T187" i="6"/>
  <c r="E170" i="6"/>
  <c r="W186" i="6"/>
  <c r="N157" i="12"/>
  <c r="O80" i="6"/>
  <c r="E147" i="11"/>
  <c r="AA142" i="11"/>
  <c r="U77" i="12"/>
  <c r="W94" i="11"/>
  <c r="Q153" i="6"/>
  <c r="E44" i="6"/>
  <c r="F12" i="11"/>
  <c r="AD78" i="6"/>
  <c r="W51" i="12"/>
  <c r="L149" i="12"/>
  <c r="E181" i="6"/>
  <c r="S90" i="6"/>
  <c r="C141" i="12"/>
  <c r="A141" i="12" s="1"/>
  <c r="Y70" i="12"/>
  <c r="Y209" i="12"/>
  <c r="E160" i="12"/>
  <c r="R188" i="11"/>
  <c r="AE135" i="6"/>
  <c r="AA9" i="6"/>
  <c r="AI55" i="6"/>
  <c r="D65" i="6"/>
  <c r="C127" i="11"/>
  <c r="A127" i="11" s="1"/>
  <c r="O206" i="11"/>
  <c r="C60" i="6"/>
  <c r="A60" i="6" s="1"/>
  <c r="I49" i="7"/>
  <c r="O96" i="12"/>
  <c r="G193" i="12"/>
  <c r="F164" i="6"/>
  <c r="F92" i="7"/>
  <c r="G48" i="11"/>
  <c r="X53" i="12"/>
  <c r="W195" i="12"/>
  <c r="AE16" i="6"/>
  <c r="AJ138" i="6"/>
  <c r="G122" i="12"/>
  <c r="H145" i="7"/>
  <c r="L78" i="11"/>
  <c r="V98" i="6"/>
  <c r="T168" i="6"/>
  <c r="U45" i="6"/>
  <c r="U63" i="6"/>
  <c r="P40" i="12"/>
  <c r="AC195" i="6"/>
  <c r="J171" i="11"/>
  <c r="AE84" i="6"/>
  <c r="E112" i="6"/>
  <c r="X176" i="11"/>
  <c r="AG46" i="6"/>
  <c r="S109" i="6"/>
  <c r="AD139" i="6"/>
  <c r="AH20" i="6"/>
  <c r="AH166" i="6"/>
  <c r="W187" i="6"/>
  <c r="C170" i="6"/>
  <c r="A170" i="6" s="1"/>
  <c r="AC186" i="6"/>
  <c r="AF142" i="6"/>
  <c r="AC80" i="6"/>
  <c r="U147" i="11"/>
  <c r="AH22" i="6"/>
  <c r="K77" i="12"/>
  <c r="AH71" i="6"/>
  <c r="V153" i="6"/>
  <c r="G44" i="6"/>
  <c r="P202" i="6"/>
  <c r="Q78" i="6"/>
  <c r="I51" i="12"/>
  <c r="O48" i="12"/>
  <c r="AA175" i="12"/>
  <c r="F190" i="7"/>
  <c r="AG51" i="6"/>
  <c r="I70" i="12"/>
  <c r="T118" i="6"/>
  <c r="Y131" i="12"/>
  <c r="AK110" i="6"/>
  <c r="F135" i="6"/>
  <c r="AF9" i="6"/>
  <c r="AF55" i="6"/>
  <c r="G65" i="6"/>
  <c r="H9" i="12"/>
  <c r="S205" i="12"/>
  <c r="AH60" i="6"/>
  <c r="O181" i="12"/>
  <c r="P76" i="6"/>
  <c r="H193" i="12"/>
  <c r="D164" i="6"/>
  <c r="Z110" i="12"/>
  <c r="T48" i="11"/>
  <c r="C53" i="12"/>
  <c r="A53" i="12" s="1"/>
  <c r="AB13" i="6"/>
  <c r="U16" i="6"/>
  <c r="S111" i="11"/>
  <c r="O101" i="6"/>
  <c r="AH43" i="6"/>
  <c r="C36" i="6"/>
  <c r="A36" i="6" s="1"/>
  <c r="K112" i="12"/>
  <c r="U39" i="6"/>
  <c r="Q203" i="11"/>
  <c r="F111" i="6"/>
  <c r="T132" i="6"/>
  <c r="I168" i="7"/>
  <c r="P157" i="6"/>
  <c r="G191" i="12"/>
  <c r="G82" i="12"/>
  <c r="AB87" i="12"/>
  <c r="W115" i="12"/>
  <c r="X104" i="6"/>
  <c r="AC148" i="6"/>
  <c r="E177" i="11"/>
  <c r="AA20" i="6"/>
  <c r="P177" i="11"/>
  <c r="V166" i="6"/>
  <c r="P187" i="6"/>
  <c r="U170" i="6"/>
  <c r="AI186" i="6"/>
  <c r="V157" i="12"/>
  <c r="AJ80" i="6"/>
  <c r="M147" i="11"/>
  <c r="J142" i="11"/>
  <c r="F77" i="12"/>
  <c r="P94" i="11"/>
  <c r="AG153" i="6"/>
  <c r="AB44" i="6"/>
  <c r="K12" i="11"/>
  <c r="Z78" i="6"/>
  <c r="G51" i="12"/>
  <c r="I149" i="12"/>
  <c r="W181" i="6"/>
  <c r="AE90" i="6"/>
  <c r="L141" i="12"/>
  <c r="N70" i="12"/>
  <c r="AD118" i="6"/>
  <c r="N131" i="12"/>
  <c r="V110" i="6"/>
  <c r="AJ135" i="6"/>
  <c r="AK9" i="6"/>
  <c r="T55" i="6"/>
  <c r="P65" i="6"/>
  <c r="G9" i="12"/>
  <c r="AB205" i="12"/>
  <c r="G60" i="6"/>
  <c r="Z181" i="12"/>
  <c r="R76" i="6"/>
  <c r="N149" i="11"/>
  <c r="E164" i="6"/>
  <c r="U110" i="12"/>
  <c r="C98" i="12"/>
  <c r="A98" i="12" s="1"/>
  <c r="W53" i="12"/>
  <c r="AE13" i="6"/>
  <c r="N85" i="11"/>
  <c r="X111" i="11"/>
  <c r="F101" i="6"/>
  <c r="K43" i="12"/>
  <c r="X104" i="11"/>
  <c r="W61" i="11"/>
  <c r="X183" i="11"/>
  <c r="P111" i="6"/>
  <c r="Q35" i="6"/>
  <c r="T138" i="11"/>
  <c r="O87" i="12"/>
  <c r="AA86" i="12"/>
  <c r="T51" i="6"/>
  <c r="V64" i="11"/>
  <c r="S118" i="6"/>
  <c r="I88" i="7"/>
  <c r="U9" i="6"/>
  <c r="C65" i="6"/>
  <c r="A65" i="6" s="1"/>
  <c r="X206" i="11"/>
  <c r="H62" i="12"/>
  <c r="E131" i="12"/>
  <c r="H194" i="11"/>
  <c r="C110" i="6"/>
  <c r="A110" i="6" s="1"/>
  <c r="Z94" i="12"/>
  <c r="O69" i="11"/>
  <c r="E109" i="11"/>
  <c r="AD9" i="6"/>
  <c r="N127" i="6"/>
  <c r="N26" i="6"/>
  <c r="L180" i="11"/>
  <c r="AI65" i="6"/>
  <c r="Y191" i="6"/>
  <c r="N127" i="11"/>
  <c r="AD106" i="6"/>
  <c r="C206" i="11"/>
  <c r="A206" i="11" s="1"/>
  <c r="Q200" i="6"/>
  <c r="AD60" i="6"/>
  <c r="J134" i="12"/>
  <c r="L181" i="12"/>
  <c r="D102" i="11"/>
  <c r="T76" i="6"/>
  <c r="C123" i="6"/>
  <c r="A123" i="6" s="1"/>
  <c r="C149" i="11"/>
  <c r="A149" i="11" s="1"/>
  <c r="S179" i="12"/>
  <c r="C164" i="6"/>
  <c r="A164" i="6" s="1"/>
  <c r="T75" i="12"/>
  <c r="D181" i="7"/>
  <c r="Y75" i="11"/>
  <c r="H98" i="12"/>
  <c r="P88" i="12"/>
  <c r="D19" i="7"/>
  <c r="O47" i="11"/>
  <c r="AC13" i="6"/>
  <c r="W151" i="6"/>
  <c r="T85" i="11"/>
  <c r="D83" i="6"/>
  <c r="E111" i="11"/>
  <c r="U103" i="11"/>
  <c r="V101" i="6"/>
  <c r="N42" i="6"/>
  <c r="D43" i="6"/>
  <c r="J176" i="12"/>
  <c r="F78" i="11"/>
  <c r="Q104" i="11"/>
  <c r="Z139" i="12"/>
  <c r="O159" i="12"/>
  <c r="Z112" i="12"/>
  <c r="M200" i="12"/>
  <c r="Q166" i="12"/>
  <c r="Y67" i="11"/>
  <c r="F39" i="6"/>
  <c r="Y195" i="11"/>
  <c r="K38" i="11"/>
  <c r="Z145" i="6"/>
  <c r="AH108" i="6"/>
  <c r="AA119" i="6"/>
  <c r="S61" i="6"/>
  <c r="M96" i="11"/>
  <c r="J95" i="11"/>
  <c r="J151" i="11"/>
  <c r="AH75" i="6"/>
  <c r="S14" i="11"/>
  <c r="M101" i="12"/>
  <c r="M163" i="11"/>
  <c r="G58" i="12"/>
  <c r="AA195" i="6"/>
  <c r="K167" i="11"/>
  <c r="F35" i="6"/>
  <c r="P189" i="11"/>
  <c r="O33" i="6"/>
  <c r="Q192" i="12"/>
  <c r="C38" i="6"/>
  <c r="A38" i="6" s="1"/>
  <c r="S67" i="6"/>
  <c r="O101" i="11"/>
  <c r="G209" i="6"/>
  <c r="C138" i="11"/>
  <c r="A138" i="11" s="1"/>
  <c r="AB188" i="12"/>
  <c r="AD112" i="6"/>
  <c r="X99" i="6"/>
  <c r="H155" i="7"/>
  <c r="J204" i="12"/>
  <c r="I68" i="7"/>
  <c r="T112" i="11"/>
  <c r="Z87" i="12"/>
  <c r="F187" i="7"/>
  <c r="R46" i="6"/>
  <c r="U175" i="11"/>
  <c r="D83" i="11"/>
  <c r="U59" i="12"/>
  <c r="P42" i="11"/>
  <c r="D204" i="11"/>
  <c r="U86" i="12"/>
  <c r="N174" i="6"/>
  <c r="R139" i="6"/>
  <c r="F173" i="12"/>
  <c r="T158" i="12"/>
  <c r="D78" i="11"/>
  <c r="D40" i="11"/>
  <c r="E171" i="6"/>
  <c r="N91" i="6"/>
  <c r="U98" i="6"/>
  <c r="O200" i="12"/>
  <c r="E191" i="11"/>
  <c r="S67" i="11"/>
  <c r="AG168" i="6"/>
  <c r="Y56" i="6"/>
  <c r="V38" i="11"/>
  <c r="AH145" i="6"/>
  <c r="O45" i="6"/>
  <c r="T119" i="6"/>
  <c r="AK61" i="6"/>
  <c r="AF162" i="6"/>
  <c r="AK63" i="6"/>
  <c r="S151" i="11"/>
  <c r="AB198" i="6"/>
  <c r="E14" i="11"/>
  <c r="R101" i="12"/>
  <c r="AB132" i="6"/>
  <c r="E58" i="12"/>
  <c r="G18" i="6"/>
  <c r="Q53" i="11"/>
  <c r="I42" i="7"/>
  <c r="W189" i="11"/>
  <c r="C33" i="6"/>
  <c r="A33" i="6" s="1"/>
  <c r="H22" i="11"/>
  <c r="F162" i="7"/>
  <c r="W67" i="6"/>
  <c r="T101" i="11"/>
  <c r="T64" i="12"/>
  <c r="Q191" i="12"/>
  <c r="L188" i="12"/>
  <c r="F112" i="6"/>
  <c r="I119" i="12"/>
  <c r="O79" i="11"/>
  <c r="F58" i="7"/>
  <c r="I176" i="11"/>
  <c r="G141" i="7"/>
  <c r="D179" i="7"/>
  <c r="AE88" i="6"/>
  <c r="Z111" i="12"/>
  <c r="AH188" i="6"/>
  <c r="C83" i="11"/>
  <c r="A83" i="11" s="1"/>
  <c r="V178" i="11"/>
  <c r="W42" i="11"/>
  <c r="J45" i="12"/>
  <c r="AK21" i="6"/>
  <c r="Y174" i="6"/>
  <c r="K114" i="12"/>
  <c r="AC82" i="6"/>
  <c r="Q204" i="6"/>
  <c r="P141" i="12"/>
  <c r="K18" i="11"/>
  <c r="U51" i="11"/>
  <c r="W136" i="6"/>
  <c r="C209" i="12"/>
  <c r="A209" i="12" s="1"/>
  <c r="AF15" i="6"/>
  <c r="J160" i="12"/>
  <c r="K71" i="11"/>
  <c r="Y188" i="11"/>
  <c r="D106" i="12"/>
  <c r="AF135" i="6"/>
  <c r="E53" i="6"/>
  <c r="AD199" i="6"/>
  <c r="H124" i="7"/>
  <c r="AE55" i="6"/>
  <c r="X197" i="11"/>
  <c r="AG64" i="6"/>
  <c r="Y74" i="6"/>
  <c r="L9" i="12"/>
  <c r="V159" i="11"/>
  <c r="W205" i="12"/>
  <c r="R89" i="6"/>
  <c r="M107" i="11"/>
  <c r="W107" i="6"/>
  <c r="I129" i="7"/>
  <c r="Z180" i="6"/>
  <c r="AB96" i="12"/>
  <c r="AJ28" i="6"/>
  <c r="P193" i="12"/>
  <c r="C47" i="12"/>
  <c r="A47" i="12" s="1"/>
  <c r="E149" i="11"/>
  <c r="I141" i="11"/>
  <c r="I152" i="7"/>
  <c r="I82" i="7"/>
  <c r="G100" i="7"/>
  <c r="G109" i="7"/>
  <c r="Y98" i="12"/>
  <c r="T46" i="11"/>
  <c r="E125" i="12"/>
  <c r="L195" i="12"/>
  <c r="N149" i="6"/>
  <c r="D165" i="12"/>
  <c r="R36" i="11"/>
  <c r="N138" i="6"/>
  <c r="I46" i="12"/>
  <c r="I122" i="12"/>
  <c r="N150" i="11"/>
  <c r="W87" i="6"/>
  <c r="AA43" i="12"/>
  <c r="D20" i="11"/>
  <c r="V36" i="6"/>
  <c r="P171" i="6"/>
  <c r="G85" i="12"/>
  <c r="P98" i="6"/>
  <c r="H165" i="11"/>
  <c r="F191" i="11"/>
  <c r="Z152" i="11"/>
  <c r="AK168" i="6"/>
  <c r="O56" i="6"/>
  <c r="O183" i="11"/>
  <c r="R182" i="6"/>
  <c r="AF45" i="6"/>
  <c r="G203" i="11"/>
  <c r="M203" i="12"/>
  <c r="G162" i="6"/>
  <c r="E63" i="6"/>
  <c r="AI111" i="6"/>
  <c r="AA198" i="6"/>
  <c r="AA78" i="12"/>
  <c r="C193" i="7"/>
  <c r="A193" i="7" s="1"/>
  <c r="F132" i="6"/>
  <c r="I170" i="11"/>
  <c r="Z18" i="6"/>
  <c r="G53" i="11"/>
  <c r="C93" i="11"/>
  <c r="A93" i="11" s="1"/>
  <c r="J182" i="12"/>
  <c r="S130" i="6"/>
  <c r="O22" i="11"/>
  <c r="V157" i="6"/>
  <c r="AE194" i="6"/>
  <c r="AA102" i="6"/>
  <c r="N64" i="12"/>
  <c r="X191" i="12"/>
  <c r="P182" i="11"/>
  <c r="F123" i="7"/>
  <c r="R119" i="12"/>
  <c r="G20" i="7"/>
  <c r="C192" i="7"/>
  <c r="A192" i="7" s="1"/>
  <c r="I169" i="7"/>
  <c r="G112" i="11"/>
  <c r="N107" i="6"/>
  <c r="C208" i="6"/>
  <c r="A208" i="6" s="1"/>
  <c r="Q180" i="6"/>
  <c r="N102" i="11"/>
  <c r="AF28" i="6"/>
  <c r="N144" i="12"/>
  <c r="D159" i="7"/>
  <c r="N141" i="11"/>
  <c r="C152" i="7"/>
  <c r="A152" i="7" s="1"/>
  <c r="C41" i="7"/>
  <c r="A41" i="7" s="1"/>
  <c r="D100" i="7"/>
  <c r="F109" i="7"/>
  <c r="K98" i="12"/>
  <c r="P46" i="11"/>
  <c r="G125" i="12"/>
  <c r="I16" i="7"/>
  <c r="R149" i="6"/>
  <c r="E165" i="12"/>
  <c r="Q85" i="11"/>
  <c r="T138" i="6"/>
  <c r="H46" i="12"/>
  <c r="AA103" i="11"/>
  <c r="F150" i="11"/>
  <c r="AD87" i="6"/>
  <c r="S43" i="12"/>
  <c r="Z20" i="11"/>
  <c r="E36" i="6"/>
  <c r="R171" i="6"/>
  <c r="T85" i="12"/>
  <c r="F159" i="12"/>
  <c r="Y165" i="11"/>
  <c r="O61" i="11"/>
  <c r="U152" i="11"/>
  <c r="C199" i="12"/>
  <c r="A199" i="12" s="1"/>
  <c r="E39" i="6"/>
  <c r="I183" i="11"/>
  <c r="F182" i="6"/>
  <c r="G160" i="11"/>
  <c r="AA203" i="11"/>
  <c r="R203" i="12"/>
  <c r="G186" i="11"/>
  <c r="K96" i="11"/>
  <c r="D111" i="6"/>
  <c r="J131" i="11"/>
  <c r="C75" i="6"/>
  <c r="A75" i="6" s="1"/>
  <c r="O40" i="12"/>
  <c r="AB123" i="12"/>
  <c r="H170" i="11"/>
  <c r="Z150" i="6"/>
  <c r="R195" i="6"/>
  <c r="E93" i="11"/>
  <c r="L182" i="12"/>
  <c r="AC130" i="6"/>
  <c r="U171" i="11"/>
  <c r="Y157" i="6"/>
  <c r="AH194" i="6"/>
  <c r="Y102" i="6"/>
  <c r="AD84" i="6"/>
  <c r="R209" i="6"/>
  <c r="G182" i="11"/>
  <c r="D84" i="7"/>
  <c r="AA107" i="12"/>
  <c r="R99" i="6"/>
  <c r="C82" i="12"/>
  <c r="A82" i="12" s="1"/>
  <c r="D29" i="7"/>
  <c r="O142" i="12"/>
  <c r="R112" i="11"/>
  <c r="D65" i="7"/>
  <c r="D177" i="7"/>
  <c r="AH46" i="6"/>
  <c r="L146" i="12"/>
  <c r="F115" i="12"/>
  <c r="Q179" i="6"/>
  <c r="U109" i="6"/>
  <c r="M204" i="11"/>
  <c r="AI104" i="6"/>
  <c r="Z72" i="6"/>
  <c r="D139" i="6"/>
  <c r="Y117" i="6"/>
  <c r="R167" i="12"/>
  <c r="G78" i="11"/>
  <c r="S104" i="11"/>
  <c r="O139" i="12"/>
  <c r="N159" i="12"/>
  <c r="X112" i="12"/>
  <c r="F61" i="11"/>
  <c r="P166" i="12"/>
  <c r="D199" i="12"/>
  <c r="D39" i="6"/>
  <c r="P195" i="11"/>
  <c r="AJ182" i="6"/>
  <c r="S160" i="11"/>
  <c r="Q108" i="6"/>
  <c r="P119" i="6"/>
  <c r="J186" i="11"/>
  <c r="O96" i="11"/>
  <c r="N95" i="11"/>
  <c r="C131" i="11"/>
  <c r="A131" i="11" s="1"/>
  <c r="AE75" i="6"/>
  <c r="Q14" i="11"/>
  <c r="X123" i="12"/>
  <c r="Z163" i="11"/>
  <c r="R150" i="6"/>
  <c r="AD195" i="6"/>
  <c r="D167" i="11"/>
  <c r="R35" i="6"/>
  <c r="R189" i="11"/>
  <c r="Q171" i="11"/>
  <c r="AB192" i="12"/>
  <c r="AJ38" i="6"/>
  <c r="E67" i="6"/>
  <c r="N84" i="6"/>
  <c r="F209" i="6"/>
  <c r="S138" i="11"/>
  <c r="F119" i="7"/>
  <c r="AF112" i="6"/>
  <c r="AB99" i="6"/>
  <c r="D82" i="12"/>
  <c r="T204" i="12"/>
  <c r="D97" i="7"/>
  <c r="D112" i="11"/>
  <c r="D87" i="12"/>
  <c r="H117" i="7"/>
  <c r="Q46" i="6"/>
  <c r="Z175" i="11"/>
  <c r="K115" i="12"/>
  <c r="Z59" i="12"/>
  <c r="L42" i="11"/>
  <c r="G204" i="11"/>
  <c r="Z86" i="12"/>
  <c r="R174" i="6"/>
  <c r="W139" i="6"/>
  <c r="R173" i="12"/>
  <c r="S196" i="6"/>
  <c r="V51" i="6"/>
  <c r="V18" i="11"/>
  <c r="F70" i="12"/>
  <c r="Y136" i="6"/>
  <c r="H209" i="12"/>
  <c r="U62" i="12"/>
  <c r="T131" i="12"/>
  <c r="D71" i="11"/>
  <c r="AD110" i="6"/>
  <c r="M94" i="12"/>
  <c r="N135" i="6"/>
  <c r="F109" i="11"/>
  <c r="S9" i="6"/>
  <c r="AJ127" i="6"/>
  <c r="X55" i="6"/>
  <c r="H180" i="11"/>
  <c r="AC65" i="6"/>
  <c r="W74" i="6"/>
  <c r="M127" i="11"/>
  <c r="N159" i="11"/>
  <c r="L206" i="11"/>
  <c r="AJ200" i="6"/>
  <c r="N60" i="6"/>
  <c r="Z134" i="12"/>
  <c r="AA181" i="12"/>
  <c r="N98" i="11"/>
  <c r="AH76" i="6"/>
  <c r="AJ123" i="6"/>
  <c r="K193" i="12"/>
  <c r="Q179" i="12"/>
  <c r="T164" i="6"/>
  <c r="M75" i="12"/>
  <c r="O110" i="12"/>
  <c r="H75" i="11"/>
  <c r="O48" i="11"/>
  <c r="AA88" i="12"/>
  <c r="F53" i="12"/>
  <c r="L47" i="11"/>
  <c r="AI13" i="6"/>
  <c r="Z151" i="6"/>
  <c r="C85" i="11"/>
  <c r="A85" i="11" s="1"/>
  <c r="S83" i="6"/>
  <c r="G111" i="11"/>
  <c r="G103" i="11"/>
  <c r="U101" i="6"/>
  <c r="X42" i="6"/>
  <c r="U43" i="6"/>
  <c r="D176" i="12"/>
  <c r="AA78" i="11"/>
  <c r="AA104" i="11"/>
  <c r="N139" i="12"/>
  <c r="O91" i="6"/>
  <c r="N112" i="12"/>
  <c r="V200" i="12"/>
  <c r="U166" i="12"/>
  <c r="C67" i="11"/>
  <c r="A67" i="11" s="1"/>
  <c r="O39" i="6"/>
  <c r="U195" i="11"/>
  <c r="D38" i="11"/>
  <c r="M160" i="11"/>
  <c r="AJ108" i="6"/>
  <c r="W119" i="6"/>
  <c r="L186" i="11"/>
  <c r="N96" i="11"/>
  <c r="W95" i="11"/>
  <c r="AA131" i="11"/>
  <c r="AJ75" i="6"/>
  <c r="V14" i="11"/>
  <c r="P123" i="12"/>
  <c r="I163" i="11"/>
  <c r="AD150" i="6"/>
  <c r="V195" i="6"/>
  <c r="Q167" i="11"/>
  <c r="AC35" i="6"/>
  <c r="J189" i="11"/>
  <c r="D171" i="11"/>
  <c r="Z192" i="12"/>
  <c r="P38" i="6"/>
  <c r="N67" i="6"/>
  <c r="Z84" i="6"/>
  <c r="AD209" i="6"/>
  <c r="Q138" i="11"/>
  <c r="G119" i="7"/>
  <c r="L107" i="12"/>
  <c r="S99" i="6"/>
  <c r="Q82" i="12"/>
  <c r="Z204" i="12"/>
  <c r="C142" i="12"/>
  <c r="A142" i="12" s="1"/>
  <c r="G189" i="7"/>
  <c r="Y186" i="11"/>
  <c r="AA75" i="6"/>
  <c r="T150" i="6"/>
  <c r="AB130" i="6"/>
  <c r="Z102" i="6"/>
  <c r="F61" i="7"/>
  <c r="C29" i="7"/>
  <c r="A29" i="7" s="1"/>
  <c r="C187" i="7"/>
  <c r="A187" i="7" s="1"/>
  <c r="AI179" i="6"/>
  <c r="AI72" i="6"/>
  <c r="D141" i="12"/>
  <c r="AA18" i="11"/>
  <c r="P51" i="11"/>
  <c r="D136" i="6"/>
  <c r="L209" i="12"/>
  <c r="X15" i="6"/>
  <c r="W160" i="12"/>
  <c r="V71" i="11"/>
  <c r="D188" i="11"/>
  <c r="G106" i="12"/>
  <c r="AG135" i="6"/>
  <c r="C53" i="6"/>
  <c r="A53" i="6" s="1"/>
  <c r="O199" i="6"/>
  <c r="D124" i="7"/>
  <c r="AD55" i="6"/>
  <c r="N197" i="11"/>
  <c r="AB65" i="6"/>
  <c r="X74" i="6"/>
  <c r="W9" i="12"/>
  <c r="K159" i="11"/>
  <c r="U205" i="12"/>
  <c r="AH89" i="6"/>
  <c r="P107" i="11"/>
  <c r="R107" i="6"/>
  <c r="F49" i="7"/>
  <c r="Q98" i="11"/>
  <c r="G96" i="12"/>
  <c r="C28" i="6"/>
  <c r="A28" i="6" s="1"/>
  <c r="O193" i="12"/>
  <c r="O47" i="12"/>
  <c r="O164" i="6"/>
  <c r="Z75" i="12"/>
  <c r="S110" i="12"/>
  <c r="R45" i="11"/>
  <c r="R48" i="11"/>
  <c r="F18" i="7"/>
  <c r="Z53" i="12"/>
  <c r="V125" i="12"/>
  <c r="C195" i="12"/>
  <c r="A195" i="12" s="1"/>
  <c r="F149" i="6"/>
  <c r="Q16" i="6"/>
  <c r="X36" i="11"/>
  <c r="AC138" i="6"/>
  <c r="M79" i="12"/>
  <c r="F122" i="12"/>
  <c r="S42" i="6"/>
  <c r="AB43" i="6"/>
  <c r="AA154" i="12"/>
  <c r="H20" i="11"/>
  <c r="X40" i="11"/>
  <c r="O171" i="6"/>
  <c r="AJ91" i="6"/>
  <c r="O98" i="6"/>
  <c r="AA165" i="11"/>
  <c r="AA191" i="11"/>
  <c r="S152" i="11"/>
  <c r="U168" i="6"/>
  <c r="F56" i="6"/>
  <c r="P183" i="11"/>
  <c r="AG145" i="6"/>
  <c r="R45" i="6"/>
  <c r="J203" i="11"/>
  <c r="F61" i="6"/>
  <c r="AE162" i="6"/>
  <c r="P63" i="6"/>
  <c r="S111" i="6"/>
  <c r="Z198" i="6"/>
  <c r="W78" i="12"/>
  <c r="F101" i="12"/>
  <c r="Z132" i="6"/>
  <c r="F170" i="11"/>
  <c r="AA18" i="6"/>
  <c r="P53" i="11"/>
  <c r="H168" i="7"/>
  <c r="AB182" i="12"/>
  <c r="G33" i="6"/>
  <c r="I22" i="11"/>
  <c r="G157" i="6"/>
  <c r="F194" i="6"/>
  <c r="G194" i="7"/>
  <c r="L64" i="12"/>
  <c r="M191" i="12"/>
  <c r="G125" i="7"/>
  <c r="H60" i="7"/>
  <c r="T119" i="12"/>
  <c r="J79" i="11"/>
  <c r="F126" i="7"/>
  <c r="R176" i="11"/>
  <c r="C144" i="7"/>
  <c r="A144" i="7" s="1"/>
  <c r="D122" i="7"/>
  <c r="AA88" i="6"/>
  <c r="H111" i="12"/>
  <c r="AE188" i="6"/>
  <c r="AB146" i="12"/>
  <c r="Q178" i="11"/>
  <c r="AA179" i="6"/>
  <c r="K45" i="12"/>
  <c r="AF21" i="6"/>
  <c r="D104" i="6"/>
  <c r="S114" i="12"/>
  <c r="N82" i="6"/>
  <c r="E174" i="12"/>
  <c r="V20" i="11"/>
  <c r="W36" i="6"/>
  <c r="AC171" i="6"/>
  <c r="E85" i="12"/>
  <c r="W159" i="12"/>
  <c r="E165" i="11"/>
  <c r="R61" i="11"/>
  <c r="F152" i="11"/>
  <c r="V199" i="12"/>
  <c r="G56" i="6"/>
  <c r="N183" i="11"/>
  <c r="S182" i="6"/>
  <c r="AA160" i="11"/>
  <c r="I203" i="11"/>
  <c r="T203" i="12"/>
  <c r="K186" i="11"/>
  <c r="AF63" i="6"/>
  <c r="AE111" i="6"/>
  <c r="E131" i="11"/>
  <c r="I78" i="12"/>
  <c r="F40" i="12"/>
  <c r="C123" i="12"/>
  <c r="A123" i="12" s="1"/>
  <c r="L170" i="11"/>
  <c r="AH150" i="6"/>
  <c r="AF195" i="6"/>
  <c r="L93" i="11"/>
  <c r="K182" i="12"/>
  <c r="G130" i="6"/>
  <c r="F171" i="11"/>
  <c r="D157" i="6"/>
  <c r="R194" i="6"/>
  <c r="S102" i="6"/>
  <c r="V84" i="6"/>
  <c r="E191" i="12"/>
  <c r="N182" i="11"/>
  <c r="D150" i="7"/>
  <c r="Z107" i="12"/>
  <c r="D164" i="7"/>
  <c r="K82" i="12"/>
  <c r="G45" i="7"/>
  <c r="N142" i="12"/>
  <c r="C130" i="7"/>
  <c r="A130" i="7" s="1"/>
  <c r="H79" i="7"/>
  <c r="I73" i="7"/>
  <c r="AA46" i="6"/>
  <c r="V146" i="12"/>
  <c r="N115" i="12"/>
  <c r="AG179" i="6"/>
  <c r="AC109" i="6"/>
  <c r="T21" i="6"/>
  <c r="AJ104" i="6"/>
  <c r="AC72" i="6"/>
  <c r="AB139" i="6"/>
  <c r="E117" i="6"/>
  <c r="X181" i="11"/>
  <c r="N51" i="6"/>
  <c r="G198" i="11"/>
  <c r="E64" i="11"/>
  <c r="AA102" i="12"/>
  <c r="D118" i="6"/>
  <c r="D62" i="12"/>
  <c r="C125" i="11"/>
  <c r="A125" i="11" s="1"/>
  <c r="R194" i="11"/>
  <c r="T110" i="6"/>
  <c r="W23" i="6"/>
  <c r="Z69" i="11"/>
  <c r="G109" i="11"/>
  <c r="E63" i="12"/>
  <c r="K58" i="11"/>
  <c r="AI26" i="6"/>
  <c r="E64" i="6"/>
  <c r="K128" i="11"/>
  <c r="AD191" i="6"/>
  <c r="M162" i="11"/>
  <c r="AK106" i="6"/>
  <c r="AA206" i="11"/>
  <c r="AC200" i="6"/>
  <c r="I167" i="7"/>
  <c r="AE208" i="6"/>
  <c r="T180" i="6"/>
  <c r="X102" i="11"/>
  <c r="AJ76" i="6"/>
  <c r="Z144" i="12"/>
  <c r="H149" i="11"/>
  <c r="M179" i="12"/>
  <c r="D14" i="7"/>
  <c r="F111" i="7"/>
  <c r="G137" i="7"/>
  <c r="D209" i="7"/>
  <c r="I98" i="12"/>
  <c r="Y46" i="11"/>
  <c r="I157" i="7"/>
  <c r="H16" i="7"/>
  <c r="C149" i="6"/>
  <c r="A149" i="6" s="1"/>
  <c r="AA165" i="12"/>
  <c r="F85" i="11"/>
  <c r="D138" i="6"/>
  <c r="L46" i="12"/>
  <c r="Y103" i="11"/>
  <c r="Q150" i="11"/>
  <c r="O87" i="6"/>
  <c r="R43" i="12"/>
  <c r="Q20" i="11"/>
  <c r="S36" i="6"/>
  <c r="Z171" i="6"/>
  <c r="P85" i="12"/>
  <c r="V159" i="12"/>
  <c r="M165" i="11"/>
  <c r="Z61" i="11"/>
  <c r="K152" i="11"/>
  <c r="J199" i="12"/>
  <c r="Z39" i="6"/>
  <c r="S183" i="11"/>
  <c r="D182" i="6"/>
  <c r="T45" i="6"/>
  <c r="X203" i="11"/>
  <c r="J203" i="12"/>
  <c r="AD162" i="6"/>
  <c r="G63" i="6"/>
  <c r="X111" i="6"/>
  <c r="N131" i="11"/>
  <c r="L78" i="12"/>
  <c r="I40" i="12"/>
  <c r="V123" i="12"/>
  <c r="J170" i="11"/>
  <c r="D150" i="6"/>
  <c r="AI195" i="6"/>
  <c r="D93" i="11"/>
  <c r="W182" i="12"/>
  <c r="AE130" i="6"/>
  <c r="AA171" i="11"/>
  <c r="AC157" i="6"/>
  <c r="P194" i="6"/>
  <c r="U102" i="6"/>
  <c r="Q84" i="6"/>
  <c r="Y191" i="12"/>
  <c r="U182" i="11"/>
  <c r="H150" i="7"/>
  <c r="S107" i="12"/>
  <c r="C164" i="7"/>
  <c r="A164" i="7" s="1"/>
  <c r="E82" i="12"/>
  <c r="F29" i="7"/>
  <c r="S112" i="11"/>
  <c r="X182" i="6"/>
  <c r="P162" i="6"/>
  <c r="P78" i="12"/>
  <c r="AK150" i="6"/>
  <c r="U33" i="6"/>
  <c r="N101" i="11"/>
  <c r="V112" i="6"/>
  <c r="L176" i="11"/>
  <c r="I111" i="12"/>
  <c r="N179" i="6"/>
  <c r="O72" i="6"/>
  <c r="U141" i="12"/>
  <c r="G18" i="11"/>
  <c r="T51" i="11"/>
  <c r="O136" i="6"/>
  <c r="Q209" i="12"/>
  <c r="AE15" i="6"/>
  <c r="I28" i="7"/>
  <c r="O71" i="11"/>
  <c r="Q188" i="11"/>
  <c r="D94" i="12"/>
  <c r="W135" i="6"/>
  <c r="V53" i="6"/>
  <c r="AE9" i="6"/>
  <c r="AC127" i="6"/>
  <c r="AG55" i="6"/>
  <c r="D197" i="11"/>
  <c r="AK65" i="6"/>
  <c r="D74" i="6"/>
  <c r="AB9" i="12"/>
  <c r="S159" i="11"/>
  <c r="F205" i="12"/>
  <c r="T89" i="6"/>
  <c r="AK60" i="6"/>
  <c r="Q134" i="12"/>
  <c r="H49" i="7"/>
  <c r="Z98" i="11"/>
  <c r="Y96" i="12"/>
  <c r="T123" i="6"/>
  <c r="M193" i="12"/>
  <c r="T47" i="12"/>
  <c r="AA164" i="6"/>
  <c r="S75" i="12"/>
  <c r="Q110" i="12"/>
  <c r="N45" i="11"/>
  <c r="F48" i="11"/>
  <c r="I18" i="7"/>
  <c r="V53" i="12"/>
  <c r="L125" i="12"/>
  <c r="K195" i="12"/>
  <c r="P151" i="6"/>
  <c r="P16" i="6"/>
  <c r="T36" i="11"/>
  <c r="I182" i="7"/>
  <c r="Q79" i="12"/>
  <c r="Q122" i="12"/>
  <c r="R42" i="6"/>
  <c r="W43" i="6"/>
  <c r="H154" i="12"/>
  <c r="J78" i="11"/>
  <c r="Q40" i="11"/>
  <c r="W171" i="6"/>
  <c r="R91" i="6"/>
  <c r="F98" i="6"/>
  <c r="H200" i="12"/>
  <c r="P191" i="11"/>
  <c r="X67" i="11"/>
  <c r="R168" i="6"/>
  <c r="AG56" i="6"/>
  <c r="Q38" i="11"/>
  <c r="T145" i="6"/>
  <c r="Q45" i="6"/>
  <c r="M203" i="11"/>
  <c r="AI61" i="6"/>
  <c r="O162" i="6"/>
  <c r="F63" i="6"/>
  <c r="X151" i="11"/>
  <c r="X198" i="6"/>
  <c r="V78" i="12"/>
  <c r="P101" i="12"/>
  <c r="AG132" i="6"/>
  <c r="X58" i="12"/>
  <c r="F18" i="6"/>
  <c r="Y53" i="11"/>
  <c r="C168" i="7"/>
  <c r="A168" i="7" s="1"/>
  <c r="H196" i="7"/>
  <c r="N33" i="6"/>
  <c r="T22" i="11"/>
  <c r="I162" i="7"/>
  <c r="AD67" i="6"/>
  <c r="W101" i="11"/>
  <c r="K64" i="12"/>
  <c r="T191" i="12"/>
  <c r="W188" i="12"/>
  <c r="G112" i="6"/>
  <c r="P119" i="12"/>
  <c r="R79" i="11"/>
  <c r="D58" i="7"/>
  <c r="C176" i="11"/>
  <c r="A176" i="11" s="1"/>
  <c r="D144" i="7"/>
  <c r="I76" i="7"/>
  <c r="AI88" i="6"/>
  <c r="S111" i="12"/>
  <c r="AD188" i="6"/>
  <c r="O83" i="11"/>
  <c r="W178" i="11"/>
  <c r="AH179" i="6"/>
  <c r="I45" i="12"/>
  <c r="V21" i="6"/>
  <c r="D174" i="6"/>
  <c r="AA114" i="12"/>
  <c r="V82" i="6"/>
  <c r="M174" i="12"/>
  <c r="T20" i="11"/>
  <c r="U36" i="6"/>
  <c r="D171" i="6"/>
  <c r="X85" i="12"/>
  <c r="X98" i="6"/>
  <c r="F165" i="11"/>
  <c r="T61" i="11"/>
  <c r="P152" i="11"/>
  <c r="AF168" i="6"/>
  <c r="AI56" i="6"/>
  <c r="J183" i="11"/>
  <c r="AG182" i="6"/>
  <c r="AD45" i="6"/>
  <c r="H203" i="11"/>
  <c r="H203" i="12"/>
  <c r="T162" i="6"/>
  <c r="C63" i="6"/>
  <c r="A63" i="6" s="1"/>
  <c r="Y111" i="6"/>
  <c r="AE198" i="6"/>
  <c r="X78" i="12"/>
  <c r="E40" i="12"/>
  <c r="R132" i="6"/>
  <c r="X170" i="11"/>
  <c r="E150" i="6"/>
  <c r="H53" i="11"/>
  <c r="H93" i="11"/>
  <c r="AA182" i="12"/>
  <c r="T130" i="6"/>
  <c r="L22" i="11"/>
  <c r="AJ157" i="6"/>
  <c r="T194" i="6"/>
  <c r="AE102" i="6"/>
  <c r="D84" i="6"/>
  <c r="P191" i="12"/>
  <c r="F182" i="11"/>
  <c r="D123" i="7"/>
  <c r="T107" i="12"/>
  <c r="F20" i="7"/>
  <c r="D175" i="7"/>
  <c r="C45" i="7"/>
  <c r="A45" i="7" s="1"/>
  <c r="T142" i="12"/>
  <c r="G130" i="7"/>
  <c r="F189" i="7"/>
  <c r="C59" i="7"/>
  <c r="A59" i="7" s="1"/>
  <c r="C188" i="6"/>
  <c r="A188" i="6" s="1"/>
  <c r="Q146" i="12"/>
  <c r="AA178" i="11"/>
  <c r="AD179" i="6"/>
  <c r="AA109" i="6"/>
  <c r="C21" i="6"/>
  <c r="A21" i="6" s="1"/>
  <c r="E104" i="6"/>
  <c r="Q72" i="6"/>
  <c r="AI82" i="6"/>
  <c r="X117" i="6"/>
  <c r="AE129" i="6"/>
  <c r="AC51" i="6"/>
  <c r="H198" i="11"/>
  <c r="Z64" i="11"/>
  <c r="S102" i="12"/>
  <c r="AJ118" i="6"/>
  <c r="X160" i="12"/>
  <c r="S125" i="11"/>
  <c r="Q194" i="11"/>
  <c r="I106" i="12"/>
  <c r="V23" i="6"/>
  <c r="N69" i="11"/>
  <c r="AB199" i="6"/>
  <c r="N63" i="12"/>
  <c r="Q58" i="11"/>
  <c r="AC26" i="6"/>
  <c r="T64" i="6"/>
  <c r="J128" i="11"/>
  <c r="C191" i="6"/>
  <c r="A191" i="6" s="1"/>
  <c r="H162" i="11"/>
  <c r="AJ106" i="6"/>
  <c r="C25" i="7"/>
  <c r="A25" i="7" s="1"/>
  <c r="S200" i="6"/>
  <c r="O107" i="6"/>
  <c r="AG208" i="6"/>
  <c r="AK180" i="6"/>
  <c r="U102" i="11"/>
  <c r="Q28" i="6"/>
  <c r="S144" i="12"/>
  <c r="D149" i="11"/>
  <c r="Z141" i="11"/>
  <c r="I14" i="7"/>
  <c r="H82" i="7"/>
  <c r="C149" i="7"/>
  <c r="A149" i="7" s="1"/>
  <c r="F209" i="7"/>
  <c r="E98" i="12"/>
  <c r="F46" i="11"/>
  <c r="G95" i="7"/>
  <c r="AA195" i="12"/>
  <c r="Z149" i="6"/>
  <c r="S165" i="12"/>
  <c r="V36" i="11"/>
  <c r="P138" i="6"/>
  <c r="U46" i="12"/>
  <c r="D122" i="12"/>
  <c r="D150" i="11"/>
  <c r="G87" i="6"/>
  <c r="U43" i="12"/>
  <c r="X20" i="11"/>
  <c r="R36" i="6"/>
  <c r="Y171" i="6"/>
  <c r="C85" i="12"/>
  <c r="A85" i="12" s="1"/>
  <c r="M159" i="12"/>
  <c r="D165" i="11"/>
  <c r="AA61" i="11"/>
  <c r="C152" i="11"/>
  <c r="A152" i="11" s="1"/>
  <c r="F199" i="12"/>
  <c r="AA56" i="6"/>
  <c r="E183" i="11"/>
  <c r="C182" i="6"/>
  <c r="A182" i="6" s="1"/>
  <c r="G45" i="6"/>
  <c r="F203" i="11"/>
  <c r="C203" i="12"/>
  <c r="A203" i="12" s="1"/>
  <c r="AJ162" i="6"/>
  <c r="T63" i="6"/>
  <c r="AF111" i="6"/>
  <c r="AH198" i="6"/>
  <c r="O78" i="12"/>
  <c r="K40" i="12"/>
  <c r="AJ132" i="6"/>
  <c r="N170" i="11"/>
  <c r="X150" i="6"/>
  <c r="S53" i="11"/>
  <c r="V93" i="11"/>
  <c r="F182" i="12"/>
  <c r="P130" i="6"/>
  <c r="P22" i="11"/>
  <c r="Q157" i="6"/>
  <c r="Q194" i="6"/>
  <c r="R102" i="6"/>
  <c r="AB84" i="6"/>
  <c r="N191" i="12"/>
  <c r="V182" i="11"/>
  <c r="C123" i="7"/>
  <c r="A123" i="7" s="1"/>
  <c r="R107" i="12"/>
  <c r="I20" i="7"/>
  <c r="H175" i="7"/>
  <c r="D45" i="7"/>
  <c r="E112" i="11"/>
  <c r="F176" i="11"/>
  <c r="G144" i="7"/>
  <c r="D76" i="7"/>
  <c r="E88" i="6"/>
  <c r="W111" i="12"/>
  <c r="Y188" i="6"/>
  <c r="Y83" i="11"/>
  <c r="R178" i="11"/>
  <c r="F179" i="6"/>
  <c r="H45" i="12"/>
  <c r="F21" i="6"/>
  <c r="Q174" i="6"/>
  <c r="I114" i="12"/>
  <c r="E82" i="6"/>
  <c r="Z174" i="12"/>
  <c r="AH117" i="6"/>
  <c r="X163" i="12"/>
  <c r="AE196" i="6"/>
  <c r="L167" i="12"/>
  <c r="D56" i="12"/>
  <c r="Q147" i="6"/>
  <c r="V72" i="11"/>
  <c r="G196" i="11"/>
  <c r="L72" i="12"/>
  <c r="W123" i="11"/>
  <c r="AI57" i="6"/>
  <c r="H51" i="7"/>
  <c r="AA59" i="11"/>
  <c r="D16" i="11"/>
  <c r="J136" i="11"/>
  <c r="Y173" i="6"/>
  <c r="L173" i="11"/>
  <c r="W154" i="11"/>
  <c r="V162" i="12"/>
  <c r="E74" i="11"/>
  <c r="V135" i="11"/>
  <c r="R48" i="6"/>
  <c r="Y178" i="12"/>
  <c r="Z67" i="12"/>
  <c r="AF189" i="6"/>
  <c r="S42" i="12"/>
  <c r="AD34" i="6"/>
  <c r="K50" i="12"/>
  <c r="D152" i="12"/>
  <c r="L136" i="12"/>
  <c r="E126" i="6"/>
  <c r="D144" i="6"/>
  <c r="R207" i="6"/>
  <c r="S58" i="6"/>
  <c r="V73" i="6"/>
  <c r="P179" i="11"/>
  <c r="X47" i="6"/>
  <c r="Y103" i="6"/>
  <c r="U167" i="6"/>
  <c r="D108" i="7"/>
  <c r="X203" i="6"/>
  <c r="F77" i="7"/>
  <c r="AC116" i="6"/>
  <c r="D208" i="7"/>
  <c r="S61" i="12"/>
  <c r="I121" i="7"/>
  <c r="AE30" i="6"/>
  <c r="M192" i="11"/>
  <c r="M208" i="11"/>
  <c r="X10" i="6"/>
  <c r="AC124" i="6"/>
  <c r="N49" i="6"/>
  <c r="K50" i="11"/>
  <c r="P109" i="12"/>
  <c r="Z143" i="11"/>
  <c r="X201" i="11"/>
  <c r="Z54" i="6"/>
  <c r="AC95" i="6"/>
  <c r="D120" i="12"/>
  <c r="T99" i="12"/>
  <c r="P117" i="11"/>
  <c r="X40" i="6"/>
  <c r="H127" i="12"/>
  <c r="AE206" i="6"/>
  <c r="Q24" i="11"/>
  <c r="D159" i="6"/>
  <c r="Z154" i="6"/>
  <c r="AA207" i="12"/>
  <c r="Q157" i="11"/>
  <c r="AA85" i="6"/>
  <c r="N199" i="11"/>
  <c r="W171" i="12"/>
  <c r="X66" i="6"/>
  <c r="R86" i="6"/>
  <c r="Y50" i="6"/>
  <c r="W93" i="12"/>
  <c r="W128" i="12"/>
  <c r="AB94" i="6"/>
  <c r="W176" i="6"/>
  <c r="Y185" i="6"/>
  <c r="P131" i="6"/>
  <c r="D80" i="7"/>
  <c r="V146" i="11"/>
  <c r="AH128" i="6"/>
  <c r="AJ146" i="6"/>
  <c r="Y119" i="11"/>
  <c r="AC81" i="6"/>
  <c r="Z114" i="6"/>
  <c r="G184" i="7"/>
  <c r="S30" i="11"/>
  <c r="G77" i="11"/>
  <c r="G205" i="11"/>
  <c r="W208" i="12"/>
  <c r="F48" i="7"/>
  <c r="C99" i="7"/>
  <c r="A99" i="7" s="1"/>
  <c r="Z196" i="6"/>
  <c r="X168" i="11"/>
  <c r="AH57" i="6"/>
  <c r="Z136" i="11"/>
  <c r="R118" i="12"/>
  <c r="V83" i="12"/>
  <c r="AC34" i="6"/>
  <c r="AJ126" i="6"/>
  <c r="Z144" i="11"/>
  <c r="F167" i="6"/>
  <c r="G26" i="7"/>
  <c r="AC30" i="6"/>
  <c r="AA124" i="6"/>
  <c r="C90" i="11"/>
  <c r="A90" i="11" s="1"/>
  <c r="V120" i="12"/>
  <c r="E127" i="12"/>
  <c r="F154" i="6"/>
  <c r="H133" i="12"/>
  <c r="G24" i="7"/>
  <c r="AC46" i="6"/>
  <c r="O175" i="11"/>
  <c r="H115" i="12"/>
  <c r="E59" i="12"/>
  <c r="AJ109" i="6"/>
  <c r="W204" i="11"/>
  <c r="C104" i="6"/>
  <c r="A104" i="6" s="1"/>
  <c r="AH72" i="6"/>
  <c r="AA139" i="6"/>
  <c r="Z173" i="12"/>
  <c r="Y148" i="6"/>
  <c r="AG204" i="6"/>
  <c r="Z158" i="12"/>
  <c r="AK148" i="6"/>
  <c r="H185" i="11"/>
  <c r="L166" i="11"/>
  <c r="D32" i="6"/>
  <c r="AH11" i="6"/>
  <c r="Y190" i="6"/>
  <c r="E183" i="6"/>
  <c r="AE161" i="6"/>
  <c r="AA34" i="11"/>
  <c r="N143" i="12"/>
  <c r="AJ160" i="6"/>
  <c r="R68" i="6"/>
  <c r="F184" i="12"/>
  <c r="V183" i="12"/>
  <c r="R170" i="12"/>
  <c r="U59" i="6"/>
  <c r="AF69" i="6"/>
  <c r="N70" i="6"/>
  <c r="V141" i="6"/>
  <c r="P169" i="6"/>
  <c r="P163" i="6"/>
  <c r="X12" i="6"/>
  <c r="V88" i="11"/>
  <c r="J139" i="11"/>
  <c r="L26" i="11"/>
  <c r="H54" i="12"/>
  <c r="I82" i="11"/>
  <c r="I150" i="12"/>
  <c r="AI156" i="6"/>
  <c r="U77" i="6"/>
  <c r="AC96" i="6"/>
  <c r="M120" i="11"/>
  <c r="C100" i="6"/>
  <c r="A100" i="6" s="1"/>
  <c r="W200" i="11"/>
  <c r="AJ155" i="6"/>
  <c r="K80" i="12"/>
  <c r="M86" i="11"/>
  <c r="H207" i="7"/>
  <c r="W126" i="11"/>
  <c r="F52" i="7"/>
  <c r="F104" i="7"/>
  <c r="G33" i="7"/>
  <c r="J95" i="12"/>
  <c r="R158" i="11"/>
  <c r="F66" i="11"/>
  <c r="V134" i="11"/>
  <c r="S192" i="6"/>
  <c r="AH52" i="6"/>
  <c r="X125" i="6"/>
  <c r="Z122" i="6"/>
  <c r="N155" i="11"/>
  <c r="U174" i="11"/>
  <c r="H90" i="12"/>
  <c r="T120" i="6"/>
  <c r="K122" i="11"/>
  <c r="Y117" i="12"/>
  <c r="AG197" i="6"/>
  <c r="N97" i="6"/>
  <c r="D156" i="7"/>
  <c r="AF17" i="6"/>
  <c r="Z130" i="12"/>
  <c r="AA137" i="6"/>
  <c r="AA193" i="11"/>
  <c r="N19" i="6"/>
  <c r="Q133" i="11"/>
  <c r="M54" i="11"/>
  <c r="O71" i="12"/>
  <c r="N32" i="11"/>
  <c r="G193" i="6"/>
  <c r="T87" i="11"/>
  <c r="Y175" i="6"/>
  <c r="W25" i="6"/>
  <c r="AF62" i="6"/>
  <c r="P115" i="6"/>
  <c r="M185" i="12"/>
  <c r="P138" i="12"/>
  <c r="C165" i="6"/>
  <c r="A165" i="6" s="1"/>
  <c r="O92" i="6"/>
  <c r="Z187" i="12"/>
  <c r="F172" i="6"/>
  <c r="I168" i="12"/>
  <c r="E14" i="6"/>
  <c r="U133" i="6"/>
  <c r="G134" i="7"/>
  <c r="I66" i="12"/>
  <c r="R62" i="11"/>
  <c r="X74" i="12"/>
  <c r="E141" i="11"/>
  <c r="I202" i="7"/>
  <c r="G92" i="7"/>
  <c r="I45" i="11"/>
  <c r="Y48" i="11"/>
  <c r="F62" i="7"/>
  <c r="F44" i="7"/>
  <c r="D125" i="12"/>
  <c r="U195" i="12"/>
  <c r="T151" i="6"/>
  <c r="D16" i="6"/>
  <c r="S36" i="11"/>
  <c r="D182" i="7"/>
  <c r="N79" i="12"/>
  <c r="M122" i="12"/>
  <c r="AC42" i="6"/>
  <c r="AC43" i="6"/>
  <c r="Y154" i="12"/>
  <c r="E78" i="11"/>
  <c r="G40" i="11"/>
  <c r="AI171" i="6"/>
  <c r="Q91" i="6"/>
  <c r="Q98" i="6"/>
  <c r="J200" i="12"/>
  <c r="K191" i="11"/>
  <c r="W67" i="11"/>
  <c r="O168" i="6"/>
  <c r="AJ56" i="6"/>
  <c r="E38" i="11"/>
  <c r="AK145" i="6"/>
  <c r="AK45" i="6"/>
  <c r="X119" i="6"/>
  <c r="AD61" i="6"/>
  <c r="Z162" i="6"/>
  <c r="AI63" i="6"/>
  <c r="L151" i="11"/>
  <c r="P198" i="6"/>
  <c r="R14" i="11"/>
  <c r="T101" i="12"/>
  <c r="W132" i="6"/>
  <c r="D58" i="12"/>
  <c r="T18" i="6"/>
  <c r="X53" i="11"/>
  <c r="G42" i="7"/>
  <c r="O189" i="11"/>
  <c r="X33" i="6"/>
  <c r="G22" i="11"/>
  <c r="D38" i="6"/>
  <c r="AC67" i="6"/>
  <c r="C101" i="11"/>
  <c r="A101" i="11" s="1"/>
  <c r="M64" i="12"/>
  <c r="C191" i="12"/>
  <c r="A191" i="12" s="1"/>
  <c r="X188" i="12"/>
  <c r="O112" i="6"/>
  <c r="M119" i="12"/>
  <c r="Q79" i="11"/>
  <c r="I58" i="7"/>
  <c r="E176" i="11"/>
  <c r="M87" i="12"/>
  <c r="AA107" i="6"/>
  <c r="H129" i="7"/>
  <c r="J98" i="11"/>
  <c r="C96" i="12"/>
  <c r="A96" i="12" s="1"/>
  <c r="AK28" i="6"/>
  <c r="S193" i="12"/>
  <c r="AA47" i="12"/>
  <c r="P141" i="11"/>
  <c r="H202" i="7"/>
  <c r="C92" i="7"/>
  <c r="A92" i="7" s="1"/>
  <c r="H45" i="11"/>
  <c r="I48" i="11"/>
  <c r="I62" i="7"/>
  <c r="I44" i="7"/>
  <c r="I125" i="12"/>
  <c r="P195" i="12"/>
  <c r="AE149" i="6"/>
  <c r="Z16" i="6"/>
  <c r="G36" i="11"/>
  <c r="X138" i="6"/>
  <c r="L79" i="12"/>
  <c r="S122" i="12"/>
  <c r="J150" i="11"/>
  <c r="G145" i="7"/>
  <c r="E154" i="12"/>
  <c r="C20" i="11"/>
  <c r="A20" i="11" s="1"/>
  <c r="J40" i="11"/>
  <c r="AE171" i="6"/>
  <c r="T91" i="6"/>
  <c r="AC98" i="6"/>
  <c r="X165" i="11"/>
  <c r="Z191" i="11"/>
  <c r="I152" i="11"/>
  <c r="F168" i="6"/>
  <c r="Q56" i="6"/>
  <c r="H183" i="11"/>
  <c r="AE145" i="6"/>
  <c r="AA45" i="6"/>
  <c r="Z203" i="11"/>
  <c r="Y61" i="6"/>
  <c r="Q162" i="6"/>
  <c r="D63" i="6"/>
  <c r="T111" i="6"/>
  <c r="R198" i="6"/>
  <c r="N78" i="12"/>
  <c r="D193" i="7"/>
  <c r="U132" i="6"/>
  <c r="M170" i="11"/>
  <c r="AF18" i="6"/>
  <c r="AA53" i="11"/>
  <c r="N93" i="11"/>
  <c r="H182" i="12"/>
  <c r="W130" i="6"/>
  <c r="AA22" i="11"/>
  <c r="W157" i="6"/>
  <c r="AG194" i="6"/>
  <c r="E102" i="6"/>
  <c r="C64" i="12"/>
  <c r="A64" i="12" s="1"/>
  <c r="H191" i="12"/>
  <c r="I182" i="11"/>
  <c r="I60" i="7"/>
  <c r="L119" i="12"/>
  <c r="L79" i="11"/>
  <c r="G192" i="7"/>
  <c r="H176" i="11"/>
  <c r="Y142" i="12"/>
  <c r="G122" i="7"/>
  <c r="P88" i="6"/>
  <c r="Y111" i="12"/>
  <c r="R188" i="6"/>
  <c r="T146" i="12"/>
  <c r="E178" i="11"/>
  <c r="D179" i="6"/>
  <c r="Q45" i="12"/>
  <c r="AJ21" i="6"/>
  <c r="U104" i="6"/>
  <c r="Y114" i="12"/>
  <c r="U82" i="6"/>
  <c r="P117" i="6"/>
  <c r="Y20" i="11"/>
  <c r="AD36" i="6"/>
  <c r="U171" i="6"/>
  <c r="AA85" i="12"/>
  <c r="AA159" i="12"/>
  <c r="V165" i="11"/>
  <c r="H61" i="11"/>
  <c r="M152" i="11"/>
  <c r="N199" i="12"/>
  <c r="AJ39" i="6"/>
  <c r="K183" i="11"/>
  <c r="Y182" i="6"/>
  <c r="K160" i="11"/>
  <c r="E203" i="11"/>
  <c r="D203" i="12"/>
  <c r="V186" i="11"/>
  <c r="D96" i="11"/>
  <c r="U111" i="6"/>
  <c r="X131" i="11"/>
  <c r="J78" i="12"/>
  <c r="H40" i="12"/>
  <c r="J123" i="12"/>
  <c r="W170" i="11"/>
  <c r="AE150" i="6"/>
  <c r="C195" i="6"/>
  <c r="A195" i="6" s="1"/>
  <c r="R93" i="11"/>
  <c r="R182" i="12"/>
  <c r="R130" i="6"/>
  <c r="Y171" i="11"/>
  <c r="F157" i="6"/>
  <c r="AJ194" i="6"/>
  <c r="D102" i="6"/>
  <c r="P84" i="6"/>
  <c r="C209" i="6"/>
  <c r="A209" i="6" s="1"/>
  <c r="T182" i="11"/>
  <c r="H84" i="7"/>
  <c r="M107" i="12"/>
  <c r="AF99" i="6"/>
  <c r="U82" i="12"/>
  <c r="H29" i="7"/>
  <c r="Z142" i="12"/>
  <c r="AA112" i="11"/>
  <c r="F65" i="7"/>
  <c r="F177" i="7"/>
  <c r="E46" i="6"/>
  <c r="E146" i="12"/>
  <c r="D115" i="12"/>
  <c r="U179" i="6"/>
  <c r="AD109" i="6"/>
  <c r="N204" i="11"/>
  <c r="R104" i="6"/>
  <c r="Y72" i="6"/>
  <c r="Q139" i="6"/>
  <c r="T117" i="6"/>
  <c r="M167" i="12"/>
  <c r="AD51" i="6"/>
  <c r="X198" i="11"/>
  <c r="D83" i="7"/>
  <c r="M102" i="12"/>
  <c r="Y118" i="6"/>
  <c r="X62" i="12"/>
  <c r="S131" i="12"/>
  <c r="F194" i="11"/>
  <c r="U110" i="6"/>
  <c r="AK23" i="6"/>
  <c r="K69" i="11"/>
  <c r="M109" i="11"/>
  <c r="P63" i="12"/>
  <c r="C58" i="11"/>
  <c r="A58" i="11" s="1"/>
  <c r="C26" i="6"/>
  <c r="A26" i="6" s="1"/>
  <c r="K180" i="11"/>
  <c r="V128" i="11"/>
  <c r="U191" i="6"/>
  <c r="J127" i="11"/>
  <c r="N106" i="6"/>
  <c r="W206" i="11"/>
  <c r="F200" i="6"/>
  <c r="W60" i="6"/>
  <c r="Z208" i="6"/>
  <c r="N181" i="12"/>
  <c r="K102" i="11"/>
  <c r="AA76" i="6"/>
  <c r="W123" i="6"/>
  <c r="F149" i="11"/>
  <c r="G179" i="12"/>
  <c r="D47" i="7"/>
  <c r="H170" i="7"/>
  <c r="D137" i="7"/>
  <c r="N75" i="11"/>
  <c r="X98" i="12"/>
  <c r="Q88" i="12"/>
  <c r="F157" i="7"/>
  <c r="W47" i="11"/>
  <c r="AD149" i="6"/>
  <c r="R165" i="12"/>
  <c r="Y85" i="11"/>
  <c r="U138" i="6"/>
  <c r="C46" i="12"/>
  <c r="A46" i="12" s="1"/>
  <c r="R103" i="11"/>
  <c r="I150" i="11"/>
  <c r="D87" i="6"/>
  <c r="C43" i="12"/>
  <c r="A43" i="12" s="1"/>
  <c r="Y176" i="12"/>
  <c r="D36" i="6"/>
  <c r="J104" i="11"/>
  <c r="R85" i="12"/>
  <c r="Z159" i="12"/>
  <c r="Z165" i="11"/>
  <c r="D61" i="11"/>
  <c r="O152" i="11"/>
  <c r="R199" i="12"/>
  <c r="AK39" i="6"/>
  <c r="F160" i="7"/>
  <c r="AK182" i="6"/>
  <c r="X160" i="11"/>
  <c r="L203" i="11"/>
  <c r="Z203" i="12"/>
  <c r="E186" i="11"/>
  <c r="AG63" i="6"/>
  <c r="AH111" i="6"/>
  <c r="F131" i="11"/>
  <c r="D78" i="12"/>
  <c r="Y40" i="12"/>
  <c r="W123" i="12"/>
  <c r="S170" i="11"/>
  <c r="AA150" i="6"/>
  <c r="AK195" i="6"/>
  <c r="U93" i="11"/>
  <c r="D182" i="12"/>
  <c r="E130" i="6"/>
  <c r="E171" i="11"/>
  <c r="U157" i="6"/>
  <c r="W194" i="6"/>
  <c r="O102" i="6"/>
  <c r="U84" i="6"/>
  <c r="W209" i="6"/>
  <c r="J182" i="11"/>
  <c r="G84" i="7"/>
  <c r="AB107" i="12"/>
  <c r="Z99" i="6"/>
  <c r="X82" i="12"/>
  <c r="I29" i="7"/>
  <c r="G53" i="7"/>
  <c r="I160" i="11"/>
  <c r="U96" i="11"/>
  <c r="N14" i="11"/>
  <c r="W195" i="6"/>
  <c r="G171" i="11"/>
  <c r="O84" i="6"/>
  <c r="H107" i="12"/>
  <c r="H64" i="7"/>
  <c r="N46" i="6"/>
  <c r="AF109" i="6"/>
  <c r="S139" i="6"/>
  <c r="O141" i="12"/>
  <c r="N18" i="11"/>
  <c r="D70" i="12"/>
  <c r="AE136" i="6"/>
  <c r="V209" i="12"/>
  <c r="L62" i="12"/>
  <c r="D131" i="12"/>
  <c r="L71" i="11"/>
  <c r="AC110" i="6"/>
  <c r="Y94" i="12"/>
  <c r="AH135" i="6"/>
  <c r="AA109" i="11"/>
  <c r="AG9" i="6"/>
  <c r="Y127" i="6"/>
  <c r="F55" i="6"/>
  <c r="U180" i="11"/>
  <c r="S65" i="6"/>
  <c r="S74" i="6"/>
  <c r="AA127" i="11"/>
  <c r="AA159" i="11"/>
  <c r="J206" i="11"/>
  <c r="W200" i="6"/>
  <c r="O60" i="6"/>
  <c r="G134" i="12"/>
  <c r="E181" i="12"/>
  <c r="X98" i="11"/>
  <c r="Z76" i="6"/>
  <c r="AI123" i="6"/>
  <c r="AB193" i="12"/>
  <c r="D179" i="12"/>
  <c r="X164" i="6"/>
  <c r="P75" i="12"/>
  <c r="C110" i="12"/>
  <c r="A110" i="12" s="1"/>
  <c r="AA75" i="11"/>
  <c r="E48" i="11"/>
  <c r="I88" i="12"/>
  <c r="R53" i="12"/>
  <c r="Z47" i="11"/>
  <c r="D13" i="6"/>
  <c r="E151" i="6"/>
  <c r="AC16" i="6"/>
  <c r="AK83" i="6"/>
  <c r="D111" i="11"/>
  <c r="P79" i="12"/>
  <c r="AA101" i="6"/>
  <c r="AJ42" i="6"/>
  <c r="AD43" i="6"/>
  <c r="I176" i="12"/>
  <c r="P78" i="11"/>
  <c r="R104" i="11"/>
  <c r="V139" i="12"/>
  <c r="AA91" i="6"/>
  <c r="M112" i="12"/>
  <c r="AB200" i="12"/>
  <c r="R166" i="12"/>
  <c r="L67" i="11"/>
  <c r="AE168" i="6"/>
  <c r="M195" i="11"/>
  <c r="U38" i="11"/>
  <c r="S145" i="6"/>
  <c r="AB108" i="6"/>
  <c r="AB119" i="6"/>
  <c r="R61" i="6"/>
  <c r="C23" i="7"/>
  <c r="A23" i="7" s="1"/>
  <c r="V95" i="11"/>
  <c r="Z151" i="11"/>
  <c r="P75" i="6"/>
  <c r="L14" i="11"/>
  <c r="K101" i="12"/>
  <c r="AF132" i="6"/>
  <c r="F58" i="12"/>
  <c r="X18" i="6"/>
  <c r="F167" i="11"/>
  <c r="O35" i="6"/>
  <c r="X189" i="11"/>
  <c r="AC33" i="6"/>
  <c r="M192" i="12"/>
  <c r="O38" i="6"/>
  <c r="AB67" i="6"/>
  <c r="E101" i="11"/>
  <c r="D64" i="12"/>
  <c r="N138" i="11"/>
  <c r="H188" i="12"/>
  <c r="AI112" i="6"/>
  <c r="E119" i="12"/>
  <c r="V79" i="11"/>
  <c r="D204" i="12"/>
  <c r="O176" i="11"/>
  <c r="C64" i="7"/>
  <c r="A64" i="7" s="1"/>
  <c r="I87" i="12"/>
  <c r="Z88" i="6"/>
  <c r="K111" i="12"/>
  <c r="D175" i="11"/>
  <c r="T83" i="11"/>
  <c r="AB59" i="12"/>
  <c r="J42" i="11"/>
  <c r="E45" i="12"/>
  <c r="E86" i="12"/>
  <c r="AA174" i="6"/>
  <c r="T114" i="12"/>
  <c r="S173" i="12"/>
  <c r="M163" i="12"/>
  <c r="K20" i="11"/>
  <c r="I40" i="11"/>
  <c r="T171" i="6"/>
  <c r="Z91" i="6"/>
  <c r="N98" i="6"/>
  <c r="W165" i="11"/>
  <c r="T191" i="11"/>
  <c r="X152" i="11"/>
  <c r="Z168" i="6"/>
  <c r="W56" i="6"/>
  <c r="Y183" i="11"/>
  <c r="G145" i="6"/>
  <c r="W45" i="6"/>
  <c r="U203" i="11"/>
  <c r="AJ61" i="6"/>
  <c r="AG162" i="6"/>
  <c r="AE63" i="6"/>
  <c r="Y151" i="11"/>
  <c r="O198" i="6"/>
  <c r="Q78" i="12"/>
  <c r="Z101" i="12"/>
  <c r="D132" i="6"/>
  <c r="T170" i="11"/>
  <c r="N18" i="6"/>
  <c r="V53" i="11"/>
  <c r="G168" i="7"/>
  <c r="X182" i="12"/>
  <c r="AF33" i="6"/>
  <c r="X22" i="11"/>
  <c r="AA157" i="6"/>
  <c r="AI194" i="6"/>
  <c r="I194" i="7"/>
  <c r="J64" i="12"/>
  <c r="AA191" i="12"/>
  <c r="F125" i="7"/>
  <c r="AB112" i="6"/>
  <c r="J119" i="12"/>
  <c r="W79" i="11"/>
  <c r="H126" i="7"/>
  <c r="K176" i="11"/>
  <c r="F144" i="7"/>
  <c r="I122" i="7"/>
  <c r="V88" i="6"/>
  <c r="M111" i="12"/>
  <c r="AA188" i="6"/>
  <c r="S146" i="12"/>
  <c r="C178" i="11"/>
  <c r="A178" i="11" s="1"/>
  <c r="P179" i="6"/>
  <c r="Z45" i="12"/>
  <c r="AH21" i="6"/>
  <c r="AE104" i="6"/>
  <c r="R114" i="12"/>
  <c r="S82" i="6"/>
  <c r="Q174" i="12"/>
  <c r="U129" i="6"/>
  <c r="I113" i="7"/>
  <c r="N51" i="11"/>
  <c r="T64" i="11"/>
  <c r="D161" i="7"/>
  <c r="O15" i="6"/>
  <c r="C160" i="12"/>
  <c r="A160" i="12" s="1"/>
  <c r="F125" i="11"/>
  <c r="N188" i="11"/>
  <c r="M106" i="12"/>
  <c r="AB23" i="6"/>
  <c r="AB53" i="6"/>
  <c r="P199" i="6"/>
  <c r="I63" i="12"/>
  <c r="T58" i="11"/>
  <c r="G197" i="11"/>
  <c r="F64" i="6"/>
  <c r="L128" i="11"/>
  <c r="S9" i="12"/>
  <c r="AA162" i="11"/>
  <c r="J205" i="12"/>
  <c r="F89" i="6"/>
  <c r="G107" i="11"/>
  <c r="F107" i="6"/>
  <c r="X208" i="6"/>
  <c r="AF180" i="6"/>
  <c r="H96" i="12"/>
  <c r="P28" i="6"/>
  <c r="C144" i="12"/>
  <c r="A144" i="12" s="1"/>
  <c r="L47" i="12"/>
  <c r="C141" i="11"/>
  <c r="A141" i="11" s="1"/>
  <c r="F198" i="7"/>
  <c r="D140" i="7"/>
  <c r="G45" i="11"/>
  <c r="G36" i="7"/>
  <c r="F63" i="7"/>
  <c r="S46" i="11"/>
  <c r="AB125" i="12"/>
  <c r="J195" i="12"/>
  <c r="P149" i="6"/>
  <c r="Y16" i="6"/>
  <c r="D36" i="11"/>
  <c r="Q138" i="6"/>
  <c r="J79" i="12"/>
  <c r="V122" i="12"/>
  <c r="Y150" i="11"/>
  <c r="D145" i="7"/>
  <c r="AB154" i="12"/>
  <c r="P20" i="11"/>
  <c r="O40" i="11"/>
  <c r="AK171" i="6"/>
  <c r="AG91" i="6"/>
  <c r="T98" i="6"/>
  <c r="S165" i="11"/>
  <c r="Y191" i="11"/>
  <c r="N152" i="11"/>
  <c r="P168" i="6"/>
  <c r="T56" i="6"/>
  <c r="M183" i="11"/>
  <c r="U145" i="6"/>
  <c r="AE45" i="6"/>
  <c r="V203" i="11"/>
  <c r="Q61" i="6"/>
  <c r="F162" i="6"/>
  <c r="AC63" i="6"/>
  <c r="O151" i="11"/>
  <c r="AG198" i="6"/>
  <c r="C78" i="12"/>
  <c r="A78" i="12" s="1"/>
  <c r="E101" i="12"/>
  <c r="S132" i="6"/>
  <c r="O170" i="11"/>
  <c r="O18" i="6"/>
  <c r="U53" i="11"/>
  <c r="D168" i="7"/>
  <c r="F196" i="7"/>
  <c r="AG33" i="6"/>
  <c r="Z22" i="11"/>
  <c r="C157" i="6"/>
  <c r="A157" i="6" s="1"/>
  <c r="U194" i="6"/>
  <c r="H194" i="7"/>
  <c r="Q64" i="12"/>
  <c r="J191" i="12"/>
  <c r="I125" i="7"/>
  <c r="AG112" i="6"/>
  <c r="O119" i="12"/>
  <c r="M79" i="11"/>
  <c r="G126" i="7"/>
  <c r="AA176" i="11"/>
  <c r="F122" i="7"/>
  <c r="X45" i="6"/>
  <c r="S63" i="6"/>
  <c r="N40" i="12"/>
  <c r="Y195" i="6"/>
  <c r="D22" i="11"/>
  <c r="Z64" i="12"/>
  <c r="U119" i="12"/>
  <c r="D53" i="7"/>
  <c r="AJ188" i="6"/>
  <c r="U45" i="12"/>
  <c r="AB82" i="6"/>
  <c r="AF51" i="6"/>
  <c r="C198" i="11"/>
  <c r="A198" i="11" s="1"/>
  <c r="G70" i="12"/>
  <c r="T136" i="6"/>
  <c r="S209" i="12"/>
  <c r="Z62" i="12"/>
  <c r="Z131" i="12"/>
  <c r="F71" i="11"/>
  <c r="AA110" i="6"/>
  <c r="C94" i="12"/>
  <c r="A94" i="12" s="1"/>
  <c r="Z135" i="6"/>
  <c r="Y109" i="11"/>
  <c r="G9" i="6"/>
  <c r="AD127" i="6"/>
  <c r="S26" i="6"/>
  <c r="I180" i="11"/>
  <c r="N65" i="6"/>
  <c r="AI191" i="6"/>
  <c r="F127" i="11"/>
  <c r="AI106" i="6"/>
  <c r="M206" i="11"/>
  <c r="C200" i="6"/>
  <c r="A200" i="6" s="1"/>
  <c r="AG60" i="6"/>
  <c r="S134" i="12"/>
  <c r="Y181" i="12"/>
  <c r="V98" i="11"/>
  <c r="G76" i="6"/>
  <c r="R123" i="6"/>
  <c r="Z149" i="11"/>
  <c r="L179" i="12"/>
  <c r="AF164" i="6"/>
  <c r="G75" i="12"/>
  <c r="V110" i="12"/>
  <c r="J75" i="11"/>
  <c r="AB98" i="12"/>
  <c r="M88" i="12"/>
  <c r="G53" i="12"/>
  <c r="I47" i="11"/>
  <c r="T13" i="6"/>
  <c r="AF151" i="6"/>
  <c r="G16" i="6"/>
  <c r="Y83" i="6"/>
  <c r="C111" i="11"/>
  <c r="A111" i="11" s="1"/>
  <c r="X103" i="11"/>
  <c r="AF101" i="6"/>
  <c r="D42" i="6"/>
  <c r="AK43" i="6"/>
  <c r="W176" i="12"/>
  <c r="M78" i="11"/>
  <c r="I104" i="11"/>
  <c r="I139" i="12"/>
  <c r="AC91" i="6"/>
  <c r="Y112" i="12"/>
  <c r="R200" i="12"/>
  <c r="Y166" i="12"/>
  <c r="Q67" i="11"/>
  <c r="Y39" i="6"/>
  <c r="X195" i="11"/>
  <c r="T38" i="11"/>
  <c r="Y145" i="6"/>
  <c r="R108" i="6"/>
  <c r="G119" i="6"/>
  <c r="AH61" i="6"/>
  <c r="H23" i="7"/>
  <c r="R95" i="11"/>
  <c r="R151" i="11"/>
  <c r="U75" i="6"/>
  <c r="AA14" i="11"/>
  <c r="O101" i="12"/>
  <c r="U163" i="11"/>
  <c r="V58" i="12"/>
  <c r="Y18" i="6"/>
  <c r="G167" i="11"/>
  <c r="P35" i="6"/>
  <c r="V189" i="11"/>
  <c r="E33" i="6"/>
  <c r="R192" i="12"/>
  <c r="G38" i="6"/>
  <c r="C67" i="6"/>
  <c r="A67" i="6" s="1"/>
  <c r="Y101" i="11"/>
  <c r="T209" i="6"/>
  <c r="X138" i="11"/>
  <c r="M188" i="12"/>
  <c r="W112" i="6"/>
  <c r="AC99" i="6"/>
  <c r="C155" i="7"/>
  <c r="A155" i="7" s="1"/>
  <c r="K204" i="12"/>
  <c r="H68" i="7"/>
  <c r="H53" i="7"/>
  <c r="Y87" i="12"/>
  <c r="Y88" i="6"/>
  <c r="R111" i="12"/>
  <c r="H175" i="11"/>
  <c r="U83" i="11"/>
  <c r="Y59" i="12"/>
  <c r="M42" i="11"/>
  <c r="T45" i="12"/>
  <c r="L86" i="12"/>
  <c r="Z174" i="6"/>
  <c r="M114" i="12"/>
  <c r="O173" i="12"/>
  <c r="R163" i="12"/>
  <c r="S78" i="11"/>
  <c r="M40" i="11"/>
  <c r="AB171" i="6"/>
  <c r="AD91" i="6"/>
  <c r="AI98" i="6"/>
  <c r="T200" i="12"/>
  <c r="N191" i="11"/>
  <c r="R67" i="11"/>
  <c r="N168" i="6"/>
  <c r="P56" i="6"/>
  <c r="X38" i="11"/>
  <c r="AC145" i="6"/>
  <c r="C45" i="6"/>
  <c r="A45" i="6" s="1"/>
  <c r="AH119" i="6"/>
  <c r="T61" i="6"/>
  <c r="N162" i="6"/>
  <c r="V63" i="6"/>
  <c r="F151" i="11"/>
  <c r="AF198" i="6"/>
  <c r="H78" i="12"/>
  <c r="J101" i="12"/>
  <c r="Q132" i="6"/>
  <c r="W58" i="12"/>
  <c r="S18" i="6"/>
  <c r="R53" i="11"/>
  <c r="F42" i="7"/>
  <c r="C196" i="7"/>
  <c r="A196" i="7" s="1"/>
  <c r="T33" i="6"/>
  <c r="S22" i="11"/>
  <c r="D162" i="7"/>
  <c r="F67" i="6"/>
  <c r="K101" i="11"/>
  <c r="S64" i="12"/>
  <c r="D191" i="12"/>
  <c r="AA188" i="12"/>
  <c r="U112" i="6"/>
  <c r="K119" i="12"/>
  <c r="G79" i="11"/>
  <c r="G58" i="7"/>
  <c r="N176" i="11"/>
  <c r="D141" i="7"/>
  <c r="C76" i="7"/>
  <c r="A76" i="7" s="1"/>
  <c r="N88" i="6"/>
  <c r="E111" i="12"/>
  <c r="Z188" i="6"/>
  <c r="G83" i="11"/>
  <c r="F178" i="11"/>
  <c r="R42" i="11"/>
  <c r="AB45" i="12"/>
  <c r="U21" i="6"/>
  <c r="C174" i="6"/>
  <c r="A174" i="6" s="1"/>
  <c r="L114" i="12"/>
  <c r="Z82" i="6"/>
  <c r="F174" i="12"/>
  <c r="M141" i="12"/>
  <c r="L18" i="11"/>
  <c r="O51" i="11"/>
  <c r="P64" i="11"/>
  <c r="I161" i="7"/>
  <c r="T15" i="6"/>
  <c r="L160" i="12"/>
  <c r="V125" i="11"/>
  <c r="C188" i="11"/>
  <c r="A188" i="11" s="1"/>
  <c r="L106" i="12"/>
  <c r="P23" i="6"/>
  <c r="O53" i="6"/>
  <c r="E199" i="6"/>
  <c r="R63" i="12"/>
  <c r="P55" i="6"/>
  <c r="U197" i="11"/>
  <c r="G64" i="6"/>
  <c r="AK74" i="6"/>
  <c r="F9" i="12"/>
  <c r="C162" i="11"/>
  <c r="A162" i="11" s="1"/>
  <c r="T205" i="12"/>
  <c r="AK89" i="6"/>
  <c r="W107" i="11"/>
  <c r="D107" i="6"/>
  <c r="R208" i="6"/>
  <c r="P180" i="6"/>
  <c r="N96" i="12"/>
  <c r="AI28" i="6"/>
  <c r="Q144" i="12"/>
  <c r="Z47" i="12"/>
  <c r="S141" i="11"/>
  <c r="I105" i="7"/>
  <c r="I140" i="7"/>
  <c r="F45" i="11"/>
  <c r="F201" i="7"/>
  <c r="D143" i="7"/>
  <c r="U46" i="11"/>
  <c r="F125" i="12"/>
  <c r="M195" i="12"/>
  <c r="S149" i="6"/>
  <c r="F16" i="6"/>
  <c r="K36" i="11"/>
  <c r="W138" i="6"/>
  <c r="H79" i="12"/>
  <c r="O122" i="12"/>
  <c r="E42" i="6"/>
  <c r="AI43" i="6"/>
  <c r="J154" i="12"/>
  <c r="I20" i="11"/>
  <c r="F40" i="11"/>
  <c r="N171" i="6"/>
  <c r="D91" i="6"/>
  <c r="AJ98" i="6"/>
  <c r="Q165" i="11"/>
  <c r="C191" i="11"/>
  <c r="A191" i="11" s="1"/>
  <c r="T67" i="11"/>
  <c r="D168" i="6"/>
  <c r="AB56" i="6"/>
  <c r="Q183" i="11"/>
  <c r="W145" i="6"/>
  <c r="D45" i="6"/>
  <c r="AJ119" i="6"/>
  <c r="V61" i="6"/>
  <c r="C162" i="6"/>
  <c r="A162" i="6" s="1"/>
  <c r="X63" i="6"/>
  <c r="U151" i="11"/>
  <c r="AJ198" i="6"/>
  <c r="U78" i="12"/>
  <c r="W101" i="12"/>
  <c r="AE132" i="6"/>
  <c r="I58" i="12"/>
  <c r="V18" i="6"/>
  <c r="T53" i="11"/>
  <c r="H42" i="7"/>
  <c r="D196" i="7"/>
  <c r="P33" i="6"/>
  <c r="K22" i="11"/>
  <c r="C162" i="7"/>
  <c r="A162" i="7" s="1"/>
  <c r="Q67" i="6"/>
  <c r="P101" i="11"/>
  <c r="O64" i="12"/>
  <c r="K191" i="12"/>
  <c r="K188" i="12"/>
  <c r="AA112" i="6"/>
  <c r="C119" i="12"/>
  <c r="A119" i="12" s="1"/>
  <c r="I79" i="11"/>
  <c r="I126" i="7"/>
  <c r="D176" i="11"/>
  <c r="H76" i="7"/>
  <c r="P176" i="11"/>
  <c r="F53" i="7"/>
  <c r="F87" i="12"/>
  <c r="Q88" i="6"/>
  <c r="J111" i="12"/>
  <c r="M175" i="11"/>
  <c r="E83" i="11"/>
  <c r="X59" i="12"/>
  <c r="G42" i="11"/>
  <c r="N45" i="12"/>
  <c r="N86" i="12"/>
  <c r="O174" i="6"/>
  <c r="O114" i="12"/>
  <c r="Q173" i="12"/>
  <c r="D163" i="12"/>
  <c r="I174" i="12"/>
  <c r="W163" i="12"/>
  <c r="P148" i="6"/>
  <c r="R181" i="11"/>
  <c r="N56" i="12"/>
  <c r="V32" i="6"/>
  <c r="U168" i="11"/>
  <c r="K196" i="11"/>
  <c r="W183" i="6"/>
  <c r="AI27" i="6"/>
  <c r="E57" i="6"/>
  <c r="AA69" i="12"/>
  <c r="W160" i="6"/>
  <c r="T105" i="6"/>
  <c r="S136" i="11"/>
  <c r="M183" i="12"/>
  <c r="Y91" i="11"/>
  <c r="AG59" i="6"/>
  <c r="Q118" i="12"/>
  <c r="K74" i="11"/>
  <c r="I22" i="7"/>
  <c r="V169" i="6"/>
  <c r="Y83" i="12"/>
  <c r="M67" i="12"/>
  <c r="AH189" i="6"/>
  <c r="I115" i="11"/>
  <c r="N34" i="6"/>
  <c r="V178" i="6"/>
  <c r="X152" i="12"/>
  <c r="I99" i="11"/>
  <c r="G126" i="6"/>
  <c r="T144" i="6"/>
  <c r="U207" i="6"/>
  <c r="S120" i="11"/>
  <c r="V144" i="11"/>
  <c r="V179" i="11"/>
  <c r="Z202" i="11"/>
  <c r="AA103" i="6"/>
  <c r="G167" i="6"/>
  <c r="N155" i="12"/>
  <c r="F126" i="11"/>
  <c r="I135" i="7"/>
  <c r="H43" i="7"/>
  <c r="D55" i="11"/>
  <c r="Y95" i="12"/>
  <c r="AB201" i="12"/>
  <c r="C30" i="6"/>
  <c r="A30" i="6" s="1"/>
  <c r="X190" i="11"/>
  <c r="F208" i="11"/>
  <c r="AI52" i="6"/>
  <c r="X124" i="6"/>
  <c r="C122" i="6"/>
  <c r="A122" i="6" s="1"/>
  <c r="M55" i="12"/>
  <c r="Z174" i="11"/>
  <c r="H90" i="11"/>
  <c r="AG120" i="6"/>
  <c r="P122" i="11"/>
  <c r="J114" i="11"/>
  <c r="I120" i="12"/>
  <c r="E97" i="6"/>
  <c r="AE93" i="6"/>
  <c r="L106" i="11"/>
  <c r="P127" i="12"/>
  <c r="V137" i="6"/>
  <c r="I118" i="11"/>
  <c r="AI159" i="6"/>
  <c r="L133" i="11"/>
  <c r="J56" i="11"/>
  <c r="V157" i="11"/>
  <c r="S85" i="6"/>
  <c r="X133" i="12"/>
  <c r="D171" i="12"/>
  <c r="E175" i="6"/>
  <c r="X91" i="12"/>
  <c r="V50" i="6"/>
  <c r="N115" i="6"/>
  <c r="C79" i="6"/>
  <c r="A79" i="6" s="1"/>
  <c r="D94" i="6"/>
  <c r="Q176" i="6"/>
  <c r="S185" i="6"/>
  <c r="K187" i="12"/>
  <c r="Q41" i="6"/>
  <c r="C146" i="11"/>
  <c r="A146" i="11" s="1"/>
  <c r="AJ128" i="6"/>
  <c r="Y133" i="6"/>
  <c r="U187" i="11"/>
  <c r="S126" i="12"/>
  <c r="AE114" i="6"/>
  <c r="U28" i="11"/>
  <c r="AA30" i="11"/>
  <c r="G13" i="7"/>
  <c r="I133" i="7"/>
  <c r="AD205" i="6"/>
  <c r="C37" i="6"/>
  <c r="A37" i="6" s="1"/>
  <c r="C158" i="6"/>
  <c r="A158" i="6" s="1"/>
  <c r="Z181" i="11"/>
  <c r="V196" i="11"/>
  <c r="AB69" i="12"/>
  <c r="AK173" i="6"/>
  <c r="X74" i="11"/>
  <c r="H67" i="12"/>
  <c r="W178" i="6"/>
  <c r="P144" i="6"/>
  <c r="Q179" i="11"/>
  <c r="O155" i="12"/>
  <c r="M55" i="11"/>
  <c r="O190" i="11"/>
  <c r="AG122" i="6"/>
  <c r="L201" i="11"/>
  <c r="I158" i="7"/>
  <c r="P137" i="6"/>
  <c r="G56" i="11"/>
  <c r="T171" i="12"/>
  <c r="G59" i="7"/>
  <c r="G188" i="6"/>
  <c r="X146" i="12"/>
  <c r="H178" i="11"/>
  <c r="S179" i="6"/>
  <c r="AK109" i="6"/>
  <c r="P21" i="6"/>
  <c r="AK104" i="6"/>
  <c r="AE72" i="6"/>
  <c r="AK82" i="6"/>
  <c r="G117" i="6"/>
  <c r="S117" i="6"/>
  <c r="AE204" i="6"/>
  <c r="U196" i="6"/>
  <c r="K167" i="12"/>
  <c r="J185" i="11"/>
  <c r="AI147" i="6"/>
  <c r="K72" i="11"/>
  <c r="AF11" i="6"/>
  <c r="U72" i="12"/>
  <c r="AA123" i="11"/>
  <c r="V161" i="6"/>
  <c r="G205" i="7"/>
  <c r="X143" i="12"/>
  <c r="C16" i="11"/>
  <c r="A16" i="11" s="1"/>
  <c r="F68" i="6"/>
  <c r="AJ173" i="6"/>
  <c r="Z173" i="11"/>
  <c r="H154" i="11"/>
  <c r="W162" i="12"/>
  <c r="AH69" i="6"/>
  <c r="H106" i="7"/>
  <c r="T48" i="6"/>
  <c r="AA178" i="12"/>
  <c r="E163" i="6"/>
  <c r="F12" i="6"/>
  <c r="E42" i="12"/>
  <c r="K139" i="11"/>
  <c r="S50" i="12"/>
  <c r="U54" i="12"/>
  <c r="Z136" i="12"/>
  <c r="S150" i="12"/>
  <c r="AG156" i="6"/>
  <c r="Z77" i="6"/>
  <c r="X58" i="6"/>
  <c r="AA73" i="6"/>
  <c r="Z100" i="6"/>
  <c r="P47" i="6"/>
  <c r="D155" i="6"/>
  <c r="H80" i="12"/>
  <c r="F86" i="11"/>
  <c r="AF203" i="6"/>
  <c r="C154" i="7"/>
  <c r="A154" i="7" s="1"/>
  <c r="Y116" i="6"/>
  <c r="I163" i="7"/>
  <c r="K61" i="12"/>
  <c r="C146" i="7"/>
  <c r="A146" i="7" s="1"/>
  <c r="C158" i="11"/>
  <c r="A158" i="11" s="1"/>
  <c r="Y192" i="11"/>
  <c r="R134" i="11"/>
  <c r="T10" i="6"/>
  <c r="C185" i="7"/>
  <c r="A185" i="7" s="1"/>
  <c r="AB49" i="6"/>
  <c r="U50" i="11"/>
  <c r="G155" i="11"/>
  <c r="X143" i="11"/>
  <c r="K90" i="12"/>
  <c r="T54" i="6"/>
  <c r="AA95" i="6"/>
  <c r="V117" i="12"/>
  <c r="N99" i="12"/>
  <c r="J117" i="11"/>
  <c r="AH40" i="6"/>
  <c r="Z17" i="6"/>
  <c r="AK206" i="6"/>
  <c r="G24" i="11"/>
  <c r="D102" i="7"/>
  <c r="AG154" i="6"/>
  <c r="Z207" i="12"/>
  <c r="X54" i="11"/>
  <c r="V85" i="6"/>
  <c r="Z199" i="11"/>
  <c r="X193" i="6"/>
  <c r="G66" i="6"/>
  <c r="Y86" i="6"/>
  <c r="D25" i="6"/>
  <c r="X62" i="6"/>
  <c r="N128" i="12"/>
  <c r="H185" i="12"/>
  <c r="X176" i="6"/>
  <c r="Y165" i="6"/>
  <c r="T131" i="6"/>
  <c r="K103" i="12"/>
  <c r="Y172" i="6"/>
  <c r="H148" i="7"/>
  <c r="AH146" i="6"/>
  <c r="O119" i="11"/>
  <c r="AA81" i="6"/>
  <c r="F66" i="12"/>
  <c r="D87" i="7"/>
  <c r="S74" i="12"/>
  <c r="G164" i="6"/>
  <c r="J75" i="12"/>
  <c r="R110" i="12"/>
  <c r="S75" i="11"/>
  <c r="M48" i="11"/>
  <c r="F88" i="12"/>
  <c r="K53" i="12"/>
  <c r="Q47" i="11"/>
  <c r="C13" i="6"/>
  <c r="A13" i="6" s="1"/>
  <c r="C151" i="6"/>
  <c r="A151" i="6" s="1"/>
  <c r="AA16" i="6"/>
  <c r="AC83" i="6"/>
  <c r="Z111" i="11"/>
  <c r="K79" i="12"/>
  <c r="AH101" i="6"/>
  <c r="AK42" i="6"/>
  <c r="Y43" i="6"/>
  <c r="R176" i="12"/>
  <c r="C78" i="11"/>
  <c r="A78" i="11" s="1"/>
  <c r="M104" i="11"/>
  <c r="AB139" i="12"/>
  <c r="E91" i="6"/>
  <c r="C112" i="12"/>
  <c r="A112" i="12" s="1"/>
  <c r="P200" i="12"/>
  <c r="L166" i="12"/>
  <c r="D67" i="11"/>
  <c r="S39" i="6"/>
  <c r="Z195" i="11"/>
  <c r="S38" i="11"/>
  <c r="Q160" i="11"/>
  <c r="G108" i="6"/>
  <c r="R119" i="6"/>
  <c r="AA186" i="11"/>
  <c r="Z96" i="11"/>
  <c r="I95" i="11"/>
  <c r="U131" i="11"/>
  <c r="N75" i="6"/>
  <c r="W14" i="11"/>
  <c r="Y123" i="12"/>
  <c r="O163" i="11"/>
  <c r="H58" i="12"/>
  <c r="AH195" i="6"/>
  <c r="M167" i="11"/>
  <c r="AG35" i="6"/>
  <c r="Y189" i="11"/>
  <c r="AD33" i="6"/>
  <c r="F192" i="12"/>
  <c r="AA38" i="6"/>
  <c r="V67" i="6"/>
  <c r="I101" i="11"/>
  <c r="AA209" i="6"/>
  <c r="V138" i="11"/>
  <c r="F188" i="12"/>
  <c r="AC112" i="6"/>
  <c r="V99" i="6"/>
  <c r="O82" i="12"/>
  <c r="AB204" i="12"/>
  <c r="R142" i="12"/>
  <c r="C79" i="7"/>
  <c r="A79" i="7" s="1"/>
  <c r="I134" i="12"/>
  <c r="H181" i="12"/>
  <c r="W98" i="11"/>
  <c r="AF76" i="6"/>
  <c r="S123" i="6"/>
  <c r="Y193" i="12"/>
  <c r="AA179" i="12"/>
  <c r="AB164" i="6"/>
  <c r="W75" i="12"/>
  <c r="T110" i="12"/>
  <c r="E75" i="11"/>
  <c r="AA48" i="11"/>
  <c r="W88" i="12"/>
  <c r="Y53" i="12"/>
  <c r="G178" i="7"/>
  <c r="AF13" i="6"/>
  <c r="AK151" i="6"/>
  <c r="AB16" i="6"/>
  <c r="X83" i="6"/>
  <c r="T111" i="11"/>
  <c r="F79" i="12"/>
  <c r="Q101" i="6"/>
  <c r="P42" i="6"/>
  <c r="F43" i="6"/>
  <c r="R154" i="12"/>
  <c r="Y78" i="11"/>
  <c r="K40" i="11"/>
  <c r="C139" i="12"/>
  <c r="A139" i="12" s="1"/>
  <c r="Y91" i="6"/>
  <c r="AD98" i="6"/>
  <c r="S200" i="12"/>
  <c r="G191" i="11"/>
  <c r="F67" i="11"/>
  <c r="AH168" i="6"/>
  <c r="V195" i="11"/>
  <c r="F38" i="11"/>
  <c r="P145" i="6"/>
  <c r="V45" i="6"/>
  <c r="AD119" i="6"/>
  <c r="AE61" i="6"/>
  <c r="U162" i="6"/>
  <c r="Y95" i="11"/>
  <c r="Q151" i="11"/>
  <c r="D198" i="6"/>
  <c r="I14" i="11"/>
  <c r="Q101" i="12"/>
  <c r="G132" i="6"/>
  <c r="C58" i="12"/>
  <c r="A58" i="12" s="1"/>
  <c r="AH18" i="6"/>
  <c r="F53" i="11"/>
  <c r="V35" i="6"/>
  <c r="U189" i="11"/>
  <c r="AA33" i="6"/>
  <c r="V22" i="11"/>
  <c r="V38" i="6"/>
  <c r="AK67" i="6"/>
  <c r="F101" i="11"/>
  <c r="W64" i="12"/>
  <c r="Z138" i="11"/>
  <c r="D188" i="12"/>
  <c r="T112" i="6"/>
  <c r="G119" i="12"/>
  <c r="C79" i="11"/>
  <c r="A79" i="11" s="1"/>
  <c r="Q204" i="12"/>
  <c r="J176" i="11"/>
  <c r="I64" i="7"/>
  <c r="C179" i="7"/>
  <c r="A179" i="7" s="1"/>
  <c r="T88" i="6"/>
  <c r="F111" i="12"/>
  <c r="X188" i="6"/>
  <c r="I83" i="11"/>
  <c r="P178" i="11"/>
  <c r="T42" i="11"/>
  <c r="F45" i="12"/>
  <c r="AB86" i="12"/>
  <c r="AB174" i="6"/>
  <c r="J114" i="12"/>
  <c r="C82" i="6"/>
  <c r="A82" i="6" s="1"/>
  <c r="N204" i="6"/>
  <c r="U20" i="11"/>
  <c r="Y40" i="11"/>
  <c r="Q171" i="6"/>
  <c r="Q85" i="12"/>
  <c r="C98" i="6"/>
  <c r="A98" i="6" s="1"/>
  <c r="I165" i="11"/>
  <c r="X191" i="11"/>
  <c r="Q152" i="11"/>
  <c r="E168" i="6"/>
  <c r="S56" i="6"/>
  <c r="Z183" i="11"/>
  <c r="E145" i="6"/>
  <c r="N45" i="6"/>
  <c r="P203" i="11"/>
  <c r="AF61" i="6"/>
  <c r="AK162" i="6"/>
  <c r="Q63" i="6"/>
  <c r="O111" i="6"/>
  <c r="Y198" i="6"/>
  <c r="AB78" i="12"/>
  <c r="F193" i="7"/>
  <c r="Y132" i="6"/>
  <c r="V170" i="11"/>
  <c r="AB18" i="6"/>
  <c r="K53" i="11"/>
  <c r="X93" i="11"/>
  <c r="M182" i="12"/>
  <c r="C130" i="6"/>
  <c r="A130" i="6" s="1"/>
  <c r="N22" i="11"/>
  <c r="AK157" i="6"/>
  <c r="N194" i="6"/>
  <c r="T102" i="6"/>
  <c r="H64" i="12"/>
  <c r="V191" i="12"/>
  <c r="C125" i="7"/>
  <c r="A125" i="7" s="1"/>
  <c r="D60" i="7"/>
  <c r="Y119" i="12"/>
  <c r="X79" i="11"/>
  <c r="I192" i="7"/>
  <c r="Y176" i="11"/>
  <c r="D142" i="12"/>
  <c r="C122" i="7"/>
  <c r="A122" i="7" s="1"/>
  <c r="AB88" i="6"/>
  <c r="L111" i="12"/>
  <c r="W188" i="6"/>
  <c r="G146" i="12"/>
  <c r="O178" i="11"/>
  <c r="V179" i="6"/>
  <c r="AA45" i="12"/>
  <c r="Y21" i="6"/>
  <c r="AG104" i="6"/>
  <c r="E114" i="12"/>
  <c r="O82" i="6"/>
  <c r="AB174" i="12"/>
  <c r="F129" i="6"/>
  <c r="F128" i="7"/>
  <c r="J51" i="11"/>
  <c r="J64" i="11"/>
  <c r="R102" i="12"/>
  <c r="R15" i="6"/>
  <c r="H160" i="12"/>
  <c r="Z125" i="11"/>
  <c r="T188" i="11"/>
  <c r="T106" i="12"/>
  <c r="E23" i="6"/>
  <c r="Y53" i="6"/>
  <c r="AF199" i="6"/>
  <c r="AA63" i="12"/>
  <c r="X58" i="11"/>
  <c r="Z26" i="6"/>
  <c r="P64" i="6"/>
  <c r="Y128" i="11"/>
  <c r="J9" i="12"/>
  <c r="I162" i="11"/>
  <c r="AE106" i="6"/>
  <c r="H40" i="7"/>
  <c r="Y107" i="11"/>
  <c r="AJ107" i="6"/>
  <c r="AF208" i="6"/>
  <c r="AE180" i="6"/>
  <c r="I96" i="12"/>
  <c r="Z28" i="6"/>
  <c r="D144" i="12"/>
  <c r="C159" i="7"/>
  <c r="A159" i="7" s="1"/>
  <c r="AA141" i="11"/>
  <c r="I198" i="7"/>
  <c r="G41" i="7"/>
  <c r="C100" i="7"/>
  <c r="A100" i="7" s="1"/>
  <c r="C36" i="7"/>
  <c r="A36" i="7" s="1"/>
  <c r="D63" i="7"/>
  <c r="I46" i="11"/>
  <c r="Q125" i="12"/>
  <c r="E195" i="12"/>
  <c r="AB149" i="6"/>
  <c r="Q165" i="12"/>
  <c r="F36" i="11"/>
  <c r="AE138" i="6"/>
  <c r="J46" i="12"/>
  <c r="C122" i="12"/>
  <c r="A122" i="12" s="1"/>
  <c r="L150" i="11"/>
  <c r="C87" i="6"/>
  <c r="A87" i="6" s="1"/>
  <c r="X154" i="12"/>
  <c r="F20" i="11"/>
  <c r="N36" i="6"/>
  <c r="G171" i="6"/>
  <c r="K85" i="12"/>
  <c r="R98" i="6"/>
  <c r="T165" i="11"/>
  <c r="S191" i="11"/>
  <c r="W152" i="11"/>
  <c r="AJ168" i="6"/>
  <c r="AC56" i="6"/>
  <c r="V183" i="11"/>
  <c r="AJ145" i="6"/>
  <c r="F45" i="6"/>
  <c r="D203" i="11"/>
  <c r="AC61" i="6"/>
  <c r="AH162" i="6"/>
  <c r="W63" i="6"/>
  <c r="C111" i="6"/>
  <c r="A111" i="6" s="1"/>
  <c r="V198" i="6"/>
  <c r="S78" i="12"/>
  <c r="H193" i="7"/>
  <c r="E132" i="6"/>
  <c r="Q170" i="11"/>
  <c r="AC18" i="6"/>
  <c r="M53" i="11"/>
  <c r="K93" i="11"/>
  <c r="U182" i="12"/>
  <c r="Q33" i="6"/>
  <c r="C22" i="11"/>
  <c r="A22" i="11" s="1"/>
  <c r="Z157" i="6"/>
  <c r="D194" i="6"/>
  <c r="C194" i="7"/>
  <c r="A194" i="7" s="1"/>
  <c r="R64" i="12"/>
  <c r="W191" i="12"/>
  <c r="D125" i="7"/>
  <c r="C60" i="7"/>
  <c r="A60" i="7" s="1"/>
  <c r="F119" i="12"/>
  <c r="T79" i="11"/>
  <c r="H192" i="7"/>
  <c r="D169" i="7"/>
  <c r="I186" i="7"/>
  <c r="AD108" i="6"/>
  <c r="E95" i="11"/>
  <c r="Z123" i="12"/>
  <c r="H167" i="11"/>
  <c r="R157" i="6"/>
  <c r="I191" i="12"/>
  <c r="E79" i="11"/>
  <c r="H122" i="7"/>
  <c r="R146" i="12"/>
  <c r="Z204" i="11"/>
  <c r="Q117" i="6"/>
  <c r="Y51" i="6"/>
  <c r="M198" i="11"/>
  <c r="G83" i="7"/>
  <c r="F102" i="12"/>
  <c r="U118" i="6"/>
  <c r="N62" i="12"/>
  <c r="R131" i="12"/>
  <c r="L194" i="11"/>
  <c r="AG110" i="6"/>
  <c r="D23" i="6"/>
  <c r="S69" i="11"/>
  <c r="C109" i="11"/>
  <c r="A109" i="11" s="1"/>
  <c r="T9" i="6"/>
  <c r="W58" i="11"/>
  <c r="AD26" i="6"/>
  <c r="T180" i="11"/>
  <c r="S128" i="11"/>
  <c r="N191" i="6"/>
  <c r="P127" i="11"/>
  <c r="AC106" i="6"/>
  <c r="Q206" i="11"/>
  <c r="N200" i="6"/>
  <c r="G167" i="7"/>
  <c r="AC208" i="6"/>
  <c r="AC180" i="6"/>
  <c r="W102" i="11"/>
  <c r="O76" i="6"/>
  <c r="E144" i="12"/>
  <c r="X149" i="11"/>
  <c r="C179" i="12"/>
  <c r="A179" i="12" s="1"/>
  <c r="H47" i="7"/>
  <c r="H111" i="7"/>
  <c r="H137" i="7"/>
  <c r="K75" i="11"/>
  <c r="F98" i="12"/>
  <c r="N46" i="11"/>
  <c r="D157" i="7"/>
  <c r="H47" i="11"/>
  <c r="R13" i="6"/>
  <c r="Z165" i="12"/>
  <c r="Z85" i="11"/>
  <c r="AF83" i="6"/>
  <c r="F46" i="12"/>
  <c r="K103" i="11"/>
  <c r="G101" i="6"/>
  <c r="R87" i="6"/>
  <c r="V43" i="12"/>
  <c r="N176" i="12"/>
  <c r="F36" i="6"/>
  <c r="K104" i="11"/>
  <c r="L85" i="12"/>
  <c r="AB159" i="12"/>
  <c r="W112" i="12"/>
  <c r="Y61" i="11"/>
  <c r="AB166" i="12"/>
  <c r="Y199" i="12"/>
  <c r="W39" i="6"/>
  <c r="T195" i="11"/>
  <c r="T182" i="6"/>
  <c r="L160" i="11"/>
  <c r="U108" i="6"/>
  <c r="E119" i="6"/>
  <c r="O186" i="11"/>
  <c r="P96" i="11"/>
  <c r="X95" i="11"/>
  <c r="I131" i="11"/>
  <c r="T75" i="6"/>
  <c r="G40" i="12"/>
  <c r="I123" i="12"/>
  <c r="Q163" i="11"/>
  <c r="P150" i="6"/>
  <c r="U195" i="6"/>
  <c r="U167" i="11"/>
  <c r="Y35" i="6"/>
  <c r="S189" i="11"/>
  <c r="R171" i="11"/>
  <c r="S192" i="12"/>
  <c r="AF38" i="6"/>
  <c r="P67" i="6"/>
  <c r="AA84" i="6"/>
  <c r="AF209" i="6"/>
  <c r="D138" i="11"/>
  <c r="I119" i="7"/>
  <c r="G107" i="12"/>
  <c r="Y99" i="6"/>
  <c r="H82" i="12"/>
  <c r="U204" i="12"/>
  <c r="C98" i="7"/>
  <c r="A98" i="7" s="1"/>
  <c r="N112" i="11"/>
  <c r="N87" i="12"/>
  <c r="I117" i="7"/>
  <c r="X46" i="6"/>
  <c r="C175" i="11"/>
  <c r="A175" i="11" s="1"/>
  <c r="AA115" i="12"/>
  <c r="T59" i="12"/>
  <c r="O109" i="6"/>
  <c r="J204" i="11"/>
  <c r="J86" i="12"/>
  <c r="AJ72" i="6"/>
  <c r="F139" i="6"/>
  <c r="L173" i="12"/>
  <c r="AF196" i="6"/>
  <c r="U78" i="11"/>
  <c r="S40" i="11"/>
  <c r="J139" i="12"/>
  <c r="U91" i="6"/>
  <c r="AA112" i="12"/>
  <c r="C200" i="12"/>
  <c r="A200" i="12" s="1"/>
  <c r="J166" i="12"/>
  <c r="AA67" i="11"/>
  <c r="X168" i="6"/>
  <c r="R195" i="11"/>
  <c r="G38" i="11"/>
  <c r="F145" i="6"/>
  <c r="P108" i="6"/>
  <c r="AI119" i="6"/>
  <c r="W61" i="6"/>
  <c r="F23" i="7"/>
  <c r="L95" i="11"/>
  <c r="G151" i="11"/>
  <c r="AC75" i="6"/>
  <c r="K14" i="11"/>
  <c r="AA101" i="12"/>
  <c r="V163" i="11"/>
  <c r="P58" i="12"/>
  <c r="AK18" i="6"/>
  <c r="P167" i="11"/>
  <c r="AF35" i="6"/>
  <c r="D189" i="11"/>
  <c r="F33" i="6"/>
  <c r="T192" i="12"/>
  <c r="AH38" i="6"/>
  <c r="AF67" i="6"/>
  <c r="AA101" i="11"/>
  <c r="AB64" i="12"/>
  <c r="O138" i="11"/>
  <c r="Z188" i="12"/>
  <c r="D112" i="6"/>
  <c r="AB119" i="12"/>
  <c r="N79" i="11"/>
  <c r="N204" i="12"/>
  <c r="S176" i="11"/>
  <c r="C53" i="7"/>
  <c r="A53" i="7" s="1"/>
  <c r="Q87" i="12"/>
  <c r="C88" i="6"/>
  <c r="A88" i="6" s="1"/>
  <c r="AA111" i="12"/>
  <c r="G175" i="11"/>
  <c r="Z83" i="11"/>
  <c r="P59" i="12"/>
  <c r="S42" i="11"/>
  <c r="S45" i="12"/>
  <c r="G86" i="12"/>
  <c r="AD174" i="6"/>
  <c r="P114" i="12"/>
  <c r="D173" i="12"/>
  <c r="P163" i="12"/>
  <c r="I141" i="12"/>
  <c r="T18" i="11"/>
  <c r="W70" i="12"/>
  <c r="AF136" i="6"/>
  <c r="O209" i="12"/>
  <c r="AI15" i="6"/>
  <c r="H28" i="7"/>
  <c r="U71" i="11"/>
  <c r="G188" i="11"/>
  <c r="R94" i="12"/>
  <c r="X135" i="6"/>
  <c r="AH53" i="6"/>
  <c r="Y9" i="6"/>
  <c r="Z127" i="6"/>
  <c r="V55" i="6"/>
  <c r="O197" i="11"/>
  <c r="AG65" i="6"/>
  <c r="N74" i="6"/>
  <c r="P9" i="12"/>
  <c r="D159" i="11"/>
  <c r="P205" i="12"/>
  <c r="O89" i="6"/>
  <c r="S60" i="6"/>
  <c r="T134" i="12"/>
  <c r="G49" i="7"/>
  <c r="R98" i="11"/>
  <c r="J96" i="12"/>
  <c r="AK123" i="6"/>
  <c r="I193" i="12"/>
  <c r="I47" i="12"/>
  <c r="AC164" i="6"/>
  <c r="O75" i="12"/>
  <c r="J110" i="12"/>
  <c r="L45" i="11"/>
  <c r="X48" i="11"/>
  <c r="C18" i="7"/>
  <c r="A18" i="7" s="1"/>
  <c r="J53" i="12"/>
  <c r="F178" i="7"/>
  <c r="AD13" i="6"/>
  <c r="X151" i="6"/>
  <c r="AJ16" i="6"/>
  <c r="AI83" i="6"/>
  <c r="AA111" i="11"/>
  <c r="AB79" i="12"/>
  <c r="W101" i="6"/>
  <c r="V42" i="6"/>
  <c r="AJ43" i="6"/>
  <c r="V154" i="12"/>
  <c r="T78" i="11"/>
  <c r="L40" i="11"/>
  <c r="R139" i="12"/>
  <c r="X91" i="6"/>
  <c r="G98" i="6"/>
  <c r="I200" i="12"/>
  <c r="U191" i="11"/>
  <c r="N67" i="11"/>
  <c r="AD168" i="6"/>
  <c r="Q195" i="11"/>
  <c r="L38" i="11"/>
  <c r="X145" i="6"/>
  <c r="AC108" i="6"/>
  <c r="Y119" i="6"/>
  <c r="O61" i="6"/>
  <c r="D23" i="7"/>
  <c r="AA95" i="11"/>
  <c r="N151" i="11"/>
  <c r="Y75" i="6"/>
  <c r="P14" i="11"/>
  <c r="N101" i="12"/>
  <c r="D163" i="11"/>
  <c r="L58" i="12"/>
  <c r="W18" i="6"/>
  <c r="Z167" i="11"/>
  <c r="X35" i="6"/>
  <c r="Q189" i="11"/>
  <c r="R33" i="6"/>
  <c r="AA192" i="12"/>
  <c r="Q38" i="6"/>
  <c r="Z67" i="6"/>
  <c r="Z101" i="11"/>
  <c r="F64" i="12"/>
  <c r="H138" i="11"/>
  <c r="J188" i="12"/>
  <c r="AJ112" i="6"/>
  <c r="F99" i="6"/>
  <c r="K79" i="11"/>
  <c r="G204" i="12"/>
  <c r="I97" i="7"/>
  <c r="R87" i="12"/>
  <c r="R203" i="11"/>
  <c r="V111" i="6"/>
  <c r="S123" i="12"/>
  <c r="S93" i="11"/>
  <c r="T157" i="6"/>
  <c r="S191" i="12"/>
  <c r="Z79" i="11"/>
  <c r="G76" i="7"/>
  <c r="AA146" i="12"/>
  <c r="E21" i="6"/>
  <c r="AK117" i="6"/>
  <c r="AJ51" i="6"/>
  <c r="J198" i="11"/>
  <c r="F83" i="7"/>
  <c r="U102" i="12"/>
  <c r="AH118" i="6"/>
  <c r="G62" i="12"/>
  <c r="M125" i="11"/>
  <c r="T194" i="11"/>
  <c r="R110" i="6"/>
  <c r="S23" i="6"/>
  <c r="H69" i="11"/>
  <c r="P109" i="11"/>
  <c r="U63" i="12"/>
  <c r="D58" i="11"/>
  <c r="X26" i="6"/>
  <c r="AD64" i="6"/>
  <c r="N128" i="11"/>
  <c r="E191" i="6"/>
  <c r="L162" i="11"/>
  <c r="AB106" i="6"/>
  <c r="D25" i="7"/>
  <c r="Z200" i="6"/>
  <c r="C167" i="7"/>
  <c r="A167" i="7" s="1"/>
  <c r="U208" i="6"/>
  <c r="X180" i="6"/>
  <c r="AA102" i="11"/>
  <c r="AD76" i="6"/>
  <c r="W144" i="12"/>
  <c r="W149" i="11"/>
  <c r="X179" i="12"/>
  <c r="H14" i="7"/>
  <c r="I111" i="7"/>
  <c r="G149" i="7"/>
  <c r="I209" i="7"/>
  <c r="R98" i="12"/>
  <c r="M46" i="11"/>
  <c r="C95" i="7"/>
  <c r="A95" i="7" s="1"/>
  <c r="N47" i="11"/>
  <c r="AC149" i="6"/>
  <c r="X165" i="12"/>
  <c r="D85" i="11"/>
  <c r="C138" i="6"/>
  <c r="A138" i="6" s="1"/>
  <c r="V46" i="12"/>
  <c r="E103" i="11"/>
  <c r="V150" i="11"/>
  <c r="S87" i="6"/>
  <c r="N43" i="12"/>
  <c r="M176" i="12"/>
  <c r="X36" i="6"/>
  <c r="N104" i="11"/>
  <c r="D85" i="12"/>
  <c r="P159" i="12"/>
  <c r="T112" i="12"/>
  <c r="X61" i="11"/>
  <c r="E166" i="12"/>
  <c r="O199" i="12"/>
  <c r="AB39" i="6"/>
  <c r="K195" i="11"/>
  <c r="E182" i="6"/>
  <c r="D160" i="11"/>
  <c r="AE108" i="6"/>
  <c r="U203" i="12"/>
  <c r="S186" i="11"/>
  <c r="Y96" i="11"/>
  <c r="AG111" i="6"/>
  <c r="Q131" i="11"/>
  <c r="V75" i="6"/>
  <c r="R40" i="12"/>
  <c r="G123" i="12"/>
  <c r="R163" i="11"/>
  <c r="AI150" i="6"/>
  <c r="P195" i="6"/>
  <c r="Y167" i="11"/>
  <c r="E35" i="6"/>
  <c r="AF130" i="6"/>
  <c r="M171" i="11"/>
  <c r="K192" i="12"/>
  <c r="U38" i="6"/>
  <c r="P102" i="6"/>
  <c r="AF84" i="6"/>
  <c r="AJ209" i="6"/>
  <c r="S182" i="11"/>
  <c r="G61" i="7"/>
  <c r="U107" i="12"/>
  <c r="T99" i="6"/>
  <c r="F82" i="12"/>
  <c r="D15" i="7"/>
  <c r="G98" i="7"/>
  <c r="U112" i="11"/>
  <c r="K87" i="12"/>
  <c r="C24" i="7"/>
  <c r="A24" i="7" s="1"/>
  <c r="U46" i="6"/>
  <c r="F175" i="11"/>
  <c r="C115" i="12"/>
  <c r="A115" i="12" s="1"/>
  <c r="M59" i="12"/>
  <c r="T109" i="6"/>
  <c r="C204" i="11"/>
  <c r="A204" i="11" s="1"/>
  <c r="X86" i="12"/>
  <c r="W72" i="6"/>
  <c r="AF139" i="6"/>
  <c r="H173" i="12"/>
  <c r="G148" i="6"/>
  <c r="I78" i="11"/>
  <c r="V104" i="11"/>
  <c r="P139" i="12"/>
  <c r="AK91" i="6"/>
  <c r="J112" i="12"/>
  <c r="K200" i="12"/>
  <c r="C166" i="12"/>
  <c r="A166" i="12" s="1"/>
  <c r="K67" i="11"/>
  <c r="AG39" i="6"/>
  <c r="I195" i="11"/>
  <c r="J38" i="11"/>
  <c r="O145" i="6"/>
  <c r="AI108" i="6"/>
  <c r="AC119" i="6"/>
  <c r="D61" i="6"/>
  <c r="C96" i="11"/>
  <c r="A96" i="11" s="1"/>
  <c r="O95" i="11"/>
  <c r="C151" i="11"/>
  <c r="A151" i="11" s="1"/>
  <c r="F75" i="6"/>
  <c r="F14" i="11"/>
  <c r="AB101" i="12"/>
  <c r="K163" i="11"/>
  <c r="Z58" i="12"/>
  <c r="E18" i="6"/>
  <c r="T167" i="11"/>
  <c r="C35" i="6"/>
  <c r="A35" i="6" s="1"/>
  <c r="I189" i="11"/>
  <c r="AK33" i="6"/>
  <c r="J192" i="12"/>
  <c r="Y38" i="6"/>
  <c r="AE67" i="6"/>
  <c r="X101" i="11"/>
  <c r="E209" i="6"/>
  <c r="G138" i="11"/>
  <c r="E188" i="12"/>
  <c r="C112" i="6"/>
  <c r="A112" i="6" s="1"/>
  <c r="AD99" i="6"/>
  <c r="D155" i="7"/>
  <c r="V204" i="12"/>
  <c r="D68" i="7"/>
  <c r="I53" i="7"/>
  <c r="C87" i="12"/>
  <c r="A87" i="12" s="1"/>
  <c r="X88" i="6"/>
  <c r="V46" i="6"/>
  <c r="S175" i="11"/>
  <c r="AA83" i="11"/>
  <c r="K59" i="12"/>
  <c r="U42" i="11"/>
  <c r="T204" i="11"/>
  <c r="Q86" i="12"/>
  <c r="AK174" i="6"/>
  <c r="U114" i="12"/>
  <c r="P173" i="12"/>
  <c r="AA158" i="12"/>
  <c r="J141" i="12"/>
  <c r="S18" i="11"/>
  <c r="H70" i="12"/>
  <c r="X136" i="6"/>
  <c r="AA209" i="12"/>
  <c r="E15" i="6"/>
  <c r="Q131" i="12"/>
  <c r="R71" i="11"/>
  <c r="D88" i="7"/>
  <c r="U94" i="12"/>
  <c r="AK135" i="6"/>
  <c r="Z53" i="6"/>
  <c r="E9" i="6"/>
  <c r="AH127" i="6"/>
  <c r="AC55" i="6"/>
  <c r="H197" i="11"/>
  <c r="X65" i="6"/>
  <c r="AG74" i="6"/>
  <c r="X9" i="12"/>
  <c r="J159" i="11"/>
  <c r="N205" i="12"/>
  <c r="D89" i="6"/>
  <c r="AE60" i="6"/>
  <c r="P134" i="12"/>
  <c r="M181" i="12"/>
  <c r="Y98" i="11"/>
  <c r="S96" i="12"/>
  <c r="AD123" i="6"/>
  <c r="X193" i="12"/>
  <c r="K47" i="12"/>
  <c r="U164" i="6"/>
  <c r="I75" i="12"/>
  <c r="G110" i="12"/>
  <c r="D45" i="11"/>
  <c r="K48" i="11"/>
  <c r="K88" i="12"/>
  <c r="S53" i="12"/>
  <c r="Y47" i="11"/>
  <c r="V13" i="6"/>
  <c r="Y151" i="6"/>
  <c r="C16" i="6"/>
  <c r="A16" i="6" s="1"/>
  <c r="P83" i="6"/>
  <c r="P111" i="11"/>
  <c r="O79" i="12"/>
  <c r="AK101" i="6"/>
  <c r="F42" i="6"/>
  <c r="R43" i="6"/>
  <c r="T176" i="12"/>
  <c r="N78" i="11"/>
  <c r="V40" i="11"/>
  <c r="U139" i="12"/>
  <c r="C91" i="6"/>
  <c r="A91" i="6" s="1"/>
  <c r="I112" i="12"/>
  <c r="X200" i="12"/>
  <c r="AA166" i="12"/>
  <c r="M67" i="11"/>
  <c r="Q39" i="6"/>
  <c r="L195" i="11"/>
  <c r="I38" i="11"/>
  <c r="Q145" i="6"/>
  <c r="E108" i="6"/>
  <c r="S119" i="6"/>
  <c r="AA61" i="6"/>
  <c r="S96" i="11"/>
  <c r="S95" i="11"/>
  <c r="M151" i="11"/>
  <c r="G75" i="6"/>
  <c r="O14" i="11"/>
  <c r="G101" i="12"/>
  <c r="T163" i="11"/>
  <c r="J58" i="12"/>
  <c r="C18" i="6"/>
  <c r="A18" i="6" s="1"/>
  <c r="L167" i="11"/>
  <c r="AB35" i="6"/>
  <c r="E189" i="11"/>
  <c r="AI33" i="6"/>
  <c r="X192" i="12"/>
  <c r="N38" i="6"/>
  <c r="AJ67" i="6"/>
  <c r="L101" i="11"/>
  <c r="AE209" i="6"/>
  <c r="M138" i="11"/>
  <c r="N188" i="12"/>
  <c r="AE112" i="6"/>
  <c r="AJ99" i="6"/>
  <c r="F155" i="7"/>
  <c r="AA204" i="12"/>
  <c r="I142" i="12"/>
  <c r="X87" i="12"/>
  <c r="D98" i="7"/>
  <c r="Z112" i="11"/>
  <c r="T87" i="12"/>
  <c r="D117" i="7"/>
  <c r="T46" i="6"/>
  <c r="T175" i="11"/>
  <c r="I115" i="12"/>
  <c r="O59" i="12"/>
  <c r="C109" i="6"/>
  <c r="A109" i="6" s="1"/>
  <c r="X204" i="11"/>
  <c r="P86" i="12"/>
  <c r="T72" i="6"/>
  <c r="AK139" i="6"/>
  <c r="AA173" i="12"/>
  <c r="R148" i="6"/>
  <c r="S204" i="6"/>
  <c r="X158" i="12"/>
  <c r="AD148" i="6"/>
  <c r="S185" i="11"/>
  <c r="Q166" i="11"/>
  <c r="X32" i="6"/>
  <c r="E11" i="6"/>
  <c r="S190" i="6"/>
  <c r="G183" i="6"/>
  <c r="Q161" i="6"/>
  <c r="R34" i="11"/>
  <c r="T143" i="12"/>
  <c r="AH160" i="6"/>
  <c r="D105" i="6"/>
  <c r="L184" i="12"/>
  <c r="Y183" i="12"/>
  <c r="AA170" i="12"/>
  <c r="AI59" i="6"/>
  <c r="AE69" i="6"/>
  <c r="P70" i="6"/>
  <c r="T141" i="6"/>
  <c r="AA169" i="6"/>
  <c r="O83" i="12"/>
  <c r="U12" i="6"/>
  <c r="K88" i="11"/>
  <c r="AA139" i="11"/>
  <c r="F26" i="11"/>
  <c r="AK178" i="6"/>
  <c r="J82" i="11"/>
  <c r="N99" i="11"/>
  <c r="G156" i="6"/>
  <c r="AG77" i="6"/>
  <c r="N96" i="6"/>
  <c r="N120" i="11"/>
  <c r="V100" i="6"/>
  <c r="H200" i="11"/>
  <c r="P202" i="11"/>
  <c r="D195" i="7"/>
  <c r="D38" i="7"/>
  <c r="F9" i="7"/>
  <c r="AA126" i="11"/>
  <c r="H32" i="7"/>
  <c r="C46" i="7"/>
  <c r="A46" i="7" s="1"/>
  <c r="J55" i="11"/>
  <c r="E95" i="12"/>
  <c r="J158" i="11"/>
  <c r="N66" i="11"/>
  <c r="Z190" i="11"/>
  <c r="E192" i="6"/>
  <c r="AA52" i="6"/>
  <c r="AJ125" i="6"/>
  <c r="AA122" i="6"/>
  <c r="H155" i="11"/>
  <c r="T174" i="11"/>
  <c r="F90" i="12"/>
  <c r="P120" i="6"/>
  <c r="Y122" i="11"/>
  <c r="H117" i="12"/>
  <c r="W197" i="6"/>
  <c r="AJ97" i="6"/>
  <c r="Q93" i="6"/>
  <c r="T17" i="6"/>
  <c r="S130" i="12"/>
  <c r="AE137" i="6"/>
  <c r="R193" i="11"/>
  <c r="T19" i="6"/>
  <c r="F133" i="11"/>
  <c r="AA56" i="11"/>
  <c r="W71" i="12"/>
  <c r="R32" i="11"/>
  <c r="P193" i="6"/>
  <c r="D87" i="11"/>
  <c r="C175" i="6"/>
  <c r="A175" i="6" s="1"/>
  <c r="AD25" i="6"/>
  <c r="R62" i="6"/>
  <c r="AC115" i="6"/>
  <c r="S79" i="6"/>
  <c r="S138" i="12"/>
  <c r="AE165" i="6"/>
  <c r="AA92" i="6"/>
  <c r="C187" i="12"/>
  <c r="A187" i="12" s="1"/>
  <c r="R41" i="6"/>
  <c r="G168" i="12"/>
  <c r="Y14" i="6"/>
  <c r="AE133" i="6"/>
  <c r="I134" i="7"/>
  <c r="P126" i="12"/>
  <c r="K62" i="11"/>
  <c r="K28" i="11"/>
  <c r="S110" i="11"/>
  <c r="U43" i="11"/>
  <c r="D96" i="7"/>
  <c r="Q113" i="6"/>
  <c r="C153" i="7"/>
  <c r="A153" i="7" s="1"/>
  <c r="D94" i="7"/>
  <c r="O56" i="12"/>
  <c r="AK183" i="6"/>
  <c r="S59" i="11"/>
  <c r="L91" i="11"/>
  <c r="M135" i="11"/>
  <c r="AB189" i="6"/>
  <c r="G152" i="12"/>
  <c r="D207" i="6"/>
  <c r="E202" i="11"/>
  <c r="F55" i="7"/>
  <c r="C206" i="7"/>
  <c r="A206" i="7" s="1"/>
  <c r="N208" i="11"/>
  <c r="Y55" i="12"/>
  <c r="W54" i="6"/>
  <c r="P93" i="6"/>
  <c r="T118" i="11"/>
  <c r="N157" i="11"/>
  <c r="N175" i="6"/>
  <c r="O111" i="12"/>
  <c r="N188" i="6"/>
  <c r="M83" i="11"/>
  <c r="I178" i="11"/>
  <c r="X42" i="11"/>
  <c r="R45" i="12"/>
  <c r="G21" i="6"/>
  <c r="AH174" i="6"/>
  <c r="Q114" i="12"/>
  <c r="Q82" i="6"/>
  <c r="AA174" i="12"/>
  <c r="AE117" i="6"/>
  <c r="Z163" i="12"/>
  <c r="AI196" i="6"/>
  <c r="T167" i="12"/>
  <c r="I56" i="12"/>
  <c r="V147" i="6"/>
  <c r="I168" i="11"/>
  <c r="U196" i="11"/>
  <c r="X72" i="12"/>
  <c r="X27" i="6"/>
  <c r="U57" i="6"/>
  <c r="I69" i="12"/>
  <c r="J59" i="11"/>
  <c r="P16" i="11"/>
  <c r="O136" i="11"/>
  <c r="AG173" i="6"/>
  <c r="M91" i="11"/>
  <c r="Q154" i="11"/>
  <c r="M118" i="12"/>
  <c r="AA74" i="11"/>
  <c r="N135" i="11"/>
  <c r="P48" i="6"/>
  <c r="D178" i="12"/>
  <c r="D67" i="12"/>
  <c r="N189" i="6"/>
  <c r="M42" i="12"/>
  <c r="E34" i="6"/>
  <c r="R50" i="12"/>
  <c r="T152" i="12"/>
  <c r="K136" i="12"/>
  <c r="Y126" i="6"/>
  <c r="F144" i="6"/>
  <c r="C207" i="6"/>
  <c r="A207" i="6" s="1"/>
  <c r="AD58" i="6"/>
  <c r="N144" i="11"/>
  <c r="U179" i="11"/>
  <c r="G47" i="6"/>
  <c r="AI103" i="6"/>
  <c r="AI167" i="6"/>
  <c r="W155" i="12"/>
  <c r="AD203" i="6"/>
  <c r="F173" i="7"/>
  <c r="I26" i="7"/>
  <c r="G208" i="7"/>
  <c r="G37" i="7"/>
  <c r="D121" i="7"/>
  <c r="AA30" i="6"/>
  <c r="X192" i="11"/>
  <c r="W208" i="11"/>
  <c r="N10" i="6"/>
  <c r="S124" i="6"/>
  <c r="AE49" i="6"/>
  <c r="I55" i="12"/>
  <c r="F109" i="12"/>
  <c r="X90" i="11"/>
  <c r="P201" i="11"/>
  <c r="G54" i="6"/>
  <c r="T114" i="11"/>
  <c r="P120" i="12"/>
  <c r="F99" i="12"/>
  <c r="N93" i="6"/>
  <c r="F106" i="11"/>
  <c r="K127" i="12"/>
  <c r="R206" i="6"/>
  <c r="Z118" i="11"/>
  <c r="AA159" i="6"/>
  <c r="AD154" i="6"/>
  <c r="F10" i="7"/>
  <c r="E157" i="11"/>
  <c r="Z85" i="6"/>
  <c r="V133" i="12"/>
  <c r="I171" i="12"/>
  <c r="AH66" i="6"/>
  <c r="Z91" i="12"/>
  <c r="AA50" i="6"/>
  <c r="N93" i="12"/>
  <c r="L128" i="12"/>
  <c r="C94" i="6"/>
  <c r="A94" i="6" s="1"/>
  <c r="AD176" i="6"/>
  <c r="AF185" i="6"/>
  <c r="C131" i="6"/>
  <c r="A131" i="6" s="1"/>
  <c r="F80" i="7"/>
  <c r="AA146" i="11"/>
  <c r="AI128" i="6"/>
  <c r="G146" i="6"/>
  <c r="W119" i="11"/>
  <c r="X81" i="6"/>
  <c r="AB114" i="6"/>
  <c r="C70" i="7"/>
  <c r="A70" i="7" s="1"/>
  <c r="K30" i="11"/>
  <c r="AB179" i="12"/>
  <c r="W164" i="6"/>
  <c r="G170" i="7"/>
  <c r="I181" i="7"/>
  <c r="I75" i="11"/>
  <c r="N98" i="12"/>
  <c r="G88" i="12"/>
  <c r="F19" i="7"/>
  <c r="M47" i="11"/>
  <c r="F13" i="6"/>
  <c r="F165" i="12"/>
  <c r="L85" i="11"/>
  <c r="Z83" i="6"/>
  <c r="X46" i="12"/>
  <c r="Q103" i="11"/>
  <c r="S101" i="6"/>
  <c r="Y87" i="6"/>
  <c r="M43" i="12"/>
  <c r="H176" i="12"/>
  <c r="AI36" i="6"/>
  <c r="G104" i="11"/>
  <c r="S85" i="12"/>
  <c r="I159" i="12"/>
  <c r="O112" i="12"/>
  <c r="L61" i="11"/>
  <c r="F166" i="12"/>
  <c r="M199" i="12"/>
  <c r="AD39" i="6"/>
  <c r="C160" i="7"/>
  <c r="A160" i="7" s="1"/>
  <c r="AC182" i="6"/>
  <c r="Y160" i="11"/>
  <c r="AK108" i="6"/>
  <c r="S203" i="12"/>
  <c r="D186" i="11"/>
  <c r="G96" i="11"/>
  <c r="AJ111" i="6"/>
  <c r="Y131" i="11"/>
  <c r="AF75" i="6"/>
  <c r="Q40" i="12"/>
  <c r="T123" i="12"/>
  <c r="Y170" i="11"/>
  <c r="AG150" i="6"/>
  <c r="Z195" i="6"/>
  <c r="W93" i="11"/>
  <c r="E182" i="12"/>
  <c r="D130" i="6"/>
  <c r="I171" i="11"/>
  <c r="AG157" i="6"/>
  <c r="AC194" i="6"/>
  <c r="AD102" i="6"/>
  <c r="AK84" i="6"/>
  <c r="X209" i="6"/>
  <c r="AA182" i="11"/>
  <c r="I84" i="7"/>
  <c r="Y107" i="12"/>
  <c r="P99" i="6"/>
  <c r="Z82" i="12"/>
  <c r="F15" i="7"/>
  <c r="F64" i="7"/>
  <c r="P60" i="6"/>
  <c r="N208" i="6"/>
  <c r="F181" i="12"/>
  <c r="T102" i="11"/>
  <c r="AB76" i="6"/>
  <c r="U123" i="6"/>
  <c r="U149" i="11"/>
  <c r="Z179" i="12"/>
  <c r="C47" i="7"/>
  <c r="A47" i="7" s="1"/>
  <c r="D170" i="7"/>
  <c r="C181" i="7"/>
  <c r="A181" i="7" s="1"/>
  <c r="D75" i="11"/>
  <c r="P98" i="12"/>
  <c r="C88" i="12"/>
  <c r="A88" i="12" s="1"/>
  <c r="I19" i="7"/>
  <c r="J47" i="11"/>
  <c r="Q13" i="6"/>
  <c r="AA151" i="6"/>
  <c r="G85" i="11"/>
  <c r="R83" i="6"/>
  <c r="W111" i="11"/>
  <c r="D103" i="11"/>
  <c r="T101" i="6"/>
  <c r="AC87" i="6"/>
  <c r="Z43" i="12"/>
  <c r="F176" i="12"/>
  <c r="AK36" i="6"/>
  <c r="D104" i="11"/>
  <c r="X139" i="12"/>
  <c r="K159" i="12"/>
  <c r="G112" i="12"/>
  <c r="Y200" i="12"/>
  <c r="G166" i="12"/>
  <c r="U199" i="12"/>
  <c r="AI39" i="6"/>
  <c r="N195" i="11"/>
  <c r="AA38" i="11"/>
  <c r="W160" i="11"/>
  <c r="Y108" i="6"/>
  <c r="Z119" i="6"/>
  <c r="P186" i="11"/>
  <c r="Q96" i="11"/>
  <c r="H95" i="11"/>
  <c r="H131" i="11"/>
  <c r="AG75" i="6"/>
  <c r="T14" i="11"/>
  <c r="Q123" i="12"/>
  <c r="P163" i="11"/>
  <c r="K58" i="12"/>
  <c r="G195" i="6"/>
  <c r="C167" i="11"/>
  <c r="A167" i="11" s="1"/>
  <c r="AD35" i="6"/>
  <c r="G189" i="11"/>
  <c r="C171" i="11"/>
  <c r="A171" i="11" s="1"/>
  <c r="N192" i="12"/>
  <c r="AI38" i="6"/>
  <c r="G67" i="6"/>
  <c r="D101" i="11"/>
  <c r="AB209" i="6"/>
  <c r="E138" i="11"/>
  <c r="P188" i="12"/>
  <c r="Z112" i="6"/>
  <c r="AK99" i="6"/>
  <c r="M82" i="12"/>
  <c r="H204" i="12"/>
  <c r="C97" i="7"/>
  <c r="A97" i="7" s="1"/>
  <c r="C112" i="11"/>
  <c r="A112" i="11" s="1"/>
  <c r="E87" i="12"/>
  <c r="I187" i="7"/>
  <c r="AB46" i="6"/>
  <c r="J175" i="11"/>
  <c r="G115" i="12"/>
  <c r="J59" i="12"/>
  <c r="D42" i="11"/>
  <c r="Q204" i="11"/>
  <c r="F86" i="12"/>
  <c r="F174" i="6"/>
  <c r="C139" i="6"/>
  <c r="A139" i="6" s="1"/>
  <c r="AB173" i="12"/>
  <c r="X196" i="6"/>
  <c r="Q78" i="11"/>
  <c r="E40" i="11"/>
  <c r="L139" i="12"/>
  <c r="AB91" i="6"/>
  <c r="E98" i="6"/>
  <c r="D200" i="12"/>
  <c r="I191" i="11"/>
  <c r="J67" i="11"/>
  <c r="Q168" i="6"/>
  <c r="H195" i="11"/>
  <c r="W38" i="11"/>
  <c r="R145" i="6"/>
  <c r="AI45" i="6"/>
  <c r="C119" i="6"/>
  <c r="A119" i="6" s="1"/>
  <c r="U61" i="6"/>
  <c r="W162" i="6"/>
  <c r="M95" i="11"/>
  <c r="W151" i="11"/>
  <c r="AI198" i="6"/>
  <c r="U14" i="11"/>
  <c r="S101" i="12"/>
  <c r="C132" i="6"/>
  <c r="A132" i="6" s="1"/>
  <c r="N58" i="12"/>
  <c r="AE18" i="6"/>
  <c r="O167" i="11"/>
  <c r="U35" i="6"/>
  <c r="T189" i="11"/>
  <c r="V33" i="6"/>
  <c r="G192" i="12"/>
  <c r="AK38" i="6"/>
  <c r="Y67" i="6"/>
  <c r="U101" i="11"/>
  <c r="I64" i="12"/>
  <c r="K138" i="11"/>
  <c r="Y188" i="12"/>
  <c r="AK112" i="6"/>
  <c r="Q119" i="12"/>
  <c r="H79" i="11"/>
  <c r="M204" i="12"/>
  <c r="T176" i="11"/>
  <c r="D64" i="7"/>
  <c r="H179" i="7"/>
  <c r="AJ88" i="6"/>
  <c r="C111" i="12"/>
  <c r="A111" i="12" s="1"/>
  <c r="P188" i="6"/>
  <c r="F83" i="11"/>
  <c r="S178" i="11"/>
  <c r="AA42" i="11"/>
  <c r="W45" i="12"/>
  <c r="D86" i="12"/>
  <c r="AG174" i="6"/>
  <c r="C114" i="12"/>
  <c r="A114" i="12" s="1"/>
  <c r="AD82" i="6"/>
  <c r="AA204" i="6"/>
  <c r="R141" i="12"/>
  <c r="X18" i="11"/>
  <c r="S51" i="11"/>
  <c r="AJ136" i="6"/>
  <c r="P209" i="12"/>
  <c r="Y15" i="6"/>
  <c r="O160" i="12"/>
  <c r="S71" i="11"/>
  <c r="I188" i="11"/>
  <c r="J106" i="12"/>
  <c r="S135" i="6"/>
  <c r="AC53" i="6"/>
  <c r="AC199" i="6"/>
  <c r="G127" i="6"/>
  <c r="N55" i="6"/>
  <c r="S197" i="11"/>
  <c r="O65" i="6"/>
  <c r="AJ74" i="6"/>
  <c r="K9" i="12"/>
  <c r="U159" i="11"/>
  <c r="I205" i="12"/>
  <c r="Z89" i="6"/>
  <c r="M89" i="6" s="1"/>
  <c r="R107" i="11"/>
  <c r="AI107" i="6"/>
  <c r="D129" i="7"/>
  <c r="D98" i="11"/>
  <c r="V96" i="12"/>
  <c r="AE28" i="6"/>
  <c r="D193" i="12"/>
  <c r="X47" i="12"/>
  <c r="K141" i="11"/>
  <c r="C202" i="7"/>
  <c r="A202" i="7" s="1"/>
  <c r="E110" i="12"/>
  <c r="Q45" i="11"/>
  <c r="U48" i="11"/>
  <c r="C62" i="7"/>
  <c r="A62" i="7" s="1"/>
  <c r="P53" i="12"/>
  <c r="H125" i="12"/>
  <c r="R195" i="12"/>
  <c r="AI151" i="6"/>
  <c r="AD16" i="6"/>
  <c r="C36" i="11"/>
  <c r="A36" i="11" s="1"/>
  <c r="H182" i="7"/>
  <c r="T79" i="12"/>
  <c r="R122" i="12"/>
  <c r="U42" i="6"/>
  <c r="V43" i="6"/>
  <c r="G154" i="12"/>
  <c r="R78" i="11"/>
  <c r="T40" i="11"/>
  <c r="E139" i="12"/>
  <c r="G91" i="6"/>
  <c r="S98" i="6"/>
  <c r="N200" i="12"/>
  <c r="D191" i="11"/>
  <c r="E67" i="11"/>
  <c r="C168" i="6"/>
  <c r="A168" i="6" s="1"/>
  <c r="AD56" i="6"/>
  <c r="M38" i="11"/>
  <c r="C145" i="6"/>
  <c r="A145" i="6" s="1"/>
  <c r="AG45" i="6"/>
  <c r="V119" i="6"/>
  <c r="N61" i="6"/>
  <c r="X162" i="6"/>
  <c r="P95" i="11"/>
  <c r="V151" i="11"/>
  <c r="W198" i="6"/>
  <c r="X14" i="11"/>
  <c r="X101" i="12"/>
  <c r="AA132" i="6"/>
  <c r="O58" i="12"/>
  <c r="Q18" i="6"/>
  <c r="AA167" i="11"/>
  <c r="W35" i="6"/>
  <c r="L189" i="11"/>
  <c r="S33" i="6"/>
  <c r="E192" i="12"/>
  <c r="AB38" i="6"/>
  <c r="AA67" i="6"/>
  <c r="V101" i="11"/>
  <c r="X64" i="12"/>
  <c r="Y138" i="11"/>
  <c r="T188" i="12"/>
  <c r="N112" i="6"/>
  <c r="D119" i="12"/>
  <c r="F79" i="11"/>
  <c r="Y204" i="12"/>
  <c r="G68" i="7"/>
  <c r="H87" i="12"/>
  <c r="N203" i="12"/>
  <c r="T131" i="11"/>
  <c r="C163" i="11"/>
  <c r="A163" i="11" s="1"/>
  <c r="T182" i="12"/>
  <c r="C194" i="6"/>
  <c r="A194" i="6" s="1"/>
  <c r="Z182" i="11"/>
  <c r="D126" i="7"/>
  <c r="G65" i="7"/>
  <c r="E115" i="12"/>
  <c r="AA104" i="6"/>
  <c r="V167" i="12"/>
  <c r="H128" i="7"/>
  <c r="R51" i="11"/>
  <c r="AA64" i="11"/>
  <c r="C102" i="12"/>
  <c r="A102" i="12" s="1"/>
  <c r="X118" i="6"/>
  <c r="Q160" i="12"/>
  <c r="T125" i="11"/>
  <c r="S188" i="11"/>
  <c r="O106" i="12"/>
  <c r="Y23" i="6"/>
  <c r="L69" i="11"/>
  <c r="R199" i="6"/>
  <c r="J63" i="12"/>
  <c r="E58" i="11"/>
  <c r="T197" i="11"/>
  <c r="O64" i="6"/>
  <c r="AA128" i="11"/>
  <c r="Q9" i="12"/>
  <c r="V162" i="11"/>
  <c r="C205" i="12"/>
  <c r="A205" i="12" s="1"/>
  <c r="Q89" i="6"/>
  <c r="D107" i="11"/>
  <c r="P107" i="6"/>
  <c r="Q208" i="6"/>
  <c r="F180" i="6"/>
  <c r="M96" i="12"/>
  <c r="AD28" i="6"/>
  <c r="Y144" i="12"/>
  <c r="G159" i="7"/>
  <c r="L141" i="11"/>
  <c r="D198" i="7"/>
  <c r="H41" i="7"/>
  <c r="S45" i="11"/>
  <c r="F36" i="7"/>
  <c r="H63" i="7"/>
  <c r="J46" i="11"/>
  <c r="S125" i="12"/>
  <c r="Z195" i="12"/>
  <c r="AK149" i="6"/>
  <c r="K165" i="12"/>
  <c r="AA36" i="11"/>
  <c r="V138" i="6"/>
  <c r="E46" i="12"/>
  <c r="J122" i="12"/>
  <c r="U150" i="11"/>
  <c r="F87" i="6"/>
  <c r="P43" i="12"/>
  <c r="O20" i="11"/>
  <c r="AJ36" i="6"/>
  <c r="AF171" i="6"/>
  <c r="O85" i="12"/>
  <c r="J159" i="12"/>
  <c r="U165" i="11"/>
  <c r="S61" i="11"/>
  <c r="J152" i="11"/>
  <c r="Q199" i="12"/>
  <c r="AH56" i="6"/>
  <c r="F183" i="11"/>
  <c r="N182" i="6"/>
  <c r="P160" i="11"/>
  <c r="T203" i="11"/>
  <c r="O203" i="12"/>
  <c r="M186" i="11"/>
  <c r="AH63" i="6"/>
  <c r="G111" i="6"/>
  <c r="D131" i="11"/>
  <c r="K78" i="12"/>
  <c r="S40" i="12"/>
  <c r="L123" i="12"/>
  <c r="R170" i="11"/>
  <c r="AJ150" i="6"/>
  <c r="Q195" i="6"/>
  <c r="Y93" i="11"/>
  <c r="Q182" i="12"/>
  <c r="U130" i="6"/>
  <c r="W171" i="11"/>
  <c r="AI157" i="6"/>
  <c r="V194" i="6"/>
  <c r="AB102" i="6"/>
  <c r="AC84" i="6"/>
  <c r="AI209" i="6"/>
  <c r="C182" i="11"/>
  <c r="A182" i="11" s="1"/>
  <c r="F150" i="7"/>
  <c r="Q107" i="12"/>
  <c r="I164" i="7"/>
  <c r="V82" i="12"/>
  <c r="F45" i="7"/>
  <c r="H142" i="12"/>
  <c r="I130" i="7"/>
  <c r="I79" i="7"/>
  <c r="C73" i="7"/>
  <c r="A73" i="7" s="1"/>
  <c r="AF46" i="6"/>
  <c r="D146" i="12"/>
  <c r="U115" i="12"/>
  <c r="AC179" i="6"/>
  <c r="V109" i="6"/>
  <c r="Q21" i="6"/>
  <c r="AF104" i="6"/>
  <c r="G72" i="6"/>
  <c r="AI139" i="6"/>
  <c r="N117" i="6"/>
  <c r="N181" i="11"/>
  <c r="Z36" i="6"/>
  <c r="W104" i="11"/>
  <c r="K139" i="12"/>
  <c r="T159" i="12"/>
  <c r="Q112" i="12"/>
  <c r="K61" i="11"/>
  <c r="X166" i="12"/>
  <c r="L199" i="12"/>
  <c r="AH39" i="6"/>
  <c r="S195" i="11"/>
  <c r="G182" i="6"/>
  <c r="U160" i="11"/>
  <c r="D108" i="6"/>
  <c r="AG119" i="6"/>
  <c r="R186" i="11"/>
  <c r="L96" i="11"/>
  <c r="G95" i="11"/>
  <c r="V131" i="11"/>
  <c r="R75" i="6"/>
  <c r="D40" i="12"/>
  <c r="H123" i="12"/>
  <c r="J163" i="11"/>
  <c r="Y150" i="6"/>
  <c r="AG195" i="6"/>
  <c r="R167" i="11"/>
  <c r="AH35" i="6"/>
  <c r="AI130" i="6"/>
  <c r="X171" i="11"/>
  <c r="I192" i="12"/>
  <c r="F38" i="6"/>
  <c r="AJ102" i="6"/>
  <c r="G84" i="6"/>
  <c r="D209" i="6"/>
  <c r="F138" i="11"/>
  <c r="D119" i="7"/>
  <c r="N107" i="12"/>
  <c r="N99" i="6"/>
  <c r="S82" i="12"/>
  <c r="C204" i="12"/>
  <c r="A204" i="12" s="1"/>
  <c r="F98" i="7"/>
  <c r="I112" i="11"/>
  <c r="L87" i="12"/>
  <c r="C117" i="7"/>
  <c r="A117" i="7" s="1"/>
  <c r="O46" i="6"/>
  <c r="W175" i="11"/>
  <c r="S115" i="12"/>
  <c r="F59" i="12"/>
  <c r="F109" i="6"/>
  <c r="Y204" i="11"/>
  <c r="O86" i="12"/>
  <c r="R72" i="6"/>
  <c r="E139" i="6"/>
  <c r="M173" i="12"/>
  <c r="W196" i="6"/>
  <c r="S51" i="6"/>
  <c r="K198" i="11"/>
  <c r="P70" i="12"/>
  <c r="AI136" i="6"/>
  <c r="AK118" i="6"/>
  <c r="S62" i="12"/>
  <c r="X131" i="12"/>
  <c r="X194" i="11"/>
  <c r="AB110" i="6"/>
  <c r="P94" i="12"/>
  <c r="C135" i="6"/>
  <c r="A135" i="6" s="1"/>
  <c r="K109" i="11"/>
  <c r="AJ9" i="6"/>
  <c r="P127" i="6"/>
  <c r="G26" i="6"/>
  <c r="P180" i="11"/>
  <c r="U65" i="6"/>
  <c r="Q191" i="6"/>
  <c r="L127" i="11"/>
  <c r="E159" i="11"/>
  <c r="H206" i="11"/>
  <c r="P200" i="6"/>
  <c r="R60" i="6"/>
  <c r="AA134" i="12"/>
  <c r="K181" i="12"/>
  <c r="P98" i="11"/>
  <c r="D76" i="6"/>
  <c r="AG123" i="6"/>
  <c r="AA193" i="12"/>
  <c r="O179" i="12"/>
  <c r="AD164" i="6"/>
  <c r="AB75" i="12"/>
  <c r="N110" i="12"/>
  <c r="W75" i="11"/>
  <c r="V48" i="11"/>
  <c r="E88" i="12"/>
  <c r="AA53" i="12"/>
  <c r="C47" i="11"/>
  <c r="A47" i="11" s="1"/>
  <c r="X13" i="6"/>
  <c r="N151" i="6"/>
  <c r="V85" i="11"/>
  <c r="AB83" i="6"/>
  <c r="R111" i="11"/>
  <c r="W103" i="11"/>
  <c r="AI101" i="6"/>
  <c r="Z87" i="6"/>
  <c r="X43" i="12"/>
  <c r="S176" i="12"/>
  <c r="AC36" i="6"/>
  <c r="H104" i="11"/>
  <c r="G139" i="12"/>
  <c r="Q159" i="12"/>
  <c r="H112" i="12"/>
  <c r="Q61" i="11"/>
  <c r="H166" i="12"/>
  <c r="X199" i="12"/>
  <c r="AE39" i="6"/>
  <c r="J195" i="11"/>
  <c r="AI182" i="6"/>
  <c r="C160" i="11"/>
  <c r="A160" i="11" s="1"/>
  <c r="C108" i="6"/>
  <c r="A108" i="6" s="1"/>
  <c r="AA203" i="12"/>
  <c r="H186" i="11"/>
  <c r="W96" i="11"/>
  <c r="T95" i="11"/>
  <c r="O131" i="11"/>
  <c r="Z75" i="6"/>
  <c r="L40" i="12"/>
  <c r="AA123" i="12"/>
  <c r="F163" i="11"/>
  <c r="N150" i="6"/>
  <c r="S195" i="6"/>
  <c r="E167" i="11"/>
  <c r="AJ35" i="6"/>
  <c r="AK130" i="6"/>
  <c r="H171" i="11"/>
  <c r="O192" i="12"/>
  <c r="E38" i="6"/>
  <c r="X102" i="6"/>
  <c r="AI84" i="6"/>
  <c r="U209" i="6"/>
  <c r="W138" i="11"/>
  <c r="C119" i="7"/>
  <c r="A119" i="7" s="1"/>
  <c r="I107" i="12"/>
  <c r="D99" i="6"/>
  <c r="Y82" i="12"/>
  <c r="F204" i="12"/>
  <c r="U142" i="12"/>
  <c r="AD88" i="6"/>
  <c r="F203" i="12"/>
  <c r="M131" i="11"/>
  <c r="AA170" i="11"/>
  <c r="V182" i="12"/>
  <c r="G194" i="6"/>
  <c r="I188" i="12"/>
  <c r="R204" i="12"/>
  <c r="D79" i="7"/>
  <c r="D178" i="11"/>
  <c r="T104" i="6"/>
  <c r="AK129" i="6"/>
  <c r="D113" i="7"/>
  <c r="M51" i="11"/>
  <c r="X64" i="11"/>
  <c r="X102" i="12"/>
  <c r="AD15" i="6"/>
  <c r="D160" i="12"/>
  <c r="K125" i="11"/>
  <c r="W188" i="11"/>
  <c r="Y106" i="12"/>
  <c r="AG23" i="6"/>
  <c r="G53" i="6"/>
  <c r="W199" i="6"/>
  <c r="L63" i="12"/>
  <c r="M58" i="11"/>
  <c r="V197" i="11"/>
  <c r="AF64" i="6"/>
  <c r="V74" i="6"/>
  <c r="T9" i="12"/>
  <c r="F162" i="11"/>
  <c r="L205" i="12"/>
  <c r="W89" i="6"/>
  <c r="U107" i="11"/>
  <c r="Z107" i="6"/>
  <c r="S208" i="6"/>
  <c r="AA180" i="6"/>
  <c r="E96" i="12"/>
  <c r="S28" i="6"/>
  <c r="H144" i="12"/>
  <c r="U47" i="12"/>
  <c r="O141" i="11"/>
  <c r="C105" i="7"/>
  <c r="A105" i="7" s="1"/>
  <c r="F140" i="7"/>
  <c r="C45" i="11"/>
  <c r="A45" i="11" s="1"/>
  <c r="I201" i="7"/>
  <c r="F143" i="7"/>
  <c r="E46" i="11"/>
  <c r="M125" i="12"/>
  <c r="H195" i="12"/>
  <c r="AF149" i="6"/>
  <c r="L165" i="12"/>
  <c r="Q36" i="11"/>
  <c r="AK138" i="6"/>
  <c r="K46" i="12"/>
  <c r="K122" i="12"/>
  <c r="P150" i="11"/>
  <c r="N87" i="6"/>
  <c r="J87" i="6" s="1"/>
  <c r="T154" i="12"/>
  <c r="M20" i="11"/>
  <c r="T36" i="6"/>
  <c r="S171" i="6"/>
  <c r="H85" i="12"/>
  <c r="W98" i="6"/>
  <c r="O165" i="11"/>
  <c r="V61" i="11"/>
  <c r="L152" i="11"/>
  <c r="T199" i="12"/>
  <c r="AF56" i="6"/>
  <c r="U183" i="11"/>
  <c r="AF182" i="6"/>
  <c r="AB45" i="6"/>
  <c r="O203" i="11"/>
  <c r="P203" i="12"/>
  <c r="V162" i="6"/>
  <c r="AA63" i="6"/>
  <c r="R111" i="6"/>
  <c r="E198" i="6"/>
  <c r="Y78" i="12"/>
  <c r="AB40" i="12"/>
  <c r="AK132" i="6"/>
  <c r="K170" i="11"/>
  <c r="W150" i="6"/>
  <c r="C53" i="11"/>
  <c r="A53" i="11" s="1"/>
  <c r="J93" i="11"/>
  <c r="Y182" i="12"/>
  <c r="V130" i="6"/>
  <c r="W22" i="11"/>
  <c r="AE157" i="6"/>
  <c r="AD194" i="6"/>
  <c r="W102" i="6"/>
  <c r="AH84" i="6"/>
  <c r="O191" i="12"/>
  <c r="H182" i="11"/>
  <c r="I150" i="7"/>
  <c r="O107" i="12"/>
  <c r="F164" i="7"/>
  <c r="F175" i="7"/>
  <c r="I45" i="7"/>
  <c r="W142" i="12"/>
  <c r="H130" i="7"/>
  <c r="I189" i="7"/>
  <c r="G73" i="7"/>
  <c r="Q188" i="6"/>
  <c r="M146" i="12"/>
  <c r="O115" i="12"/>
  <c r="AF179" i="6"/>
  <c r="X109" i="6"/>
  <c r="AI21" i="6"/>
  <c r="P104" i="6"/>
  <c r="S72" i="6"/>
  <c r="AA82" i="6"/>
  <c r="V117" i="6"/>
  <c r="C181" i="11"/>
  <c r="A181" i="11" s="1"/>
  <c r="AE36" i="6"/>
  <c r="Z104" i="11"/>
  <c r="W85" i="12"/>
  <c r="X159" i="12"/>
  <c r="D112" i="12"/>
  <c r="U61" i="11"/>
  <c r="W166" i="12"/>
  <c r="W199" i="12"/>
  <c r="P39" i="6"/>
  <c r="D160" i="7"/>
  <c r="Q182" i="6"/>
  <c r="O160" i="11"/>
  <c r="T108" i="6"/>
  <c r="E203" i="12"/>
  <c r="N186" i="11"/>
  <c r="R96" i="11"/>
  <c r="AA111" i="6"/>
  <c r="G131" i="11"/>
  <c r="AI75" i="6"/>
  <c r="Z40" i="12"/>
  <c r="N123" i="12"/>
  <c r="X163" i="11"/>
  <c r="AC150" i="6"/>
  <c r="O195" i="6"/>
  <c r="W167" i="11"/>
  <c r="N35" i="6"/>
  <c r="AG130" i="6"/>
  <c r="Z171" i="11"/>
  <c r="H192" i="12"/>
  <c r="AD38" i="6"/>
  <c r="AF102" i="6"/>
  <c r="AG84" i="6"/>
  <c r="AG209" i="6"/>
  <c r="R182" i="11"/>
  <c r="H61" i="7"/>
  <c r="W107" i="12"/>
  <c r="AE99" i="6"/>
  <c r="I82" i="12"/>
  <c r="H15" i="7"/>
  <c r="Q142" i="12"/>
  <c r="V112" i="11"/>
  <c r="W87" i="12"/>
  <c r="I24" i="7"/>
  <c r="C46" i="6"/>
  <c r="A46" i="6" s="1"/>
  <c r="E175" i="11"/>
  <c r="J115" i="12"/>
  <c r="I59" i="12"/>
  <c r="AH109" i="6"/>
  <c r="U204" i="11"/>
  <c r="W104" i="6"/>
  <c r="AB72" i="6"/>
  <c r="Z139" i="6"/>
  <c r="U173" i="12"/>
  <c r="C148" i="6"/>
  <c r="A148" i="6" s="1"/>
  <c r="AE51" i="6"/>
  <c r="I198" i="11"/>
  <c r="R70" i="12"/>
  <c r="AG136" i="6"/>
  <c r="AC118" i="6"/>
  <c r="K62" i="12"/>
  <c r="L131" i="12"/>
  <c r="V194" i="11"/>
  <c r="AE110" i="6"/>
  <c r="V94" i="12"/>
  <c r="G69" i="11"/>
  <c r="X109" i="11"/>
  <c r="AI9" i="6"/>
  <c r="Q127" i="6"/>
  <c r="T26" i="6"/>
  <c r="J180" i="11"/>
  <c r="AH65" i="6"/>
  <c r="X191" i="6"/>
  <c r="R127" i="11"/>
  <c r="Y106" i="6"/>
  <c r="Y206" i="11"/>
  <c r="O200" i="6"/>
  <c r="AC60" i="6"/>
  <c r="W134" i="12"/>
  <c r="R181" i="12"/>
  <c r="I102" i="11"/>
  <c r="Y76" i="6"/>
  <c r="AH123" i="6"/>
  <c r="AA149" i="11"/>
  <c r="V179" i="12"/>
  <c r="AE164" i="6"/>
  <c r="H75" i="12"/>
  <c r="I110" i="12"/>
  <c r="C75" i="11"/>
  <c r="A75" i="11" s="1"/>
  <c r="AA98" i="12"/>
  <c r="N88" i="12"/>
  <c r="L53" i="12"/>
  <c r="D47" i="11"/>
  <c r="G13" i="6"/>
  <c r="W165" i="12"/>
  <c r="I85" i="11"/>
  <c r="U83" i="6"/>
  <c r="Y111" i="11"/>
  <c r="N103" i="11"/>
  <c r="AB101" i="6"/>
  <c r="AF87" i="6"/>
  <c r="W43" i="12"/>
  <c r="AB176" i="12"/>
  <c r="AH36" i="6"/>
  <c r="O104" i="11"/>
  <c r="D139" i="12"/>
  <c r="C159" i="12"/>
  <c r="A159" i="12" s="1"/>
  <c r="AB112" i="12"/>
  <c r="E61" i="11"/>
  <c r="S166" i="12"/>
  <c r="P199" i="12"/>
  <c r="G39" i="6"/>
  <c r="E195" i="11"/>
  <c r="V182" i="6"/>
  <c r="R160" i="11"/>
  <c r="AA108" i="6"/>
  <c r="G203" i="12"/>
  <c r="W186" i="11"/>
  <c r="X96" i="11"/>
  <c r="E111" i="6"/>
  <c r="Z131" i="11"/>
  <c r="D75" i="6"/>
  <c r="V40" i="12"/>
  <c r="O123" i="12"/>
  <c r="AA163" i="11"/>
  <c r="C150" i="6"/>
  <c r="A150" i="6" s="1"/>
  <c r="T195" i="6"/>
  <c r="Z93" i="11"/>
  <c r="AA35" i="6"/>
  <c r="Y130" i="6"/>
  <c r="S171" i="11"/>
  <c r="D192" i="12"/>
  <c r="S38" i="6"/>
  <c r="AK102" i="6"/>
  <c r="T84" i="6"/>
  <c r="N209" i="6"/>
  <c r="Q182" i="11"/>
  <c r="I61" i="7"/>
  <c r="X107" i="12"/>
  <c r="AG99" i="6"/>
  <c r="AB82" i="12"/>
  <c r="W204" i="12"/>
  <c r="I141" i="7"/>
  <c r="AC88" i="6"/>
  <c r="K142" i="12"/>
  <c r="F130" i="7"/>
  <c r="G79" i="7"/>
  <c r="D73" i="7"/>
  <c r="AK188" i="6"/>
  <c r="K146" i="12"/>
  <c r="X115" i="12"/>
  <c r="G179" i="6"/>
  <c r="AB109" i="6"/>
  <c r="AG21" i="6"/>
  <c r="Y104" i="6"/>
  <c r="E72" i="6"/>
  <c r="V139" i="6"/>
  <c r="AG117" i="6"/>
  <c r="U181" i="11"/>
  <c r="O204" i="6"/>
  <c r="H158" i="12"/>
  <c r="E167" i="12"/>
  <c r="P185" i="11"/>
  <c r="AF147" i="6"/>
  <c r="C72" i="11"/>
  <c r="A72" i="11" s="1"/>
  <c r="O11" i="6"/>
  <c r="AH190" i="6"/>
  <c r="R123" i="11"/>
  <c r="C161" i="6"/>
  <c r="A161" i="6" s="1"/>
  <c r="P34" i="11"/>
  <c r="I143" i="12"/>
  <c r="I16" i="11"/>
  <c r="X68" i="6"/>
  <c r="V184" i="12"/>
  <c r="N173" i="11"/>
  <c r="O170" i="12"/>
  <c r="Q162" i="12"/>
  <c r="G69" i="6"/>
  <c r="C70" i="6"/>
  <c r="A70" i="6" s="1"/>
  <c r="W141" i="6"/>
  <c r="P178" i="12"/>
  <c r="T163" i="6"/>
  <c r="Z12" i="6"/>
  <c r="O42" i="12"/>
  <c r="E139" i="11"/>
  <c r="V50" i="12"/>
  <c r="D54" i="12"/>
  <c r="AB136" i="12"/>
  <c r="C150" i="12"/>
  <c r="A150" i="12" s="1"/>
  <c r="AF156" i="6"/>
  <c r="AI77" i="6"/>
  <c r="AI58" i="6"/>
  <c r="P73" i="6"/>
  <c r="AC100" i="6"/>
  <c r="AG47" i="6"/>
  <c r="AD155" i="6"/>
  <c r="G80" i="12"/>
  <c r="D86" i="11"/>
  <c r="AE203" i="6"/>
  <c r="C31" i="7"/>
  <c r="A31" i="7" s="1"/>
  <c r="Z116" i="6"/>
  <c r="I172" i="7"/>
  <c r="J61" i="12"/>
  <c r="C120" i="7"/>
  <c r="A120" i="7" s="1"/>
  <c r="G158" i="11"/>
  <c r="I192" i="11"/>
  <c r="N134" i="11"/>
  <c r="E10" i="6"/>
  <c r="F185" i="7"/>
  <c r="AK49" i="6"/>
  <c r="X50" i="11"/>
  <c r="D155" i="11"/>
  <c r="L143" i="11"/>
  <c r="V90" i="12"/>
  <c r="C183" i="7"/>
  <c r="A183" i="7" s="1"/>
  <c r="W95" i="6"/>
  <c r="N117" i="12"/>
  <c r="AA99" i="12"/>
  <c r="G117" i="11"/>
  <c r="R40" i="6"/>
  <c r="P17" i="6"/>
  <c r="Z206" i="6"/>
  <c r="I24" i="11"/>
  <c r="F193" i="11"/>
  <c r="P19" i="6"/>
  <c r="R207" i="12"/>
  <c r="F54" i="11"/>
  <c r="AA71" i="12"/>
  <c r="S199" i="11"/>
  <c r="W193" i="6"/>
  <c r="F66" i="6"/>
  <c r="AD86" i="6"/>
  <c r="AH25" i="6"/>
  <c r="AJ62" i="6"/>
  <c r="Q128" i="12"/>
  <c r="S185" i="12"/>
  <c r="R138" i="12"/>
  <c r="W165" i="6"/>
  <c r="AD131" i="6"/>
  <c r="C103" i="12"/>
  <c r="A103" i="12" s="1"/>
  <c r="C172" i="6"/>
  <c r="A172" i="6" s="1"/>
  <c r="AA168" i="12"/>
  <c r="AH14" i="6"/>
  <c r="Z119" i="11"/>
  <c r="D81" i="6"/>
  <c r="W66" i="12"/>
  <c r="D62" i="11"/>
  <c r="R74" i="12"/>
  <c r="X77" i="11"/>
  <c r="X147" i="12"/>
  <c r="U9" i="11"/>
  <c r="D75" i="7"/>
  <c r="AB24" i="6"/>
  <c r="AA163" i="12"/>
  <c r="AE32" i="6"/>
  <c r="N27" i="6"/>
  <c r="AD105" i="6"/>
  <c r="N154" i="11"/>
  <c r="V48" i="6"/>
  <c r="L115" i="11"/>
  <c r="Q99" i="11"/>
  <c r="AF58" i="6"/>
  <c r="R103" i="6"/>
  <c r="F91" i="7"/>
  <c r="J201" i="12"/>
  <c r="AG52" i="6"/>
  <c r="L109" i="12"/>
  <c r="M114" i="11"/>
  <c r="T106" i="11"/>
  <c r="AG159" i="6"/>
  <c r="O85" i="6"/>
  <c r="F88" i="6"/>
  <c r="AJ46" i="6"/>
  <c r="N175" i="11"/>
  <c r="X83" i="11"/>
  <c r="AA59" i="12"/>
  <c r="C42" i="11"/>
  <c r="A42" i="11" s="1"/>
  <c r="P204" i="11"/>
  <c r="Y86" i="12"/>
  <c r="U174" i="6"/>
  <c r="U139" i="6"/>
  <c r="K173" i="12"/>
  <c r="S158" i="12"/>
  <c r="Y174" i="12"/>
  <c r="K163" i="12"/>
  <c r="F148" i="6"/>
  <c r="W181" i="11"/>
  <c r="N166" i="11"/>
  <c r="AB32" i="6"/>
  <c r="AA168" i="11"/>
  <c r="R190" i="6"/>
  <c r="X183" i="6"/>
  <c r="G27" i="6"/>
  <c r="F57" i="6"/>
  <c r="G69" i="12"/>
  <c r="F160" i="6"/>
  <c r="F105" i="6"/>
  <c r="K136" i="11"/>
  <c r="J183" i="12"/>
  <c r="O91" i="11"/>
  <c r="T59" i="6"/>
  <c r="I118" i="12"/>
  <c r="R70" i="6"/>
  <c r="H22" i="7"/>
  <c r="X169" i="6"/>
  <c r="X83" i="12"/>
  <c r="F67" i="12"/>
  <c r="I88" i="11"/>
  <c r="M115" i="11"/>
  <c r="X26" i="11"/>
  <c r="AC178" i="6"/>
  <c r="E152" i="12"/>
  <c r="X99" i="11"/>
  <c r="O126" i="6"/>
  <c r="C72" i="7"/>
  <c r="A72" i="7" s="1"/>
  <c r="S96" i="6"/>
  <c r="P120" i="11"/>
  <c r="Y144" i="11"/>
  <c r="T200" i="11"/>
  <c r="U202" i="11"/>
  <c r="N103" i="6"/>
  <c r="V167" i="6"/>
  <c r="Z155" i="12"/>
  <c r="R126" i="11"/>
  <c r="G135" i="7"/>
  <c r="F43" i="7"/>
  <c r="N55" i="11"/>
  <c r="H95" i="12"/>
  <c r="F201" i="12"/>
  <c r="E30" i="6"/>
  <c r="N190" i="11"/>
  <c r="AJ192" i="6"/>
  <c r="X52" i="6"/>
  <c r="Y125" i="6"/>
  <c r="W122" i="6"/>
  <c r="U55" i="12"/>
  <c r="G174" i="11"/>
  <c r="R90" i="11"/>
  <c r="D120" i="6"/>
  <c r="E122" i="11"/>
  <c r="AA114" i="11"/>
  <c r="D197" i="6"/>
  <c r="AK97" i="6"/>
  <c r="T93" i="6"/>
  <c r="G106" i="11"/>
  <c r="U130" i="12"/>
  <c r="X137" i="6"/>
  <c r="W118" i="11"/>
  <c r="C159" i="6"/>
  <c r="A159" i="6" s="1"/>
  <c r="E133" i="11"/>
  <c r="E56" i="11"/>
  <c r="F86" i="7"/>
  <c r="S32" i="11"/>
  <c r="P133" i="12"/>
  <c r="E87" i="11"/>
  <c r="R175" i="6"/>
  <c r="D91" i="12"/>
  <c r="U50" i="6"/>
  <c r="AB115" i="6"/>
  <c r="AA79" i="6"/>
  <c r="AK94" i="6"/>
  <c r="H138" i="7"/>
  <c r="G92" i="6"/>
  <c r="U187" i="12"/>
  <c r="U41" i="6"/>
  <c r="D146" i="11"/>
  <c r="Y128" i="6"/>
  <c r="T133" i="6"/>
  <c r="Q187" i="11"/>
  <c r="X126" i="12"/>
  <c r="C114" i="6"/>
  <c r="A114" i="6" s="1"/>
  <c r="V28" i="11"/>
  <c r="F30" i="11"/>
  <c r="W43" i="11"/>
  <c r="D171" i="7"/>
  <c r="G205" i="6"/>
  <c r="G101" i="7"/>
  <c r="N197" i="12"/>
  <c r="J181" i="11"/>
  <c r="AI190" i="6"/>
  <c r="H143" i="12"/>
  <c r="K183" i="12"/>
  <c r="AH70" i="6"/>
  <c r="AI12" i="6"/>
  <c r="R178" i="6"/>
  <c r="R77" i="6"/>
  <c r="X200" i="11"/>
  <c r="D155" i="12"/>
  <c r="Q55" i="11"/>
  <c r="D190" i="11"/>
  <c r="F122" i="6"/>
  <c r="Z120" i="6"/>
  <c r="AA97" i="6"/>
  <c r="AJ137" i="6"/>
  <c r="X56" i="11"/>
  <c r="Y87" i="11"/>
  <c r="G97" i="7"/>
  <c r="M112" i="11"/>
  <c r="P87" i="12"/>
  <c r="G187" i="7"/>
  <c r="F46" i="6"/>
  <c r="V175" i="11"/>
  <c r="J83" i="11"/>
  <c r="C59" i="12"/>
  <c r="A59" i="12" s="1"/>
  <c r="Z42" i="11"/>
  <c r="R204" i="11"/>
  <c r="T86" i="12"/>
  <c r="AC174" i="6"/>
  <c r="X139" i="6"/>
  <c r="T173" i="12"/>
  <c r="Y158" i="12"/>
  <c r="H174" i="12"/>
  <c r="O158" i="12"/>
  <c r="AI148" i="6"/>
  <c r="P181" i="11"/>
  <c r="O166" i="11"/>
  <c r="W32" i="6"/>
  <c r="P168" i="11"/>
  <c r="AF190" i="6"/>
  <c r="AH183" i="6"/>
  <c r="S27" i="6"/>
  <c r="K34" i="11"/>
  <c r="C69" i="12"/>
  <c r="A69" i="12" s="1"/>
  <c r="S160" i="6"/>
  <c r="E105" i="6"/>
  <c r="P184" i="12"/>
  <c r="D183" i="12"/>
  <c r="G91" i="11"/>
  <c r="S59" i="6"/>
  <c r="D118" i="12"/>
  <c r="AC70" i="6"/>
  <c r="AK141" i="6"/>
  <c r="AI169" i="6"/>
  <c r="F83" i="12"/>
  <c r="Y12" i="6"/>
  <c r="D88" i="11"/>
  <c r="N115" i="11"/>
  <c r="E26" i="11"/>
  <c r="Q178" i="6"/>
  <c r="G82" i="11"/>
  <c r="C99" i="11"/>
  <c r="A99" i="11" s="1"/>
  <c r="R126" i="6"/>
  <c r="F72" i="7"/>
  <c r="AI96" i="6"/>
  <c r="H120" i="11"/>
  <c r="F144" i="11"/>
  <c r="I200" i="11"/>
  <c r="AA202" i="11"/>
  <c r="AJ103" i="6"/>
  <c r="D136" i="7"/>
  <c r="Q155" i="12"/>
  <c r="J126" i="11"/>
  <c r="H74" i="7"/>
  <c r="D90" i="7"/>
  <c r="AA55" i="11"/>
  <c r="O95" i="12"/>
  <c r="X201" i="12"/>
  <c r="K66" i="11"/>
  <c r="H190" i="11"/>
  <c r="AF192" i="6"/>
  <c r="N52" i="6"/>
  <c r="W125" i="6"/>
  <c r="D122" i="6"/>
  <c r="D55" i="12"/>
  <c r="I174" i="11"/>
  <c r="O90" i="11"/>
  <c r="G120" i="6"/>
  <c r="I122" i="11"/>
  <c r="N114" i="11"/>
  <c r="F197" i="6"/>
  <c r="S97" i="6"/>
  <c r="AK93" i="6"/>
  <c r="D106" i="11"/>
  <c r="W130" i="12"/>
  <c r="S137" i="6"/>
  <c r="Y118" i="11"/>
  <c r="R19" i="6"/>
  <c r="K133" i="11"/>
  <c r="P56" i="11"/>
  <c r="D86" i="7"/>
  <c r="H32" i="11"/>
  <c r="K133" i="12"/>
  <c r="I87" i="11"/>
  <c r="AB175" i="6"/>
  <c r="U91" i="12"/>
  <c r="AK62" i="6"/>
  <c r="Q115" i="6"/>
  <c r="AH79" i="6"/>
  <c r="N94" i="6"/>
  <c r="V165" i="6"/>
  <c r="AJ92" i="6"/>
  <c r="H187" i="12"/>
  <c r="AJ41" i="6"/>
  <c r="E146" i="11"/>
  <c r="T14" i="6"/>
  <c r="R133" i="6"/>
  <c r="E187" i="11"/>
  <c r="T126" i="12"/>
  <c r="AD114" i="6"/>
  <c r="X28" i="11"/>
  <c r="K110" i="11"/>
  <c r="D43" i="11"/>
  <c r="I56" i="7"/>
  <c r="C165" i="7"/>
  <c r="A165" i="7" s="1"/>
  <c r="I50" i="7"/>
  <c r="D204" i="7"/>
  <c r="R185" i="11"/>
  <c r="AE190" i="6"/>
  <c r="V143" i="12"/>
  <c r="V173" i="11"/>
  <c r="V70" i="6"/>
  <c r="AB12" i="6"/>
  <c r="M54" i="12"/>
  <c r="AH77" i="6"/>
  <c r="L200" i="11"/>
  <c r="E203" i="6"/>
  <c r="L61" i="12"/>
  <c r="D134" i="11"/>
  <c r="M50" i="11"/>
  <c r="F183" i="7"/>
  <c r="D117" i="11"/>
  <c r="S24" i="11"/>
  <c r="D54" i="11"/>
  <c r="C66" i="6"/>
  <c r="A66" i="6" s="1"/>
  <c r="I177" i="7"/>
  <c r="P46" i="6"/>
  <c r="H146" i="12"/>
  <c r="V115" i="12"/>
  <c r="O179" i="6"/>
  <c r="E109" i="6"/>
  <c r="R21" i="6"/>
  <c r="N104" i="6"/>
  <c r="AG72" i="6"/>
  <c r="T139" i="6"/>
  <c r="R117" i="6"/>
  <c r="W167" i="12"/>
  <c r="X204" i="6"/>
  <c r="D158" i="12"/>
  <c r="I167" i="12"/>
  <c r="L185" i="11"/>
  <c r="S147" i="6"/>
  <c r="H72" i="11"/>
  <c r="AK11" i="6"/>
  <c r="D190" i="6"/>
  <c r="J123" i="11"/>
  <c r="Y161" i="6"/>
  <c r="N34" i="11"/>
  <c r="AA143" i="12"/>
  <c r="AC160" i="6"/>
  <c r="P68" i="6"/>
  <c r="C184" i="12"/>
  <c r="A184" i="12" s="1"/>
  <c r="D173" i="11"/>
  <c r="Y170" i="12"/>
  <c r="J162" i="12"/>
  <c r="AI69" i="6"/>
  <c r="E70" i="6"/>
  <c r="Q141" i="6"/>
  <c r="R169" i="6"/>
  <c r="AA163" i="6"/>
  <c r="AD12" i="6"/>
  <c r="I42" i="12"/>
  <c r="L139" i="11"/>
  <c r="G50" i="12"/>
  <c r="V54" i="12"/>
  <c r="O82" i="11"/>
  <c r="E150" i="12"/>
  <c r="AE156" i="6"/>
  <c r="AA77" i="6"/>
  <c r="F96" i="6"/>
  <c r="AG73" i="6"/>
  <c r="AI100" i="6"/>
  <c r="C47" i="6"/>
  <c r="A47" i="6" s="1"/>
  <c r="AG155" i="6"/>
  <c r="J80" i="12"/>
  <c r="K86" i="11"/>
  <c r="Y203" i="6"/>
  <c r="G31" i="7"/>
  <c r="AE116" i="6"/>
  <c r="G103" i="7"/>
  <c r="U61" i="12"/>
  <c r="H85" i="7"/>
  <c r="Z158" i="11"/>
  <c r="M66" i="11"/>
  <c r="I134" i="11"/>
  <c r="Z192" i="6"/>
  <c r="I69" i="7"/>
  <c r="AF125" i="6"/>
  <c r="O50" i="11"/>
  <c r="R155" i="11"/>
  <c r="M143" i="11"/>
  <c r="P90" i="12"/>
  <c r="D183" i="7"/>
  <c r="N95" i="6"/>
  <c r="S117" i="12"/>
  <c r="AH197" i="6"/>
  <c r="M117" i="11"/>
  <c r="W40" i="6"/>
  <c r="G17" i="6"/>
  <c r="AB130" i="12"/>
  <c r="E24" i="11"/>
  <c r="I193" i="11"/>
  <c r="F19" i="6"/>
  <c r="T207" i="12"/>
  <c r="C54" i="11"/>
  <c r="A54" i="11" s="1"/>
  <c r="N71" i="12"/>
  <c r="X199" i="11"/>
  <c r="F193" i="6"/>
  <c r="P87" i="11"/>
  <c r="AJ86" i="6"/>
  <c r="AK25" i="6"/>
  <c r="O62" i="6"/>
  <c r="T128" i="12"/>
  <c r="Y185" i="12"/>
  <c r="Y138" i="12"/>
  <c r="AB165" i="6"/>
  <c r="V92" i="6"/>
  <c r="G103" i="12"/>
  <c r="AD172" i="6"/>
  <c r="U168" i="12"/>
  <c r="AC14" i="6"/>
  <c r="AF133" i="6"/>
  <c r="AI81" i="6"/>
  <c r="H66" i="12"/>
  <c r="Z62" i="11"/>
  <c r="AB74" i="12"/>
  <c r="L110" i="11"/>
  <c r="F110" i="7"/>
  <c r="M9" i="11"/>
  <c r="G67" i="7"/>
  <c r="AE24" i="6"/>
  <c r="N163" i="12"/>
  <c r="Z147" i="6"/>
  <c r="G123" i="11"/>
  <c r="L16" i="11"/>
  <c r="E154" i="11"/>
  <c r="AI48" i="6"/>
  <c r="W42" i="12"/>
  <c r="R136" i="12"/>
  <c r="AB58" i="6"/>
  <c r="R155" i="6"/>
  <c r="H116" i="7"/>
  <c r="H39" i="7"/>
  <c r="D10" i="6"/>
  <c r="W109" i="12"/>
  <c r="Z95" i="6"/>
  <c r="N40" i="6"/>
  <c r="G159" i="6"/>
  <c r="AJ85" i="6"/>
  <c r="T86" i="6"/>
  <c r="AB50" i="6"/>
  <c r="T93" i="12"/>
  <c r="M128" i="12"/>
  <c r="S94" i="6"/>
  <c r="E176" i="6"/>
  <c r="R185" i="6"/>
  <c r="S131" i="6"/>
  <c r="G80" i="7"/>
  <c r="X146" i="11"/>
  <c r="V128" i="6"/>
  <c r="AK146" i="6"/>
  <c r="Q119" i="11"/>
  <c r="Y81" i="6"/>
  <c r="AA114" i="6"/>
  <c r="D184" i="7"/>
  <c r="C30" i="11"/>
  <c r="A30" i="11" s="1"/>
  <c r="J77" i="11"/>
  <c r="AA147" i="12"/>
  <c r="G133" i="7"/>
  <c r="H9" i="11"/>
  <c r="P205" i="6"/>
  <c r="C75" i="7"/>
  <c r="A75" i="7" s="1"/>
  <c r="H101" i="7"/>
  <c r="F24" i="6"/>
  <c r="AA158" i="6"/>
  <c r="H71" i="7"/>
  <c r="G56" i="12"/>
  <c r="G147" i="6"/>
  <c r="R72" i="11"/>
  <c r="N196" i="11"/>
  <c r="T72" i="12"/>
  <c r="AJ27" i="6"/>
  <c r="V57" i="6"/>
  <c r="R69" i="12"/>
  <c r="P59" i="11"/>
  <c r="AI105" i="6"/>
  <c r="N136" i="11"/>
  <c r="AB173" i="6"/>
  <c r="R91" i="11"/>
  <c r="K154" i="11"/>
  <c r="L162" i="12"/>
  <c r="L74" i="11"/>
  <c r="L135" i="11"/>
  <c r="X48" i="6"/>
  <c r="L178" i="12"/>
  <c r="S67" i="12"/>
  <c r="S189" i="6"/>
  <c r="Z115" i="11"/>
  <c r="N50" i="12"/>
  <c r="E136" i="12"/>
  <c r="V77" i="6"/>
  <c r="AA47" i="6"/>
  <c r="AA203" i="6"/>
  <c r="AB197" i="12"/>
  <c r="D66" i="7"/>
  <c r="AB163" i="12"/>
  <c r="V148" i="6"/>
  <c r="Q181" i="11"/>
  <c r="R166" i="11"/>
  <c r="S32" i="6"/>
  <c r="L168" i="11"/>
  <c r="O196" i="11"/>
  <c r="Q183" i="6"/>
  <c r="AE27" i="6"/>
  <c r="AA57" i="6"/>
  <c r="F69" i="12"/>
  <c r="AK160" i="6"/>
  <c r="N105" i="6"/>
  <c r="P136" i="11"/>
  <c r="S173" i="6"/>
  <c r="C91" i="11"/>
  <c r="A91" i="11" s="1"/>
  <c r="D59" i="6"/>
  <c r="Z118" i="12"/>
  <c r="P74" i="11"/>
  <c r="X135" i="11"/>
  <c r="E48" i="6"/>
  <c r="P83" i="12"/>
  <c r="I67" i="12"/>
  <c r="R189" i="6"/>
  <c r="R115" i="11"/>
  <c r="U34" i="6"/>
  <c r="T178" i="6"/>
  <c r="V152" i="12"/>
  <c r="V99" i="11"/>
  <c r="AG126" i="6"/>
  <c r="AC144" i="6"/>
  <c r="G207" i="6"/>
  <c r="Q120" i="11"/>
  <c r="AA144" i="11"/>
  <c r="K179" i="11"/>
  <c r="F202" i="11"/>
  <c r="E103" i="6"/>
  <c r="P167" i="6"/>
  <c r="J155" i="12"/>
  <c r="X126" i="11"/>
  <c r="I91" i="7"/>
  <c r="C142" i="7"/>
  <c r="A142" i="7" s="1"/>
  <c r="X55" i="11"/>
  <c r="R95" i="12"/>
  <c r="Z201" i="12"/>
  <c r="AG30" i="6"/>
  <c r="K190" i="11"/>
  <c r="H208" i="11"/>
  <c r="Q52" i="6"/>
  <c r="AK124" i="6"/>
  <c r="S122" i="6"/>
  <c r="S55" i="12"/>
  <c r="N174" i="11"/>
  <c r="T90" i="11"/>
  <c r="AD120" i="6"/>
  <c r="Q122" i="11"/>
  <c r="E114" i="11"/>
  <c r="AF197" i="6"/>
  <c r="AH97" i="6"/>
  <c r="X93" i="6"/>
  <c r="H106" i="11"/>
  <c r="Q127" i="12"/>
  <c r="AK137" i="6"/>
  <c r="AA118" i="11"/>
  <c r="AC159" i="6"/>
  <c r="G133" i="11"/>
  <c r="N56" i="11"/>
  <c r="K157" i="11"/>
  <c r="D32" i="11"/>
  <c r="AB133" i="12"/>
  <c r="O171" i="12"/>
  <c r="T175" i="6"/>
  <c r="R91" i="12"/>
  <c r="AI50" i="6"/>
  <c r="F115" i="6"/>
  <c r="AC79" i="6"/>
  <c r="O94" i="6"/>
  <c r="C138" i="7"/>
  <c r="A138" i="7" s="1"/>
  <c r="Q92" i="6"/>
  <c r="J187" i="12"/>
  <c r="N41" i="6"/>
  <c r="P146" i="11"/>
  <c r="U128" i="6"/>
  <c r="C133" i="6"/>
  <c r="A133" i="6" s="1"/>
  <c r="N187" i="11"/>
  <c r="I126" i="12"/>
  <c r="O114" i="6"/>
  <c r="L28" i="11"/>
  <c r="N30" i="11"/>
  <c r="J43" i="11"/>
  <c r="V205" i="11"/>
  <c r="D56" i="7"/>
  <c r="U208" i="12"/>
  <c r="D165" i="7"/>
  <c r="V130" i="11"/>
  <c r="G93" i="7"/>
  <c r="Y29" i="6"/>
  <c r="AA197" i="12"/>
  <c r="I66" i="7"/>
  <c r="T166" i="11"/>
  <c r="AK32" i="6"/>
  <c r="E168" i="11"/>
  <c r="U190" i="6"/>
  <c r="Y183" i="6"/>
  <c r="AC27" i="6"/>
  <c r="S34" i="11"/>
  <c r="V69" i="12"/>
  <c r="Z160" i="6"/>
  <c r="AA105" i="6"/>
  <c r="E136" i="11"/>
  <c r="R183" i="12"/>
  <c r="Z91" i="11"/>
  <c r="AC59" i="6"/>
  <c r="AA118" i="12"/>
  <c r="AB70" i="6"/>
  <c r="Y141" i="6"/>
  <c r="AD169" i="6"/>
  <c r="N83" i="12"/>
  <c r="J67" i="12"/>
  <c r="W88" i="11"/>
  <c r="I139" i="11"/>
  <c r="Y54" i="12"/>
  <c r="T150" i="12"/>
  <c r="AE58" i="6"/>
  <c r="Z103" i="6"/>
  <c r="C77" i="7"/>
  <c r="A77" i="7" s="1"/>
  <c r="J205" i="11"/>
  <c r="C114" i="7"/>
  <c r="A114" i="7" s="1"/>
  <c r="L208" i="12"/>
  <c r="D113" i="6"/>
  <c r="O130" i="11"/>
  <c r="F93" i="7"/>
  <c r="T29" i="6"/>
  <c r="W197" i="12"/>
  <c r="C174" i="12"/>
  <c r="A174" i="12" s="1"/>
  <c r="E163" i="12"/>
  <c r="AH148" i="6"/>
  <c r="G181" i="11"/>
  <c r="E166" i="11"/>
  <c r="AD32" i="6"/>
  <c r="R168" i="11"/>
  <c r="V190" i="6"/>
  <c r="AF183" i="6"/>
  <c r="AH27" i="6"/>
  <c r="R57" i="6"/>
  <c r="W69" i="12"/>
  <c r="AB160" i="6"/>
  <c r="O105" i="6"/>
  <c r="I136" i="11"/>
  <c r="H183" i="12"/>
  <c r="P91" i="11"/>
  <c r="AK59" i="6"/>
  <c r="E118" i="12"/>
  <c r="Y74" i="11"/>
  <c r="D22" i="7"/>
  <c r="Z169" i="6"/>
  <c r="Q83" i="12"/>
  <c r="L67" i="12"/>
  <c r="D189" i="6"/>
  <c r="D115" i="11"/>
  <c r="O34" i="6"/>
  <c r="U178" i="6"/>
  <c r="Z152" i="12"/>
  <c r="U99" i="11"/>
  <c r="AA126" i="6"/>
  <c r="U144" i="6"/>
  <c r="Q207" i="6"/>
  <c r="X120" i="11"/>
  <c r="T144" i="11"/>
  <c r="Z179" i="11"/>
  <c r="W202" i="11"/>
  <c r="AH103" i="6"/>
  <c r="AC167" i="6"/>
  <c r="P155" i="12"/>
  <c r="Z126" i="11"/>
  <c r="I46" i="7"/>
  <c r="AB95" i="12"/>
  <c r="V66" i="11"/>
  <c r="Y192" i="6"/>
  <c r="AK125" i="6"/>
  <c r="G110" i="11"/>
  <c r="E43" i="11"/>
  <c r="G191" i="7"/>
  <c r="X113" i="6"/>
  <c r="I153" i="7"/>
  <c r="T174" i="12"/>
  <c r="Y166" i="11"/>
  <c r="P183" i="6"/>
  <c r="E160" i="6"/>
  <c r="U91" i="11"/>
  <c r="Z141" i="6"/>
  <c r="T88" i="11"/>
  <c r="K82" i="11"/>
  <c r="U96" i="6"/>
  <c r="G202" i="11"/>
  <c r="O126" i="11"/>
  <c r="U95" i="12"/>
  <c r="U192" i="6"/>
  <c r="L155" i="11"/>
  <c r="X122" i="11"/>
  <c r="E93" i="6"/>
  <c r="M193" i="11"/>
  <c r="U71" i="12"/>
  <c r="G175" i="6"/>
  <c r="F142" i="12"/>
  <c r="K112" i="11"/>
  <c r="H65" i="7"/>
  <c r="H177" i="7"/>
  <c r="AI46" i="6"/>
  <c r="C146" i="12"/>
  <c r="A146" i="12" s="1"/>
  <c r="Q115" i="12"/>
  <c r="E179" i="6"/>
  <c r="Z109" i="6"/>
  <c r="O204" i="11"/>
  <c r="AC104" i="6"/>
  <c r="P72" i="6"/>
  <c r="AC139" i="6"/>
  <c r="AF117" i="6"/>
  <c r="Q167" i="12"/>
  <c r="AC204" i="6"/>
  <c r="N158" i="12"/>
  <c r="E148" i="6"/>
  <c r="AA185" i="11"/>
  <c r="H166" i="11"/>
  <c r="G32" i="6"/>
  <c r="S11" i="6"/>
  <c r="P190" i="6"/>
  <c r="V123" i="11"/>
  <c r="Z161" i="6"/>
  <c r="Z34" i="11"/>
  <c r="W143" i="12"/>
  <c r="AI160" i="6"/>
  <c r="G68" i="6"/>
  <c r="J184" i="12"/>
  <c r="O173" i="11"/>
  <c r="AB170" i="12"/>
  <c r="AE59" i="6"/>
  <c r="Q69" i="6"/>
  <c r="T70" i="6"/>
  <c r="AD141" i="6"/>
  <c r="AF169" i="6"/>
  <c r="AJ163" i="6"/>
  <c r="AK12" i="6"/>
  <c r="O88" i="11"/>
  <c r="S139" i="11"/>
  <c r="P26" i="11"/>
  <c r="L54" i="12"/>
  <c r="X82" i="11"/>
  <c r="R150" i="12"/>
  <c r="AK156" i="6"/>
  <c r="G77" i="6"/>
  <c r="P96" i="6"/>
  <c r="R73" i="6"/>
  <c r="R100" i="6"/>
  <c r="F200" i="11"/>
  <c r="AA155" i="6"/>
  <c r="N80" i="12"/>
  <c r="C86" i="11"/>
  <c r="A86" i="11" s="1"/>
  <c r="C207" i="7"/>
  <c r="A207" i="7" s="1"/>
  <c r="C17" i="7"/>
  <c r="A17" i="7" s="1"/>
  <c r="R116" i="6"/>
  <c r="D103" i="7"/>
  <c r="C61" i="12"/>
  <c r="A61" i="12" s="1"/>
  <c r="C85" i="7"/>
  <c r="A85" i="7" s="1"/>
  <c r="H158" i="11"/>
  <c r="R66" i="11"/>
  <c r="S134" i="11"/>
  <c r="O192" i="6"/>
  <c r="T52" i="6"/>
  <c r="O125" i="6"/>
  <c r="AH122" i="6"/>
  <c r="T155" i="11"/>
  <c r="AA174" i="11"/>
  <c r="Z90" i="12"/>
  <c r="F120" i="6"/>
  <c r="S95" i="6"/>
  <c r="I117" i="12"/>
  <c r="AB197" i="6"/>
  <c r="Z97" i="6"/>
  <c r="E40" i="6"/>
  <c r="W17" i="6"/>
  <c r="AA130" i="12"/>
  <c r="D24" i="11"/>
  <c r="C193" i="11"/>
  <c r="A193" i="11" s="1"/>
  <c r="X19" i="6"/>
  <c r="P133" i="11"/>
  <c r="Y54" i="11"/>
  <c r="S71" i="12"/>
  <c r="O32" i="11"/>
  <c r="N193" i="6"/>
  <c r="R87" i="11"/>
  <c r="AA86" i="6"/>
  <c r="G25" i="6"/>
  <c r="AE62" i="6"/>
  <c r="AD115" i="6"/>
  <c r="C185" i="12"/>
  <c r="A185" i="12" s="1"/>
  <c r="D138" i="12"/>
  <c r="AK165" i="6"/>
  <c r="AG92" i="6"/>
  <c r="T103" i="12"/>
  <c r="R172" i="6"/>
  <c r="D168" i="12"/>
  <c r="U14" i="6"/>
  <c r="D133" i="6"/>
  <c r="F89" i="7"/>
  <c r="D66" i="12"/>
  <c r="W62" i="11"/>
  <c r="F74" i="12"/>
  <c r="H110" i="11"/>
  <c r="H174" i="7"/>
  <c r="N9" i="11"/>
  <c r="R113" i="6"/>
  <c r="AH24" i="6"/>
  <c r="W204" i="6"/>
  <c r="E147" i="6"/>
  <c r="U123" i="11"/>
  <c r="U16" i="11"/>
  <c r="C170" i="12"/>
  <c r="A170" i="12" s="1"/>
  <c r="E141" i="6"/>
  <c r="F88" i="11"/>
  <c r="R82" i="11"/>
  <c r="AE96" i="6"/>
  <c r="P155" i="6"/>
  <c r="I17" i="7"/>
  <c r="G85" i="7"/>
  <c r="AH192" i="6"/>
  <c r="M155" i="11"/>
  <c r="E95" i="6"/>
  <c r="P40" i="6"/>
  <c r="D193" i="11"/>
  <c r="V71" i="12"/>
  <c r="Q86" i="6"/>
  <c r="V111" i="12"/>
  <c r="V188" i="6"/>
  <c r="O146" i="12"/>
  <c r="N178" i="11"/>
  <c r="AJ179" i="6"/>
  <c r="G45" i="12"/>
  <c r="D21" i="6"/>
  <c r="AH104" i="6"/>
  <c r="F114" i="12"/>
  <c r="AH82" i="6"/>
  <c r="R174" i="12"/>
  <c r="O117" i="6"/>
  <c r="E204" i="6"/>
  <c r="D196" i="6"/>
  <c r="Y167" i="12"/>
  <c r="Q56" i="12"/>
  <c r="AH147" i="6"/>
  <c r="T72" i="11"/>
  <c r="R196" i="11"/>
  <c r="C72" i="12"/>
  <c r="A72" i="12" s="1"/>
  <c r="Y123" i="11"/>
  <c r="N57" i="6"/>
  <c r="I139" i="7"/>
  <c r="D59" i="11"/>
  <c r="AA16" i="11"/>
  <c r="AI68" i="6"/>
  <c r="F173" i="6"/>
  <c r="R173" i="11"/>
  <c r="S154" i="11"/>
  <c r="U162" i="12"/>
  <c r="O74" i="11"/>
  <c r="P135" i="11"/>
  <c r="AH48" i="6"/>
  <c r="W178" i="12"/>
  <c r="Y163" i="6"/>
  <c r="X189" i="6"/>
  <c r="Z42" i="12"/>
  <c r="T34" i="6"/>
  <c r="AA50" i="12"/>
  <c r="I152" i="12"/>
  <c r="M136" i="12"/>
  <c r="P126" i="6"/>
  <c r="N144" i="6"/>
  <c r="AJ207" i="6"/>
  <c r="O58" i="6"/>
  <c r="AF73" i="6"/>
  <c r="I179" i="11"/>
  <c r="AI47" i="6"/>
  <c r="W155" i="6"/>
  <c r="O167" i="6"/>
  <c r="X86" i="11"/>
  <c r="O203" i="6"/>
  <c r="C116" i="7"/>
  <c r="A116" i="7" s="1"/>
  <c r="V116" i="6"/>
  <c r="C21" i="7"/>
  <c r="A21" i="7" s="1"/>
  <c r="R61" i="12"/>
  <c r="C39" i="7"/>
  <c r="A39" i="7" s="1"/>
  <c r="AF30" i="6"/>
  <c r="V192" i="11"/>
  <c r="Z208" i="11"/>
  <c r="AE10" i="6"/>
  <c r="T124" i="6"/>
  <c r="AA49" i="6"/>
  <c r="T50" i="11"/>
  <c r="O109" i="12"/>
  <c r="S143" i="11"/>
  <c r="U201" i="11"/>
  <c r="R54" i="6"/>
  <c r="C95" i="6"/>
  <c r="A95" i="6" s="1"/>
  <c r="E120" i="12"/>
  <c r="AB99" i="12"/>
  <c r="X117" i="11"/>
  <c r="Z40" i="6"/>
  <c r="D127" i="12"/>
  <c r="E206" i="6"/>
  <c r="K24" i="11"/>
  <c r="AD159" i="6"/>
  <c r="AC154" i="6"/>
  <c r="X207" i="12"/>
  <c r="D157" i="11"/>
  <c r="Y85" i="6"/>
  <c r="M199" i="11"/>
  <c r="J171" i="12"/>
  <c r="P66" i="6"/>
  <c r="S86" i="6"/>
  <c r="W50" i="6"/>
  <c r="X93" i="12"/>
  <c r="O128" i="12"/>
  <c r="T185" i="12"/>
  <c r="AG176" i="6"/>
  <c r="X185" i="6"/>
  <c r="AK131" i="6"/>
  <c r="U103" i="12"/>
  <c r="D172" i="6"/>
  <c r="AE128" i="6"/>
  <c r="T146" i="6"/>
  <c r="P119" i="11"/>
  <c r="AK81" i="6"/>
  <c r="F114" i="6"/>
  <c r="I131" i="7"/>
  <c r="K74" i="12"/>
  <c r="E77" i="11"/>
  <c r="L205" i="11"/>
  <c r="F208" i="12"/>
  <c r="F130" i="11"/>
  <c r="S29" i="6"/>
  <c r="C196" i="6"/>
  <c r="A196" i="6" s="1"/>
  <c r="I72" i="11"/>
  <c r="AC57" i="6"/>
  <c r="W68" i="6"/>
  <c r="X162" i="12"/>
  <c r="E178" i="12"/>
  <c r="AG34" i="6"/>
  <c r="F150" i="12"/>
  <c r="AI73" i="6"/>
  <c r="AA80" i="12"/>
  <c r="AG116" i="6"/>
  <c r="X30" i="6"/>
  <c r="AB124" i="6"/>
  <c r="E143" i="11"/>
  <c r="S120" i="12"/>
  <c r="AA127" i="12"/>
  <c r="X154" i="6"/>
  <c r="E199" i="11"/>
  <c r="E91" i="12"/>
  <c r="X50" i="6"/>
  <c r="S93" i="12"/>
  <c r="R79" i="6"/>
  <c r="AJ94" i="6"/>
  <c r="N176" i="6"/>
  <c r="Q185" i="6"/>
  <c r="N187" i="12"/>
  <c r="T41" i="6"/>
  <c r="R146" i="11"/>
  <c r="AG128" i="6"/>
  <c r="S133" i="6"/>
  <c r="T187" i="11"/>
  <c r="D126" i="12"/>
  <c r="AI114" i="6"/>
  <c r="E28" i="11"/>
  <c r="R30" i="11"/>
  <c r="D13" i="7"/>
  <c r="C147" i="12"/>
  <c r="A147" i="12" s="1"/>
  <c r="F56" i="7"/>
  <c r="E208" i="12"/>
  <c r="F165" i="7"/>
  <c r="T130" i="11"/>
  <c r="D50" i="7"/>
  <c r="F29" i="6"/>
  <c r="Q158" i="6"/>
  <c r="G94" i="7"/>
  <c r="S166" i="11"/>
  <c r="T32" i="6"/>
  <c r="V168" i="11"/>
  <c r="AC190" i="6"/>
  <c r="C183" i="6"/>
  <c r="A183" i="6" s="1"/>
  <c r="F27" i="6"/>
  <c r="W57" i="6"/>
  <c r="K69" i="12"/>
  <c r="AF160" i="6"/>
  <c r="Z105" i="6"/>
  <c r="V136" i="11"/>
  <c r="T183" i="12"/>
  <c r="V91" i="11"/>
  <c r="O59" i="6"/>
  <c r="O118" i="12"/>
  <c r="V74" i="11"/>
  <c r="C22" i="7"/>
  <c r="A22" i="7" s="1"/>
  <c r="W169" i="6"/>
  <c r="L83" i="12"/>
  <c r="AA67" i="12"/>
  <c r="P88" i="11"/>
  <c r="H139" i="11"/>
  <c r="C54" i="12"/>
  <c r="A54" i="12" s="1"/>
  <c r="Z150" i="12"/>
  <c r="R58" i="6"/>
  <c r="Z155" i="6"/>
  <c r="G154" i="7"/>
  <c r="D197" i="12"/>
  <c r="V204" i="6"/>
  <c r="C158" i="12"/>
  <c r="A158" i="12" s="1"/>
  <c r="AJ148" i="6"/>
  <c r="X185" i="11"/>
  <c r="V166" i="11"/>
  <c r="AH32" i="6"/>
  <c r="Q11" i="6"/>
  <c r="Z190" i="6"/>
  <c r="T183" i="6"/>
  <c r="N161" i="6"/>
  <c r="X34" i="11"/>
  <c r="M143" i="12"/>
  <c r="U160" i="6"/>
  <c r="R105" i="6"/>
  <c r="Z184" i="12"/>
  <c r="X183" i="12"/>
  <c r="G170" i="12"/>
  <c r="F59" i="6"/>
  <c r="V118" i="12"/>
  <c r="D70" i="6"/>
  <c r="G141" i="6"/>
  <c r="AJ169" i="6"/>
  <c r="AA83" i="12"/>
  <c r="AF12" i="6"/>
  <c r="R88" i="11"/>
  <c r="Q115" i="11"/>
  <c r="U26" i="11"/>
  <c r="S178" i="6"/>
  <c r="Z82" i="11"/>
  <c r="O99" i="11"/>
  <c r="AB156" i="6"/>
  <c r="F77" i="6"/>
  <c r="AJ96" i="6"/>
  <c r="Y120" i="11"/>
  <c r="T100" i="6"/>
  <c r="AA200" i="11"/>
  <c r="D202" i="11"/>
  <c r="I195" i="7"/>
  <c r="C136" i="7"/>
  <c r="A136" i="7" s="1"/>
  <c r="C9" i="7"/>
  <c r="U126" i="11"/>
  <c r="F32" i="7"/>
  <c r="H46" i="7"/>
  <c r="F55" i="11"/>
  <c r="M95" i="12"/>
  <c r="AA158" i="11"/>
  <c r="H66" i="11"/>
  <c r="Z134" i="11"/>
  <c r="Q192" i="6"/>
  <c r="P52" i="6"/>
  <c r="N125" i="6"/>
  <c r="AI122" i="6"/>
  <c r="X155" i="11"/>
  <c r="H174" i="11"/>
  <c r="AA90" i="12"/>
  <c r="AB120" i="6"/>
  <c r="R122" i="11"/>
  <c r="AA117" i="12"/>
  <c r="AD197" i="6"/>
  <c r="AC97" i="6"/>
  <c r="F156" i="7"/>
  <c r="F17" i="6"/>
  <c r="X130" i="12"/>
  <c r="T137" i="6"/>
  <c r="G193" i="11"/>
  <c r="AH19" i="6"/>
  <c r="X133" i="11"/>
  <c r="S56" i="11"/>
  <c r="Q71" i="12"/>
  <c r="Z32" i="11"/>
  <c r="AD193" i="6"/>
  <c r="L87" i="11"/>
  <c r="S175" i="6"/>
  <c r="C25" i="6"/>
  <c r="A25" i="6" s="1"/>
  <c r="AG62" i="6"/>
  <c r="AF115" i="6"/>
  <c r="E79" i="6"/>
  <c r="O138" i="12"/>
  <c r="P165" i="6"/>
  <c r="T92" i="6"/>
  <c r="G187" i="12"/>
  <c r="AF172" i="6"/>
  <c r="Q168" i="12"/>
  <c r="AJ14" i="6"/>
  <c r="Z133" i="6"/>
  <c r="H89" i="7"/>
  <c r="G66" i="12"/>
  <c r="T62" i="11"/>
  <c r="E74" i="12"/>
  <c r="N110" i="11"/>
  <c r="F43" i="11"/>
  <c r="S205" i="11"/>
  <c r="C191" i="7"/>
  <c r="A191" i="7" s="1"/>
  <c r="I54" i="7"/>
  <c r="AD113" i="6"/>
  <c r="E37" i="6"/>
  <c r="D24" i="6"/>
  <c r="I107" i="7"/>
  <c r="G197" i="12"/>
  <c r="Y185" i="11"/>
  <c r="W166" i="11"/>
  <c r="P32" i="6"/>
  <c r="AD11" i="6"/>
  <c r="AB190" i="6"/>
  <c r="F123" i="11"/>
  <c r="E161" i="6"/>
  <c r="Q34" i="11"/>
  <c r="Y143" i="12"/>
  <c r="Y160" i="6"/>
  <c r="U68" i="6"/>
  <c r="T184" i="12"/>
  <c r="U183" i="12"/>
  <c r="J170" i="12"/>
  <c r="Q59" i="6"/>
  <c r="AC69" i="6"/>
  <c r="O70" i="6"/>
  <c r="S141" i="6"/>
  <c r="Q169" i="6"/>
  <c r="V163" i="6"/>
  <c r="G12" i="6"/>
  <c r="AA88" i="11"/>
  <c r="AE34" i="6"/>
  <c r="R152" i="12"/>
  <c r="W126" i="6"/>
  <c r="Y73" i="6"/>
  <c r="AH167" i="6"/>
  <c r="P43" i="11"/>
  <c r="U205" i="11"/>
  <c r="F34" i="7"/>
  <c r="G147" i="7"/>
  <c r="AI113" i="6"/>
  <c r="O37" i="6"/>
  <c r="T24" i="6"/>
  <c r="H107" i="7"/>
  <c r="M197" i="12"/>
  <c r="C204" i="6"/>
  <c r="A204" i="6" s="1"/>
  <c r="W158" i="12"/>
  <c r="D148" i="6"/>
  <c r="U185" i="11"/>
  <c r="AA166" i="11"/>
  <c r="AJ32" i="6"/>
  <c r="AB11" i="6"/>
  <c r="Q190" i="6"/>
  <c r="AA183" i="6"/>
  <c r="AG161" i="6"/>
  <c r="O34" i="11"/>
  <c r="D143" i="12"/>
  <c r="P160" i="6"/>
  <c r="AA68" i="6"/>
  <c r="K184" i="12"/>
  <c r="C183" i="12"/>
  <c r="A183" i="12" s="1"/>
  <c r="U170" i="12"/>
  <c r="Z59" i="6"/>
  <c r="W69" i="6"/>
  <c r="Y70" i="6"/>
  <c r="R141" i="6"/>
  <c r="N169" i="6"/>
  <c r="U163" i="6"/>
  <c r="S12" i="6"/>
  <c r="E88" i="11"/>
  <c r="C139" i="11"/>
  <c r="A139" i="11" s="1"/>
  <c r="K26" i="11"/>
  <c r="N178" i="6"/>
  <c r="C82" i="11"/>
  <c r="A82" i="11" s="1"/>
  <c r="AA99" i="11"/>
  <c r="F156" i="6"/>
  <c r="AJ77" i="6"/>
  <c r="G96" i="6"/>
  <c r="I120" i="11"/>
  <c r="O100" i="6"/>
  <c r="S200" i="11"/>
  <c r="AK155" i="6"/>
  <c r="E80" i="12"/>
  <c r="C38" i="7"/>
  <c r="A38" i="7" s="1"/>
  <c r="H9" i="7"/>
  <c r="F154" i="7"/>
  <c r="H172" i="7"/>
  <c r="H120" i="7"/>
  <c r="K192" i="11"/>
  <c r="V10" i="6"/>
  <c r="O49" i="6"/>
  <c r="N77" i="11"/>
  <c r="J147" i="12"/>
  <c r="E9" i="11"/>
  <c r="H75" i="7"/>
  <c r="AH29" i="6"/>
  <c r="K158" i="12"/>
  <c r="AF32" i="6"/>
  <c r="AB27" i="6"/>
  <c r="Q105" i="6"/>
  <c r="X59" i="6"/>
  <c r="Y169" i="6"/>
  <c r="G115" i="11"/>
  <c r="E99" i="11"/>
  <c r="R120" i="11"/>
  <c r="D103" i="6"/>
  <c r="G74" i="7"/>
  <c r="Y201" i="12"/>
  <c r="W52" i="6"/>
  <c r="K174" i="11"/>
  <c r="L117" i="12"/>
  <c r="AA17" i="6"/>
  <c r="U19" i="6"/>
  <c r="I32" i="11"/>
  <c r="V176" i="11"/>
  <c r="V142" i="12"/>
  <c r="F186" i="7"/>
  <c r="O88" i="6"/>
  <c r="F59" i="7"/>
  <c r="E188" i="6"/>
  <c r="U146" i="12"/>
  <c r="X178" i="11"/>
  <c r="AK179" i="6"/>
  <c r="P109" i="6"/>
  <c r="W21" i="6"/>
  <c r="O104" i="6"/>
  <c r="AK72" i="6"/>
  <c r="G82" i="6"/>
  <c r="AA117" i="6"/>
  <c r="D117" i="6"/>
  <c r="AK204" i="6"/>
  <c r="E196" i="6"/>
  <c r="O167" i="12"/>
  <c r="T56" i="12"/>
  <c r="Y147" i="6"/>
  <c r="Q72" i="11"/>
  <c r="W11" i="6"/>
  <c r="Q72" i="12"/>
  <c r="C123" i="11"/>
  <c r="A123" i="11" s="1"/>
  <c r="AA161" i="6"/>
  <c r="F139" i="7"/>
  <c r="K59" i="11"/>
  <c r="O16" i="11"/>
  <c r="AE68" i="6"/>
  <c r="W173" i="6"/>
  <c r="E173" i="11"/>
  <c r="U154" i="11"/>
  <c r="O162" i="12"/>
  <c r="AA69" i="6"/>
  <c r="C135" i="11"/>
  <c r="A135" i="11" s="1"/>
  <c r="D48" i="6"/>
  <c r="X178" i="12"/>
  <c r="AG163" i="6"/>
  <c r="E189" i="6"/>
  <c r="P42" i="12"/>
  <c r="Q34" i="6"/>
  <c r="AB50" i="12"/>
  <c r="J54" i="12"/>
  <c r="S136" i="12"/>
  <c r="K150" i="12"/>
  <c r="AH144" i="6"/>
  <c r="AF207" i="6"/>
  <c r="AA58" i="6"/>
  <c r="AK73" i="6"/>
  <c r="F100" i="6"/>
  <c r="AH47" i="6"/>
  <c r="C155" i="6"/>
  <c r="A155" i="6" s="1"/>
  <c r="Z80" i="12"/>
  <c r="P86" i="11"/>
  <c r="U203" i="6"/>
  <c r="G116" i="7"/>
  <c r="AD116" i="6"/>
  <c r="F163" i="7"/>
  <c r="AB61" i="12"/>
  <c r="I146" i="7"/>
  <c r="Q158" i="11"/>
  <c r="D192" i="11"/>
  <c r="T134" i="11"/>
  <c r="AA10" i="6"/>
  <c r="Z124" i="6"/>
  <c r="Y49" i="6"/>
  <c r="F50" i="11"/>
  <c r="AB109" i="12"/>
  <c r="G143" i="11"/>
  <c r="R201" i="11"/>
  <c r="AD54" i="6"/>
  <c r="D95" i="6"/>
  <c r="AB120" i="12"/>
  <c r="S99" i="12"/>
  <c r="V117" i="11"/>
  <c r="S40" i="6"/>
  <c r="AD17" i="6"/>
  <c r="AA206" i="6"/>
  <c r="V24" i="11"/>
  <c r="H102" i="7"/>
  <c r="AF154" i="6"/>
  <c r="C207" i="12"/>
  <c r="A207" i="12" s="1"/>
  <c r="AA54" i="11"/>
  <c r="R85" i="6"/>
  <c r="T199" i="11"/>
  <c r="T193" i="6"/>
  <c r="E66" i="6"/>
  <c r="P86" i="6"/>
  <c r="T25" i="6"/>
  <c r="I93" i="12"/>
  <c r="C128" i="12"/>
  <c r="A128" i="12" s="1"/>
  <c r="I185" i="12"/>
  <c r="O176" i="6"/>
  <c r="D185" i="6"/>
  <c r="N131" i="6"/>
  <c r="AA103" i="12"/>
  <c r="Z172" i="6"/>
  <c r="C148" i="7"/>
  <c r="A148" i="7" s="1"/>
  <c r="C146" i="6"/>
  <c r="A146" i="6" s="1"/>
  <c r="M119" i="11"/>
  <c r="AF81" i="6"/>
  <c r="T66" i="12"/>
  <c r="C131" i="7"/>
  <c r="A131" i="7" s="1"/>
  <c r="Y74" i="12"/>
  <c r="R77" i="11"/>
  <c r="R147" i="12"/>
  <c r="N208" i="12"/>
  <c r="X130" i="11"/>
  <c r="N29" i="6"/>
  <c r="F158" i="12"/>
  <c r="D72" i="11"/>
  <c r="AK161" i="6"/>
  <c r="S68" i="6"/>
  <c r="E59" i="6"/>
  <c r="G169" i="6"/>
  <c r="Y139" i="11"/>
  <c r="W150" i="12"/>
  <c r="S73" i="6"/>
  <c r="F80" i="12"/>
  <c r="T116" i="6"/>
  <c r="Y158" i="11"/>
  <c r="G69" i="7"/>
  <c r="J143" i="11"/>
  <c r="X117" i="12"/>
  <c r="AJ17" i="6"/>
  <c r="AK19" i="6"/>
  <c r="R199" i="11"/>
  <c r="D88" i="6"/>
  <c r="P111" i="12"/>
  <c r="F188" i="6"/>
  <c r="S83" i="11"/>
  <c r="V59" i="12"/>
  <c r="H42" i="11"/>
  <c r="M45" i="12"/>
  <c r="W86" i="12"/>
  <c r="V174" i="6"/>
  <c r="W114" i="12"/>
  <c r="R82" i="6"/>
  <c r="U163" i="12"/>
  <c r="O174" i="12"/>
  <c r="Y163" i="12"/>
  <c r="N196" i="6"/>
  <c r="D181" i="11"/>
  <c r="H56" i="12"/>
  <c r="G176" i="7"/>
  <c r="J168" i="11"/>
  <c r="E196" i="11"/>
  <c r="AI183" i="6"/>
  <c r="AG27" i="6"/>
  <c r="X57" i="6"/>
  <c r="H69" i="12"/>
  <c r="V59" i="11"/>
  <c r="S105" i="6"/>
  <c r="X136" i="11"/>
  <c r="Z173" i="6"/>
  <c r="F91" i="11"/>
  <c r="M154" i="11"/>
  <c r="W118" i="12"/>
  <c r="W74" i="11"/>
  <c r="E135" i="11"/>
  <c r="AB48" i="6"/>
  <c r="E83" i="12"/>
  <c r="E67" i="12"/>
  <c r="AG189" i="6"/>
  <c r="W115" i="11"/>
  <c r="X34" i="6"/>
  <c r="Z178" i="6"/>
  <c r="AB152" i="12"/>
  <c r="P99" i="11"/>
  <c r="Q126" i="6"/>
  <c r="O144" i="6"/>
  <c r="S207" i="6"/>
  <c r="E58" i="6"/>
  <c r="W144" i="11"/>
  <c r="E179" i="11"/>
  <c r="I202" i="11"/>
  <c r="T103" i="6"/>
  <c r="AG167" i="6"/>
  <c r="M155" i="12"/>
  <c r="Y126" i="11"/>
  <c r="C91" i="7"/>
  <c r="A91" i="7" s="1"/>
  <c r="I142" i="7"/>
  <c r="U55" i="11"/>
  <c r="H206" i="7"/>
  <c r="D201" i="12"/>
  <c r="AJ30" i="6"/>
  <c r="Q190" i="11"/>
  <c r="O208" i="11"/>
  <c r="P10" i="6"/>
  <c r="E124" i="6"/>
  <c r="T49" i="6"/>
  <c r="C55" i="12"/>
  <c r="A55" i="12" s="1"/>
  <c r="M109" i="12"/>
  <c r="M90" i="11"/>
  <c r="F201" i="11"/>
  <c r="AC54" i="6"/>
  <c r="S114" i="11"/>
  <c r="AA120" i="12"/>
  <c r="F158" i="7"/>
  <c r="W93" i="6"/>
  <c r="P106" i="11"/>
  <c r="Z127" i="12"/>
  <c r="AF137" i="6"/>
  <c r="J118" i="11"/>
  <c r="AH159" i="6"/>
  <c r="AH154" i="6"/>
  <c r="D56" i="11"/>
  <c r="U157" i="11"/>
  <c r="AK85" i="6"/>
  <c r="O133" i="12"/>
  <c r="N171" i="12"/>
  <c r="O175" i="6"/>
  <c r="O91" i="12"/>
  <c r="D50" i="6"/>
  <c r="AB93" i="12"/>
  <c r="AK79" i="6"/>
  <c r="AD94" i="6"/>
  <c r="T176" i="6"/>
  <c r="T185" i="6"/>
  <c r="O187" i="12"/>
  <c r="X41" i="6"/>
  <c r="F146" i="11"/>
  <c r="AA128" i="6"/>
  <c r="W146" i="6"/>
  <c r="I187" i="11"/>
  <c r="G126" i="12"/>
  <c r="AF114" i="6"/>
  <c r="T28" i="11"/>
  <c r="G30" i="11"/>
  <c r="F27" i="7"/>
  <c r="G118" i="7"/>
  <c r="D205" i="6"/>
  <c r="Z37" i="6"/>
  <c r="AH158" i="6"/>
  <c r="N167" i="12"/>
  <c r="AA196" i="11"/>
  <c r="D51" i="7"/>
  <c r="AH173" i="6"/>
  <c r="P69" i="6"/>
  <c r="X163" i="6"/>
  <c r="W50" i="12"/>
  <c r="AF144" i="6"/>
  <c r="C179" i="11"/>
  <c r="A179" i="11" s="1"/>
  <c r="J86" i="11"/>
  <c r="G163" i="7"/>
  <c r="J192" i="11"/>
  <c r="C49" i="6"/>
  <c r="A49" i="6" s="1"/>
  <c r="S201" i="11"/>
  <c r="W99" i="12"/>
  <c r="D206" i="6"/>
  <c r="W207" i="12"/>
  <c r="G171" i="12"/>
  <c r="AB91" i="12"/>
  <c r="U62" i="6"/>
  <c r="AI115" i="6"/>
  <c r="AB79" i="6"/>
  <c r="L138" i="12"/>
  <c r="E165" i="6"/>
  <c r="F92" i="6"/>
  <c r="AA187" i="12"/>
  <c r="AB41" i="6"/>
  <c r="M168" i="12"/>
  <c r="AE14" i="6"/>
  <c r="AG133" i="6"/>
  <c r="D134" i="7"/>
  <c r="AA126" i="12"/>
  <c r="V62" i="11"/>
  <c r="C28" i="11"/>
  <c r="A28" i="11" s="1"/>
  <c r="C110" i="11"/>
  <c r="A110" i="11" s="1"/>
  <c r="O43" i="11"/>
  <c r="I205" i="11"/>
  <c r="I96" i="7"/>
  <c r="F54" i="7"/>
  <c r="AJ113" i="6"/>
  <c r="C48" i="7"/>
  <c r="A48" i="7" s="1"/>
  <c r="F153" i="7"/>
  <c r="H99" i="7"/>
  <c r="S197" i="12"/>
  <c r="K185" i="11"/>
  <c r="Z166" i="11"/>
  <c r="F32" i="6"/>
  <c r="AC11" i="6"/>
  <c r="E190" i="6"/>
  <c r="AD183" i="6"/>
  <c r="O161" i="6"/>
  <c r="T34" i="11"/>
  <c r="E143" i="12"/>
  <c r="O160" i="6"/>
  <c r="AC68" i="6"/>
  <c r="O184" i="12"/>
  <c r="G183" i="12"/>
  <c r="Q170" i="12"/>
  <c r="AD59" i="6"/>
  <c r="T69" i="6"/>
  <c r="Z70" i="6"/>
  <c r="AA141" i="6"/>
  <c r="AH169" i="6"/>
  <c r="AH163" i="6"/>
  <c r="AH12" i="6"/>
  <c r="Y88" i="11"/>
  <c r="R34" i="6"/>
  <c r="Y152" i="12"/>
  <c r="F126" i="6"/>
  <c r="Z73" i="6"/>
  <c r="T80" i="12"/>
  <c r="D115" i="7"/>
  <c r="I81" i="7"/>
  <c r="Y204" i="6"/>
  <c r="G196" i="6"/>
  <c r="H167" i="12"/>
  <c r="G185" i="11"/>
  <c r="AD147" i="6"/>
  <c r="S72" i="11"/>
  <c r="Z11" i="6"/>
  <c r="Y72" i="12"/>
  <c r="T123" i="11"/>
  <c r="AC161" i="6"/>
  <c r="I205" i="7"/>
  <c r="U143" i="12"/>
  <c r="K16" i="11"/>
  <c r="AG68" i="6"/>
  <c r="R184" i="12"/>
  <c r="AA173" i="11"/>
  <c r="I170" i="12"/>
  <c r="AA162" i="12"/>
  <c r="AD69" i="6"/>
  <c r="AI70" i="6"/>
  <c r="AJ141" i="6"/>
  <c r="S178" i="12"/>
  <c r="AF163" i="6"/>
  <c r="AA12" i="6"/>
  <c r="H42" i="12"/>
  <c r="D139" i="11"/>
  <c r="O50" i="12"/>
  <c r="Q54" i="12"/>
  <c r="Y82" i="11"/>
  <c r="N150" i="12"/>
  <c r="AD156" i="6"/>
  <c r="AE77" i="6"/>
  <c r="AG96" i="6"/>
  <c r="Q73" i="6"/>
  <c r="AK100" i="6"/>
  <c r="AK47" i="6"/>
  <c r="Q155" i="6"/>
  <c r="X80" i="12"/>
  <c r="G86" i="11"/>
  <c r="Z203" i="6"/>
  <c r="F31" i="7"/>
  <c r="E116" i="6"/>
  <c r="H103" i="7"/>
  <c r="I61" i="12"/>
  <c r="G120" i="7"/>
  <c r="D158" i="11"/>
  <c r="W192" i="11"/>
  <c r="O134" i="11"/>
  <c r="S10" i="6"/>
  <c r="H185" i="7"/>
  <c r="AD49" i="6"/>
  <c r="Y50" i="11"/>
  <c r="V155" i="11"/>
  <c r="Y143" i="11"/>
  <c r="T90" i="12"/>
  <c r="AK54" i="6"/>
  <c r="T95" i="6"/>
  <c r="J117" i="12"/>
  <c r="O99" i="12"/>
  <c r="R117" i="11"/>
  <c r="AC40" i="6"/>
  <c r="O17" i="6"/>
  <c r="T206" i="6"/>
  <c r="O24" i="11"/>
  <c r="E193" i="11"/>
  <c r="AC19" i="6"/>
  <c r="V207" i="12"/>
  <c r="R54" i="11"/>
  <c r="X71" i="12"/>
  <c r="W199" i="11"/>
  <c r="AJ193" i="6"/>
  <c r="AD66" i="6"/>
  <c r="F86" i="6"/>
  <c r="AG25" i="6"/>
  <c r="P62" i="6"/>
  <c r="Z128" i="12"/>
  <c r="W185" i="12"/>
  <c r="V138" i="12"/>
  <c r="E185" i="6"/>
  <c r="D131" i="6"/>
  <c r="M103" i="12"/>
  <c r="AJ172" i="6"/>
  <c r="F148" i="7"/>
  <c r="AC146" i="6"/>
  <c r="I119" i="11"/>
  <c r="R81" i="6"/>
  <c r="Q66" i="12"/>
  <c r="I87" i="7"/>
  <c r="D74" i="12"/>
  <c r="I77" i="11"/>
  <c r="I110" i="7"/>
  <c r="D118" i="7"/>
  <c r="W9" i="11"/>
  <c r="Q205" i="6"/>
  <c r="C67" i="7"/>
  <c r="A67" i="7" s="1"/>
  <c r="AI37" i="6"/>
  <c r="AF24" i="6"/>
  <c r="H115" i="7"/>
  <c r="F81" i="7"/>
  <c r="V185" i="11"/>
  <c r="R147" i="6"/>
  <c r="X72" i="11"/>
  <c r="F11" i="6"/>
  <c r="S72" i="12"/>
  <c r="Q123" i="11"/>
  <c r="AF161" i="6"/>
  <c r="C139" i="7"/>
  <c r="A139" i="7" s="1"/>
  <c r="F59" i="11"/>
  <c r="T16" i="11"/>
  <c r="D68" i="6"/>
  <c r="R173" i="6"/>
  <c r="W173" i="11"/>
  <c r="T154" i="11"/>
  <c r="P162" i="12"/>
  <c r="O69" i="6"/>
  <c r="C106" i="7"/>
  <c r="A106" i="7" s="1"/>
  <c r="AE48" i="6"/>
  <c r="N178" i="12"/>
  <c r="S163" i="6"/>
  <c r="AK189" i="6"/>
  <c r="AB42" i="12"/>
  <c r="Y50" i="12"/>
  <c r="M82" i="11"/>
  <c r="AG144" i="6"/>
  <c r="S179" i="11"/>
  <c r="G108" i="7"/>
  <c r="G110" i="7"/>
  <c r="C200" i="7"/>
  <c r="A200" i="7" s="1"/>
  <c r="T9" i="11"/>
  <c r="S205" i="6"/>
  <c r="H67" i="7"/>
  <c r="N37" i="6"/>
  <c r="Y24" i="6"/>
  <c r="Z158" i="6"/>
  <c r="H81" i="7"/>
  <c r="AB204" i="6"/>
  <c r="AH196" i="6"/>
  <c r="P167" i="12"/>
  <c r="N185" i="11"/>
  <c r="AE147" i="6"/>
  <c r="M72" i="11"/>
  <c r="G11" i="6"/>
  <c r="O72" i="12"/>
  <c r="O123" i="11"/>
  <c r="R161" i="6"/>
  <c r="D205" i="7"/>
  <c r="F143" i="12"/>
  <c r="G16" i="11"/>
  <c r="Z68" i="6"/>
  <c r="E173" i="6"/>
  <c r="M173" i="11"/>
  <c r="S170" i="12"/>
  <c r="S162" i="12"/>
  <c r="C69" i="6"/>
  <c r="A69" i="6" s="1"/>
  <c r="I106" i="7"/>
  <c r="AB141" i="6"/>
  <c r="C178" i="12"/>
  <c r="A178" i="12" s="1"/>
  <c r="F163" i="6"/>
  <c r="P12" i="6"/>
  <c r="D42" i="12"/>
  <c r="T139" i="11"/>
  <c r="E50" i="12"/>
  <c r="F54" i="12"/>
  <c r="V136" i="12"/>
  <c r="M150" i="12"/>
  <c r="P156" i="6"/>
  <c r="S77" i="6"/>
  <c r="AJ58" i="6"/>
  <c r="G73" i="6"/>
  <c r="AH100" i="6"/>
  <c r="Z47" i="6"/>
  <c r="AI155" i="6"/>
  <c r="O80" i="12"/>
  <c r="V86" i="11"/>
  <c r="R203" i="6"/>
  <c r="I52" i="7"/>
  <c r="I33" i="7"/>
  <c r="N158" i="11"/>
  <c r="L134" i="11"/>
  <c r="Z52" i="6"/>
  <c r="V122" i="6"/>
  <c r="M77" i="11"/>
  <c r="N205" i="11"/>
  <c r="C54" i="7"/>
  <c r="A54" i="7" s="1"/>
  <c r="D37" i="6"/>
  <c r="D99" i="7"/>
  <c r="N148" i="6"/>
  <c r="AI11" i="6"/>
  <c r="W34" i="11"/>
  <c r="X184" i="12"/>
  <c r="U118" i="12"/>
  <c r="U83" i="12"/>
  <c r="Z26" i="11"/>
  <c r="R156" i="6"/>
  <c r="P144" i="11"/>
  <c r="H136" i="7"/>
  <c r="C90" i="7"/>
  <c r="A90" i="7" s="1"/>
  <c r="O66" i="11"/>
  <c r="Q125" i="6"/>
  <c r="N90" i="12"/>
  <c r="AE197" i="6"/>
  <c r="Y130" i="12"/>
  <c r="T133" i="11"/>
  <c r="AH193" i="6"/>
  <c r="U176" i="11"/>
  <c r="C141" i="7"/>
  <c r="A141" i="7" s="1"/>
  <c r="I179" i="7"/>
  <c r="S88" i="6"/>
  <c r="X111" i="12"/>
  <c r="AF188" i="6"/>
  <c r="L83" i="11"/>
  <c r="J178" i="11"/>
  <c r="I42" i="11"/>
  <c r="C45" i="12"/>
  <c r="A45" i="12" s="1"/>
  <c r="AD21" i="6"/>
  <c r="W174" i="6"/>
  <c r="D114" i="12"/>
  <c r="F82" i="6"/>
  <c r="AH204" i="6"/>
  <c r="G174" i="12"/>
  <c r="S163" i="12"/>
  <c r="V196" i="6"/>
  <c r="Y181" i="11"/>
  <c r="P56" i="12"/>
  <c r="C176" i="7"/>
  <c r="A176" i="7" s="1"/>
  <c r="S168" i="11"/>
  <c r="F196" i="11"/>
  <c r="V72" i="12"/>
  <c r="P27" i="6"/>
  <c r="G57" i="6"/>
  <c r="D69" i="12"/>
  <c r="Z59" i="11"/>
  <c r="AJ105" i="6"/>
  <c r="Y136" i="11"/>
  <c r="X173" i="6"/>
  <c r="I91" i="11"/>
  <c r="AA154" i="11"/>
  <c r="L118" i="12"/>
  <c r="U74" i="11"/>
  <c r="I135" i="11"/>
  <c r="G48" i="6"/>
  <c r="J83" i="12"/>
  <c r="Q67" i="12"/>
  <c r="AJ189" i="6"/>
  <c r="J115" i="11"/>
  <c r="AB34" i="6"/>
  <c r="AE178" i="6"/>
  <c r="N152" i="12"/>
  <c r="U136" i="12"/>
  <c r="AI126" i="6"/>
  <c r="AI144" i="6"/>
  <c r="AD207" i="6"/>
  <c r="T58" i="6"/>
  <c r="U144" i="11"/>
  <c r="D179" i="11"/>
  <c r="J202" i="11"/>
  <c r="AK103" i="6"/>
  <c r="Z167" i="6"/>
  <c r="S155" i="12"/>
  <c r="H55" i="7"/>
  <c r="G173" i="7"/>
  <c r="D26" i="7"/>
  <c r="O55" i="11"/>
  <c r="F206" i="7"/>
  <c r="M201" i="12"/>
  <c r="G30" i="6"/>
  <c r="R190" i="11"/>
  <c r="P208" i="11"/>
  <c r="W10" i="6"/>
  <c r="G124" i="6"/>
  <c r="U49" i="6"/>
  <c r="W55" i="12"/>
  <c r="U109" i="12"/>
  <c r="I90" i="11"/>
  <c r="G201" i="11"/>
  <c r="Q54" i="6"/>
  <c r="W114" i="11"/>
  <c r="C120" i="12"/>
  <c r="A120" i="12" s="1"/>
  <c r="D158" i="7"/>
  <c r="AA93" i="6"/>
  <c r="S106" i="11"/>
  <c r="F127" i="12"/>
  <c r="AJ206" i="6"/>
  <c r="F118" i="11"/>
  <c r="F159" i="6"/>
  <c r="S154" i="6"/>
  <c r="H10" i="7"/>
  <c r="H157" i="11"/>
  <c r="E85" i="6"/>
  <c r="F133" i="12"/>
  <c r="E171" i="12"/>
  <c r="Y66" i="6"/>
  <c r="S91" i="12"/>
  <c r="R50" i="6"/>
  <c r="Q93" i="12"/>
  <c r="AI79" i="6"/>
  <c r="AH94" i="6"/>
  <c r="F176" i="6"/>
  <c r="U185" i="6"/>
  <c r="E131" i="6"/>
  <c r="S41" i="6"/>
  <c r="Y146" i="11"/>
  <c r="O128" i="6"/>
  <c r="S146" i="6"/>
  <c r="AA187" i="11"/>
  <c r="AB126" i="12"/>
  <c r="AK114" i="6"/>
  <c r="I70" i="7"/>
  <c r="M30" i="11"/>
  <c r="D27" i="7"/>
  <c r="F180" i="7"/>
  <c r="D203" i="7"/>
  <c r="G37" i="6"/>
  <c r="C199" i="7"/>
  <c r="A199" i="7" s="1"/>
  <c r="AB167" i="12"/>
  <c r="P11" i="6"/>
  <c r="D34" i="11"/>
  <c r="AA184" i="12"/>
  <c r="R69" i="6"/>
  <c r="AK163" i="6"/>
  <c r="C26" i="11"/>
  <c r="A26" i="11" s="1"/>
  <c r="C156" i="6"/>
  <c r="A156" i="6" s="1"/>
  <c r="Q100" i="6"/>
  <c r="Q86" i="11"/>
  <c r="F103" i="7"/>
  <c r="S66" i="11"/>
  <c r="S125" i="6"/>
  <c r="C90" i="12"/>
  <c r="A90" i="12" s="1"/>
  <c r="G197" i="6"/>
  <c r="Q130" i="12"/>
  <c r="K207" i="12"/>
  <c r="R193" i="6"/>
  <c r="F117" i="7"/>
  <c r="AK46" i="6"/>
  <c r="Y175" i="11"/>
  <c r="P115" i="12"/>
  <c r="S59" i="12"/>
  <c r="AG109" i="6"/>
  <c r="S204" i="11"/>
  <c r="K86" i="12"/>
  <c r="AI174" i="6"/>
  <c r="AE139" i="6"/>
  <c r="W173" i="12"/>
  <c r="AB196" i="6"/>
  <c r="L174" i="12"/>
  <c r="R158" i="12"/>
  <c r="T148" i="6"/>
  <c r="I181" i="11"/>
  <c r="P166" i="11"/>
  <c r="Q32" i="6"/>
  <c r="T11" i="6"/>
  <c r="G190" i="6"/>
  <c r="AE183" i="6"/>
  <c r="R27" i="6"/>
  <c r="I34" i="11"/>
  <c r="X69" i="12"/>
  <c r="R160" i="6"/>
  <c r="V105" i="6"/>
  <c r="H184" i="12"/>
  <c r="N183" i="12"/>
  <c r="K170" i="12"/>
  <c r="AA59" i="6"/>
  <c r="K118" i="12"/>
  <c r="AA70" i="6"/>
  <c r="C141" i="6"/>
  <c r="A141" i="6" s="1"/>
  <c r="O169" i="6"/>
  <c r="D83" i="12"/>
  <c r="V12" i="6"/>
  <c r="G88" i="11"/>
  <c r="F115" i="11"/>
  <c r="D26" i="11"/>
  <c r="AD178" i="6"/>
  <c r="Q82" i="11"/>
  <c r="D99" i="11"/>
  <c r="T156" i="6"/>
  <c r="AD77" i="6"/>
  <c r="Z96" i="6"/>
  <c r="K120" i="11"/>
  <c r="Y100" i="6"/>
  <c r="G200" i="11"/>
  <c r="X202" i="11"/>
  <c r="F195" i="7"/>
  <c r="G136" i="7"/>
  <c r="T155" i="12"/>
  <c r="D126" i="11"/>
  <c r="I32" i="7"/>
  <c r="G46" i="7"/>
  <c r="H55" i="11"/>
  <c r="X95" i="12"/>
  <c r="L201" i="12"/>
  <c r="G66" i="11"/>
  <c r="G190" i="11"/>
  <c r="AI192" i="6"/>
  <c r="E52" i="6"/>
  <c r="F125" i="6"/>
  <c r="X122" i="6"/>
  <c r="G55" i="12"/>
  <c r="J174" i="11"/>
  <c r="R90" i="12"/>
  <c r="U120" i="6"/>
  <c r="O122" i="11"/>
  <c r="I114" i="11"/>
  <c r="V197" i="6"/>
  <c r="T97" i="6"/>
  <c r="S93" i="6"/>
  <c r="X106" i="11"/>
  <c r="D130" i="12"/>
  <c r="Q137" i="6"/>
  <c r="O193" i="11"/>
  <c r="AG19" i="6"/>
  <c r="N133" i="11"/>
  <c r="F56" i="11"/>
  <c r="I71" i="12"/>
  <c r="C32" i="11"/>
  <c r="A32" i="11" s="1"/>
  <c r="W133" i="12"/>
  <c r="W87" i="11"/>
  <c r="AG175" i="6"/>
  <c r="M91" i="12"/>
  <c r="S62" i="6"/>
  <c r="AH115" i="6"/>
  <c r="F79" i="6"/>
  <c r="E138" i="12"/>
  <c r="O165" i="6"/>
  <c r="X92" i="6"/>
  <c r="I187" i="12"/>
  <c r="AI41" i="6"/>
  <c r="V168" i="12"/>
  <c r="W14" i="6"/>
  <c r="AI133" i="6"/>
  <c r="Z187" i="11"/>
  <c r="R126" i="12"/>
  <c r="Q62" i="11"/>
  <c r="N28" i="11"/>
  <c r="Z110" i="11"/>
  <c r="Q43" i="11"/>
  <c r="G56" i="7"/>
  <c r="I165" i="7"/>
  <c r="H93" i="7"/>
  <c r="G71" i="7"/>
  <c r="U56" i="12"/>
  <c r="G72" i="12"/>
  <c r="N59" i="11"/>
  <c r="C173" i="11"/>
  <c r="A173" i="11" s="1"/>
  <c r="W135" i="11"/>
  <c r="AI189" i="6"/>
  <c r="X54" i="12"/>
  <c r="T207" i="6"/>
  <c r="U47" i="6"/>
  <c r="AC203" i="6"/>
  <c r="T61" i="12"/>
  <c r="D208" i="11"/>
  <c r="I50" i="11"/>
  <c r="AE54" i="6"/>
  <c r="L117" i="11"/>
  <c r="M24" i="11"/>
  <c r="F157" i="11"/>
  <c r="U66" i="6"/>
  <c r="AJ25" i="6"/>
  <c r="AB62" i="6"/>
  <c r="E128" i="12"/>
  <c r="O185" i="12"/>
  <c r="M138" i="12"/>
  <c r="AF165" i="6"/>
  <c r="AH131" i="6"/>
  <c r="I103" i="12"/>
  <c r="AB172" i="6"/>
  <c r="F168" i="12"/>
  <c r="N14" i="6"/>
  <c r="J119" i="11"/>
  <c r="E81" i="6"/>
  <c r="L66" i="12"/>
  <c r="E62" i="11"/>
  <c r="O74" i="12"/>
  <c r="P77" i="11"/>
  <c r="D174" i="7"/>
  <c r="G180" i="7"/>
  <c r="R9" i="11"/>
  <c r="C203" i="7"/>
  <c r="A203" i="7" s="1"/>
  <c r="AG113" i="6"/>
  <c r="P37" i="6"/>
  <c r="AG24" i="6"/>
  <c r="F115" i="7"/>
  <c r="I204" i="7"/>
  <c r="Q185" i="11"/>
  <c r="O147" i="6"/>
  <c r="P72" i="11"/>
  <c r="C11" i="6"/>
  <c r="A11" i="6" s="1"/>
  <c r="AA72" i="12"/>
  <c r="M123" i="11"/>
  <c r="T161" i="6"/>
  <c r="C205" i="7"/>
  <c r="A205" i="7" s="1"/>
  <c r="R143" i="12"/>
  <c r="X16" i="11"/>
  <c r="T68" i="6"/>
  <c r="AF173" i="6"/>
  <c r="U173" i="11"/>
  <c r="V170" i="12"/>
  <c r="H162" i="12"/>
  <c r="D69" i="6"/>
  <c r="G106" i="7"/>
  <c r="D141" i="6"/>
  <c r="K178" i="12"/>
  <c r="AD163" i="6"/>
  <c r="AG12" i="6"/>
  <c r="G42" i="12"/>
  <c r="AA26" i="11"/>
  <c r="F82" i="11"/>
  <c r="V156" i="6"/>
  <c r="U100" i="6"/>
  <c r="W86" i="11"/>
  <c r="W158" i="6"/>
  <c r="D71" i="7"/>
  <c r="O163" i="12"/>
  <c r="AG196" i="6"/>
  <c r="F167" i="12"/>
  <c r="V56" i="12"/>
  <c r="W147" i="6"/>
  <c r="U72" i="11"/>
  <c r="I196" i="11"/>
  <c r="F72" i="12"/>
  <c r="O27" i="6"/>
  <c r="AG57" i="6"/>
  <c r="I51" i="7"/>
  <c r="M59" i="11"/>
  <c r="Y16" i="11"/>
  <c r="Y68" i="6"/>
  <c r="N173" i="6"/>
  <c r="H173" i="11"/>
  <c r="F154" i="11"/>
  <c r="Z162" i="12"/>
  <c r="T74" i="11"/>
  <c r="D135" i="11"/>
  <c r="O48" i="6"/>
  <c r="V178" i="12"/>
  <c r="W163" i="6"/>
  <c r="Q189" i="6"/>
  <c r="X42" i="12"/>
  <c r="AH34" i="6"/>
  <c r="U50" i="12"/>
  <c r="F152" i="12"/>
  <c r="O136" i="12"/>
  <c r="AB126" i="6"/>
  <c r="E144" i="6"/>
  <c r="AG207" i="6"/>
  <c r="Q58" i="6"/>
  <c r="AH73" i="6"/>
  <c r="N179" i="11"/>
  <c r="Y47" i="6"/>
  <c r="AE155" i="6"/>
  <c r="W167" i="6"/>
  <c r="I108" i="7"/>
  <c r="T203" i="6"/>
  <c r="H77" i="7"/>
  <c r="AB116" i="6"/>
  <c r="F21" i="7"/>
  <c r="P61" i="12"/>
  <c r="G39" i="7"/>
  <c r="V30" i="6"/>
  <c r="L192" i="11"/>
  <c r="AA208" i="11"/>
  <c r="Z10" i="6"/>
  <c r="F124" i="6"/>
  <c r="AJ49" i="6"/>
  <c r="L50" i="11"/>
  <c r="K109" i="12"/>
  <c r="AA143" i="11"/>
  <c r="E201" i="11"/>
  <c r="S54" i="6"/>
  <c r="AK95" i="6"/>
  <c r="N120" i="12"/>
  <c r="U99" i="12"/>
  <c r="S117" i="11"/>
  <c r="Y40" i="6"/>
  <c r="I127" i="12"/>
  <c r="F206" i="6"/>
  <c r="O118" i="11"/>
  <c r="AK159" i="6"/>
  <c r="Q154" i="6"/>
  <c r="U207" i="12"/>
  <c r="L157" i="11"/>
  <c r="X85" i="6"/>
  <c r="G199" i="11"/>
  <c r="Q171" i="12"/>
  <c r="AK66" i="6"/>
  <c r="G86" i="6"/>
  <c r="AC50" i="6"/>
  <c r="L93" i="12"/>
  <c r="K128" i="12"/>
  <c r="AF94" i="6"/>
  <c r="AC176" i="6"/>
  <c r="P185" i="6"/>
  <c r="AE131" i="6"/>
  <c r="H80" i="7"/>
  <c r="Z146" i="11"/>
  <c r="AD128" i="6"/>
  <c r="V146" i="6"/>
  <c r="E119" i="11"/>
  <c r="N81" i="6"/>
  <c r="AG114" i="6"/>
  <c r="G70" i="7"/>
  <c r="L30" i="11"/>
  <c r="S77" i="11"/>
  <c r="Z147" i="12"/>
  <c r="F171" i="7"/>
  <c r="C9" i="11"/>
  <c r="AK205" i="6"/>
  <c r="L130" i="11"/>
  <c r="C101" i="7"/>
  <c r="A101" i="7" s="1"/>
  <c r="X29" i="6"/>
  <c r="Y158" i="6"/>
  <c r="I71" i="7"/>
  <c r="C56" i="12"/>
  <c r="A56" i="12" s="1"/>
  <c r="C147" i="6"/>
  <c r="A147" i="6" s="1"/>
  <c r="Y168" i="11"/>
  <c r="D196" i="11"/>
  <c r="E72" i="12"/>
  <c r="Y27" i="6"/>
  <c r="Z57" i="6"/>
  <c r="J69" i="12"/>
  <c r="H59" i="11"/>
  <c r="Y105" i="6"/>
  <c r="M136" i="11"/>
  <c r="P173" i="6"/>
  <c r="W91" i="11"/>
  <c r="I154" i="11"/>
  <c r="X118" i="12"/>
  <c r="D74" i="11"/>
  <c r="R135" i="11"/>
  <c r="AA48" i="6"/>
  <c r="J178" i="12"/>
  <c r="N67" i="12"/>
  <c r="U189" i="6"/>
  <c r="P115" i="11"/>
  <c r="E178" i="6"/>
  <c r="K99" i="11"/>
  <c r="AK207" i="6"/>
  <c r="D47" i="6"/>
  <c r="Q203" i="6"/>
  <c r="P147" i="12"/>
  <c r="H171" i="7"/>
  <c r="C208" i="12"/>
  <c r="A208" i="12" s="1"/>
  <c r="O205" i="6"/>
  <c r="Q130" i="11"/>
  <c r="C57" i="7"/>
  <c r="A57" i="7" s="1"/>
  <c r="AI29" i="6"/>
  <c r="T158" i="6"/>
  <c r="I12" i="7"/>
  <c r="H163" i="12"/>
  <c r="P196" i="6"/>
  <c r="T181" i="11"/>
  <c r="Z56" i="12"/>
  <c r="AK147" i="6"/>
  <c r="O168" i="11"/>
  <c r="L196" i="11"/>
  <c r="AB72" i="12"/>
  <c r="D27" i="6"/>
  <c r="AB57" i="6"/>
  <c r="N69" i="12"/>
  <c r="C59" i="11"/>
  <c r="A59" i="11" s="1"/>
  <c r="Q16" i="11"/>
  <c r="H136" i="11"/>
  <c r="AI173" i="6"/>
  <c r="AA91" i="11"/>
  <c r="P154" i="11"/>
  <c r="C162" i="12"/>
  <c r="A162" i="12" s="1"/>
  <c r="M74" i="11"/>
  <c r="T135" i="11"/>
  <c r="Z48" i="6"/>
  <c r="T178" i="12"/>
  <c r="T67" i="12"/>
  <c r="F189" i="6"/>
  <c r="R42" i="12"/>
  <c r="Y34" i="6"/>
  <c r="D50" i="12"/>
  <c r="O152" i="12"/>
  <c r="J136" i="12"/>
  <c r="T126" i="6"/>
  <c r="W144" i="6"/>
  <c r="E207" i="6"/>
  <c r="AK58" i="6"/>
  <c r="AJ73" i="6"/>
  <c r="J179" i="11"/>
  <c r="W47" i="6"/>
  <c r="X103" i="6"/>
  <c r="AA167" i="6"/>
  <c r="F108" i="7"/>
  <c r="P203" i="6"/>
  <c r="C116" i="6"/>
  <c r="A116" i="6" s="1"/>
  <c r="M61" i="12"/>
  <c r="U158" i="11"/>
  <c r="G134" i="11"/>
  <c r="G185" i="7"/>
  <c r="E50" i="11"/>
  <c r="W155" i="11"/>
  <c r="N143" i="11"/>
  <c r="W201" i="11"/>
  <c r="O54" i="6"/>
  <c r="R95" i="6"/>
  <c r="T117" i="12"/>
  <c r="D99" i="12"/>
  <c r="Z117" i="11"/>
  <c r="O40" i="6"/>
  <c r="X17" i="6"/>
  <c r="AH206" i="6"/>
  <c r="L24" i="11"/>
  <c r="F102" i="7"/>
  <c r="AJ154" i="6"/>
  <c r="P207" i="12"/>
  <c r="I54" i="11"/>
  <c r="AG85" i="6"/>
  <c r="C199" i="11"/>
  <c r="A199" i="11" s="1"/>
  <c r="C193" i="6"/>
  <c r="A193" i="6" s="1"/>
  <c r="AC66" i="6"/>
  <c r="AI86" i="6"/>
  <c r="AI25" i="6"/>
  <c r="O93" i="12"/>
  <c r="AA128" i="12"/>
  <c r="L185" i="12"/>
  <c r="U176" i="6"/>
  <c r="AK185" i="6"/>
  <c r="O131" i="6"/>
  <c r="X103" i="12"/>
  <c r="O172" i="6"/>
  <c r="E128" i="6"/>
  <c r="E146" i="6"/>
  <c r="K119" i="11"/>
  <c r="S81" i="6"/>
  <c r="O66" i="12"/>
  <c r="F131" i="7"/>
  <c r="Z74" i="12"/>
  <c r="Y77" i="11"/>
  <c r="Q147" i="12"/>
  <c r="G200" i="7"/>
  <c r="S9" i="11"/>
  <c r="Z205" i="6"/>
  <c r="I30" i="7"/>
  <c r="AJ37" i="6"/>
  <c r="C24" i="6"/>
  <c r="A24" i="6" s="1"/>
  <c r="N158" i="6"/>
  <c r="D81" i="7"/>
  <c r="AB56" i="12"/>
  <c r="AA147" i="6"/>
  <c r="Y72" i="11"/>
  <c r="X196" i="11"/>
  <c r="I72" i="12"/>
  <c r="E123" i="11"/>
  <c r="Q57" i="6"/>
  <c r="C51" i="7"/>
  <c r="A51" i="7" s="1"/>
  <c r="G59" i="11"/>
  <c r="Z16" i="11"/>
  <c r="N68" i="6"/>
  <c r="AC173" i="6"/>
  <c r="T173" i="11"/>
  <c r="O154" i="11"/>
  <c r="I162" i="12"/>
  <c r="X69" i="6"/>
  <c r="O135" i="11"/>
  <c r="F48" i="6"/>
  <c r="M178" i="12"/>
  <c r="AI163" i="6"/>
  <c r="G189" i="6"/>
  <c r="F42" i="12"/>
  <c r="Q50" i="12"/>
  <c r="I136" i="12"/>
  <c r="C144" i="6"/>
  <c r="A144" i="6" s="1"/>
  <c r="N200" i="11"/>
  <c r="K155" i="12"/>
  <c r="M147" i="12"/>
  <c r="F200" i="7"/>
  <c r="L9" i="11"/>
  <c r="AA205" i="6"/>
  <c r="H30" i="7"/>
  <c r="AB37" i="6"/>
  <c r="R24" i="6"/>
  <c r="AD158" i="6"/>
  <c r="F166" i="7"/>
  <c r="F204" i="6"/>
  <c r="R196" i="6"/>
  <c r="U167" i="12"/>
  <c r="X56" i="12"/>
  <c r="AB147" i="6"/>
  <c r="O72" i="11"/>
  <c r="S196" i="11"/>
  <c r="P72" i="12"/>
  <c r="D123" i="11"/>
  <c r="AB161" i="6"/>
  <c r="G139" i="7"/>
  <c r="Y59" i="11"/>
  <c r="V16" i="11"/>
  <c r="AH68" i="6"/>
  <c r="U173" i="6"/>
  <c r="Q173" i="11"/>
  <c r="Y154" i="11"/>
  <c r="G162" i="12"/>
  <c r="F69" i="6"/>
  <c r="F106" i="7"/>
  <c r="AD48" i="6"/>
  <c r="AB178" i="12"/>
  <c r="C163" i="6"/>
  <c r="A163" i="6" s="1"/>
  <c r="O189" i="6"/>
  <c r="J42" i="12"/>
  <c r="U139" i="11"/>
  <c r="Z50" i="12"/>
  <c r="R54" i="12"/>
  <c r="AA136" i="12"/>
  <c r="H150" i="12"/>
  <c r="U156" i="6"/>
  <c r="AB77" i="6"/>
  <c r="N58" i="6"/>
  <c r="F73" i="6"/>
  <c r="D100" i="6"/>
  <c r="V47" i="6"/>
  <c r="X155" i="6"/>
  <c r="Q80" i="12"/>
  <c r="E86" i="11"/>
  <c r="AJ203" i="6"/>
  <c r="H154" i="7"/>
  <c r="F116" i="6"/>
  <c r="D163" i="7"/>
  <c r="G61" i="12"/>
  <c r="G146" i="7"/>
  <c r="W30" i="6"/>
  <c r="P192" i="11"/>
  <c r="Y134" i="11"/>
  <c r="U10" i="6"/>
  <c r="C124" i="6"/>
  <c r="A124" i="6" s="1"/>
  <c r="R49" i="6"/>
  <c r="N50" i="11"/>
  <c r="G109" i="12"/>
  <c r="T143" i="11"/>
  <c r="Z201" i="11"/>
  <c r="F54" i="6"/>
  <c r="O95" i="6"/>
  <c r="Y120" i="12"/>
  <c r="Y99" i="12"/>
  <c r="H117" i="11"/>
  <c r="C40" i="6"/>
  <c r="A40" i="6" s="1"/>
  <c r="V17" i="6"/>
  <c r="P206" i="6"/>
  <c r="X24" i="11"/>
  <c r="AB159" i="6"/>
  <c r="V154" i="6"/>
  <c r="L207" i="12"/>
  <c r="L54" i="11"/>
  <c r="G85" i="6"/>
  <c r="I199" i="11"/>
  <c r="AB193" i="6"/>
  <c r="V66" i="6"/>
  <c r="D86" i="6"/>
  <c r="F25" i="6"/>
  <c r="E93" i="12"/>
  <c r="Y128" i="12"/>
  <c r="AB185" i="12"/>
  <c r="D176" i="6"/>
  <c r="AA185" i="6"/>
  <c r="U131" i="6"/>
  <c r="Z103" i="12"/>
  <c r="G172" i="6"/>
  <c r="N128" i="6"/>
  <c r="U146" i="6"/>
  <c r="D119" i="11"/>
  <c r="C81" i="6"/>
  <c r="A81" i="6" s="1"/>
  <c r="Q114" i="6"/>
  <c r="G131" i="7"/>
  <c r="J30" i="11"/>
  <c r="O77" i="11"/>
  <c r="W147" i="12"/>
  <c r="I200" i="7"/>
  <c r="I9" i="11"/>
  <c r="Y205" i="6"/>
  <c r="C30" i="7"/>
  <c r="A30" i="7" s="1"/>
  <c r="AF37" i="6"/>
  <c r="AI24" i="6"/>
  <c r="U158" i="6"/>
  <c r="I166" i="7"/>
  <c r="K56" i="12"/>
  <c r="F147" i="6"/>
  <c r="W72" i="11"/>
  <c r="P196" i="11"/>
  <c r="K72" i="12"/>
  <c r="AA27" i="6"/>
  <c r="C57" i="6"/>
  <c r="A57" i="6" s="1"/>
  <c r="G51" i="7"/>
  <c r="Q59" i="11"/>
  <c r="H16" i="11"/>
  <c r="R136" i="11"/>
  <c r="T173" i="6"/>
  <c r="P173" i="11"/>
  <c r="X154" i="11"/>
  <c r="E162" i="12"/>
  <c r="F74" i="11"/>
  <c r="H135" i="11"/>
  <c r="C48" i="6"/>
  <c r="A48" i="6" s="1"/>
  <c r="F178" i="12"/>
  <c r="O67" i="12"/>
  <c r="T189" i="6"/>
  <c r="L42" i="12"/>
  <c r="L50" i="12"/>
  <c r="F136" i="12"/>
  <c r="N77" i="6"/>
  <c r="Q200" i="11"/>
  <c r="G9" i="7"/>
  <c r="C115" i="11"/>
  <c r="A115" i="11" s="1"/>
  <c r="I26" i="11"/>
  <c r="AA178" i="6"/>
  <c r="E82" i="11"/>
  <c r="M99" i="11"/>
  <c r="AF126" i="6"/>
  <c r="I72" i="7"/>
  <c r="R96" i="6"/>
  <c r="C120" i="11"/>
  <c r="A120" i="11" s="1"/>
  <c r="X144" i="11"/>
  <c r="E200" i="11"/>
  <c r="V202" i="11"/>
  <c r="U103" i="6"/>
  <c r="N167" i="6"/>
  <c r="I155" i="12"/>
  <c r="E126" i="11"/>
  <c r="C74" i="7"/>
  <c r="A74" i="7" s="1"/>
  <c r="H90" i="7"/>
  <c r="P55" i="11"/>
  <c r="I95" i="12"/>
  <c r="C201" i="12"/>
  <c r="A201" i="12" s="1"/>
  <c r="W66" i="11"/>
  <c r="U190" i="11"/>
  <c r="C192" i="6"/>
  <c r="A192" i="6" s="1"/>
  <c r="AC52" i="6"/>
  <c r="E125" i="6"/>
  <c r="R122" i="6"/>
  <c r="L55" i="12"/>
  <c r="X174" i="11"/>
  <c r="AA90" i="11"/>
  <c r="AJ120" i="6"/>
  <c r="H122" i="11"/>
  <c r="F114" i="11"/>
  <c r="X197" i="6"/>
  <c r="F97" i="6"/>
  <c r="AH93" i="6"/>
  <c r="O106" i="11"/>
  <c r="V130" i="12"/>
  <c r="AD137" i="6"/>
  <c r="H193" i="11"/>
  <c r="AF19" i="6"/>
  <c r="S133" i="11"/>
  <c r="Z56" i="11"/>
  <c r="C71" i="12"/>
  <c r="A71" i="12" s="1"/>
  <c r="M32" i="11"/>
  <c r="U133" i="12"/>
  <c r="O87" i="11"/>
  <c r="AJ175" i="6"/>
  <c r="I91" i="12"/>
  <c r="Q62" i="6"/>
  <c r="E115" i="6"/>
  <c r="AF79" i="6"/>
  <c r="X138" i="12"/>
  <c r="AG165" i="6"/>
  <c r="AD92" i="6"/>
  <c r="Y187" i="12"/>
  <c r="AD41" i="6"/>
  <c r="P168" i="12"/>
  <c r="Q14" i="6"/>
  <c r="AD133" i="6"/>
  <c r="P187" i="11"/>
  <c r="M126" i="12"/>
  <c r="G62" i="11"/>
  <c r="M74" i="12"/>
  <c r="F139" i="11"/>
  <c r="N26" i="11"/>
  <c r="AF178" i="6"/>
  <c r="S82" i="11"/>
  <c r="T99" i="11"/>
  <c r="AC156" i="6"/>
  <c r="AK77" i="6"/>
  <c r="Q96" i="6"/>
  <c r="W120" i="11"/>
  <c r="I144" i="11"/>
  <c r="O200" i="11"/>
  <c r="S202" i="11"/>
  <c r="AB103" i="6"/>
  <c r="F136" i="7"/>
  <c r="Y155" i="12"/>
  <c r="T126" i="11"/>
  <c r="F74" i="7"/>
  <c r="I90" i="7"/>
  <c r="K55" i="11"/>
  <c r="Q95" i="12"/>
  <c r="H201" i="12"/>
  <c r="Q66" i="11"/>
  <c r="P190" i="11"/>
  <c r="X192" i="6"/>
  <c r="G52" i="6"/>
  <c r="Z125" i="6"/>
  <c r="E122" i="6"/>
  <c r="Z155" i="11"/>
  <c r="C174" i="11"/>
  <c r="A174" i="11" s="1"/>
  <c r="O90" i="12"/>
  <c r="N120" i="6"/>
  <c r="N122" i="11"/>
  <c r="Z117" i="12"/>
  <c r="AC197" i="6"/>
  <c r="AD97" i="6"/>
  <c r="AJ93" i="6"/>
  <c r="Y17" i="6"/>
  <c r="G130" i="12"/>
  <c r="U137" i="6"/>
  <c r="K193" i="11"/>
  <c r="E19" i="6"/>
  <c r="Z133" i="11"/>
  <c r="U56" i="11"/>
  <c r="T71" i="12"/>
  <c r="X32" i="11"/>
  <c r="Q193" i="6"/>
  <c r="K87" i="11"/>
  <c r="D175" i="6"/>
  <c r="Y25" i="6"/>
  <c r="Z62" i="6"/>
  <c r="Y115" i="6"/>
  <c r="AG79" i="6"/>
  <c r="F138" i="12"/>
  <c r="N165" i="6"/>
  <c r="S92" i="6"/>
  <c r="D187" i="12"/>
  <c r="AF41" i="6"/>
  <c r="L168" i="12"/>
  <c r="AG14" i="6"/>
  <c r="P133" i="6"/>
  <c r="F187" i="11"/>
  <c r="Q126" i="12"/>
  <c r="P62" i="11"/>
  <c r="Q30" i="11"/>
  <c r="AE144" i="6"/>
  <c r="O207" i="6"/>
  <c r="P58" i="6"/>
  <c r="C73" i="6"/>
  <c r="A73" i="6" s="1"/>
  <c r="O179" i="11"/>
  <c r="O47" i="6"/>
  <c r="O103" i="6"/>
  <c r="R167" i="6"/>
  <c r="C108" i="7"/>
  <c r="A108" i="7" s="1"/>
  <c r="AI203" i="6"/>
  <c r="I77" i="7"/>
  <c r="G116" i="6"/>
  <c r="I21" i="7"/>
  <c r="I37" i="7"/>
  <c r="F121" i="7"/>
  <c r="Y30" i="6"/>
  <c r="F192" i="11"/>
  <c r="Q208" i="11"/>
  <c r="AD10" i="6"/>
  <c r="AE124" i="6"/>
  <c r="W49" i="6"/>
  <c r="J50" i="11"/>
  <c r="N109" i="12"/>
  <c r="Q90" i="11"/>
  <c r="AA201" i="11"/>
  <c r="Y54" i="6"/>
  <c r="X95" i="6"/>
  <c r="G120" i="12"/>
  <c r="I99" i="12"/>
  <c r="F117" i="11"/>
  <c r="AB40" i="6"/>
  <c r="S127" i="12"/>
  <c r="AB206" i="6"/>
  <c r="G118" i="11"/>
  <c r="S159" i="6"/>
  <c r="D154" i="6"/>
  <c r="M207" i="12"/>
  <c r="X157" i="11"/>
  <c r="AB85" i="6"/>
  <c r="F199" i="11"/>
  <c r="M171" i="12"/>
  <c r="AE66" i="6"/>
  <c r="U86" i="6"/>
  <c r="AJ50" i="6"/>
  <c r="K93" i="12"/>
  <c r="I128" i="12"/>
  <c r="AI94" i="6"/>
  <c r="R176" i="6"/>
  <c r="AD185" i="6"/>
  <c r="Q131" i="6"/>
  <c r="I80" i="7"/>
  <c r="T146" i="11"/>
  <c r="Z128" i="6"/>
  <c r="Q146" i="6"/>
  <c r="X119" i="11"/>
  <c r="AD81" i="6"/>
  <c r="S114" i="6"/>
  <c r="F184" i="7"/>
  <c r="S116" i="6"/>
  <c r="F172" i="7"/>
  <c r="Y61" i="12"/>
  <c r="D146" i="7"/>
  <c r="V158" i="11"/>
  <c r="O192" i="11"/>
  <c r="K134" i="11"/>
  <c r="AC10" i="6"/>
  <c r="AJ124" i="6"/>
  <c r="Q49" i="6"/>
  <c r="Z50" i="11"/>
  <c r="E109" i="12"/>
  <c r="W143" i="11"/>
  <c r="T201" i="11"/>
  <c r="AI54" i="6"/>
  <c r="G95" i="6"/>
  <c r="P117" i="12"/>
  <c r="L99" i="12"/>
  <c r="E117" i="11"/>
  <c r="Q40" i="6"/>
  <c r="AH17" i="6"/>
  <c r="S206" i="6"/>
  <c r="C24" i="11"/>
  <c r="A24" i="11" s="1"/>
  <c r="C102" i="7"/>
  <c r="A102" i="7" s="1"/>
  <c r="T154" i="6"/>
  <c r="Q207" i="12"/>
  <c r="O54" i="11"/>
  <c r="Q85" i="6"/>
  <c r="K199" i="11"/>
  <c r="AA193" i="6"/>
  <c r="R66" i="6"/>
  <c r="X86" i="6"/>
  <c r="AE25" i="6"/>
  <c r="G93" i="12"/>
  <c r="H128" i="12"/>
  <c r="E185" i="12"/>
  <c r="AE176" i="6"/>
  <c r="G185" i="6"/>
  <c r="AA131" i="6"/>
  <c r="Q103" i="12"/>
  <c r="E172" i="6"/>
  <c r="G148" i="7"/>
  <c r="X146" i="6"/>
  <c r="H119" i="11"/>
  <c r="AE81" i="6"/>
  <c r="E66" i="12"/>
  <c r="C87" i="7"/>
  <c r="A87" i="7" s="1"/>
  <c r="L77" i="11"/>
  <c r="I74" i="12"/>
  <c r="U77" i="11"/>
  <c r="C110" i="7"/>
  <c r="A110" i="7" s="1"/>
  <c r="I118" i="7"/>
  <c r="Y9" i="11"/>
  <c r="U205" i="6"/>
  <c r="D67" i="7"/>
  <c r="X37" i="6"/>
  <c r="V24" i="6"/>
  <c r="C115" i="7"/>
  <c r="A115" i="7" s="1"/>
  <c r="C81" i="7"/>
  <c r="A81" i="7" s="1"/>
  <c r="K174" i="12"/>
  <c r="C163" i="12"/>
  <c r="A163" i="12" s="1"/>
  <c r="AA148" i="6"/>
  <c r="L181" i="11"/>
  <c r="M56" i="12"/>
  <c r="Y32" i="6"/>
  <c r="G168" i="11"/>
  <c r="J196" i="11"/>
  <c r="F183" i="6"/>
  <c r="AK27" i="6"/>
  <c r="O57" i="6"/>
  <c r="Z69" i="12"/>
  <c r="D160" i="6"/>
  <c r="X105" i="6"/>
  <c r="G136" i="11"/>
  <c r="P183" i="12"/>
  <c r="K91" i="11"/>
  <c r="AJ59" i="6"/>
  <c r="J118" i="12"/>
  <c r="N74" i="11"/>
  <c r="G22" i="7"/>
  <c r="AC169" i="6"/>
  <c r="M83" i="12"/>
  <c r="K67" i="12"/>
  <c r="M88" i="11"/>
  <c r="S115" i="11"/>
  <c r="F34" i="6"/>
  <c r="AJ178" i="6"/>
  <c r="K152" i="12"/>
  <c r="L99" i="11"/>
  <c r="C126" i="6"/>
  <c r="A126" i="6" s="1"/>
  <c r="V144" i="6"/>
  <c r="W207" i="6"/>
  <c r="D120" i="11"/>
  <c r="J144" i="11"/>
  <c r="L179" i="11"/>
  <c r="R202" i="11"/>
  <c r="V103" i="6"/>
  <c r="AD167" i="6"/>
  <c r="X155" i="12"/>
  <c r="M126" i="11"/>
  <c r="F135" i="7"/>
  <c r="H142" i="7"/>
  <c r="S55" i="11"/>
  <c r="F95" i="12"/>
  <c r="D77" i="7"/>
  <c r="AK116" i="6"/>
  <c r="C208" i="7"/>
  <c r="A208" i="7" s="1"/>
  <c r="H37" i="7"/>
  <c r="C121" i="7"/>
  <c r="A121" i="7" s="1"/>
  <c r="Q30" i="6"/>
  <c r="R192" i="11"/>
  <c r="Y208" i="11"/>
  <c r="AF10" i="6"/>
  <c r="U124" i="6"/>
  <c r="G49" i="6"/>
  <c r="Q55" i="12"/>
  <c r="V109" i="12"/>
  <c r="U90" i="11"/>
  <c r="K201" i="11"/>
  <c r="N54" i="6"/>
  <c r="G114" i="11"/>
  <c r="W120" i="12"/>
  <c r="K99" i="12"/>
  <c r="AF93" i="6"/>
  <c r="I106" i="11"/>
  <c r="T127" i="12"/>
  <c r="Q206" i="6"/>
  <c r="P118" i="11"/>
  <c r="X159" i="6"/>
  <c r="AA154" i="6"/>
  <c r="I10" i="7"/>
  <c r="G157" i="11"/>
  <c r="D85" i="6"/>
  <c r="N133" i="12"/>
  <c r="R171" i="12"/>
  <c r="N66" i="6"/>
  <c r="V91" i="12"/>
  <c r="G50" i="6"/>
  <c r="J93" i="12"/>
  <c r="F128" i="12"/>
  <c r="U94" i="6"/>
  <c r="AA176" i="6"/>
  <c r="V185" i="6"/>
  <c r="Y131" i="6"/>
  <c r="AG41" i="6"/>
  <c r="L146" i="11"/>
  <c r="AK128" i="6"/>
  <c r="AE146" i="6"/>
  <c r="G187" i="11"/>
  <c r="K126" i="12"/>
  <c r="P114" i="6"/>
  <c r="D70" i="7"/>
  <c r="I30" i="11"/>
  <c r="C27" i="7"/>
  <c r="A27" i="7" s="1"/>
  <c r="V147" i="12"/>
  <c r="G171" i="7"/>
  <c r="R208" i="12"/>
  <c r="AG205" i="6"/>
  <c r="K130" i="11"/>
  <c r="I57" i="7"/>
  <c r="C29" i="6"/>
  <c r="A29" i="6" s="1"/>
  <c r="AB158" i="6"/>
  <c r="G12" i="7"/>
  <c r="AA56" i="12"/>
  <c r="H176" i="7"/>
  <c r="Q168" i="11"/>
  <c r="C196" i="11"/>
  <c r="A196" i="11" s="1"/>
  <c r="AJ183" i="6"/>
  <c r="V27" i="6"/>
  <c r="S57" i="6"/>
  <c r="M69" i="12"/>
  <c r="E59" i="11"/>
  <c r="G105" i="6"/>
  <c r="T136" i="11"/>
  <c r="G173" i="6"/>
  <c r="S91" i="11"/>
  <c r="G154" i="11"/>
  <c r="N118" i="12"/>
  <c r="I74" i="11"/>
  <c r="Z135" i="11"/>
  <c r="N48" i="6"/>
  <c r="G83" i="12"/>
  <c r="AB67" i="12"/>
  <c r="AE189" i="6"/>
  <c r="AA115" i="11"/>
  <c r="O178" i="6"/>
  <c r="G99" i="11"/>
  <c r="P207" i="6"/>
  <c r="M202" i="11"/>
  <c r="V126" i="11"/>
  <c r="O147" i="12"/>
  <c r="G11" i="7"/>
  <c r="K208" i="12"/>
  <c r="R205" i="6"/>
  <c r="H130" i="11"/>
  <c r="H57" i="7"/>
  <c r="AG29" i="6"/>
  <c r="AI158" i="6"/>
  <c r="H94" i="7"/>
  <c r="V163" i="12"/>
  <c r="F196" i="6"/>
  <c r="S181" i="11"/>
  <c r="E56" i="12"/>
  <c r="F176" i="7"/>
  <c r="F168" i="11"/>
  <c r="Z196" i="11"/>
  <c r="M72" i="12"/>
  <c r="T27" i="6"/>
  <c r="Y57" i="6"/>
  <c r="O69" i="12"/>
  <c r="R59" i="11"/>
  <c r="W105" i="6"/>
  <c r="U136" i="11"/>
  <c r="AD173" i="6"/>
  <c r="X91" i="11"/>
  <c r="L154" i="11"/>
  <c r="F118" i="12"/>
  <c r="Z74" i="11"/>
  <c r="U135" i="11"/>
  <c r="AF48" i="6"/>
  <c r="R178" i="12"/>
  <c r="G67" i="12"/>
  <c r="P189" i="6"/>
  <c r="O115" i="11"/>
  <c r="Z34" i="6"/>
  <c r="Y178" i="6"/>
  <c r="S152" i="12"/>
  <c r="T136" i="12"/>
  <c r="D126" i="6"/>
  <c r="Y144" i="6"/>
  <c r="Z207" i="6"/>
  <c r="U58" i="6"/>
  <c r="D144" i="11"/>
  <c r="H179" i="11"/>
  <c r="E47" i="6"/>
  <c r="AF103" i="6"/>
  <c r="S167" i="6"/>
  <c r="G155" i="12"/>
  <c r="W203" i="6"/>
  <c r="C173" i="7"/>
  <c r="A173" i="7" s="1"/>
  <c r="F26" i="7"/>
  <c r="H208" i="7"/>
  <c r="D37" i="7"/>
  <c r="K201" i="12"/>
  <c r="AB30" i="6"/>
  <c r="E190" i="11"/>
  <c r="C208" i="11"/>
  <c r="A208" i="11" s="1"/>
  <c r="R10" i="6"/>
  <c r="W124" i="6"/>
  <c r="F49" i="6"/>
  <c r="X55" i="12"/>
  <c r="S109" i="12"/>
  <c r="Y90" i="11"/>
  <c r="V201" i="11"/>
  <c r="C54" i="6"/>
  <c r="A54" i="6" s="1"/>
  <c r="O114" i="11"/>
  <c r="K120" i="12"/>
  <c r="G158" i="7"/>
  <c r="O93" i="6"/>
  <c r="K106" i="11"/>
  <c r="N127" i="12"/>
  <c r="O206" i="6"/>
  <c r="S118" i="11"/>
  <c r="O159" i="6"/>
  <c r="O154" i="6"/>
  <c r="I56" i="11"/>
  <c r="C157" i="11"/>
  <c r="A157" i="11" s="1"/>
  <c r="AH85" i="6"/>
  <c r="R133" i="12"/>
  <c r="Z171" i="12"/>
  <c r="O66" i="6"/>
  <c r="W91" i="12"/>
  <c r="AH50" i="6"/>
  <c r="Y93" i="12"/>
  <c r="Q79" i="6"/>
  <c r="P94" i="6"/>
  <c r="V176" i="6"/>
  <c r="C185" i="6"/>
  <c r="A185" i="6" s="1"/>
  <c r="T187" i="12"/>
  <c r="F41" i="6"/>
  <c r="H146" i="11"/>
  <c r="C128" i="6"/>
  <c r="A128" i="6" s="1"/>
  <c r="Y146" i="6"/>
  <c r="W187" i="11"/>
  <c r="L126" i="12"/>
  <c r="E114" i="6"/>
  <c r="O28" i="11"/>
  <c r="D30" i="11"/>
  <c r="G27" i="7"/>
  <c r="AB147" i="12"/>
  <c r="F11" i="7"/>
  <c r="Z208" i="12"/>
  <c r="V205" i="6"/>
  <c r="AA130" i="11"/>
  <c r="C50" i="7"/>
  <c r="A50" i="7" s="1"/>
  <c r="O29" i="6"/>
  <c r="AE158" i="6"/>
  <c r="I94" i="7"/>
  <c r="S56" i="12"/>
  <c r="N32" i="6"/>
  <c r="N168" i="11"/>
  <c r="Q196" i="11"/>
  <c r="R183" i="6"/>
  <c r="Q27" i="6"/>
  <c r="D57" i="6"/>
  <c r="L69" i="12"/>
  <c r="V160" i="6"/>
  <c r="AE105" i="6"/>
  <c r="C136" i="11"/>
  <c r="A136" i="11" s="1"/>
  <c r="F183" i="12"/>
  <c r="Q91" i="11"/>
  <c r="AB59" i="6"/>
  <c r="S118" i="12"/>
  <c r="Q74" i="11"/>
  <c r="Y135" i="11"/>
  <c r="S48" i="6"/>
  <c r="T83" i="12"/>
  <c r="Y67" i="12"/>
  <c r="AC189" i="6"/>
  <c r="V139" i="11"/>
  <c r="F178" i="6"/>
  <c r="H99" i="11"/>
  <c r="Y96" i="6"/>
  <c r="AH155" i="6"/>
  <c r="L126" i="11"/>
  <c r="W139" i="11"/>
  <c r="Q26" i="11"/>
  <c r="P54" i="12"/>
  <c r="D82" i="11"/>
  <c r="U150" i="12"/>
  <c r="Q156" i="6"/>
  <c r="P77" i="6"/>
  <c r="AH96" i="6"/>
  <c r="E73" i="6"/>
  <c r="W100" i="6"/>
  <c r="R200" i="11"/>
  <c r="AC155" i="6"/>
  <c r="C80" i="12"/>
  <c r="A80" i="12" s="1"/>
  <c r="Y86" i="11"/>
  <c r="G207" i="7"/>
  <c r="D17" i="7"/>
  <c r="H52" i="7"/>
  <c r="H104" i="7"/>
  <c r="D61" i="12"/>
  <c r="I85" i="7"/>
  <c r="X158" i="11"/>
  <c r="T66" i="11"/>
  <c r="W134" i="11"/>
  <c r="AC192" i="6"/>
  <c r="H69" i="7"/>
  <c r="V125" i="6"/>
  <c r="D50" i="11"/>
  <c r="Y155" i="11"/>
  <c r="U143" i="11"/>
  <c r="L90" i="12"/>
  <c r="AF120" i="6"/>
  <c r="AH95" i="6"/>
  <c r="F117" i="12"/>
  <c r="C197" i="6"/>
  <c r="A197" i="6" s="1"/>
  <c r="V97" i="6"/>
  <c r="AD40" i="6"/>
  <c r="D17" i="6"/>
  <c r="P130" i="12"/>
  <c r="H24" i="11"/>
  <c r="W193" i="11"/>
  <c r="G19" i="6"/>
  <c r="F207" i="12"/>
  <c r="Q54" i="11"/>
  <c r="K71" i="12"/>
  <c r="H199" i="11"/>
  <c r="AI193" i="6"/>
  <c r="G87" i="11"/>
  <c r="W86" i="6"/>
  <c r="Z25" i="6"/>
  <c r="Y62" i="6"/>
  <c r="R115" i="6"/>
  <c r="Q185" i="12"/>
  <c r="Q138" i="12"/>
  <c r="R165" i="6"/>
  <c r="Y92" i="6"/>
  <c r="O103" i="12"/>
  <c r="N172" i="6"/>
  <c r="AB168" i="12"/>
  <c r="AD14" i="6"/>
  <c r="F133" i="6"/>
  <c r="C89" i="7"/>
  <c r="A89" i="7" s="1"/>
  <c r="M66" i="12"/>
  <c r="Y62" i="11"/>
  <c r="Y30" i="11"/>
  <c r="Q139" i="11"/>
  <c r="O26" i="11"/>
  <c r="AB54" i="12"/>
  <c r="L82" i="11"/>
  <c r="AB150" i="12"/>
  <c r="Z156" i="6"/>
  <c r="W77" i="6"/>
  <c r="O96" i="6"/>
  <c r="AC73" i="6"/>
  <c r="P100" i="6"/>
  <c r="C200" i="11"/>
  <c r="A200" i="11" s="1"/>
  <c r="O155" i="6"/>
  <c r="I80" i="12"/>
  <c r="R86" i="11"/>
  <c r="D203" i="6"/>
  <c r="F17" i="7"/>
  <c r="AI116" i="6"/>
  <c r="C103" i="7"/>
  <c r="A103" i="7" s="1"/>
  <c r="X61" i="12"/>
  <c r="F120" i="7"/>
  <c r="L158" i="11"/>
  <c r="L66" i="11"/>
  <c r="P134" i="11"/>
  <c r="AB192" i="6"/>
  <c r="D69" i="7"/>
  <c r="AE125" i="6"/>
  <c r="AA50" i="11"/>
  <c r="E155" i="11"/>
  <c r="R143" i="11"/>
  <c r="W90" i="12"/>
  <c r="I183" i="7"/>
  <c r="P95" i="6"/>
  <c r="G117" i="12"/>
  <c r="P99" i="12"/>
  <c r="T117" i="11"/>
  <c r="AG40" i="6"/>
  <c r="N17" i="6"/>
  <c r="AI206" i="6"/>
  <c r="U24" i="11"/>
  <c r="V193" i="11"/>
  <c r="AJ19" i="6"/>
  <c r="J207" i="12"/>
  <c r="U54" i="11"/>
  <c r="AB71" i="12"/>
  <c r="U199" i="11"/>
  <c r="E193" i="6"/>
  <c r="AG66" i="6"/>
  <c r="AC86" i="6"/>
  <c r="AC25" i="6"/>
  <c r="W62" i="6"/>
  <c r="G128" i="12"/>
  <c r="R185" i="12"/>
  <c r="N138" i="12"/>
  <c r="G165" i="6"/>
  <c r="AB92" i="6"/>
  <c r="N103" i="12"/>
  <c r="Q172" i="6"/>
  <c r="X168" i="12"/>
  <c r="Z14" i="6"/>
  <c r="R119" i="11"/>
  <c r="F81" i="6"/>
  <c r="K66" i="12"/>
  <c r="O62" i="11"/>
  <c r="I110" i="11"/>
  <c r="X144" i="6"/>
  <c r="AB207" i="6"/>
  <c r="L120" i="11"/>
  <c r="H144" i="11"/>
  <c r="X179" i="11"/>
  <c r="Q202" i="11"/>
  <c r="S103" i="6"/>
  <c r="Y167" i="6"/>
  <c r="H155" i="12"/>
  <c r="H126" i="11"/>
  <c r="G91" i="7"/>
  <c r="G142" i="7"/>
  <c r="I55" i="11"/>
  <c r="V95" i="12"/>
  <c r="Q201" i="12"/>
  <c r="R30" i="6"/>
  <c r="V190" i="11"/>
  <c r="U208" i="11"/>
  <c r="AJ52" i="6"/>
  <c r="P124" i="6"/>
  <c r="P122" i="6"/>
  <c r="H55" i="12"/>
  <c r="O174" i="11"/>
  <c r="J90" i="11"/>
  <c r="Y120" i="6"/>
  <c r="T122" i="11"/>
  <c r="K114" i="11"/>
  <c r="U197" i="6"/>
  <c r="Y97" i="6"/>
  <c r="R93" i="6"/>
  <c r="Q106" i="11"/>
  <c r="O127" i="12"/>
  <c r="Y137" i="6"/>
  <c r="Q118" i="11"/>
  <c r="Q159" i="6"/>
  <c r="J133" i="11"/>
  <c r="Q56" i="11"/>
  <c r="S157" i="11"/>
  <c r="W32" i="11"/>
  <c r="D133" i="12"/>
  <c r="Y171" i="12"/>
  <c r="Q175" i="6"/>
  <c r="N91" i="12"/>
  <c r="AF50" i="6"/>
  <c r="AJ115" i="6"/>
  <c r="AJ79" i="6"/>
  <c r="V94" i="6"/>
  <c r="F138" i="7"/>
  <c r="P92" i="6"/>
  <c r="F187" i="12"/>
  <c r="E41" i="6"/>
  <c r="Q146" i="11"/>
  <c r="AB128" i="6"/>
  <c r="AA133" i="6"/>
  <c r="S187" i="11"/>
  <c r="N126" i="12"/>
  <c r="AJ114" i="6"/>
  <c r="Q28" i="11"/>
  <c r="AH116" i="6"/>
  <c r="I208" i="7"/>
  <c r="C37" i="7"/>
  <c r="A37" i="7" s="1"/>
  <c r="N201" i="12"/>
  <c r="D30" i="6"/>
  <c r="S192" i="11"/>
  <c r="V208" i="11"/>
  <c r="Y10" i="6"/>
  <c r="Q124" i="6"/>
  <c r="AH49" i="6"/>
  <c r="P55" i="12"/>
  <c r="X109" i="12"/>
  <c r="P90" i="11"/>
  <c r="Y201" i="11"/>
  <c r="U54" i="6"/>
  <c r="U114" i="11"/>
  <c r="L120" i="12"/>
  <c r="C99" i="12"/>
  <c r="A99" i="12" s="1"/>
  <c r="V93" i="6"/>
  <c r="V106" i="11"/>
  <c r="C127" i="12"/>
  <c r="A127" i="12" s="1"/>
  <c r="C206" i="6"/>
  <c r="A206" i="6" s="1"/>
  <c r="U118" i="11"/>
  <c r="Z159" i="6"/>
  <c r="P154" i="6"/>
  <c r="D10" i="7"/>
  <c r="W157" i="11"/>
  <c r="N85" i="6"/>
  <c r="Q133" i="12"/>
  <c r="L171" i="12"/>
  <c r="T66" i="6"/>
  <c r="J91" i="12"/>
  <c r="C50" i="6"/>
  <c r="A50" i="6" s="1"/>
  <c r="H93" i="12"/>
  <c r="U79" i="6"/>
  <c r="AC94" i="6"/>
  <c r="Y176" i="6"/>
  <c r="AH185" i="6"/>
  <c r="AB131" i="6"/>
  <c r="AE41" i="6"/>
  <c r="J146" i="11"/>
  <c r="AC128" i="6"/>
  <c r="F146" i="6"/>
  <c r="D187" i="11"/>
  <c r="W81" i="6"/>
  <c r="T114" i="6"/>
  <c r="AA28" i="11"/>
  <c r="H70" i="7"/>
  <c r="P30" i="11"/>
  <c r="K77" i="11"/>
  <c r="L147" i="12"/>
  <c r="C171" i="7"/>
  <c r="A171" i="7" s="1"/>
  <c r="O9" i="11"/>
  <c r="AI205" i="6"/>
  <c r="Z130" i="11"/>
  <c r="D101" i="7"/>
  <c r="R29" i="6"/>
  <c r="E158" i="6"/>
  <c r="H12" i="7"/>
  <c r="W174" i="12"/>
  <c r="AB158" i="12"/>
  <c r="W148" i="6"/>
  <c r="M185" i="11"/>
  <c r="M166" i="11"/>
  <c r="E32" i="6"/>
  <c r="Y11" i="6"/>
  <c r="AG190" i="6"/>
  <c r="Z183" i="6"/>
  <c r="AI161" i="6"/>
  <c r="U34" i="11"/>
  <c r="G143" i="12"/>
  <c r="AD160" i="6"/>
  <c r="V68" i="6"/>
  <c r="D184" i="12"/>
  <c r="I183" i="12"/>
  <c r="Z170" i="12"/>
  <c r="AH59" i="6"/>
  <c r="AB69" i="6"/>
  <c r="Q70" i="6"/>
  <c r="N141" i="6"/>
  <c r="U169" i="6"/>
  <c r="R163" i="6"/>
  <c r="N12" i="6"/>
  <c r="L88" i="11"/>
  <c r="X139" i="11"/>
  <c r="V26" i="11"/>
  <c r="AI178" i="6"/>
  <c r="U82" i="11"/>
  <c r="R99" i="11"/>
  <c r="AH156" i="6"/>
  <c r="T77" i="6"/>
  <c r="AK96" i="6"/>
  <c r="Z120" i="11"/>
  <c r="S100" i="6"/>
  <c r="D200" i="11"/>
  <c r="L202" i="11"/>
  <c r="C195" i="7"/>
  <c r="A195" i="7" s="1"/>
  <c r="F38" i="7"/>
  <c r="I9" i="7"/>
  <c r="K126" i="11"/>
  <c r="C32" i="7"/>
  <c r="A32" i="7" s="1"/>
  <c r="D46" i="7"/>
  <c r="C33" i="7"/>
  <c r="A33" i="7" s="1"/>
  <c r="Z95" i="12"/>
  <c r="S126" i="11"/>
  <c r="H135" i="7"/>
  <c r="D43" i="7"/>
  <c r="Z55" i="11"/>
  <c r="D95" i="12"/>
  <c r="P201" i="12"/>
  <c r="AH30" i="6"/>
  <c r="W190" i="11"/>
  <c r="AD192" i="6"/>
  <c r="D52" i="6"/>
  <c r="G125" i="6"/>
  <c r="AF122" i="6"/>
  <c r="V55" i="12"/>
  <c r="L174" i="11"/>
  <c r="G90" i="11"/>
  <c r="Q120" i="6"/>
  <c r="S122" i="11"/>
  <c r="P114" i="11"/>
  <c r="AI197" i="6"/>
  <c r="AI97" i="6"/>
  <c r="AD93" i="6"/>
  <c r="E106" i="11"/>
  <c r="E130" i="12"/>
  <c r="D137" i="6"/>
  <c r="K118" i="11"/>
  <c r="V159" i="6"/>
  <c r="V133" i="11"/>
  <c r="V56" i="11"/>
  <c r="C86" i="7"/>
  <c r="A86" i="7" s="1"/>
  <c r="U32" i="11"/>
  <c r="T133" i="12"/>
  <c r="Z87" i="11"/>
  <c r="AH175" i="6"/>
  <c r="G91" i="12"/>
  <c r="S50" i="6"/>
  <c r="AE115" i="6"/>
  <c r="G79" i="6"/>
  <c r="AA94" i="6"/>
  <c r="AC165" i="6"/>
  <c r="AI92" i="6"/>
  <c r="S187" i="12"/>
  <c r="P41" i="6"/>
  <c r="E168" i="12"/>
  <c r="AI14" i="6"/>
  <c r="AJ133" i="6"/>
  <c r="L187" i="11"/>
  <c r="U126" i="12"/>
  <c r="F62" i="11"/>
  <c r="F28" i="11"/>
  <c r="W110" i="11"/>
  <c r="L43" i="11"/>
  <c r="K205" i="11"/>
  <c r="F114" i="7"/>
  <c r="Y208" i="12"/>
  <c r="G113" i="6"/>
  <c r="C130" i="11"/>
  <c r="A130" i="11" s="1"/>
  <c r="F78" i="7"/>
  <c r="V29" i="6"/>
  <c r="V197" i="12"/>
  <c r="AA181" i="11"/>
  <c r="J166" i="11"/>
  <c r="AG32" i="6"/>
  <c r="Z168" i="11"/>
  <c r="C190" i="6"/>
  <c r="A190" i="6" s="1"/>
  <c r="O183" i="6"/>
  <c r="U161" i="6"/>
  <c r="Y34" i="11"/>
  <c r="Q143" i="12"/>
  <c r="N160" i="6"/>
  <c r="AB105" i="6"/>
  <c r="W184" i="12"/>
  <c r="L183" i="12"/>
  <c r="M170" i="12"/>
  <c r="G59" i="6"/>
  <c r="Y118" i="12"/>
  <c r="U70" i="6"/>
  <c r="O141" i="6"/>
  <c r="F169" i="6"/>
  <c r="Z83" i="12"/>
  <c r="C12" i="6"/>
  <c r="A12" i="6" s="1"/>
  <c r="U88" i="11"/>
  <c r="M139" i="11"/>
  <c r="AA54" i="12"/>
  <c r="Q150" i="12"/>
  <c r="J120" i="11"/>
  <c r="AD103" i="6"/>
  <c r="C135" i="7"/>
  <c r="A135" i="7" s="1"/>
  <c r="T205" i="11"/>
  <c r="F96" i="7"/>
  <c r="S208" i="12"/>
  <c r="AC113" i="6"/>
  <c r="D130" i="11"/>
  <c r="G78" i="7"/>
  <c r="G29" i="6"/>
  <c r="H197" i="12"/>
  <c r="V174" i="12"/>
  <c r="I158" i="12"/>
  <c r="AE148" i="6"/>
  <c r="F181" i="11"/>
  <c r="I166" i="11"/>
  <c r="Z32" i="6"/>
  <c r="D168" i="11"/>
  <c r="AD190" i="6"/>
  <c r="U183" i="6"/>
  <c r="AF27" i="6"/>
  <c r="J34" i="11"/>
  <c r="E69" i="12"/>
  <c r="Q160" i="6"/>
  <c r="AC105" i="6"/>
  <c r="W136" i="11"/>
  <c r="AB183" i="12"/>
  <c r="T91" i="11"/>
  <c r="P59" i="6"/>
  <c r="AB118" i="12"/>
  <c r="AE70" i="6"/>
  <c r="F22" i="7"/>
  <c r="T169" i="6"/>
  <c r="I83" i="12"/>
  <c r="W67" i="12"/>
  <c r="Q88" i="11"/>
  <c r="H115" i="11"/>
  <c r="Y26" i="11"/>
  <c r="D178" i="6"/>
  <c r="P152" i="12"/>
  <c r="S99" i="11"/>
  <c r="AK126" i="6"/>
  <c r="H72" i="7"/>
  <c r="X96" i="6"/>
  <c r="G120" i="11"/>
  <c r="O144" i="11"/>
  <c r="V200" i="11"/>
  <c r="T202" i="11"/>
  <c r="G103" i="6"/>
  <c r="Q167" i="6"/>
  <c r="V155" i="12"/>
  <c r="Q126" i="11"/>
  <c r="I74" i="7"/>
  <c r="C43" i="7"/>
  <c r="A43" i="7" s="1"/>
  <c r="R55" i="11"/>
  <c r="AA95" i="12"/>
  <c r="U201" i="12"/>
  <c r="C66" i="11"/>
  <c r="A66" i="11" s="1"/>
  <c r="L190" i="11"/>
  <c r="W192" i="6"/>
  <c r="AB52" i="6"/>
  <c r="AA125" i="6"/>
  <c r="AC122" i="6"/>
  <c r="E55" i="12"/>
  <c r="D174" i="11"/>
  <c r="W90" i="11"/>
  <c r="X120" i="6"/>
  <c r="Z122" i="11"/>
  <c r="D114" i="11"/>
  <c r="AK197" i="6"/>
  <c r="AG97" i="6"/>
  <c r="AG93" i="6"/>
  <c r="N106" i="11"/>
  <c r="C130" i="12"/>
  <c r="A130" i="12" s="1"/>
  <c r="AB137" i="6"/>
  <c r="V118" i="11"/>
  <c r="AD19" i="6"/>
  <c r="U133" i="11"/>
  <c r="O56" i="11"/>
  <c r="H86" i="7"/>
  <c r="T32" i="11"/>
  <c r="S133" i="12"/>
  <c r="M87" i="11"/>
  <c r="W175" i="6"/>
  <c r="P91" i="12"/>
  <c r="D62" i="6"/>
  <c r="V115" i="6"/>
  <c r="AE79" i="6"/>
  <c r="Y94" i="6"/>
  <c r="X165" i="6"/>
  <c r="D92" i="6"/>
  <c r="V187" i="12"/>
  <c r="AC41" i="6"/>
  <c r="C168" i="12"/>
  <c r="A168" i="12" s="1"/>
  <c r="AK14" i="6"/>
  <c r="V133" i="6"/>
  <c r="R187" i="11"/>
  <c r="E126" i="12"/>
  <c r="H62" i="11"/>
  <c r="G28" i="11"/>
  <c r="Q110" i="11"/>
  <c r="I43" i="11"/>
  <c r="X205" i="11"/>
  <c r="H96" i="7"/>
  <c r="X208" i="12"/>
  <c r="U113" i="6"/>
  <c r="R130" i="11"/>
  <c r="H78" i="7"/>
  <c r="Q29" i="6"/>
  <c r="Y197" i="12"/>
  <c r="C185" i="11"/>
  <c r="A185" i="11" s="1"/>
  <c r="F166" i="11"/>
  <c r="O32" i="6"/>
  <c r="D11" i="6"/>
  <c r="W190" i="6"/>
  <c r="AG183" i="6"/>
  <c r="AJ161" i="6"/>
  <c r="F34" i="11"/>
  <c r="AB143" i="12"/>
  <c r="AA160" i="6"/>
  <c r="AH105" i="6"/>
  <c r="M184" i="12"/>
  <c r="O183" i="12"/>
  <c r="T170" i="12"/>
  <c r="Y59" i="6"/>
  <c r="E69" i="6"/>
  <c r="F70" i="6"/>
  <c r="AE141" i="6"/>
  <c r="C169" i="6"/>
  <c r="A169" i="6" s="1"/>
  <c r="H83" i="12"/>
  <c r="O12" i="6"/>
  <c r="X88" i="11"/>
  <c r="AJ34" i="6"/>
  <c r="M152" i="12"/>
  <c r="N126" i="6"/>
  <c r="O120" i="11"/>
  <c r="W80" i="12"/>
  <c r="C52" i="7"/>
  <c r="A52" i="7" s="1"/>
  <c r="P34" i="6"/>
  <c r="T50" i="12"/>
  <c r="K54" i="12"/>
  <c r="P136" i="12"/>
  <c r="J150" i="12"/>
  <c r="AK144" i="6"/>
  <c r="AI207" i="6"/>
  <c r="Z58" i="6"/>
  <c r="N73" i="6"/>
  <c r="AE100" i="6"/>
  <c r="AF47" i="6"/>
  <c r="T155" i="6"/>
  <c r="D80" i="12"/>
  <c r="O86" i="11"/>
  <c r="AG203" i="6"/>
  <c r="I154" i="7"/>
  <c r="D116" i="6"/>
  <c r="C163" i="7"/>
  <c r="A163" i="7" s="1"/>
  <c r="N61" i="12"/>
  <c r="F39" i="7"/>
  <c r="AK30" i="6"/>
  <c r="Q192" i="11"/>
  <c r="I208" i="11"/>
  <c r="AG10" i="6"/>
  <c r="V124" i="6"/>
  <c r="AC49" i="6"/>
  <c r="C50" i="11"/>
  <c r="A50" i="11" s="1"/>
  <c r="Q109" i="12"/>
  <c r="K143" i="11"/>
  <c r="O201" i="11"/>
  <c r="E54" i="6"/>
  <c r="AD95" i="6"/>
  <c r="X120" i="12"/>
  <c r="Q99" i="12"/>
  <c r="C117" i="11"/>
  <c r="A117" i="11" s="1"/>
  <c r="G40" i="6"/>
  <c r="AB127" i="12"/>
  <c r="G206" i="6"/>
  <c r="AA24" i="11"/>
  <c r="AE159" i="6"/>
  <c r="AK154" i="6"/>
  <c r="H207" i="12"/>
  <c r="K54" i="11"/>
  <c r="P85" i="6"/>
  <c r="V199" i="11"/>
  <c r="S171" i="12"/>
  <c r="Q66" i="6"/>
  <c r="AG86" i="6"/>
  <c r="S25" i="6"/>
  <c r="C93" i="12"/>
  <c r="A93" i="12" s="1"/>
  <c r="AB128" i="12"/>
  <c r="N185" i="12"/>
  <c r="S176" i="6"/>
  <c r="N185" i="6"/>
  <c r="R131" i="6"/>
  <c r="F103" i="12"/>
  <c r="AA172" i="6"/>
  <c r="T128" i="6"/>
  <c r="AI146" i="6"/>
  <c r="AA119" i="11"/>
  <c r="AH81" i="6"/>
  <c r="J66" i="12"/>
  <c r="H131" i="7"/>
  <c r="Q42" i="12"/>
  <c r="W34" i="6"/>
  <c r="H50" i="12"/>
  <c r="E54" i="12"/>
  <c r="N136" i="12"/>
  <c r="X150" i="12"/>
  <c r="AB144" i="6"/>
  <c r="AC207" i="6"/>
  <c r="D58" i="6"/>
  <c r="X73" i="6"/>
  <c r="G179" i="11"/>
  <c r="AC47" i="6"/>
  <c r="E155" i="6"/>
  <c r="V80" i="12"/>
  <c r="I86" i="11"/>
  <c r="C203" i="6"/>
  <c r="A203" i="6" s="1"/>
  <c r="D116" i="7"/>
  <c r="AJ116" i="6"/>
  <c r="H21" i="7"/>
  <c r="E61" i="12"/>
  <c r="I39" i="7"/>
  <c r="F30" i="6"/>
  <c r="N192" i="11"/>
  <c r="J208" i="11"/>
  <c r="F10" i="6"/>
  <c r="R124" i="6"/>
  <c r="P49" i="6"/>
  <c r="G50" i="11"/>
  <c r="C109" i="12"/>
  <c r="A109" i="12" s="1"/>
  <c r="O143" i="11"/>
  <c r="M201" i="11"/>
  <c r="D54" i="6"/>
  <c r="Q95" i="6"/>
  <c r="T120" i="12"/>
  <c r="M99" i="12"/>
  <c r="I117" i="11"/>
  <c r="F40" i="6"/>
  <c r="Y127" i="12"/>
  <c r="U206" i="6"/>
  <c r="W24" i="11"/>
  <c r="Y159" i="6"/>
  <c r="U154" i="6"/>
  <c r="N207" i="12"/>
  <c r="AA157" i="11"/>
  <c r="C85" i="6"/>
  <c r="A85" i="6" s="1"/>
  <c r="Y199" i="11"/>
  <c r="U171" i="12"/>
  <c r="W66" i="6"/>
  <c r="N86" i="6"/>
  <c r="AE50" i="6"/>
  <c r="U93" i="12"/>
  <c r="X128" i="12"/>
  <c r="X94" i="6"/>
  <c r="AK176" i="6"/>
  <c r="O185" i="6"/>
  <c r="W131" i="6"/>
  <c r="E103" i="12"/>
  <c r="X172" i="6"/>
  <c r="G128" i="6"/>
  <c r="N146" i="6"/>
  <c r="C119" i="11"/>
  <c r="A119" i="11" s="1"/>
  <c r="Q81" i="6"/>
  <c r="U114" i="6"/>
  <c r="C184" i="7"/>
  <c r="A184" i="7" s="1"/>
  <c r="S156" i="6"/>
  <c r="O77" i="6"/>
  <c r="V96" i="6"/>
  <c r="F120" i="11"/>
  <c r="AB100" i="6"/>
  <c r="Z200" i="11"/>
  <c r="O202" i="11"/>
  <c r="G195" i="7"/>
  <c r="I38" i="7"/>
  <c r="D9" i="7"/>
  <c r="C126" i="11"/>
  <c r="A126" i="11" s="1"/>
  <c r="G32" i="7"/>
  <c r="F46" i="7"/>
  <c r="F33" i="7"/>
  <c r="K95" i="12"/>
  <c r="W158" i="11"/>
  <c r="U66" i="11"/>
  <c r="F134" i="11"/>
  <c r="AE192" i="6"/>
  <c r="C52" i="6"/>
  <c r="A52" i="6" s="1"/>
  <c r="U125" i="6"/>
  <c r="Y122" i="6"/>
  <c r="K155" i="11"/>
  <c r="P174" i="11"/>
  <c r="U90" i="12"/>
  <c r="W120" i="6"/>
  <c r="C122" i="11"/>
  <c r="A122" i="11" s="1"/>
  <c r="E117" i="12"/>
  <c r="O197" i="6"/>
  <c r="R97" i="6"/>
  <c r="C156" i="7"/>
  <c r="A156" i="7" s="1"/>
  <c r="AE17" i="6"/>
  <c r="O130" i="12"/>
  <c r="E137" i="6"/>
  <c r="X193" i="11"/>
  <c r="Q19" i="6"/>
  <c r="Y133" i="11"/>
  <c r="V54" i="11"/>
  <c r="P71" i="12"/>
  <c r="V32" i="11"/>
  <c r="Z193" i="6"/>
  <c r="C87" i="11"/>
  <c r="A87" i="11" s="1"/>
  <c r="V175" i="6"/>
  <c r="AB25" i="6"/>
  <c r="V62" i="6"/>
  <c r="X115" i="6"/>
  <c r="P79" i="6"/>
  <c r="J138" i="12"/>
  <c r="D165" i="6"/>
  <c r="C92" i="6"/>
  <c r="A92" i="6" s="1"/>
  <c r="Q187" i="12"/>
  <c r="C41" i="6"/>
  <c r="A41" i="6" s="1"/>
  <c r="Z168" i="12"/>
  <c r="AB14" i="6"/>
  <c r="O133" i="6"/>
  <c r="F134" i="7"/>
  <c r="X66" i="12"/>
  <c r="S62" i="11"/>
  <c r="O30" i="11"/>
  <c r="G43" i="7"/>
  <c r="L55" i="11"/>
  <c r="C95" i="12"/>
  <c r="A95" i="12" s="1"/>
  <c r="I201" i="12"/>
  <c r="Z66" i="11"/>
  <c r="J190" i="11"/>
  <c r="N192" i="6"/>
  <c r="Y52" i="6"/>
  <c r="T125" i="6"/>
  <c r="U122" i="6"/>
  <c r="Z55" i="12"/>
  <c r="W174" i="11"/>
  <c r="K90" i="11"/>
  <c r="O120" i="6"/>
  <c r="L122" i="11"/>
  <c r="Y114" i="11"/>
  <c r="AA197" i="6"/>
  <c r="G97" i="6"/>
  <c r="Z93" i="6"/>
  <c r="R106" i="11"/>
  <c r="I130" i="12"/>
  <c r="R137" i="6"/>
  <c r="M118" i="11"/>
  <c r="AI19" i="6"/>
  <c r="O133" i="11"/>
  <c r="M56" i="11"/>
  <c r="G86" i="7"/>
  <c r="E32" i="11"/>
  <c r="M133" i="12"/>
  <c r="S87" i="11"/>
  <c r="AC175" i="6"/>
  <c r="Y91" i="12"/>
  <c r="N50" i="6"/>
  <c r="U115" i="6"/>
  <c r="X79" i="6"/>
  <c r="R94" i="6"/>
  <c r="D138" i="7"/>
  <c r="AK92" i="6"/>
  <c r="P187" i="12"/>
  <c r="D41" i="6"/>
  <c r="W146" i="11"/>
  <c r="AF14" i="6"/>
  <c r="AK133" i="6"/>
  <c r="K187" i="11"/>
  <c r="F126" i="12"/>
  <c r="AC114" i="6"/>
  <c r="P74" i="12"/>
  <c r="S28" i="11"/>
  <c r="V110" i="11"/>
  <c r="S43" i="11"/>
  <c r="AA205" i="11"/>
  <c r="G114" i="7"/>
  <c r="M208" i="12"/>
  <c r="AA113" i="6"/>
  <c r="E130" i="11"/>
  <c r="I93" i="7"/>
  <c r="AD29" i="6"/>
  <c r="Z197" i="12"/>
  <c r="G66" i="7"/>
  <c r="D204" i="6"/>
  <c r="E158" i="12"/>
  <c r="AA167" i="12"/>
  <c r="W185" i="11"/>
  <c r="AC147" i="6"/>
  <c r="AA72" i="11"/>
  <c r="R11" i="6"/>
  <c r="Z72" i="12"/>
  <c r="P123" i="11"/>
  <c r="AH161" i="6"/>
  <c r="F205" i="7"/>
  <c r="L143" i="12"/>
  <c r="S16" i="11"/>
  <c r="Q68" i="6"/>
  <c r="V173" i="6"/>
  <c r="G173" i="11"/>
  <c r="F170" i="12"/>
  <c r="R162" i="12"/>
  <c r="U69" i="6"/>
  <c r="D106" i="7"/>
  <c r="Y48" i="6"/>
  <c r="I178" i="12"/>
  <c r="AE163" i="6"/>
  <c r="T12" i="6"/>
  <c r="V42" i="12"/>
  <c r="P139" i="11"/>
  <c r="X50" i="12"/>
  <c r="W54" i="12"/>
  <c r="C136" i="12"/>
  <c r="A136" i="12" s="1"/>
  <c r="Y150" i="12"/>
  <c r="E156" i="6"/>
  <c r="Q77" i="6"/>
  <c r="W96" i="6"/>
  <c r="O73" i="6"/>
  <c r="AJ100" i="6"/>
  <c r="AE47" i="6"/>
  <c r="V155" i="6"/>
  <c r="L80" i="12"/>
  <c r="U86" i="11"/>
  <c r="S203" i="6"/>
  <c r="I31" i="7"/>
  <c r="N116" i="6"/>
  <c r="C172" i="7"/>
  <c r="A172" i="7" s="1"/>
  <c r="Q61" i="12"/>
  <c r="F146" i="7"/>
  <c r="P155" i="11"/>
  <c r="M174" i="11"/>
  <c r="M90" i="12"/>
  <c r="AE120" i="6"/>
  <c r="V122" i="11"/>
  <c r="C117" i="12"/>
  <c r="A117" i="12" s="1"/>
  <c r="Z197" i="6"/>
  <c r="X97" i="6"/>
  <c r="H156" i="7"/>
  <c r="AK17" i="6"/>
  <c r="N130" i="12"/>
  <c r="AI137" i="6"/>
  <c r="Y193" i="11"/>
  <c r="S19" i="6"/>
  <c r="M133" i="11"/>
  <c r="H54" i="11"/>
  <c r="E71" i="12"/>
  <c r="F32" i="11"/>
  <c r="O193" i="6"/>
  <c r="X87" i="11"/>
  <c r="F175" i="6"/>
  <c r="E25" i="6"/>
  <c r="N62" i="6"/>
  <c r="O115" i="6"/>
  <c r="V185" i="12"/>
  <c r="C138" i="12"/>
  <c r="A138" i="12" s="1"/>
  <c r="T165" i="6"/>
  <c r="AF92" i="6"/>
  <c r="J103" i="12"/>
  <c r="AK172" i="6"/>
  <c r="K168" i="12"/>
  <c r="O14" i="6"/>
  <c r="X133" i="6"/>
  <c r="D89" i="7"/>
  <c r="AB66" i="12"/>
  <c r="AA62" i="11"/>
  <c r="AA74" i="12"/>
  <c r="U110" i="11"/>
  <c r="X43" i="11"/>
  <c r="Y205" i="11"/>
  <c r="D34" i="7"/>
  <c r="H147" i="7"/>
  <c r="O113" i="6"/>
  <c r="AA37" i="6"/>
  <c r="X24" i="6"/>
  <c r="F107" i="7"/>
  <c r="L197" i="12"/>
  <c r="I185" i="11"/>
  <c r="P147" i="6"/>
  <c r="L72" i="11"/>
  <c r="V11" i="6"/>
  <c r="AK190" i="6"/>
  <c r="I123" i="11"/>
  <c r="X161" i="6"/>
  <c r="C34" i="11"/>
  <c r="A34" i="11" s="1"/>
  <c r="Z143" i="12"/>
  <c r="F16" i="11"/>
  <c r="E68" i="6"/>
  <c r="AB184" i="12"/>
  <c r="F173" i="11"/>
  <c r="L170" i="12"/>
  <c r="M162" i="12"/>
  <c r="AJ69" i="6"/>
  <c r="AG70" i="6"/>
  <c r="AC141" i="6"/>
  <c r="AE169" i="6"/>
  <c r="O163" i="6"/>
  <c r="AJ12" i="6"/>
  <c r="S88" i="11"/>
  <c r="S26" i="11"/>
  <c r="Q152" i="12"/>
  <c r="Z126" i="6"/>
  <c r="S144" i="11"/>
  <c r="AF167" i="6"/>
  <c r="H43" i="11"/>
  <c r="C180" i="7"/>
  <c r="A180" i="7" s="1"/>
  <c r="H34" i="7"/>
  <c r="C147" i="7"/>
  <c r="A147" i="7" s="1"/>
  <c r="AH113" i="6"/>
  <c r="AH37" i="6"/>
  <c r="P24" i="6"/>
  <c r="G199" i="7"/>
  <c r="J197" i="12"/>
  <c r="AJ204" i="6"/>
  <c r="M158" i="12"/>
  <c r="X148" i="6"/>
  <c r="O185" i="11"/>
  <c r="D166" i="11"/>
  <c r="U32" i="6"/>
  <c r="AE11" i="6"/>
  <c r="O190" i="6"/>
  <c r="S123" i="11"/>
  <c r="G161" i="6"/>
  <c r="E34" i="11"/>
  <c r="P143" i="12"/>
  <c r="T160" i="6"/>
  <c r="AJ68" i="6"/>
  <c r="Q184" i="12"/>
  <c r="E183" i="12"/>
  <c r="P170" i="12"/>
  <c r="V59" i="6"/>
  <c r="V69" i="6"/>
  <c r="AJ70" i="6"/>
  <c r="AI141" i="6"/>
  <c r="D169" i="6"/>
  <c r="Q163" i="6"/>
  <c r="E12" i="6"/>
  <c r="J88" i="11"/>
  <c r="N139" i="11"/>
  <c r="J26" i="11"/>
  <c r="S54" i="12"/>
  <c r="N82" i="11"/>
  <c r="O150" i="12"/>
  <c r="X156" i="6"/>
  <c r="AF77" i="6"/>
  <c r="D96" i="6"/>
  <c r="AA120" i="11"/>
  <c r="X100" i="6"/>
  <c r="J200" i="11"/>
  <c r="AF155" i="6"/>
  <c r="U80" i="12"/>
  <c r="N86" i="11"/>
  <c r="I207" i="7"/>
  <c r="H17" i="7"/>
  <c r="D52" i="7"/>
  <c r="C104" i="7"/>
  <c r="A104" i="7" s="1"/>
  <c r="D33" i="7"/>
  <c r="T95" i="12"/>
  <c r="E158" i="11"/>
  <c r="D66" i="11"/>
  <c r="AA134" i="11"/>
  <c r="AK192" i="6"/>
  <c r="S52" i="6"/>
  <c r="R125" i="6"/>
  <c r="Q122" i="6"/>
  <c r="I155" i="11"/>
  <c r="D143" i="11"/>
  <c r="X90" i="12"/>
  <c r="AK120" i="6"/>
  <c r="AF95" i="6"/>
  <c r="Q117" i="12"/>
  <c r="P197" i="6"/>
  <c r="U97" i="6"/>
  <c r="AJ40" i="6"/>
  <c r="C17" i="6"/>
  <c r="A17" i="6" s="1"/>
  <c r="F130" i="12"/>
  <c r="F24" i="11"/>
  <c r="Z193" i="11"/>
  <c r="V19" i="6"/>
  <c r="O207" i="12"/>
  <c r="Z54" i="11"/>
  <c r="D71" i="12"/>
  <c r="P32" i="11"/>
  <c r="S193" i="6"/>
  <c r="N87" i="11"/>
  <c r="O86" i="6"/>
  <c r="AA25" i="6"/>
  <c r="AD62" i="6"/>
  <c r="AA115" i="6"/>
  <c r="G185" i="12"/>
  <c r="G138" i="12"/>
  <c r="AH165" i="6"/>
  <c r="AH92" i="6"/>
  <c r="W103" i="12"/>
  <c r="AH172" i="6"/>
  <c r="T168" i="12"/>
  <c r="C14" i="6"/>
  <c r="A14" i="6" s="1"/>
  <c r="G119" i="11"/>
  <c r="P81" i="6"/>
  <c r="Y66" i="12"/>
  <c r="M62" i="11"/>
  <c r="L74" i="12"/>
  <c r="O110" i="11"/>
  <c r="C174" i="7"/>
  <c r="A174" i="7" s="1"/>
  <c r="D180" i="7"/>
  <c r="I34" i="7"/>
  <c r="H203" i="7"/>
  <c r="W113" i="6"/>
  <c r="S37" i="6"/>
  <c r="N24" i="6"/>
  <c r="H199" i="7"/>
  <c r="E197" i="12"/>
  <c r="E185" i="11"/>
  <c r="AG147" i="6"/>
  <c r="G72" i="11"/>
  <c r="X11" i="6"/>
  <c r="H72" i="12"/>
  <c r="X123" i="11"/>
  <c r="P161" i="6"/>
  <c r="H205" i="7"/>
  <c r="S143" i="12"/>
  <c r="W16" i="11"/>
  <c r="AD68" i="6"/>
  <c r="N184" i="12"/>
  <c r="S173" i="11"/>
  <c r="X170" i="12"/>
  <c r="Y162" i="12"/>
  <c r="AG69" i="6"/>
  <c r="AK70" i="6"/>
  <c r="U141" i="6"/>
  <c r="G178" i="12"/>
  <c r="Z163" i="6"/>
  <c r="D12" i="6"/>
  <c r="C42" i="12"/>
  <c r="A42" i="12" s="1"/>
  <c r="T26" i="11"/>
  <c r="P82" i="11"/>
  <c r="Y156" i="6"/>
  <c r="AG100" i="6"/>
  <c r="G38" i="7"/>
  <c r="T115" i="11"/>
  <c r="AK34" i="6"/>
  <c r="C178" i="6"/>
  <c r="A178" i="6" s="1"/>
  <c r="U152" i="12"/>
  <c r="W136" i="12"/>
  <c r="U126" i="6"/>
  <c r="Q144" i="6"/>
  <c r="Y207" i="6"/>
  <c r="F58" i="6"/>
  <c r="C144" i="11"/>
  <c r="A144" i="11" s="1"/>
  <c r="M179" i="11"/>
  <c r="AJ47" i="6"/>
  <c r="AC103" i="6"/>
  <c r="E167" i="6"/>
  <c r="U155" i="12"/>
  <c r="C55" i="7"/>
  <c r="A55" i="7" s="1"/>
  <c r="D173" i="7"/>
  <c r="H26" i="7"/>
  <c r="Y55" i="11"/>
  <c r="G206" i="7"/>
  <c r="E201" i="12"/>
  <c r="AI30" i="6"/>
  <c r="C190" i="11"/>
  <c r="A190" i="11" s="1"/>
  <c r="L208" i="11"/>
  <c r="C10" i="6"/>
  <c r="A10" i="6" s="1"/>
  <c r="AI124" i="6"/>
  <c r="Z49" i="6"/>
  <c r="O55" i="12"/>
  <c r="I109" i="12"/>
  <c r="E90" i="11"/>
  <c r="H201" i="11"/>
  <c r="AA54" i="6"/>
  <c r="L114" i="11"/>
  <c r="M120" i="12"/>
  <c r="C158" i="7"/>
  <c r="A158" i="7" s="1"/>
  <c r="G93" i="6"/>
  <c r="M106" i="11"/>
  <c r="R127" i="12"/>
  <c r="AG206" i="6"/>
  <c r="E118" i="11"/>
  <c r="T159" i="6"/>
  <c r="G154" i="6"/>
  <c r="C56" i="11"/>
  <c r="A56" i="11" s="1"/>
  <c r="R157" i="11"/>
  <c r="W85" i="6"/>
  <c r="J133" i="12"/>
  <c r="F171" i="12"/>
  <c r="AI175" i="6"/>
  <c r="Q91" i="12"/>
  <c r="Z50" i="6"/>
  <c r="M93" i="12"/>
  <c r="T79" i="6"/>
  <c r="T94" i="6"/>
  <c r="G176" i="6"/>
  <c r="Z185" i="6"/>
  <c r="AJ131" i="6"/>
  <c r="V41" i="6"/>
  <c r="M146" i="11"/>
  <c r="W128" i="6"/>
  <c r="P146" i="6"/>
  <c r="O187" i="11"/>
  <c r="Z126" i="12"/>
  <c r="G114" i="6"/>
  <c r="Z28" i="11"/>
  <c r="Y115" i="11"/>
  <c r="C34" i="6"/>
  <c r="A34" i="6" s="1"/>
  <c r="AG178" i="6"/>
  <c r="W152" i="12"/>
  <c r="W99" i="11"/>
  <c r="AD126" i="6"/>
  <c r="G144" i="6"/>
  <c r="AE207" i="6"/>
  <c r="W58" i="6"/>
  <c r="M144" i="11"/>
  <c r="T179" i="11"/>
  <c r="H202" i="11"/>
  <c r="Q103" i="6"/>
  <c r="AJ167" i="6"/>
  <c r="C155" i="12"/>
  <c r="A155" i="12" s="1"/>
  <c r="I55" i="7"/>
  <c r="D91" i="7"/>
  <c r="D142" i="7"/>
  <c r="C55" i="11"/>
  <c r="A55" i="11" s="1"/>
  <c r="L95" i="12"/>
  <c r="S201" i="12"/>
  <c r="U30" i="6"/>
  <c r="I190" i="11"/>
  <c r="G208" i="11"/>
  <c r="R52" i="6"/>
  <c r="AF124" i="6"/>
  <c r="N122" i="6"/>
  <c r="N55" i="12"/>
  <c r="R109" i="12"/>
  <c r="L90" i="11"/>
  <c r="AI120" i="6"/>
  <c r="J122" i="11"/>
  <c r="H114" i="11"/>
  <c r="U120" i="12"/>
  <c r="AE97" i="6"/>
  <c r="U93" i="6"/>
  <c r="W106" i="11"/>
  <c r="J127" i="12"/>
  <c r="Z137" i="6"/>
  <c r="L118" i="11"/>
  <c r="AJ159" i="6"/>
  <c r="AE154" i="6"/>
  <c r="L56" i="11"/>
  <c r="O157" i="11"/>
  <c r="F85" i="6"/>
  <c r="Z133" i="12"/>
  <c r="H171" i="12"/>
  <c r="P175" i="6"/>
  <c r="T91" i="12"/>
  <c r="F50" i="6"/>
  <c r="Z93" i="12"/>
  <c r="AD79" i="6"/>
  <c r="W94" i="6"/>
  <c r="AB176" i="6"/>
  <c r="AB185" i="6"/>
  <c r="L187" i="12"/>
  <c r="Y41" i="6"/>
  <c r="S146" i="11"/>
  <c r="X128" i="6"/>
  <c r="D146" i="6"/>
  <c r="X187" i="11"/>
  <c r="C126" i="12"/>
  <c r="A126" i="12" s="1"/>
  <c r="D114" i="6"/>
  <c r="D28" i="11"/>
  <c r="AA156" i="6"/>
  <c r="X77" i="6"/>
  <c r="AD96" i="6"/>
  <c r="AE73" i="6"/>
  <c r="E100" i="6"/>
  <c r="N47" i="6"/>
  <c r="F155" i="6"/>
  <c r="M80" i="12"/>
  <c r="AA86" i="11"/>
  <c r="F203" i="6"/>
  <c r="H31" i="7"/>
  <c r="U116" i="6"/>
  <c r="G172" i="7"/>
  <c r="Z61" i="12"/>
  <c r="D120" i="7"/>
  <c r="M158" i="11"/>
  <c r="T192" i="11"/>
  <c r="H134" i="11"/>
  <c r="AJ10" i="6"/>
  <c r="D185" i="7"/>
  <c r="E49" i="6"/>
  <c r="S50" i="11"/>
  <c r="AA155" i="11"/>
  <c r="C143" i="11"/>
  <c r="A143" i="11" s="1"/>
  <c r="Q90" i="12"/>
  <c r="AJ54" i="6"/>
  <c r="V95" i="6"/>
  <c r="R117" i="12"/>
  <c r="V99" i="12"/>
  <c r="N117" i="11"/>
  <c r="D40" i="6"/>
  <c r="AB17" i="6"/>
  <c r="X206" i="6"/>
  <c r="R24" i="11"/>
  <c r="P193" i="11"/>
  <c r="O19" i="6"/>
  <c r="E207" i="12"/>
  <c r="W54" i="11"/>
  <c r="M71" i="12"/>
  <c r="D199" i="11"/>
  <c r="U193" i="6"/>
  <c r="S66" i="6"/>
  <c r="E86" i="6"/>
  <c r="AF25" i="6"/>
  <c r="AI62" i="6"/>
  <c r="P128" i="12"/>
  <c r="U185" i="12"/>
  <c r="Z138" i="12"/>
  <c r="AA165" i="6"/>
  <c r="Z131" i="6"/>
  <c r="R103" i="12"/>
  <c r="S172" i="6"/>
  <c r="O168" i="12"/>
  <c r="X14" i="6"/>
  <c r="N119" i="11"/>
  <c r="AG81" i="6"/>
  <c r="N66" i="12"/>
  <c r="H87" i="7"/>
  <c r="M110" i="11"/>
  <c r="G104" i="7"/>
  <c r="H33" i="7"/>
  <c r="S95" i="12"/>
  <c r="I158" i="11"/>
  <c r="I66" i="11"/>
  <c r="Q134" i="11"/>
  <c r="P192" i="6"/>
  <c r="AE52" i="6"/>
  <c r="P125" i="6"/>
  <c r="AJ122" i="6"/>
  <c r="J155" i="11"/>
  <c r="V174" i="11"/>
  <c r="G90" i="12"/>
  <c r="AA120" i="6"/>
  <c r="D122" i="11"/>
  <c r="O117" i="12"/>
  <c r="E197" i="6"/>
  <c r="O97" i="6"/>
  <c r="I156" i="7"/>
  <c r="R17" i="6"/>
  <c r="J130" i="12"/>
  <c r="AG137" i="6"/>
  <c r="T193" i="11"/>
  <c r="W19" i="6"/>
  <c r="H133" i="11"/>
  <c r="E54" i="11"/>
  <c r="J71" i="12"/>
  <c r="J32" i="11"/>
  <c r="V193" i="6"/>
  <c r="H87" i="11"/>
  <c r="AF175" i="6"/>
  <c r="P25" i="6"/>
  <c r="E62" i="6"/>
  <c r="AG115" i="6"/>
  <c r="AA185" i="12"/>
  <c r="W138" i="12"/>
  <c r="AJ165" i="6"/>
  <c r="U92" i="6"/>
  <c r="Y103" i="12"/>
  <c r="V172" i="6"/>
  <c r="J168" i="12"/>
  <c r="G14" i="6"/>
  <c r="G133" i="6"/>
  <c r="G89" i="7"/>
  <c r="P66" i="12"/>
  <c r="X62" i="11"/>
  <c r="Z30" i="11"/>
  <c r="Q74" i="12"/>
  <c r="F110" i="11"/>
  <c r="K43" i="11"/>
  <c r="F205" i="11"/>
  <c r="I191" i="7"/>
  <c r="G54" i="7"/>
  <c r="C113" i="6"/>
  <c r="A113" i="6" s="1"/>
  <c r="AC37" i="6"/>
  <c r="AK24" i="6"/>
  <c r="G107" i="7"/>
  <c r="U197" i="12"/>
  <c r="Z117" i="6"/>
  <c r="T163" i="12"/>
  <c r="O196" i="6"/>
  <c r="C167" i="12"/>
  <c r="A167" i="12" s="1"/>
  <c r="Y56" i="12"/>
  <c r="T147" i="6"/>
  <c r="Z72" i="11"/>
  <c r="M196" i="11"/>
  <c r="N72" i="12"/>
  <c r="AD27" i="6"/>
  <c r="P57" i="6"/>
  <c r="Q69" i="12"/>
  <c r="T59" i="11"/>
  <c r="M16" i="11"/>
  <c r="Q136" i="11"/>
  <c r="C173" i="6"/>
  <c r="A173" i="6" s="1"/>
  <c r="H91" i="11"/>
  <c r="J154" i="11"/>
  <c r="F162" i="12"/>
  <c r="H74" i="11"/>
  <c r="AA135" i="11"/>
  <c r="AC48" i="6"/>
  <c r="O178" i="12"/>
  <c r="P67" i="12"/>
  <c r="Z189" i="6"/>
  <c r="U42" i="12"/>
  <c r="G34" i="6"/>
  <c r="P50" i="12"/>
  <c r="J152" i="12"/>
  <c r="X136" i="12"/>
  <c r="AC126" i="6"/>
  <c r="AD144" i="6"/>
  <c r="F207" i="6"/>
  <c r="AC58" i="6"/>
  <c r="AD73" i="6"/>
  <c r="F179" i="11"/>
  <c r="AB47" i="6"/>
  <c r="C103" i="6"/>
  <c r="A103" i="6" s="1"/>
  <c r="T167" i="6"/>
  <c r="H108" i="7"/>
  <c r="N203" i="6"/>
  <c r="G77" i="7"/>
  <c r="O116" i="6"/>
  <c r="G21" i="7"/>
  <c r="F37" i="7"/>
  <c r="G121" i="7"/>
  <c r="P30" i="6"/>
  <c r="C192" i="11"/>
  <c r="A192" i="11" s="1"/>
  <c r="S208" i="11"/>
  <c r="AB10" i="6"/>
  <c r="AD124" i="6"/>
  <c r="X49" i="6"/>
  <c r="R55" i="12"/>
  <c r="J74" i="12"/>
  <c r="Q77" i="11"/>
  <c r="D147" i="12"/>
  <c r="H200" i="7"/>
  <c r="G9" i="11"/>
  <c r="X205" i="6"/>
  <c r="D30" i="7"/>
  <c r="U37" i="6"/>
  <c r="AJ24" i="6"/>
  <c r="AG158" i="6"/>
  <c r="H166" i="7"/>
  <c r="N174" i="12"/>
  <c r="J163" i="12"/>
  <c r="AG148" i="6"/>
  <c r="O181" i="11"/>
  <c r="G166" i="11"/>
  <c r="AI32" i="6"/>
  <c r="C168" i="11"/>
  <c r="A168" i="11" s="1"/>
  <c r="N190" i="6"/>
  <c r="AC183" i="6"/>
  <c r="W27" i="6"/>
  <c r="AF57" i="6"/>
  <c r="T69" i="12"/>
  <c r="G160" i="6"/>
  <c r="AK105" i="6"/>
  <c r="S184" i="12"/>
  <c r="S183" i="12"/>
  <c r="D91" i="11"/>
  <c r="N59" i="6"/>
  <c r="C118" i="12"/>
  <c r="A118" i="12" s="1"/>
  <c r="S70" i="6"/>
  <c r="P141" i="6"/>
  <c r="AK169" i="6"/>
  <c r="K83" i="12"/>
  <c r="X67" i="12"/>
  <c r="Z88" i="11"/>
  <c r="U115" i="11"/>
  <c r="R26" i="11"/>
  <c r="P178" i="6"/>
  <c r="C152" i="12"/>
  <c r="A152" i="12" s="1"/>
  <c r="F99" i="11"/>
  <c r="X126" i="6"/>
  <c r="D72" i="7"/>
  <c r="C96" i="6"/>
  <c r="A96" i="6" s="1"/>
  <c r="E120" i="11"/>
  <c r="G144" i="11"/>
  <c r="Y200" i="11"/>
  <c r="C202" i="11"/>
  <c r="A202" i="11" s="1"/>
  <c r="AE103" i="6"/>
  <c r="D167" i="6"/>
  <c r="R155" i="12"/>
  <c r="G126" i="11"/>
  <c r="D135" i="7"/>
  <c r="I43" i="7"/>
  <c r="E55" i="11"/>
  <c r="N95" i="12"/>
  <c r="O201" i="12"/>
  <c r="E66" i="11"/>
  <c r="Y190" i="11"/>
  <c r="D192" i="6"/>
  <c r="U52" i="6"/>
  <c r="AC125" i="6"/>
  <c r="T122" i="6"/>
  <c r="Y110" i="11"/>
  <c r="F174" i="7"/>
  <c r="I180" i="7"/>
  <c r="P9" i="11"/>
  <c r="I203" i="7"/>
  <c r="T113" i="6"/>
  <c r="V37" i="6"/>
  <c r="W24" i="6"/>
  <c r="F199" i="7"/>
  <c r="H204" i="7"/>
  <c r="U174" i="12"/>
  <c r="Q163" i="12"/>
  <c r="AK196" i="6"/>
  <c r="E181" i="11"/>
  <c r="L56" i="12"/>
  <c r="D176" i="7"/>
  <c r="M168" i="11"/>
  <c r="H196" i="11"/>
  <c r="N183" i="6"/>
  <c r="Z27" i="6"/>
  <c r="AE57" i="6"/>
  <c r="Y69" i="12"/>
  <c r="I59" i="11"/>
  <c r="AF105" i="6"/>
  <c r="L136" i="11"/>
  <c r="O173" i="6"/>
  <c r="E91" i="11"/>
  <c r="V154" i="11"/>
  <c r="H118" i="12"/>
  <c r="S74" i="11"/>
  <c r="K135" i="11"/>
  <c r="AK48" i="6"/>
  <c r="AB83" i="12"/>
  <c r="R67" i="12"/>
  <c r="AD189" i="6"/>
  <c r="E115" i="11"/>
  <c r="V34" i="6"/>
  <c r="G178" i="6"/>
  <c r="AA152" i="12"/>
  <c r="Q136" i="12"/>
  <c r="AH126" i="6"/>
  <c r="AA144" i="6"/>
  <c r="AH207" i="6"/>
  <c r="V58" i="6"/>
  <c r="Q144" i="11"/>
  <c r="W179" i="11"/>
  <c r="T47" i="6"/>
  <c r="AG103" i="6"/>
  <c r="C167" i="6"/>
  <c r="A167" i="6" s="1"/>
  <c r="AB155" i="12"/>
  <c r="D55" i="7"/>
  <c r="H173" i="7"/>
  <c r="C26" i="7"/>
  <c r="A26" i="7" s="1"/>
  <c r="W55" i="11"/>
  <c r="D206" i="7"/>
  <c r="V201" i="12"/>
  <c r="O30" i="6"/>
  <c r="F190" i="11"/>
  <c r="R208" i="11"/>
  <c r="O10" i="6"/>
  <c r="N124" i="6"/>
  <c r="AI49" i="6"/>
  <c r="O155" i="11"/>
  <c r="I174" i="7"/>
  <c r="F118" i="7"/>
  <c r="D9" i="11"/>
  <c r="G203" i="7"/>
  <c r="AE113" i="6"/>
  <c r="AG37" i="6"/>
  <c r="Q24" i="6"/>
  <c r="G115" i="7"/>
  <c r="F204" i="7"/>
  <c r="S174" i="12"/>
  <c r="F163" i="12"/>
  <c r="AC196" i="6"/>
  <c r="K181" i="11"/>
  <c r="F56" i="12"/>
  <c r="I176" i="7"/>
  <c r="W168" i="11"/>
  <c r="W196" i="11"/>
  <c r="V183" i="6"/>
  <c r="U27" i="6"/>
  <c r="AK57" i="6"/>
  <c r="U69" i="12"/>
  <c r="L59" i="11"/>
  <c r="AG105" i="6"/>
  <c r="D136" i="11"/>
  <c r="W183" i="12"/>
  <c r="N91" i="11"/>
  <c r="R59" i="6"/>
  <c r="G118" i="12"/>
  <c r="C74" i="11"/>
  <c r="A74" i="11" s="1"/>
  <c r="S135" i="11"/>
  <c r="W48" i="6"/>
  <c r="C83" i="12"/>
  <c r="A83" i="12" s="1"/>
  <c r="V67" i="12"/>
  <c r="AA189" i="6"/>
  <c r="V115" i="11"/>
  <c r="AF34" i="6"/>
  <c r="X178" i="6"/>
  <c r="H152" i="12"/>
  <c r="J99" i="11"/>
  <c r="S126" i="6"/>
  <c r="R144" i="6"/>
  <c r="N207" i="6"/>
  <c r="C58" i="6"/>
  <c r="A58" i="6" s="1"/>
  <c r="E144" i="11"/>
  <c r="AA179" i="11"/>
  <c r="Y202" i="11"/>
  <c r="P103" i="6"/>
  <c r="AE167" i="6"/>
  <c r="E155" i="12"/>
  <c r="G55" i="7"/>
  <c r="H91" i="7"/>
  <c r="F142" i="7"/>
  <c r="T55" i="11"/>
  <c r="G95" i="12"/>
  <c r="R201" i="12"/>
  <c r="Z30" i="6"/>
  <c r="S190" i="11"/>
  <c r="X208" i="11"/>
  <c r="AD52" i="6"/>
  <c r="Y124" i="6"/>
  <c r="AD122" i="6"/>
  <c r="C155" i="11"/>
  <c r="A155" i="11" s="1"/>
  <c r="U155" i="11"/>
  <c r="P143" i="11"/>
  <c r="I90" i="12"/>
  <c r="G183" i="7"/>
  <c r="AI95" i="6"/>
  <c r="AB117" i="12"/>
  <c r="Y197" i="6"/>
  <c r="U117" i="11"/>
  <c r="U40" i="6"/>
  <c r="AC17" i="6"/>
  <c r="L130" i="12"/>
  <c r="Y24" i="11"/>
  <c r="J193" i="11"/>
  <c r="AB19" i="6"/>
  <c r="S207" i="12"/>
  <c r="G54" i="11"/>
  <c r="AA199" i="11"/>
  <c r="AI66" i="6"/>
  <c r="U25" i="6"/>
  <c r="R128" i="12"/>
  <c r="K138" i="12"/>
  <c r="X131" i="6"/>
  <c r="AE172" i="6"/>
  <c r="R146" i="6"/>
  <c r="U81" i="6"/>
  <c r="G87" i="7"/>
  <c r="H77" i="11"/>
  <c r="H118" i="7"/>
  <c r="AB205" i="6"/>
  <c r="AK37" i="6"/>
  <c r="I115" i="7"/>
  <c r="Q50" i="11"/>
  <c r="S155" i="11"/>
  <c r="I143" i="11"/>
  <c r="J90" i="12"/>
  <c r="H183" i="7"/>
  <c r="Y95" i="6"/>
  <c r="K117" i="12"/>
  <c r="J99" i="12"/>
  <c r="AA117" i="11"/>
  <c r="AF40" i="6"/>
  <c r="AI17" i="6"/>
  <c r="V206" i="6"/>
  <c r="N24" i="11"/>
  <c r="S193" i="11"/>
  <c r="AE19" i="6"/>
  <c r="AB207" i="12"/>
  <c r="T157" i="11"/>
  <c r="L199" i="11"/>
  <c r="AF66" i="6"/>
  <c r="T50" i="6"/>
  <c r="U128" i="12"/>
  <c r="AH176" i="6"/>
  <c r="AG131" i="6"/>
  <c r="P172" i="6"/>
  <c r="AF146" i="6"/>
  <c r="O81" i="6"/>
  <c r="D131" i="7"/>
  <c r="T77" i="11"/>
  <c r="D200" i="7"/>
  <c r="W201" i="12"/>
  <c r="AD30" i="6"/>
  <c r="AA190" i="11"/>
  <c r="AA192" i="6"/>
  <c r="AF52" i="6"/>
  <c r="C125" i="6"/>
  <c r="A125" i="6" s="1"/>
  <c r="AK122" i="6"/>
  <c r="P28" i="11"/>
  <c r="E30" i="11"/>
  <c r="I27" i="7"/>
  <c r="Y147" i="12"/>
  <c r="D11" i="7"/>
  <c r="H208" i="12"/>
  <c r="AH205" i="6"/>
  <c r="S130" i="11"/>
  <c r="G57" i="7"/>
  <c r="Z29" i="6"/>
  <c r="R158" i="6"/>
  <c r="D12" i="7"/>
  <c r="G204" i="6"/>
  <c r="J158" i="12"/>
  <c r="AB148" i="6"/>
  <c r="F185" i="11"/>
  <c r="C166" i="11"/>
  <c r="A166" i="11" s="1"/>
  <c r="AA32" i="6"/>
  <c r="U11" i="6"/>
  <c r="X190" i="6"/>
  <c r="AB183" i="6"/>
  <c r="AD161" i="6"/>
  <c r="H34" i="11"/>
  <c r="K143" i="12"/>
  <c r="C160" i="6"/>
  <c r="A160" i="6" s="1"/>
  <c r="O68" i="6"/>
  <c r="G184" i="12"/>
  <c r="Q183" i="12"/>
  <c r="N170" i="12"/>
  <c r="AF59" i="6"/>
  <c r="Y69" i="6"/>
  <c r="AD70" i="6"/>
  <c r="AF141" i="6"/>
  <c r="AB169" i="6"/>
  <c r="N163" i="6"/>
  <c r="Q12" i="6"/>
  <c r="N88" i="11"/>
  <c r="R139" i="11"/>
  <c r="H26" i="11"/>
  <c r="I54" i="12"/>
  <c r="V82" i="11"/>
  <c r="P150" i="12"/>
  <c r="AJ156" i="6"/>
  <c r="Y77" i="6"/>
  <c r="T96" i="6"/>
  <c r="U120" i="11"/>
  <c r="N100" i="6"/>
  <c r="U200" i="11"/>
  <c r="AB155" i="6"/>
  <c r="Y80" i="12"/>
  <c r="H38" i="7"/>
  <c r="D207" i="7"/>
  <c r="N126" i="11"/>
  <c r="G52" i="7"/>
  <c r="I104" i="7"/>
  <c r="AA61" i="12"/>
  <c r="F85" i="7"/>
  <c r="S158" i="11"/>
  <c r="Y66" i="11"/>
  <c r="X134" i="11"/>
  <c r="F192" i="6"/>
  <c r="F52" i="6"/>
  <c r="AB125" i="6"/>
  <c r="G122" i="6"/>
  <c r="V77" i="11"/>
  <c r="T147" i="12"/>
  <c r="F133" i="7"/>
  <c r="K9" i="11"/>
  <c r="C205" i="6"/>
  <c r="A205" i="6" s="1"/>
  <c r="F30" i="7"/>
  <c r="T37" i="6"/>
  <c r="E24" i="6"/>
  <c r="F158" i="6"/>
  <c r="D166" i="7"/>
  <c r="J174" i="12"/>
  <c r="V158" i="12"/>
  <c r="Z148" i="6"/>
  <c r="V181" i="11"/>
  <c r="X166" i="11"/>
  <c r="C32" i="6"/>
  <c r="A32" i="6" s="1"/>
  <c r="K168" i="11"/>
  <c r="AA190" i="6"/>
  <c r="S183" i="6"/>
  <c r="E27" i="6"/>
  <c r="M34" i="11"/>
  <c r="P69" i="12"/>
  <c r="AG160" i="6"/>
  <c r="P105" i="6"/>
  <c r="U184" i="12"/>
  <c r="Z183" i="12"/>
  <c r="H170" i="12"/>
  <c r="W59" i="6"/>
  <c r="P118" i="12"/>
  <c r="AF70" i="6"/>
  <c r="AH141" i="6"/>
  <c r="E169" i="6"/>
  <c r="W83" i="12"/>
  <c r="AC12" i="6"/>
  <c r="H88" i="11"/>
  <c r="K115" i="11"/>
  <c r="G26" i="11"/>
  <c r="AB178" i="6"/>
  <c r="AA82" i="11"/>
  <c r="Y99" i="11"/>
  <c r="V126" i="6"/>
  <c r="G72" i="7"/>
  <c r="AF96" i="6"/>
  <c r="T120" i="11"/>
  <c r="R144" i="11"/>
  <c r="P200" i="11"/>
  <c r="K202" i="11"/>
  <c r="W103" i="6"/>
  <c r="X167" i="6"/>
  <c r="L155" i="12"/>
  <c r="I126" i="11"/>
  <c r="D74" i="7"/>
  <c r="G90" i="7"/>
  <c r="V55" i="11"/>
  <c r="P95" i="12"/>
  <c r="AA201" i="12"/>
  <c r="X66" i="11"/>
  <c r="M190" i="11"/>
  <c r="T192" i="6"/>
  <c r="O52" i="6"/>
  <c r="AG125" i="6"/>
  <c r="AE122" i="6"/>
  <c r="Z77" i="11"/>
  <c r="S147" i="12"/>
  <c r="H133" i="7"/>
  <c r="F9" i="11"/>
  <c r="F205" i="6"/>
  <c r="F75" i="7"/>
  <c r="F101" i="7"/>
  <c r="AF29" i="6"/>
  <c r="G158" i="6"/>
  <c r="C71" i="7"/>
  <c r="A71" i="7" s="1"/>
  <c r="X174" i="12"/>
  <c r="G158" i="12"/>
  <c r="AF148" i="6"/>
  <c r="H181" i="11"/>
  <c r="K166" i="11"/>
  <c r="AC32" i="6"/>
  <c r="H168" i="11"/>
  <c r="F190" i="6"/>
  <c r="D183" i="6"/>
  <c r="D161" i="6"/>
  <c r="L34" i="11"/>
  <c r="C143" i="12"/>
  <c r="A143" i="12" s="1"/>
  <c r="X160" i="6"/>
  <c r="C105" i="6"/>
  <c r="A105" i="6" s="1"/>
  <c r="I184" i="12"/>
  <c r="AA183" i="12"/>
  <c r="E170" i="12"/>
  <c r="C59" i="6"/>
  <c r="A59" i="6" s="1"/>
  <c r="AK69" i="6"/>
  <c r="W70" i="6"/>
  <c r="F141" i="6"/>
  <c r="AG169" i="6"/>
  <c r="S83" i="12"/>
  <c r="W12" i="6"/>
  <c r="C88" i="11"/>
  <c r="A88" i="11" s="1"/>
  <c r="O139" i="11"/>
  <c r="W26" i="11"/>
  <c r="AH178" i="6"/>
  <c r="W82" i="11"/>
  <c r="Z99" i="11"/>
  <c r="W156" i="6"/>
  <c r="C77" i="6"/>
  <c r="A77" i="6" s="1"/>
  <c r="E96" i="6"/>
  <c r="V120" i="11"/>
  <c r="L144" i="11"/>
  <c r="K200" i="11"/>
  <c r="N202" i="11"/>
  <c r="H195" i="7"/>
  <c r="I136" i="7"/>
  <c r="F155" i="12"/>
  <c r="P126" i="11"/>
  <c r="D32" i="7"/>
  <c r="F90" i="7"/>
  <c r="G55" i="11"/>
  <c r="W95" i="12"/>
  <c r="G201" i="12"/>
  <c r="AA66" i="11"/>
  <c r="T190" i="11"/>
  <c r="G192" i="6"/>
  <c r="V52" i="6"/>
  <c r="AD125" i="6"/>
  <c r="O122" i="6"/>
  <c r="W50" i="11"/>
  <c r="Z109" i="12"/>
  <c r="V143" i="11"/>
  <c r="N201" i="11"/>
  <c r="AB54" i="6"/>
  <c r="F95" i="6"/>
  <c r="O120" i="12"/>
  <c r="H99" i="12"/>
  <c r="O117" i="11"/>
  <c r="AI40" i="6"/>
  <c r="W127" i="12"/>
  <c r="Y206" i="6"/>
  <c r="J24" i="11"/>
  <c r="W159" i="6"/>
  <c r="W154" i="6"/>
  <c r="D207" i="12"/>
  <c r="Z157" i="11"/>
  <c r="E133" i="12"/>
  <c r="AD175" i="6"/>
  <c r="Q50" i="6"/>
  <c r="V79" i="6"/>
  <c r="G138" i="7"/>
  <c r="M187" i="12"/>
  <c r="I146" i="11"/>
  <c r="Q133" i="6"/>
  <c r="Y126" i="12"/>
  <c r="J28" i="11"/>
  <c r="C13" i="7"/>
  <c r="A13" i="7" s="1"/>
  <c r="C56" i="7"/>
  <c r="A56" i="7" s="1"/>
  <c r="H165" i="7"/>
  <c r="C93" i="7"/>
  <c r="A93" i="7" s="1"/>
  <c r="AC158" i="6"/>
  <c r="H50" i="11"/>
  <c r="D109" i="12"/>
  <c r="F143" i="11"/>
  <c r="J201" i="11"/>
  <c r="V54" i="6"/>
  <c r="AG95" i="6"/>
  <c r="H120" i="12"/>
  <c r="Z99" i="12"/>
  <c r="Y117" i="11"/>
  <c r="AA40" i="6"/>
  <c r="X127" i="12"/>
  <c r="N206" i="6"/>
  <c r="Z24" i="11"/>
  <c r="N159" i="6"/>
  <c r="AI154" i="6"/>
  <c r="I207" i="12"/>
  <c r="Z71" i="12"/>
  <c r="AA133" i="12"/>
  <c r="U175" i="6"/>
  <c r="AA62" i="6"/>
  <c r="Z79" i="6"/>
  <c r="M79" i="6" s="1"/>
  <c r="AD165" i="6"/>
  <c r="E187" i="12"/>
  <c r="Y168" i="12"/>
  <c r="E133" i="6"/>
  <c r="O126" i="12"/>
  <c r="Y28" i="11"/>
  <c r="Z43" i="11"/>
  <c r="H114" i="7"/>
  <c r="O158" i="11"/>
  <c r="J66" i="11"/>
  <c r="M134" i="11"/>
  <c r="AG192" i="6"/>
  <c r="AK52" i="6"/>
  <c r="AH125" i="6"/>
  <c r="AB122" i="6"/>
  <c r="I28" i="11"/>
  <c r="AA110" i="11"/>
  <c r="R43" i="11"/>
  <c r="H205" i="11"/>
  <c r="D114" i="7"/>
  <c r="Q208" i="12"/>
  <c r="N113" i="6"/>
  <c r="J130" i="11"/>
  <c r="C78" i="7"/>
  <c r="A78" i="7" s="1"/>
  <c r="W29" i="6"/>
  <c r="P197" i="12"/>
  <c r="U117" i="6"/>
  <c r="P204" i="6"/>
  <c r="Q196" i="6"/>
  <c r="X167" i="12"/>
  <c r="T185" i="11"/>
  <c r="AJ147" i="6"/>
  <c r="J72" i="11"/>
  <c r="AJ11" i="6"/>
  <c r="J72" i="12"/>
  <c r="K123" i="11"/>
  <c r="S161" i="6"/>
  <c r="H139" i="7"/>
  <c r="W59" i="11"/>
  <c r="J16" i="11"/>
  <c r="AF68" i="6"/>
  <c r="Q173" i="6"/>
  <c r="J173" i="11"/>
  <c r="D154" i="11"/>
  <c r="N162" i="12"/>
  <c r="Z69" i="6"/>
  <c r="Q135" i="11"/>
  <c r="AJ48" i="6"/>
  <c r="U178" i="12"/>
  <c r="D163" i="6"/>
  <c r="Y189" i="6"/>
  <c r="N42" i="12"/>
  <c r="D34" i="6"/>
  <c r="F50" i="12"/>
  <c r="O54" i="12"/>
  <c r="Y136" i="12"/>
  <c r="AA150" i="12"/>
  <c r="D156" i="6"/>
  <c r="D77" i="6"/>
  <c r="AH58" i="6"/>
  <c r="U73" i="6"/>
  <c r="AF100" i="6"/>
  <c r="F47" i="6"/>
  <c r="S155" i="6"/>
  <c r="S80" i="12"/>
  <c r="S86" i="11"/>
  <c r="AK203" i="6"/>
  <c r="D154" i="7"/>
  <c r="P116" i="6"/>
  <c r="D172" i="7"/>
  <c r="H61" i="12"/>
  <c r="H146" i="7"/>
  <c r="F158" i="11"/>
  <c r="U192" i="11"/>
  <c r="J134" i="11"/>
  <c r="G10" i="6"/>
  <c r="O124" i="6"/>
  <c r="AF49" i="6"/>
  <c r="T55" i="12"/>
  <c r="F13" i="7"/>
  <c r="F147" i="12"/>
  <c r="I11" i="7"/>
  <c r="P208" i="12"/>
  <c r="N205" i="6"/>
  <c r="Y130" i="11"/>
  <c r="G50" i="7"/>
  <c r="AK29" i="6"/>
  <c r="S158" i="6"/>
  <c r="C94" i="7"/>
  <c r="A94" i="7" s="1"/>
  <c r="T204" i="6"/>
  <c r="P158" i="12"/>
  <c r="S148" i="6"/>
  <c r="D185" i="11"/>
  <c r="U166" i="11"/>
  <c r="R32" i="6"/>
  <c r="AA11" i="6"/>
  <c r="AJ190" i="6"/>
  <c r="H123" i="11"/>
  <c r="W161" i="6"/>
  <c r="G34" i="11"/>
  <c r="J143" i="12"/>
  <c r="AE160" i="6"/>
  <c r="C68" i="6"/>
  <c r="A68" i="6" s="1"/>
  <c r="Y184" i="12"/>
  <c r="X173" i="11"/>
  <c r="D170" i="12"/>
  <c r="T162" i="12"/>
  <c r="S69" i="6"/>
  <c r="X70" i="6"/>
  <c r="AG141" i="6"/>
  <c r="S169" i="6"/>
  <c r="G163" i="6"/>
  <c r="R12" i="6"/>
  <c r="AA42" i="12"/>
  <c r="G139" i="11"/>
  <c r="M26" i="11"/>
  <c r="Z54" i="12"/>
  <c r="H82" i="11"/>
  <c r="G150" i="12"/>
  <c r="N156" i="6"/>
  <c r="E77" i="6"/>
  <c r="AA96" i="6"/>
  <c r="W73" i="6"/>
  <c r="AA100" i="6"/>
  <c r="M200" i="11"/>
  <c r="G155" i="6"/>
  <c r="R80" i="12"/>
  <c r="Z86" i="11"/>
  <c r="F207" i="7"/>
  <c r="G17" i="7"/>
  <c r="AA116" i="6"/>
  <c r="D104" i="7"/>
  <c r="V61" i="12"/>
  <c r="D85" i="7"/>
  <c r="K158" i="11"/>
  <c r="P66" i="11"/>
  <c r="C134" i="11"/>
  <c r="A134" i="11" s="1"/>
  <c r="R192" i="6"/>
  <c r="F69" i="7"/>
  <c r="AI125" i="6"/>
  <c r="V50" i="11"/>
  <c r="I13" i="7"/>
  <c r="N147" i="12"/>
  <c r="H56" i="7"/>
  <c r="V208" i="12"/>
  <c r="G165" i="7"/>
  <c r="M130" i="11"/>
  <c r="H50" i="7"/>
  <c r="U29" i="6"/>
  <c r="O158" i="6"/>
  <c r="C66" i="7"/>
  <c r="A66" i="7" s="1"/>
  <c r="AI204" i="6"/>
  <c r="U158" i="12"/>
  <c r="J167" i="12"/>
  <c r="Z185" i="11"/>
  <c r="X147" i="6"/>
  <c r="N72" i="11"/>
  <c r="AG11" i="6"/>
  <c r="T190" i="6"/>
  <c r="Z123" i="11"/>
  <c r="F161" i="6"/>
  <c r="V34" i="11"/>
  <c r="O143" i="12"/>
  <c r="N16" i="11"/>
  <c r="AB68" i="6"/>
  <c r="E184" i="12"/>
  <c r="K173" i="11"/>
  <c r="W170" i="12"/>
  <c r="AB162" i="12"/>
  <c r="N69" i="6"/>
  <c r="G70" i="6"/>
  <c r="X141" i="6"/>
  <c r="Q178" i="12"/>
  <c r="AB163" i="6"/>
  <c r="AE12" i="6"/>
  <c r="T42" i="12"/>
  <c r="Z139" i="11"/>
  <c r="C50" i="12"/>
  <c r="A50" i="12" s="1"/>
  <c r="T54" i="12"/>
  <c r="T82" i="11"/>
  <c r="D150" i="12"/>
  <c r="O156" i="6"/>
  <c r="AC77" i="6"/>
  <c r="AB96" i="6"/>
  <c r="AB73" i="6"/>
  <c r="G100" i="6"/>
  <c r="R47" i="6"/>
  <c r="Y155" i="6"/>
  <c r="P80" i="12"/>
  <c r="H86" i="11"/>
  <c r="G203" i="6"/>
  <c r="D31" i="7"/>
  <c r="W116" i="6"/>
  <c r="I103" i="7"/>
  <c r="O61" i="12"/>
  <c r="I120" i="7"/>
  <c r="T158" i="11"/>
  <c r="H192" i="11"/>
  <c r="U134" i="11"/>
  <c r="V192" i="6"/>
  <c r="C69" i="7"/>
  <c r="A69" i="7" s="1"/>
  <c r="D125" i="6"/>
  <c r="P50" i="11"/>
  <c r="F55" i="12"/>
  <c r="H109" i="12"/>
  <c r="S90" i="11"/>
  <c r="I201" i="11"/>
  <c r="P54" i="6"/>
  <c r="V114" i="11"/>
  <c r="R120" i="12"/>
  <c r="H158" i="7"/>
  <c r="AI93" i="6"/>
  <c r="C106" i="11"/>
  <c r="A106" i="11" s="1"/>
  <c r="V127" i="12"/>
  <c r="W137" i="6"/>
  <c r="X118" i="11"/>
  <c r="U159" i="6"/>
  <c r="N154" i="6"/>
  <c r="Y56" i="11"/>
  <c r="F71" i="12"/>
  <c r="AG193" i="6"/>
  <c r="AH86" i="6"/>
  <c r="G62" i="6"/>
  <c r="K185" i="12"/>
  <c r="S165" i="6"/>
  <c r="P103" i="12"/>
  <c r="D148" i="7"/>
  <c r="F119" i="11"/>
  <c r="C66" i="12"/>
  <c r="A66" i="12" s="1"/>
  <c r="G74" i="12"/>
  <c r="D110" i="7"/>
  <c r="Q9" i="11"/>
  <c r="F67" i="7"/>
  <c r="S24" i="6"/>
  <c r="C204" i="7"/>
  <c r="A204" i="7" s="1"/>
  <c r="AB55" i="12"/>
  <c r="AA109" i="12"/>
  <c r="V90" i="11"/>
  <c r="E120" i="6"/>
  <c r="W122" i="11"/>
  <c r="Q114" i="11"/>
  <c r="Z120" i="12"/>
  <c r="AF97" i="6"/>
  <c r="C93" i="6"/>
  <c r="A93" i="6" s="1"/>
  <c r="Y106" i="11"/>
  <c r="G127" i="12"/>
  <c r="F137" i="6"/>
  <c r="R118" i="11"/>
  <c r="P159" i="6"/>
  <c r="C154" i="6"/>
  <c r="A154" i="6" s="1"/>
  <c r="H56" i="11"/>
  <c r="AI85" i="6"/>
  <c r="C171" i="12"/>
  <c r="A171" i="12" s="1"/>
  <c r="AK86" i="6"/>
  <c r="D93" i="12"/>
  <c r="D185" i="12"/>
  <c r="AG185" i="6"/>
  <c r="V103" i="12"/>
  <c r="R128" i="6"/>
  <c r="T119" i="11"/>
  <c r="AA66" i="12"/>
  <c r="U74" i="12"/>
  <c r="K147" i="12"/>
  <c r="V9" i="11"/>
  <c r="P158" i="11"/>
  <c r="G192" i="11"/>
  <c r="E134" i="11"/>
  <c r="Q10" i="6"/>
  <c r="I185" i="7"/>
  <c r="S49" i="6"/>
  <c r="R50" i="11"/>
  <c r="N74" i="12"/>
  <c r="E110" i="11"/>
  <c r="V43" i="11"/>
  <c r="M205" i="11"/>
  <c r="C34" i="7"/>
  <c r="A34" i="7" s="1"/>
  <c r="I147" i="7"/>
  <c r="S113" i="6"/>
  <c r="F37" i="6"/>
  <c r="AD24" i="6"/>
  <c r="D107" i="7"/>
  <c r="K197" i="12"/>
  <c r="W117" i="6"/>
  <c r="L163" i="12"/>
  <c r="Y196" i="6"/>
  <c r="S167" i="12"/>
  <c r="R56" i="12"/>
  <c r="N147" i="6"/>
  <c r="T168" i="11"/>
  <c r="Y196" i="11"/>
  <c r="D72" i="12"/>
  <c r="C27" i="6"/>
  <c r="A27" i="6" s="1"/>
  <c r="T57" i="6"/>
  <c r="S69" i="12"/>
  <c r="X59" i="11"/>
  <c r="U105" i="6"/>
  <c r="AA136" i="11"/>
  <c r="AA173" i="6"/>
  <c r="J91" i="11"/>
  <c r="C154" i="11"/>
  <c r="A154" i="11" s="1"/>
  <c r="T118" i="12"/>
  <c r="G74" i="11"/>
  <c r="G135" i="11"/>
  <c r="AG48" i="6"/>
  <c r="R83" i="12"/>
  <c r="C67" i="12"/>
  <c r="A67" i="12" s="1"/>
  <c r="W189" i="6"/>
  <c r="X115" i="11"/>
  <c r="AI34" i="6"/>
  <c r="J50" i="12"/>
  <c r="L152" i="12"/>
  <c r="H136" i="12"/>
  <c r="AE126" i="6"/>
  <c r="S144" i="6"/>
  <c r="V207" i="6"/>
  <c r="G58" i="6"/>
  <c r="K144" i="11"/>
  <c r="Y179" i="11"/>
  <c r="S47" i="6"/>
  <c r="F103" i="6"/>
  <c r="AB167" i="6"/>
  <c r="AA155" i="12"/>
  <c r="V203" i="6"/>
  <c r="I173" i="7"/>
  <c r="AF116" i="6"/>
  <c r="F208" i="7"/>
  <c r="I206" i="7"/>
  <c r="T201" i="12"/>
  <c r="T30" i="6"/>
  <c r="Z192" i="11"/>
  <c r="E208" i="11"/>
  <c r="AI10" i="6"/>
  <c r="D124" i="6"/>
  <c r="AG49" i="6"/>
  <c r="Q155" i="11"/>
  <c r="C43" i="11"/>
  <c r="A43" i="11" s="1"/>
  <c r="Q205" i="11"/>
  <c r="C96" i="7"/>
  <c r="A96" i="7" s="1"/>
  <c r="I208" i="12"/>
  <c r="Z113" i="6"/>
  <c r="H48" i="7"/>
  <c r="I78" i="7"/>
  <c r="AB29" i="6"/>
  <c r="F197" i="12"/>
  <c r="AI117" i="6"/>
  <c r="AF204" i="6"/>
  <c r="AJ196" i="6"/>
  <c r="G167" i="12"/>
  <c r="W56" i="12"/>
  <c r="U147" i="6"/>
  <c r="F72" i="11"/>
  <c r="N11" i="6"/>
  <c r="J11" i="6" s="1"/>
  <c r="W72" i="12"/>
  <c r="L123" i="11"/>
  <c r="AD57" i="6"/>
  <c r="D139" i="7"/>
  <c r="U59" i="11"/>
  <c r="E16" i="11"/>
  <c r="AK68" i="6"/>
  <c r="D173" i="6"/>
  <c r="I173" i="11"/>
  <c r="R154" i="11"/>
  <c r="D162" i="12"/>
  <c r="R74" i="11"/>
  <c r="J135" i="11"/>
  <c r="U48" i="6"/>
  <c r="Z178" i="12"/>
  <c r="AC163" i="6"/>
  <c r="V189" i="6"/>
  <c r="K42" i="12"/>
  <c r="S34" i="6"/>
  <c r="M50" i="12"/>
  <c r="N54" i="12"/>
  <c r="D136" i="12"/>
  <c r="V150" i="12"/>
  <c r="AJ144" i="6"/>
  <c r="X207" i="6"/>
  <c r="Y58" i="6"/>
  <c r="T73" i="6"/>
  <c r="AD100" i="6"/>
  <c r="Q47" i="6"/>
  <c r="U155" i="6"/>
  <c r="AB80" i="12"/>
  <c r="T86" i="11"/>
  <c r="AH203" i="6"/>
  <c r="F116" i="7"/>
  <c r="Q116" i="6"/>
  <c r="H163" i="7"/>
  <c r="W61" i="12"/>
  <c r="D39" i="7"/>
  <c r="N30" i="6"/>
  <c r="E192" i="11"/>
  <c r="K208" i="11"/>
  <c r="AH10" i="6"/>
  <c r="AG124" i="6"/>
  <c r="V49" i="6"/>
  <c r="K55" i="12"/>
  <c r="Y43" i="11"/>
  <c r="R205" i="11"/>
  <c r="H191" i="7"/>
  <c r="D54" i="7"/>
  <c r="V113" i="6"/>
  <c r="I48" i="7"/>
  <c r="H153" i="7"/>
  <c r="G99" i="7"/>
  <c r="X197" i="12"/>
  <c r="AD117" i="6"/>
  <c r="Z204" i="6"/>
  <c r="M204" i="6" s="1"/>
  <c r="AA196" i="6"/>
  <c r="D167" i="12"/>
  <c r="J56" i="12"/>
  <c r="D147" i="6"/>
  <c r="E72" i="11"/>
  <c r="T196" i="11"/>
  <c r="R72" i="12"/>
  <c r="N123" i="11"/>
  <c r="AJ57" i="6"/>
  <c r="F51" i="7"/>
  <c r="O59" i="11"/>
  <c r="R16" i="11"/>
  <c r="F136" i="11"/>
  <c r="AE173" i="6"/>
  <c r="Y173" i="11"/>
  <c r="Z154" i="11"/>
  <c r="K162" i="12"/>
  <c r="J74" i="11"/>
  <c r="F135" i="11"/>
  <c r="Q48" i="6"/>
  <c r="H178" i="12"/>
  <c r="U67" i="12"/>
  <c r="C189" i="6"/>
  <c r="A189" i="6" s="1"/>
  <c r="Y42" i="12"/>
  <c r="AA34" i="6"/>
  <c r="I50" i="12"/>
  <c r="G54" i="12"/>
  <c r="G136" i="12"/>
  <c r="L150" i="12"/>
  <c r="Z144" i="6"/>
  <c r="AA207" i="6"/>
  <c r="AG58" i="6"/>
  <c r="D73" i="6"/>
  <c r="R179" i="11"/>
  <c r="AD47" i="6"/>
  <c r="N155" i="6"/>
  <c r="J155" i="6" s="1"/>
  <c r="AK167" i="6"/>
  <c r="L86" i="11"/>
  <c r="AB203" i="6"/>
  <c r="I116" i="7"/>
  <c r="X116" i="6"/>
  <c r="D21" i="7"/>
  <c r="F61" i="12"/>
  <c r="H121" i="7"/>
  <c r="S30" i="6"/>
  <c r="AA192" i="11"/>
  <c r="T208" i="11"/>
  <c r="AK10" i="6"/>
  <c r="AH124" i="6"/>
  <c r="D49" i="6"/>
  <c r="AA55" i="12"/>
  <c r="J55" i="12"/>
  <c r="Y174" i="11"/>
  <c r="D90" i="12"/>
  <c r="V120" i="6"/>
  <c r="U122" i="11"/>
  <c r="R114" i="11"/>
  <c r="S197" i="6"/>
  <c r="W97" i="6"/>
  <c r="AB93" i="6"/>
  <c r="AA106" i="11"/>
  <c r="R130" i="12"/>
  <c r="N137" i="6"/>
  <c r="U193" i="11"/>
  <c r="Z19" i="6"/>
  <c r="W133" i="11"/>
  <c r="R56" i="11"/>
  <c r="K32" i="11"/>
  <c r="AA171" i="12"/>
  <c r="L91" i="12"/>
  <c r="Z115" i="6"/>
  <c r="F94" i="6"/>
  <c r="W92" i="6"/>
  <c r="AH41" i="6"/>
  <c r="S128" i="6"/>
  <c r="H187" i="11"/>
  <c r="N114" i="6"/>
  <c r="H30" i="11"/>
  <c r="P205" i="11"/>
  <c r="J208" i="12"/>
  <c r="I130" i="11"/>
  <c r="AJ29" i="6"/>
  <c r="H66" i="7"/>
  <c r="F155" i="11"/>
  <c r="R174" i="11"/>
  <c r="Y90" i="12"/>
  <c r="R120" i="6"/>
  <c r="M122" i="11"/>
  <c r="D117" i="12"/>
  <c r="Q197" i="6"/>
  <c r="Q97" i="6"/>
  <c r="AC93" i="6"/>
  <c r="U17" i="6"/>
  <c r="M130" i="12"/>
  <c r="AH137" i="6"/>
  <c r="L193" i="11"/>
  <c r="C19" i="6"/>
  <c r="A19" i="6" s="1"/>
  <c r="I133" i="11"/>
  <c r="T56" i="11"/>
  <c r="G32" i="11"/>
  <c r="F87" i="11"/>
  <c r="H91" i="12"/>
  <c r="D115" i="6"/>
  <c r="AB138" i="12"/>
  <c r="AE92" i="6"/>
  <c r="O41" i="6"/>
  <c r="AA14" i="6"/>
  <c r="C187" i="11"/>
  <c r="A187" i="11" s="1"/>
  <c r="C62" i="11"/>
  <c r="A62" i="11" s="1"/>
  <c r="R110" i="11"/>
  <c r="C205" i="11"/>
  <c r="A205" i="11" s="1"/>
  <c r="T208" i="12"/>
  <c r="P130" i="11"/>
  <c r="AA29" i="6"/>
  <c r="J109" i="12"/>
  <c r="F90" i="11"/>
  <c r="Q201" i="11"/>
  <c r="X54" i="6"/>
  <c r="U95" i="6"/>
  <c r="F120" i="12"/>
  <c r="E99" i="12"/>
  <c r="W117" i="11"/>
  <c r="V40" i="6"/>
  <c r="L127" i="12"/>
  <c r="AF206" i="6"/>
  <c r="C118" i="11"/>
  <c r="A118" i="11" s="1"/>
  <c r="R159" i="6"/>
  <c r="R154" i="6"/>
  <c r="G10" i="7"/>
  <c r="H71" i="12"/>
  <c r="Y193" i="6"/>
  <c r="X175" i="6"/>
  <c r="T62" i="6"/>
  <c r="F185" i="12"/>
  <c r="Q165" i="6"/>
  <c r="R187" i="12"/>
  <c r="H168" i="12"/>
  <c r="AC133" i="6"/>
  <c r="Z66" i="12"/>
  <c r="W74" i="12"/>
  <c r="M43" i="11"/>
  <c r="F191" i="7"/>
  <c r="Y113" i="6"/>
  <c r="D153" i="7"/>
  <c r="C197" i="12"/>
  <c r="A197" i="12" s="1"/>
  <c r="F174" i="11"/>
  <c r="N90" i="11"/>
  <c r="S120" i="6"/>
  <c r="F122" i="11"/>
  <c r="Z114" i="11"/>
  <c r="N197" i="6"/>
  <c r="AB97" i="6"/>
  <c r="Y93" i="6"/>
  <c r="Z106" i="11"/>
  <c r="T130" i="12"/>
  <c r="O137" i="6"/>
  <c r="D118" i="11"/>
  <c r="D19" i="6"/>
  <c r="D133" i="11"/>
  <c r="K56" i="11"/>
  <c r="U85" i="6"/>
  <c r="AB171" i="12"/>
  <c r="AA91" i="12"/>
  <c r="V93" i="12"/>
  <c r="Z94" i="6"/>
  <c r="AI185" i="6"/>
  <c r="G41" i="6"/>
  <c r="D128" i="6"/>
  <c r="J187" i="11"/>
  <c r="Y114" i="6"/>
  <c r="T30" i="11"/>
  <c r="G147" i="12"/>
  <c r="D208" i="12"/>
  <c r="W130" i="11"/>
  <c r="P29" i="6"/>
  <c r="C12" i="7"/>
  <c r="A12" i="7" s="1"/>
  <c r="L71" i="12"/>
  <c r="L32" i="11"/>
  <c r="AE193" i="6"/>
  <c r="V87" i="11"/>
  <c r="Z175" i="6"/>
  <c r="N25" i="6"/>
  <c r="C62" i="6"/>
  <c r="A62" i="6" s="1"/>
  <c r="S115" i="6"/>
  <c r="O79" i="6"/>
  <c r="AA138" i="12"/>
  <c r="U165" i="6"/>
  <c r="Z92" i="6"/>
  <c r="X187" i="12"/>
  <c r="Z41" i="6"/>
  <c r="N168" i="12"/>
  <c r="S14" i="6"/>
  <c r="AB133" i="6"/>
  <c r="H134" i="7"/>
  <c r="V126" i="12"/>
  <c r="U62" i="11"/>
  <c r="M28" i="11"/>
  <c r="J110" i="11"/>
  <c r="G43" i="11"/>
  <c r="E205" i="11"/>
  <c r="G96" i="7"/>
  <c r="AB208" i="12"/>
  <c r="P113" i="6"/>
  <c r="D48" i="7"/>
  <c r="G153" i="7"/>
  <c r="F99" i="7"/>
  <c r="I197" i="12"/>
  <c r="T54" i="11"/>
  <c r="R71" i="12"/>
  <c r="Y32" i="11"/>
  <c r="AC193" i="6"/>
  <c r="AA87" i="11"/>
  <c r="AF86" i="6"/>
  <c r="Q25" i="6"/>
  <c r="AC62" i="6"/>
  <c r="T115" i="6"/>
  <c r="P185" i="12"/>
  <c r="U138" i="12"/>
  <c r="AI165" i="6"/>
  <c r="N92" i="6"/>
  <c r="D103" i="12"/>
  <c r="T172" i="6"/>
  <c r="W168" i="12"/>
  <c r="D14" i="6"/>
  <c r="N133" i="6"/>
  <c r="I89" i="7"/>
  <c r="U66" i="12"/>
  <c r="I62" i="11"/>
  <c r="H74" i="12"/>
  <c r="T110" i="11"/>
  <c r="T43" i="11"/>
  <c r="Z205" i="11"/>
  <c r="D191" i="7"/>
  <c r="F147" i="7"/>
  <c r="AB113" i="6"/>
  <c r="AE37" i="6"/>
  <c r="G24" i="6"/>
  <c r="C107" i="7"/>
  <c r="A107" i="7" s="1"/>
  <c r="R197" i="12"/>
  <c r="T205" i="6"/>
  <c r="R37" i="6"/>
  <c r="AJ158" i="6"/>
  <c r="E174" i="11"/>
  <c r="Z90" i="11"/>
  <c r="AH120" i="6"/>
  <c r="AA122" i="11"/>
  <c r="C114" i="11"/>
  <c r="A114" i="11" s="1"/>
  <c r="R197" i="6"/>
  <c r="C97" i="6"/>
  <c r="A97" i="6" s="1"/>
  <c r="F93" i="6"/>
  <c r="J106" i="11"/>
  <c r="M127" i="12"/>
  <c r="C137" i="6"/>
  <c r="A137" i="6" s="1"/>
  <c r="N118" i="11"/>
  <c r="E159" i="6"/>
  <c r="C133" i="11"/>
  <c r="A133" i="11" s="1"/>
  <c r="W56" i="11"/>
  <c r="T85" i="6"/>
  <c r="V171" i="12"/>
  <c r="C86" i="6"/>
  <c r="A86" i="6" s="1"/>
  <c r="AA93" i="12"/>
  <c r="AG94" i="6"/>
  <c r="F185" i="6"/>
  <c r="C80" i="7"/>
  <c r="A80" i="7" s="1"/>
  <c r="F128" i="6"/>
  <c r="U119" i="11"/>
  <c r="X114" i="6"/>
  <c r="W30" i="11"/>
  <c r="E147" i="12"/>
  <c r="X9" i="11"/>
  <c r="G75" i="7"/>
  <c r="AE29" i="6"/>
  <c r="F71" i="7"/>
  <c r="Q174" i="11"/>
  <c r="E90" i="12"/>
  <c r="AC120" i="6"/>
  <c r="AE95" i="6"/>
  <c r="M117" i="12"/>
  <c r="T197" i="6"/>
  <c r="P97" i="6"/>
  <c r="T40" i="6"/>
  <c r="E17" i="6"/>
  <c r="K130" i="12"/>
  <c r="G137" i="6"/>
  <c r="N193" i="11"/>
  <c r="Y19" i="6"/>
  <c r="R133" i="11"/>
  <c r="J54" i="11"/>
  <c r="O199" i="11"/>
  <c r="U87" i="11"/>
  <c r="X25" i="6"/>
  <c r="C115" i="6"/>
  <c r="A115" i="6" s="1"/>
  <c r="T138" i="12"/>
  <c r="R92" i="6"/>
  <c r="AG172" i="6"/>
  <c r="P14" i="6"/>
  <c r="AB81" i="6"/>
  <c r="L62" i="11"/>
  <c r="X110" i="11"/>
  <c r="O205" i="11"/>
  <c r="D147" i="7"/>
  <c r="W37" i="6"/>
  <c r="D199" i="7"/>
  <c r="N54" i="11"/>
  <c r="Y71" i="12"/>
  <c r="J199" i="11"/>
  <c r="AF193" i="6"/>
  <c r="AJ66" i="6"/>
  <c r="Z86" i="6"/>
  <c r="R25" i="6"/>
  <c r="AH62" i="6"/>
  <c r="V128" i="12"/>
  <c r="Z185" i="12"/>
  <c r="I138" i="12"/>
  <c r="Z165" i="6"/>
  <c r="AF131" i="6"/>
  <c r="H103" i="12"/>
  <c r="W172" i="6"/>
  <c r="R168" i="12"/>
  <c r="V14" i="6"/>
  <c r="S119" i="11"/>
  <c r="V81" i="6"/>
  <c r="R66" i="12"/>
  <c r="N62" i="11"/>
  <c r="C74" i="12"/>
  <c r="A74" i="12" s="1"/>
  <c r="AA77" i="11"/>
  <c r="G174" i="7"/>
  <c r="H180" i="7"/>
  <c r="AA9" i="11"/>
  <c r="F203" i="7"/>
  <c r="AK113" i="6"/>
  <c r="AD37" i="6"/>
  <c r="O24" i="6"/>
  <c r="I199" i="7"/>
  <c r="G204" i="7"/>
  <c r="S54" i="11"/>
  <c r="AC85" i="6"/>
  <c r="P199" i="11"/>
  <c r="D193" i="6"/>
  <c r="Z66" i="6"/>
  <c r="V86" i="6"/>
  <c r="V25" i="6"/>
  <c r="F93" i="12"/>
  <c r="S128" i="12"/>
  <c r="J185" i="12"/>
  <c r="AJ176" i="6"/>
  <c r="AE185" i="6"/>
  <c r="AI131" i="6"/>
  <c r="L103" i="12"/>
  <c r="AI172" i="6"/>
  <c r="I148" i="7"/>
  <c r="AG146" i="6"/>
  <c r="V119" i="11"/>
  <c r="T81" i="6"/>
  <c r="V66" i="12"/>
  <c r="F87" i="7"/>
  <c r="T74" i="12"/>
  <c r="W77" i="11"/>
  <c r="H110" i="7"/>
  <c r="C118" i="7"/>
  <c r="A118" i="7" s="1"/>
  <c r="J9" i="11"/>
  <c r="E205" i="6"/>
  <c r="I67" i="7"/>
  <c r="Q37" i="6"/>
  <c r="Z24" i="6"/>
  <c r="AK158" i="6"/>
  <c r="G81" i="7"/>
  <c r="AF113" i="6"/>
  <c r="D78" i="7"/>
  <c r="T197" i="12"/>
  <c r="S174" i="11"/>
  <c r="AB90" i="12"/>
  <c r="C120" i="6"/>
  <c r="A120" i="6" s="1"/>
  <c r="G122" i="11"/>
  <c r="U117" i="12"/>
  <c r="AJ197" i="6"/>
  <c r="D97" i="6"/>
  <c r="G156" i="7"/>
  <c r="Q17" i="6"/>
  <c r="H130" i="12"/>
  <c r="AC137" i="6"/>
  <c r="Q193" i="11"/>
  <c r="AA19" i="6"/>
  <c r="AA133" i="11"/>
  <c r="P54" i="11"/>
  <c r="AA32" i="11"/>
  <c r="J87" i="11"/>
  <c r="O25" i="6"/>
  <c r="AK115" i="6"/>
  <c r="H138" i="12"/>
  <c r="E92" i="6"/>
  <c r="AC172" i="6"/>
  <c r="R14" i="6"/>
  <c r="C134" i="7"/>
  <c r="A134" i="7" s="1"/>
  <c r="J62" i="11"/>
  <c r="D110" i="11"/>
  <c r="W205" i="11"/>
  <c r="H54" i="7"/>
  <c r="G48" i="7"/>
  <c r="I99" i="7"/>
  <c r="Y109" i="12"/>
  <c r="Q143" i="11"/>
  <c r="D201" i="11"/>
  <c r="AG54" i="6"/>
  <c r="AB95" i="6"/>
  <c r="J120" i="12"/>
  <c r="X99" i="12"/>
  <c r="K117" i="11"/>
  <c r="AK40" i="6"/>
  <c r="S17" i="6"/>
  <c r="AD206" i="6"/>
  <c r="P24" i="11"/>
  <c r="I102" i="7"/>
  <c r="AB154" i="6"/>
  <c r="Y207" i="12"/>
  <c r="Y157" i="11"/>
  <c r="G133" i="12"/>
  <c r="AE175" i="6"/>
  <c r="AG50" i="6"/>
  <c r="D79" i="6"/>
  <c r="P176" i="6"/>
  <c r="F131" i="6"/>
  <c r="K146" i="11"/>
  <c r="AA146" i="6"/>
  <c r="J126" i="12"/>
  <c r="R28" i="11"/>
  <c r="H27" i="7"/>
  <c r="H11" i="7"/>
  <c r="AJ205" i="6"/>
  <c r="F57" i="7"/>
  <c r="P158" i="6"/>
  <c r="P157" i="11"/>
  <c r="AE85" i="6"/>
  <c r="Q199" i="11"/>
  <c r="X171" i="12"/>
  <c r="AA66" i="6"/>
  <c r="AE86" i="6"/>
  <c r="AK50" i="6"/>
  <c r="P93" i="12"/>
  <c r="J128" i="12"/>
  <c r="G94" i="6"/>
  <c r="AF176" i="6"/>
  <c r="AC185" i="6"/>
  <c r="AC131" i="6"/>
  <c r="AB103" i="12"/>
  <c r="U172" i="6"/>
  <c r="P128" i="6"/>
  <c r="Z146" i="6"/>
  <c r="L119" i="11"/>
  <c r="Z81" i="6"/>
  <c r="AH114" i="6"/>
  <c r="H184" i="7"/>
  <c r="V30" i="11"/>
  <c r="D77" i="11"/>
  <c r="I147" i="12"/>
  <c r="D133" i="7"/>
  <c r="Z9" i="11"/>
  <c r="AE205" i="6"/>
  <c r="I75" i="7"/>
  <c r="Y37" i="6"/>
  <c r="AA24" i="6"/>
  <c r="D158" i="6"/>
  <c r="G166" i="7"/>
  <c r="I157" i="11"/>
  <c r="AF85" i="6"/>
  <c r="C133" i="12"/>
  <c r="A133" i="12" s="1"/>
  <c r="P171" i="12"/>
  <c r="AB66" i="6"/>
  <c r="F91" i="12"/>
  <c r="AD50" i="6"/>
  <c r="R93" i="12"/>
  <c r="W79" i="6"/>
  <c r="Q94" i="6"/>
  <c r="C176" i="6"/>
  <c r="A176" i="6" s="1"/>
  <c r="W185" i="6"/>
  <c r="G131" i="6"/>
  <c r="AK41" i="6"/>
  <c r="O146" i="11"/>
  <c r="AF128" i="6"/>
  <c r="AB146" i="6"/>
  <c r="Y187" i="11"/>
  <c r="G81" i="6"/>
  <c r="V114" i="6"/>
  <c r="F70" i="7"/>
  <c r="U30" i="11"/>
  <c r="C77" i="11"/>
  <c r="A77" i="11" s="1"/>
  <c r="H147" i="12"/>
  <c r="I171" i="7"/>
  <c r="AA208" i="12"/>
  <c r="W205" i="6"/>
  <c r="G130" i="11"/>
  <c r="D57" i="7"/>
  <c r="D29" i="6"/>
  <c r="V158" i="6"/>
  <c r="F12" i="7"/>
  <c r="G30" i="7"/>
  <c r="U24" i="6"/>
  <c r="C166" i="7"/>
  <c r="A166" i="7" s="1"/>
  <c r="H143" i="11"/>
  <c r="S90" i="12"/>
  <c r="AF54" i="6"/>
  <c r="AJ95" i="6"/>
  <c r="W117" i="12"/>
  <c r="R99" i="12"/>
  <c r="Q117" i="11"/>
  <c r="AE40" i="6"/>
  <c r="AG17" i="6"/>
  <c r="AC206" i="6"/>
  <c r="T24" i="11"/>
  <c r="G102" i="7"/>
  <c r="Y154" i="6"/>
  <c r="G207" i="12"/>
  <c r="J157" i="11"/>
  <c r="Y133" i="12"/>
  <c r="D66" i="6"/>
  <c r="E50" i="6"/>
  <c r="D128" i="12"/>
  <c r="AI176" i="6"/>
  <c r="V131" i="6"/>
  <c r="G146" i="11"/>
  <c r="AD146" i="6"/>
  <c r="AJ81" i="6"/>
  <c r="I184" i="7"/>
  <c r="F77" i="11"/>
  <c r="C133" i="7"/>
  <c r="A133" i="7" s="1"/>
  <c r="AF205" i="6"/>
  <c r="I101" i="7"/>
  <c r="AF158" i="6"/>
  <c r="T109" i="12"/>
  <c r="D90" i="11"/>
  <c r="C201" i="11"/>
  <c r="A201" i="11" s="1"/>
  <c r="AH54" i="6"/>
  <c r="X114" i="11"/>
  <c r="Q120" i="12"/>
  <c r="G99" i="12"/>
  <c r="D93" i="6"/>
  <c r="U106" i="11"/>
  <c r="U127" i="12"/>
  <c r="W206" i="6"/>
  <c r="H118" i="11"/>
  <c r="AF159" i="6"/>
  <c r="E154" i="6"/>
  <c r="C10" i="7"/>
  <c r="A10" i="7" s="1"/>
  <c r="G71" i="12"/>
  <c r="AK193" i="6"/>
  <c r="AB86" i="6"/>
  <c r="F62" i="6"/>
  <c r="X185" i="12"/>
  <c r="F165" i="6"/>
  <c r="S103" i="12"/>
  <c r="S168" i="12"/>
  <c r="W133" i="6"/>
  <c r="S66" i="12"/>
  <c r="V74" i="12"/>
  <c r="N43" i="11"/>
  <c r="G34" i="7"/>
  <c r="E113" i="6"/>
  <c r="AC24" i="6"/>
  <c r="O197" i="12"/>
  <c r="M157" i="11"/>
  <c r="AD85" i="6"/>
  <c r="L133" i="12"/>
  <c r="K171" i="12"/>
  <c r="AK175" i="6"/>
  <c r="K91" i="12"/>
  <c r="P50" i="6"/>
  <c r="W115" i="6"/>
  <c r="Y79" i="6"/>
  <c r="E94" i="6"/>
  <c r="Z176" i="6"/>
  <c r="AJ185" i="6"/>
  <c r="W187" i="12"/>
  <c r="AA41" i="6"/>
  <c r="N146" i="11"/>
  <c r="Q128" i="6"/>
  <c r="O146" i="6"/>
  <c r="V187" i="11"/>
  <c r="H126" i="12"/>
  <c r="R114" i="6"/>
  <c r="W28" i="11"/>
  <c r="X30" i="11"/>
  <c r="H13" i="7"/>
  <c r="U147" i="12"/>
  <c r="C11" i="7"/>
  <c r="A11" i="7" s="1"/>
  <c r="G208" i="12"/>
  <c r="AC205" i="6"/>
  <c r="N130" i="11"/>
  <c r="F50" i="7"/>
  <c r="AC29" i="6"/>
  <c r="X158" i="6"/>
  <c r="F94" i="7"/>
  <c r="I86" i="7"/>
  <c r="Q32" i="11"/>
  <c r="I133" i="12"/>
  <c r="Q87" i="11"/>
  <c r="AA175" i="6"/>
  <c r="C91" i="12"/>
  <c r="A91" i="12" s="1"/>
  <c r="O50" i="6"/>
  <c r="G115" i="6"/>
  <c r="N79" i="6"/>
  <c r="J79" i="6" s="1"/>
  <c r="AE94" i="6"/>
  <c r="I138" i="7"/>
  <c r="AC92" i="6"/>
  <c r="AB187" i="12"/>
  <c r="W41" i="6"/>
  <c r="U146" i="11"/>
  <c r="F14" i="6"/>
  <c r="AH133" i="6"/>
  <c r="M187" i="11"/>
  <c r="W126" i="12"/>
  <c r="W114" i="6"/>
  <c r="H28" i="11"/>
  <c r="P110" i="11"/>
  <c r="AA43" i="11"/>
  <c r="D205" i="11"/>
  <c r="I114" i="7"/>
  <c r="O208" i="12"/>
  <c r="F113" i="6"/>
  <c r="U130" i="11"/>
  <c r="D93" i="7"/>
  <c r="E29" i="6"/>
  <c r="Q197" i="12"/>
  <c r="F66" i="7"/>
  <c r="M165" i="6" l="1"/>
  <c r="J137" i="6"/>
  <c r="M27" i="6"/>
  <c r="J209" i="6"/>
  <c r="M26" i="6"/>
  <c r="M69" i="6"/>
  <c r="J163" i="6"/>
  <c r="J35" i="6"/>
  <c r="J151" i="6"/>
  <c r="J112" i="6"/>
  <c r="J45" i="6"/>
  <c r="M78" i="6"/>
  <c r="J184" i="6"/>
  <c r="M176" i="6"/>
  <c r="M144" i="6"/>
  <c r="J69" i="6"/>
  <c r="J100" i="6"/>
  <c r="M107" i="6"/>
  <c r="J99" i="6"/>
  <c r="J61" i="6"/>
  <c r="J55" i="6"/>
  <c r="M200" i="6"/>
  <c r="J1" i="11"/>
  <c r="M146" i="6"/>
  <c r="M66" i="6"/>
  <c r="J92" i="6"/>
  <c r="M92" i="6"/>
  <c r="M113" i="6"/>
  <c r="J147" i="6"/>
  <c r="V1" i="11"/>
  <c r="Q1" i="11"/>
  <c r="J156" i="6"/>
  <c r="J205" i="6"/>
  <c r="M148" i="6"/>
  <c r="J207" i="6"/>
  <c r="J124" i="6"/>
  <c r="J203" i="6"/>
  <c r="M189" i="6"/>
  <c r="M117" i="6"/>
  <c r="M131" i="6"/>
  <c r="J47" i="6"/>
  <c r="M50" i="6"/>
  <c r="J62" i="6"/>
  <c r="M197" i="6"/>
  <c r="M93" i="6"/>
  <c r="J192" i="6"/>
  <c r="J73" i="6"/>
  <c r="J126" i="6"/>
  <c r="J12" i="6"/>
  <c r="J17" i="6"/>
  <c r="J172" i="6"/>
  <c r="M25" i="6"/>
  <c r="L1" i="11"/>
  <c r="S1" i="11"/>
  <c r="M57" i="6"/>
  <c r="J81" i="6"/>
  <c r="M167" i="6"/>
  <c r="M158" i="6"/>
  <c r="M37" i="6"/>
  <c r="J29" i="6"/>
  <c r="M172" i="6"/>
  <c r="M124" i="6"/>
  <c r="J161" i="6"/>
  <c r="M155" i="6"/>
  <c r="M105" i="6"/>
  <c r="M40" i="6"/>
  <c r="M161" i="6"/>
  <c r="M109" i="6"/>
  <c r="M103" i="6"/>
  <c r="J41" i="6"/>
  <c r="J105" i="6"/>
  <c r="H1" i="11"/>
  <c r="M95" i="6"/>
  <c r="J95" i="6"/>
  <c r="M192" i="6"/>
  <c r="J94" i="6"/>
  <c r="J52" i="6"/>
  <c r="J103" i="6"/>
  <c r="M116" i="6"/>
  <c r="M139" i="6"/>
  <c r="T1" i="12"/>
  <c r="M87" i="6"/>
  <c r="Q1" i="12"/>
  <c r="M119" i="6"/>
  <c r="M195" i="6"/>
  <c r="J93" i="6"/>
  <c r="J189" i="6"/>
  <c r="J175" i="6"/>
  <c r="J96" i="6"/>
  <c r="Y1" i="6"/>
  <c r="Y2" i="6"/>
  <c r="T1" i="6"/>
  <c r="T2" i="6"/>
  <c r="J194" i="6"/>
  <c r="J75" i="6"/>
  <c r="M17" i="6"/>
  <c r="J34" i="6"/>
  <c r="J171" i="6"/>
  <c r="F1" i="12"/>
  <c r="M82" i="6"/>
  <c r="M188" i="6"/>
  <c r="J168" i="6"/>
  <c r="M174" i="6"/>
  <c r="M135" i="6"/>
  <c r="S1" i="12"/>
  <c r="M168" i="6"/>
  <c r="J98" i="6"/>
  <c r="M88" i="6"/>
  <c r="M76" i="6"/>
  <c r="J97" i="6"/>
  <c r="M122" i="6"/>
  <c r="J70" i="6"/>
  <c r="M54" i="6"/>
  <c r="AE2" i="6"/>
  <c r="AE1" i="6"/>
  <c r="J82" i="6"/>
  <c r="M84" i="6"/>
  <c r="M151" i="6"/>
  <c r="J138" i="6"/>
  <c r="M145" i="6"/>
  <c r="G1" i="12"/>
  <c r="J130" i="6"/>
  <c r="J145" i="6"/>
  <c r="J132" i="6"/>
  <c r="M111" i="6"/>
  <c r="M201" i="6"/>
  <c r="J83" i="6"/>
  <c r="M191" i="6"/>
  <c r="M74" i="6"/>
  <c r="J21" i="6"/>
  <c r="M45" i="6"/>
  <c r="J119" i="6"/>
  <c r="R1" i="12"/>
  <c r="J23" i="6"/>
  <c r="M130" i="6"/>
  <c r="M134" i="6"/>
  <c r="M42" i="6"/>
  <c r="J72" i="6"/>
  <c r="X1" i="6"/>
  <c r="X2" i="6"/>
  <c r="M209" i="6"/>
  <c r="J56" i="6"/>
  <c r="M118" i="6"/>
  <c r="J90" i="6"/>
  <c r="M199" i="6"/>
  <c r="J181" i="6"/>
  <c r="J31" i="6"/>
  <c r="O2" i="6"/>
  <c r="O1" i="6"/>
  <c r="M38" i="6"/>
  <c r="M55" i="6"/>
  <c r="M20" i="6"/>
  <c r="J177" i="6"/>
  <c r="M143" i="6"/>
  <c r="M90" i="6"/>
  <c r="W2" i="6"/>
  <c r="W1" i="6"/>
  <c r="J129" i="6"/>
  <c r="J197" i="6"/>
  <c r="M115" i="6"/>
  <c r="J30" i="6"/>
  <c r="J206" i="6"/>
  <c r="K1" i="11"/>
  <c r="P1" i="11"/>
  <c r="J190" i="6"/>
  <c r="M163" i="6"/>
  <c r="M193" i="6"/>
  <c r="J86" i="6"/>
  <c r="M58" i="6"/>
  <c r="M34" i="6"/>
  <c r="J48" i="6"/>
  <c r="Y1" i="11"/>
  <c r="J120" i="6"/>
  <c r="I1" i="11"/>
  <c r="J58" i="6"/>
  <c r="M10" i="6"/>
  <c r="R1" i="11"/>
  <c r="M96" i="6"/>
  <c r="M68" i="6"/>
  <c r="T1" i="11"/>
  <c r="W1" i="11"/>
  <c r="M73" i="6"/>
  <c r="J169" i="6"/>
  <c r="M59" i="6"/>
  <c r="M133" i="6"/>
  <c r="M169" i="6"/>
  <c r="M160" i="6"/>
  <c r="M147" i="6"/>
  <c r="M1" i="11"/>
  <c r="J104" i="6"/>
  <c r="M120" i="6"/>
  <c r="J27" i="6"/>
  <c r="AI2" i="6"/>
  <c r="AI1" i="6"/>
  <c r="AJ1" i="6"/>
  <c r="AJ2" i="6"/>
  <c r="J117" i="6"/>
  <c r="M53" i="6"/>
  <c r="M28" i="6"/>
  <c r="J162" i="6"/>
  <c r="J18" i="6"/>
  <c r="M91" i="6"/>
  <c r="J46" i="6"/>
  <c r="M99" i="6"/>
  <c r="M162" i="6"/>
  <c r="M196" i="6"/>
  <c r="M114" i="6"/>
  <c r="J49" i="6"/>
  <c r="M149" i="6"/>
  <c r="J33" i="6"/>
  <c r="J67" i="6"/>
  <c r="J60" i="6"/>
  <c r="J135" i="6"/>
  <c r="M72" i="6"/>
  <c r="M150" i="6"/>
  <c r="J107" i="6"/>
  <c r="L1" i="12"/>
  <c r="J174" i="6"/>
  <c r="J26" i="6"/>
  <c r="U2" i="6"/>
  <c r="U1" i="6"/>
  <c r="M43" i="6"/>
  <c r="M164" i="6"/>
  <c r="M140" i="6"/>
  <c r="J78" i="6"/>
  <c r="M61" i="6"/>
  <c r="M177" i="6"/>
  <c r="J121" i="6"/>
  <c r="M152" i="6"/>
  <c r="M123" i="6"/>
  <c r="J9" i="6"/>
  <c r="N2" i="6"/>
  <c r="N1" i="6"/>
  <c r="M179" i="6"/>
  <c r="M35" i="6"/>
  <c r="J123" i="6"/>
  <c r="M13" i="6"/>
  <c r="AB2" i="6"/>
  <c r="AB1" i="6"/>
  <c r="M56" i="6"/>
  <c r="J180" i="6"/>
  <c r="J43" i="6"/>
  <c r="J109" i="6"/>
  <c r="J64" i="6"/>
  <c r="M22" i="6"/>
  <c r="M51" i="6"/>
  <c r="J164" i="6"/>
  <c r="J187" i="6"/>
  <c r="P2" i="6"/>
  <c r="P1" i="6"/>
  <c r="J142" i="6"/>
  <c r="M202" i="6"/>
  <c r="J76" i="6"/>
  <c r="J39" i="6"/>
  <c r="M81" i="6"/>
  <c r="X1" i="11"/>
  <c r="M41" i="6"/>
  <c r="J25" i="6"/>
  <c r="J154" i="6"/>
  <c r="J113" i="6"/>
  <c r="M30" i="6"/>
  <c r="J183" i="6"/>
  <c r="J116" i="6"/>
  <c r="J50" i="6"/>
  <c r="J146" i="6"/>
  <c r="M32" i="6"/>
  <c r="J160" i="6"/>
  <c r="O1" i="11"/>
  <c r="M14" i="6"/>
  <c r="J32" i="6"/>
  <c r="J66" i="6"/>
  <c r="J54" i="6"/>
  <c r="J165" i="6"/>
  <c r="M62" i="6"/>
  <c r="M125" i="6"/>
  <c r="J167" i="6"/>
  <c r="J77" i="6"/>
  <c r="M48" i="6"/>
  <c r="J14" i="6"/>
  <c r="M52" i="6"/>
  <c r="J37" i="6"/>
  <c r="M203" i="6"/>
  <c r="M70" i="6"/>
  <c r="M178" i="6"/>
  <c r="M173" i="6"/>
  <c r="J131" i="6"/>
  <c r="E1" i="11"/>
  <c r="M190" i="6"/>
  <c r="J144" i="6"/>
  <c r="N1" i="11"/>
  <c r="M97" i="6"/>
  <c r="M141" i="6"/>
  <c r="U1" i="11"/>
  <c r="M12" i="6"/>
  <c r="M112" i="6"/>
  <c r="J208" i="6"/>
  <c r="M83" i="6"/>
  <c r="J188" i="6"/>
  <c r="X1" i="12"/>
  <c r="M67" i="6"/>
  <c r="P1" i="12"/>
  <c r="J1" i="12"/>
  <c r="M77" i="6"/>
  <c r="J88" i="6"/>
  <c r="J65" i="6"/>
  <c r="AG2" i="6"/>
  <c r="AG1" i="6"/>
  <c r="M208" i="6"/>
  <c r="J106" i="6"/>
  <c r="M16" i="6"/>
  <c r="J19" i="6"/>
  <c r="M154" i="6"/>
  <c r="AB1" i="12"/>
  <c r="J179" i="6"/>
  <c r="M171" i="6"/>
  <c r="M198" i="6"/>
  <c r="W1" i="12"/>
  <c r="M102" i="6"/>
  <c r="J84" i="6"/>
  <c r="M180" i="6"/>
  <c r="J91" i="6"/>
  <c r="J42" i="6"/>
  <c r="J127" i="6"/>
  <c r="AF2" i="6"/>
  <c r="AF1" i="6"/>
  <c r="R2" i="6"/>
  <c r="R1" i="6"/>
  <c r="J166" i="6"/>
  <c r="M63" i="6"/>
  <c r="Z1" i="12"/>
  <c r="M21" i="6"/>
  <c r="J15" i="6"/>
  <c r="M31" i="6"/>
  <c r="M181" i="6"/>
  <c r="J198" i="6"/>
  <c r="J108" i="6"/>
  <c r="J13" i="6"/>
  <c r="M187" i="6"/>
  <c r="M106" i="6"/>
  <c r="J16" i="6"/>
  <c r="M64" i="6"/>
  <c r="M136" i="6"/>
  <c r="O1" i="12"/>
  <c r="M60" i="6"/>
  <c r="V2" i="6"/>
  <c r="V1" i="6"/>
  <c r="M108" i="6"/>
  <c r="J101" i="6"/>
  <c r="AC2" i="6"/>
  <c r="AC1" i="6"/>
  <c r="J139" i="6"/>
  <c r="J89" i="6"/>
  <c r="J157" i="6"/>
  <c r="J28" i="6"/>
  <c r="J152" i="6"/>
  <c r="M121" i="6"/>
  <c r="J111" i="6"/>
  <c r="Y1" i="12"/>
  <c r="M186" i="6"/>
  <c r="J20" i="6"/>
  <c r="AA1" i="12"/>
  <c r="M44" i="6"/>
  <c r="Q1" i="6"/>
  <c r="Q2" i="6"/>
  <c r="J170" i="6"/>
  <c r="M184" i="6"/>
  <c r="J153" i="6"/>
  <c r="M170" i="6"/>
  <c r="M166" i="6"/>
  <c r="M138" i="6"/>
  <c r="N1" i="12"/>
  <c r="Z1" i="11"/>
  <c r="M24" i="6"/>
  <c r="AA1" i="11"/>
  <c r="M86" i="6"/>
  <c r="J133" i="6"/>
  <c r="M175" i="6"/>
  <c r="M94" i="6"/>
  <c r="J114" i="6"/>
  <c r="M19" i="6"/>
  <c r="J159" i="6"/>
  <c r="F1" i="11"/>
  <c r="M29" i="6"/>
  <c r="D1" i="11"/>
  <c r="J59" i="6"/>
  <c r="G1" i="11"/>
  <c r="M137" i="6"/>
  <c r="J122" i="6"/>
  <c r="M185" i="6"/>
  <c r="M49" i="6"/>
  <c r="J24" i="6"/>
  <c r="M126" i="6"/>
  <c r="J185" i="6"/>
  <c r="J141" i="6"/>
  <c r="M183" i="6"/>
  <c r="J85" i="6"/>
  <c r="M159" i="6"/>
  <c r="M156" i="6"/>
  <c r="M207" i="6"/>
  <c r="M128" i="6"/>
  <c r="J128" i="6"/>
  <c r="J68" i="6"/>
  <c r="J158" i="6"/>
  <c r="M205" i="6"/>
  <c r="J173" i="6"/>
  <c r="J148" i="6"/>
  <c r="M47" i="6"/>
  <c r="M11" i="6"/>
  <c r="J196" i="6"/>
  <c r="J178" i="6"/>
  <c r="J125" i="6"/>
  <c r="J176" i="6"/>
  <c r="J57" i="6"/>
  <c r="J193" i="6"/>
  <c r="J40" i="6"/>
  <c r="M206" i="6"/>
  <c r="J150" i="6"/>
  <c r="M75" i="6"/>
  <c r="M36" i="6"/>
  <c r="J182" i="6"/>
  <c r="K1" i="12"/>
  <c r="M85" i="6"/>
  <c r="J10" i="6"/>
  <c r="J38" i="6"/>
  <c r="J74" i="6"/>
  <c r="M127" i="6"/>
  <c r="J200" i="6"/>
  <c r="J191" i="6"/>
  <c r="M157" i="6"/>
  <c r="J36" i="6"/>
  <c r="J204" i="6"/>
  <c r="M100" i="6"/>
  <c r="J115" i="6"/>
  <c r="M39" i="6"/>
  <c r="J51" i="6"/>
  <c r="M132" i="6"/>
  <c r="S1" i="6"/>
  <c r="S2" i="6"/>
  <c r="M18" i="6"/>
  <c r="J149" i="6"/>
  <c r="AD1" i="6"/>
  <c r="AD2" i="6"/>
  <c r="AK1" i="6"/>
  <c r="AK2" i="6"/>
  <c r="H1" i="12"/>
  <c r="AA2" i="6"/>
  <c r="AA1" i="6"/>
  <c r="J53" i="6"/>
  <c r="M104" i="6"/>
  <c r="J63" i="6"/>
  <c r="M65" i="6"/>
  <c r="Z1" i="6"/>
  <c r="Z2" i="6"/>
  <c r="M9" i="6"/>
  <c r="J199" i="6"/>
  <c r="M1" i="12"/>
  <c r="M23" i="6"/>
  <c r="M142" i="6"/>
  <c r="J140" i="6"/>
  <c r="J143" i="6"/>
  <c r="J71" i="6"/>
  <c r="J80" i="6"/>
  <c r="M33" i="6"/>
  <c r="M194" i="6"/>
  <c r="J102" i="6"/>
  <c r="M182" i="6"/>
  <c r="M129" i="6"/>
  <c r="V1" i="12"/>
  <c r="M153" i="6"/>
  <c r="M98" i="6"/>
  <c r="J118" i="6"/>
  <c r="AH2" i="6"/>
  <c r="AH1" i="6"/>
  <c r="J22" i="6"/>
  <c r="J202" i="6"/>
  <c r="J136" i="6"/>
  <c r="M101" i="6"/>
  <c r="M15" i="6"/>
  <c r="M46" i="6"/>
  <c r="J195" i="6"/>
  <c r="M80" i="6"/>
  <c r="J201" i="6"/>
  <c r="U1" i="12"/>
  <c r="J44" i="6"/>
  <c r="E1" i="12"/>
  <c r="J134" i="6"/>
  <c r="J186" i="6"/>
  <c r="M110" i="6"/>
  <c r="M71" i="6"/>
  <c r="J110" i="6"/>
  <c r="I1" i="12"/>
  <c r="T102" i="7"/>
  <c r="S86" i="7"/>
  <c r="L50" i="7"/>
  <c r="M34" i="7"/>
  <c r="T171" i="7"/>
  <c r="L70" i="7"/>
  <c r="P184" i="7"/>
  <c r="Q11" i="7"/>
  <c r="K87" i="7"/>
  <c r="R180" i="7"/>
  <c r="T116" i="7"/>
  <c r="Q153" i="7"/>
  <c r="Q191" i="7"/>
  <c r="P50" i="7"/>
  <c r="Q56" i="7"/>
  <c r="J13" i="7"/>
  <c r="R146" i="7"/>
  <c r="R114" i="7"/>
  <c r="Q133" i="7"/>
  <c r="M90" i="7"/>
  <c r="K85" i="7"/>
  <c r="O57" i="7"/>
  <c r="R118" i="7"/>
  <c r="M183" i="7"/>
  <c r="M55" i="7"/>
  <c r="L118" i="7"/>
  <c r="J199" i="7"/>
  <c r="P200" i="7"/>
  <c r="J37" i="7"/>
  <c r="Q87" i="7"/>
  <c r="P26" i="7"/>
  <c r="N66" i="7"/>
  <c r="J33" i="7"/>
  <c r="R72" i="7"/>
  <c r="U9" i="7"/>
  <c r="R12" i="7"/>
  <c r="P69" i="7"/>
  <c r="Q52" i="7"/>
  <c r="S94" i="7"/>
  <c r="R208" i="7"/>
  <c r="Q142" i="7"/>
  <c r="M148" i="7"/>
  <c r="O9" i="7"/>
  <c r="L102" i="7"/>
  <c r="J108" i="7"/>
  <c r="K115" i="7"/>
  <c r="R93" i="7"/>
  <c r="L195" i="7"/>
  <c r="P115" i="7"/>
  <c r="P185" i="7"/>
  <c r="P99" i="7"/>
  <c r="O163" i="7"/>
  <c r="N176" i="7"/>
  <c r="P120" i="7"/>
  <c r="O147" i="7"/>
  <c r="T107" i="7"/>
  <c r="T54" i="7"/>
  <c r="L32" i="7"/>
  <c r="S195" i="7"/>
  <c r="M85" i="7"/>
  <c r="S153" i="7"/>
  <c r="S91" i="7"/>
  <c r="O67" i="7"/>
  <c r="N31" i="7"/>
  <c r="T177" i="7"/>
  <c r="U50" i="7"/>
  <c r="Q74" i="7"/>
  <c r="O97" i="7"/>
  <c r="N135" i="7"/>
  <c r="J185" i="7"/>
  <c r="K175" i="7"/>
  <c r="S201" i="7"/>
  <c r="S79" i="7"/>
  <c r="J36" i="7"/>
  <c r="J55" i="7"/>
  <c r="O149" i="7"/>
  <c r="N49" i="7"/>
  <c r="P122" i="7"/>
  <c r="Q193" i="7"/>
  <c r="O41" i="7"/>
  <c r="U192" i="7"/>
  <c r="U64" i="7"/>
  <c r="O13" i="7"/>
  <c r="Q43" i="7"/>
  <c r="K53" i="7"/>
  <c r="O126" i="7"/>
  <c r="T125" i="7"/>
  <c r="M36" i="7"/>
  <c r="J160" i="7"/>
  <c r="M192" i="7"/>
  <c r="M145" i="7"/>
  <c r="N92" i="7"/>
  <c r="Q207" i="7"/>
  <c r="M184" i="7"/>
  <c r="Q82" i="7"/>
  <c r="J189" i="7"/>
  <c r="Q49" i="7"/>
  <c r="J111" i="7"/>
  <c r="R79" i="7"/>
  <c r="K49" i="7"/>
  <c r="N109" i="7"/>
  <c r="L162" i="7"/>
  <c r="S42" i="7"/>
  <c r="S63" i="7"/>
  <c r="J141" i="7"/>
  <c r="R45" i="7"/>
  <c r="O23" i="7"/>
  <c r="K73" i="7"/>
  <c r="L16" i="7"/>
  <c r="M201" i="7"/>
  <c r="L41" i="7"/>
  <c r="P119" i="7"/>
  <c r="O128" i="7"/>
  <c r="U137" i="7"/>
  <c r="K124" i="7"/>
  <c r="J97" i="7"/>
  <c r="N62" i="7"/>
  <c r="R62" i="7"/>
  <c r="R151" i="7"/>
  <c r="U144" i="7"/>
  <c r="U178" i="7"/>
  <c r="K145" i="7"/>
  <c r="M151" i="7"/>
  <c r="M88" i="7"/>
  <c r="Q140" i="7"/>
  <c r="M181" i="7"/>
  <c r="M18" i="7"/>
  <c r="Q187" i="7"/>
  <c r="S149" i="7"/>
  <c r="Q159" i="7"/>
  <c r="Q25" i="7"/>
  <c r="P144" i="7"/>
  <c r="U40" i="7"/>
  <c r="S175" i="7"/>
  <c r="O64" i="7"/>
  <c r="J132" i="7"/>
  <c r="P24" i="7"/>
  <c r="J169" i="7"/>
  <c r="L194" i="7"/>
  <c r="M82" i="7"/>
  <c r="P181" i="7"/>
  <c r="S151" i="7"/>
  <c r="M29" i="7"/>
  <c r="J79" i="7"/>
  <c r="S101" i="7"/>
  <c r="K12" i="7"/>
  <c r="T67" i="7"/>
  <c r="M204" i="7"/>
  <c r="M174" i="7"/>
  <c r="Q158" i="7"/>
  <c r="L69" i="7"/>
  <c r="K75" i="7"/>
  <c r="S115" i="7"/>
  <c r="K204" i="7"/>
  <c r="T174" i="7"/>
  <c r="P166" i="7"/>
  <c r="M21" i="7"/>
  <c r="P33" i="7"/>
  <c r="M172" i="7"/>
  <c r="P205" i="7"/>
  <c r="M199" i="7"/>
  <c r="P147" i="7"/>
  <c r="L205" i="7"/>
  <c r="K46" i="7"/>
  <c r="T38" i="7"/>
  <c r="S39" i="7"/>
  <c r="S154" i="7"/>
  <c r="Q135" i="7"/>
  <c r="J38" i="7"/>
  <c r="S208" i="7"/>
  <c r="N142" i="7"/>
  <c r="J120" i="7"/>
  <c r="K17" i="7"/>
  <c r="O27" i="7"/>
  <c r="K26" i="7"/>
  <c r="Q176" i="7"/>
  <c r="J135" i="7"/>
  <c r="U80" i="7"/>
  <c r="J121" i="7"/>
  <c r="T77" i="7"/>
  <c r="S72" i="7"/>
  <c r="O146" i="7"/>
  <c r="P154" i="7"/>
  <c r="K200" i="7"/>
  <c r="L131" i="7"/>
  <c r="P80" i="7"/>
  <c r="M39" i="7"/>
  <c r="R77" i="7"/>
  <c r="T165" i="7"/>
  <c r="L117" i="7"/>
  <c r="K103" i="7"/>
  <c r="T33" i="7"/>
  <c r="O120" i="7"/>
  <c r="J31" i="7"/>
  <c r="L153" i="7"/>
  <c r="T96" i="7"/>
  <c r="R102" i="7"/>
  <c r="S146" i="7"/>
  <c r="M116" i="7"/>
  <c r="O74" i="7"/>
  <c r="R75" i="7"/>
  <c r="P172" i="7"/>
  <c r="K34" i="7"/>
  <c r="L156" i="7"/>
  <c r="L56" i="7"/>
  <c r="S17" i="7"/>
  <c r="Q177" i="7"/>
  <c r="U46" i="7"/>
  <c r="L93" i="7"/>
  <c r="M93" i="7"/>
  <c r="O133" i="7"/>
  <c r="J183" i="7"/>
  <c r="O187" i="7"/>
  <c r="L86" i="7"/>
  <c r="K91" i="7"/>
  <c r="U24" i="7"/>
  <c r="R61" i="7"/>
  <c r="Q130" i="7"/>
  <c r="K164" i="7"/>
  <c r="T130" i="7"/>
  <c r="S164" i="7"/>
  <c r="M159" i="7"/>
  <c r="M65" i="7"/>
  <c r="S19" i="7"/>
  <c r="J15" i="7"/>
  <c r="J10" i="7"/>
  <c r="N208" i="7"/>
  <c r="J9" i="7"/>
  <c r="O98" i="7"/>
  <c r="U97" i="7"/>
  <c r="P111" i="7"/>
  <c r="U198" i="7"/>
  <c r="M59" i="7"/>
  <c r="S135" i="7"/>
  <c r="Q42" i="7"/>
  <c r="U113" i="7"/>
  <c r="S194" i="7"/>
  <c r="L177" i="7"/>
  <c r="Q29" i="7"/>
  <c r="R84" i="7"/>
  <c r="T202" i="7"/>
  <c r="J104" i="7"/>
  <c r="N130" i="7"/>
  <c r="J20" i="7"/>
  <c r="S18" i="7"/>
  <c r="L29" i="7"/>
  <c r="S167" i="7"/>
  <c r="R60" i="7"/>
  <c r="M194" i="7"/>
  <c r="L61" i="7"/>
  <c r="O119" i="7"/>
  <c r="M20" i="7"/>
  <c r="O100" i="7"/>
  <c r="M141" i="7"/>
  <c r="L187" i="7"/>
  <c r="K190" i="7"/>
  <c r="S49" i="7"/>
  <c r="O162" i="7"/>
  <c r="O28" i="7"/>
  <c r="J202" i="7"/>
  <c r="N127" i="7"/>
  <c r="Q132" i="7"/>
  <c r="N164" i="7"/>
  <c r="R201" i="7"/>
  <c r="L100" i="7"/>
  <c r="P167" i="7"/>
  <c r="Q197" i="7"/>
  <c r="Q152" i="7"/>
  <c r="Q190" i="7"/>
  <c r="L60" i="7"/>
  <c r="P164" i="7"/>
  <c r="T128" i="7"/>
  <c r="K112" i="7"/>
  <c r="S155" i="7"/>
  <c r="K84" i="7"/>
  <c r="R186" i="7"/>
  <c r="Q20" i="7"/>
  <c r="O186" i="7"/>
  <c r="U188" i="7"/>
  <c r="Q113" i="7"/>
  <c r="J149" i="7"/>
  <c r="M155" i="7"/>
  <c r="S100" i="7"/>
  <c r="O113" i="7"/>
  <c r="S83" i="7"/>
  <c r="Q149" i="7"/>
  <c r="M15" i="7"/>
  <c r="K192" i="7"/>
  <c r="K28" i="7"/>
  <c r="M132" i="7"/>
  <c r="N112" i="7"/>
  <c r="U132" i="7"/>
  <c r="M63" i="7"/>
  <c r="K66" i="7"/>
  <c r="L94" i="7"/>
  <c r="T184" i="7"/>
  <c r="Q27" i="7"/>
  <c r="O48" i="7"/>
  <c r="O81" i="7"/>
  <c r="U148" i="7"/>
  <c r="S138" i="7"/>
  <c r="R13" i="7"/>
  <c r="R54" i="7"/>
  <c r="O156" i="7"/>
  <c r="T199" i="7"/>
  <c r="J147" i="7"/>
  <c r="J99" i="7"/>
  <c r="P134" i="7"/>
  <c r="J191" i="7"/>
  <c r="K51" i="7"/>
  <c r="J116" i="7"/>
  <c r="L208" i="7"/>
  <c r="S103" i="7"/>
  <c r="N165" i="7"/>
  <c r="S13" i="7"/>
  <c r="N50" i="7"/>
  <c r="U11" i="7"/>
  <c r="R139" i="7"/>
  <c r="J90" i="7"/>
  <c r="K133" i="7"/>
  <c r="U104" i="7"/>
  <c r="Q38" i="7"/>
  <c r="O87" i="7"/>
  <c r="L142" i="7"/>
  <c r="O115" i="7"/>
  <c r="M203" i="7"/>
  <c r="U180" i="7"/>
  <c r="M107" i="7"/>
  <c r="M54" i="7"/>
  <c r="N104" i="7"/>
  <c r="O206" i="7"/>
  <c r="O38" i="7"/>
  <c r="Q199" i="7"/>
  <c r="P34" i="7"/>
  <c r="R156" i="7"/>
  <c r="O43" i="7"/>
  <c r="J134" i="7"/>
  <c r="N32" i="7"/>
  <c r="S74" i="7"/>
  <c r="O78" i="7"/>
  <c r="J96" i="7"/>
  <c r="J78" i="7"/>
  <c r="L114" i="7"/>
  <c r="N91" i="7"/>
  <c r="S183" i="7"/>
  <c r="M207" i="7"/>
  <c r="J176" i="7"/>
  <c r="M11" i="7"/>
  <c r="U57" i="7"/>
  <c r="O171" i="7"/>
  <c r="P37" i="7"/>
  <c r="M22" i="7"/>
  <c r="J184" i="7"/>
  <c r="S37" i="7"/>
  <c r="L136" i="7"/>
  <c r="Q90" i="7"/>
  <c r="U200" i="7"/>
  <c r="N131" i="7"/>
  <c r="J106" i="7"/>
  <c r="Q30" i="7"/>
  <c r="U30" i="7"/>
  <c r="N185" i="7"/>
  <c r="R171" i="7"/>
  <c r="N70" i="7"/>
  <c r="O106" i="7"/>
  <c r="N180" i="7"/>
  <c r="M56" i="7"/>
  <c r="J206" i="7"/>
  <c r="Q55" i="7"/>
  <c r="R136" i="7"/>
  <c r="T52" i="7"/>
  <c r="U87" i="7"/>
  <c r="S81" i="7"/>
  <c r="O118" i="7"/>
  <c r="Q65" i="7"/>
  <c r="O191" i="7"/>
  <c r="S66" i="7"/>
  <c r="L110" i="7"/>
  <c r="O103" i="7"/>
  <c r="U56" i="7"/>
  <c r="M79" i="7"/>
  <c r="S141" i="7"/>
  <c r="Q41" i="7"/>
  <c r="M68" i="7"/>
  <c r="Q179" i="7"/>
  <c r="S26" i="7"/>
  <c r="U53" i="7"/>
  <c r="R14" i="7"/>
  <c r="K83" i="7"/>
  <c r="T117" i="7"/>
  <c r="S119" i="7"/>
  <c r="P47" i="7"/>
  <c r="N83" i="7"/>
  <c r="P192" i="7"/>
  <c r="K193" i="7"/>
  <c r="Q106" i="7"/>
  <c r="T22" i="7"/>
  <c r="Q76" i="7"/>
  <c r="S161" i="7"/>
  <c r="N58" i="7"/>
  <c r="P53" i="7"/>
  <c r="L122" i="7"/>
  <c r="R126" i="7"/>
  <c r="R64" i="7"/>
  <c r="R170" i="7"/>
  <c r="R129" i="7"/>
  <c r="S58" i="7"/>
  <c r="O134" i="7"/>
  <c r="J52" i="7"/>
  <c r="M144" i="7"/>
  <c r="L209" i="7"/>
  <c r="Q196" i="7"/>
  <c r="T182" i="7"/>
  <c r="U28" i="7"/>
  <c r="R16" i="7"/>
  <c r="L126" i="7"/>
  <c r="O125" i="7"/>
  <c r="T16" i="7"/>
  <c r="S82" i="7"/>
  <c r="P124" i="7"/>
  <c r="R155" i="7"/>
  <c r="S168" i="7"/>
  <c r="R35" i="7"/>
  <c r="T127" i="7"/>
  <c r="T41" i="7"/>
  <c r="Q123" i="7"/>
  <c r="L40" i="7"/>
  <c r="P59" i="7"/>
  <c r="M123" i="7"/>
  <c r="Q162" i="7"/>
  <c r="Q178" i="7"/>
  <c r="Q161" i="7"/>
  <c r="L167" i="7"/>
  <c r="N179" i="7"/>
  <c r="N196" i="7"/>
  <c r="U95" i="7"/>
  <c r="R100" i="7"/>
  <c r="J113" i="7"/>
  <c r="O197" i="7"/>
  <c r="M160" i="7"/>
  <c r="P44" i="7"/>
  <c r="R92" i="7"/>
  <c r="R112" i="7"/>
  <c r="M150" i="7"/>
  <c r="L14" i="7"/>
  <c r="Q19" i="7"/>
  <c r="L76" i="7"/>
  <c r="M19" i="7"/>
  <c r="M202" i="7"/>
  <c r="U159" i="7"/>
  <c r="L152" i="7"/>
  <c r="O14" i="7"/>
  <c r="L137" i="7"/>
  <c r="T36" i="7"/>
  <c r="M169" i="7"/>
  <c r="K182" i="7"/>
  <c r="Q157" i="7"/>
  <c r="Q109" i="7"/>
  <c r="M96" i="7"/>
  <c r="M99" i="7"/>
  <c r="S147" i="7"/>
  <c r="S185" i="7"/>
  <c r="J67" i="7"/>
  <c r="O138" i="7"/>
  <c r="Q195" i="7"/>
  <c r="M72" i="7"/>
  <c r="J30" i="7"/>
  <c r="O52" i="7"/>
  <c r="P91" i="7"/>
  <c r="P204" i="7"/>
  <c r="O121" i="7"/>
  <c r="M77" i="7"/>
  <c r="O89" i="7"/>
  <c r="R31" i="7"/>
  <c r="S34" i="7"/>
  <c r="Q17" i="7"/>
  <c r="K146" i="7"/>
  <c r="U93" i="7"/>
  <c r="Q78" i="7"/>
  <c r="K22" i="7"/>
  <c r="Q70" i="7"/>
  <c r="R104" i="7"/>
  <c r="T10" i="7"/>
  <c r="L74" i="7"/>
  <c r="L21" i="7"/>
  <c r="T51" i="7"/>
  <c r="T204" i="7"/>
  <c r="N136" i="7"/>
  <c r="S179" i="7"/>
  <c r="R67" i="7"/>
  <c r="T110" i="7"/>
  <c r="Q103" i="7"/>
  <c r="T142" i="7"/>
  <c r="L139" i="7"/>
  <c r="O154" i="7"/>
  <c r="Q138" i="7"/>
  <c r="S172" i="7"/>
  <c r="J143" i="7"/>
  <c r="J19" i="7"/>
  <c r="K80" i="7"/>
  <c r="S134" i="7"/>
  <c r="K155" i="7"/>
  <c r="K128" i="7"/>
  <c r="S133" i="7"/>
  <c r="P23" i="7"/>
  <c r="S122" i="7"/>
  <c r="T60" i="7"/>
  <c r="M24" i="7"/>
  <c r="L77" i="7"/>
  <c r="S162" i="7"/>
  <c r="S73" i="7"/>
  <c r="U160" i="7"/>
  <c r="P18" i="7"/>
  <c r="J24" i="7"/>
  <c r="S25" i="7"/>
  <c r="N198" i="7"/>
  <c r="Q189" i="7"/>
  <c r="S170" i="7"/>
  <c r="Q169" i="7"/>
  <c r="U143" i="7"/>
  <c r="J127" i="7"/>
  <c r="P88" i="7"/>
  <c r="K68" i="7"/>
  <c r="O143" i="7"/>
  <c r="M157" i="7"/>
  <c r="R160" i="7"/>
  <c r="N16" i="7"/>
  <c r="Q73" i="7"/>
  <c r="L95" i="7"/>
  <c r="L188" i="7"/>
  <c r="L159" i="7"/>
  <c r="O40" i="7"/>
  <c r="K151" i="7"/>
  <c r="S92" i="7"/>
  <c r="J129" i="7"/>
  <c r="M60" i="7"/>
  <c r="M129" i="7"/>
  <c r="N193" i="7"/>
  <c r="O182" i="7"/>
  <c r="M117" i="7"/>
  <c r="P105" i="7"/>
  <c r="O188" i="7"/>
  <c r="R88" i="7"/>
  <c r="L68" i="7"/>
  <c r="O157" i="7"/>
  <c r="T65" i="7"/>
  <c r="M16" i="7"/>
  <c r="T47" i="7"/>
  <c r="K159" i="7"/>
  <c r="L129" i="7"/>
  <c r="S102" i="7"/>
  <c r="S114" i="7"/>
  <c r="U86" i="7"/>
  <c r="K50" i="7"/>
  <c r="O30" i="7"/>
  <c r="U171" i="7"/>
  <c r="K70" i="7"/>
  <c r="S99" i="7"/>
  <c r="J87" i="7"/>
  <c r="P180" i="7"/>
  <c r="P121" i="7"/>
  <c r="S116" i="7"/>
  <c r="R153" i="7"/>
  <c r="P163" i="7"/>
  <c r="S173" i="7"/>
  <c r="U120" i="7"/>
  <c r="Q50" i="7"/>
  <c r="R56" i="7"/>
  <c r="K13" i="7"/>
  <c r="Q146" i="7"/>
  <c r="J101" i="7"/>
  <c r="P133" i="7"/>
  <c r="N90" i="7"/>
  <c r="J85" i="7"/>
  <c r="Q183" i="7"/>
  <c r="P118" i="7"/>
  <c r="O183" i="7"/>
  <c r="S203" i="7"/>
  <c r="Q200" i="7"/>
  <c r="L37" i="7"/>
  <c r="U156" i="7"/>
  <c r="P87" i="7"/>
  <c r="S207" i="7"/>
  <c r="O86" i="7"/>
  <c r="P72" i="7"/>
  <c r="R69" i="7"/>
  <c r="P52" i="7"/>
  <c r="M158" i="7"/>
  <c r="Q208" i="7"/>
  <c r="P142" i="7"/>
  <c r="K172" i="7"/>
  <c r="N9" i="7"/>
  <c r="K102" i="7"/>
  <c r="L115" i="7"/>
  <c r="T32" i="7"/>
  <c r="K195" i="7"/>
  <c r="O108" i="7"/>
  <c r="Q115" i="7"/>
  <c r="R185" i="7"/>
  <c r="J54" i="7"/>
  <c r="M163" i="7"/>
  <c r="O176" i="7"/>
  <c r="P107" i="7"/>
  <c r="M147" i="7"/>
  <c r="S107" i="7"/>
  <c r="R89" i="7"/>
  <c r="K32" i="7"/>
  <c r="U195" i="7"/>
  <c r="L89" i="7"/>
  <c r="U91" i="7"/>
  <c r="M80" i="7"/>
  <c r="P116" i="7"/>
  <c r="M67" i="7"/>
  <c r="P85" i="7"/>
  <c r="M31" i="7"/>
  <c r="S177" i="7"/>
  <c r="R74" i="7"/>
  <c r="M101" i="7"/>
  <c r="O135" i="7"/>
  <c r="L185" i="7"/>
  <c r="U189" i="7"/>
  <c r="J175" i="7"/>
  <c r="U201" i="7"/>
  <c r="J98" i="7"/>
  <c r="U79" i="7"/>
  <c r="K36" i="7"/>
  <c r="J64" i="7"/>
  <c r="M170" i="7"/>
  <c r="M37" i="7"/>
  <c r="O76" i="7"/>
  <c r="M49" i="7"/>
  <c r="P137" i="7"/>
  <c r="U186" i="7"/>
  <c r="R193" i="7"/>
  <c r="N41" i="7"/>
  <c r="N13" i="7"/>
  <c r="T126" i="7"/>
  <c r="J201" i="7"/>
  <c r="N126" i="7"/>
  <c r="J196" i="7"/>
  <c r="O36" i="7"/>
  <c r="K144" i="7"/>
  <c r="K160" i="7"/>
  <c r="O192" i="7"/>
  <c r="J44" i="7"/>
  <c r="M92" i="7"/>
  <c r="M33" i="7"/>
  <c r="P207" i="7"/>
  <c r="O184" i="7"/>
  <c r="R82" i="7"/>
  <c r="K189" i="7"/>
  <c r="L111" i="7"/>
  <c r="O109" i="7"/>
  <c r="K162" i="7"/>
  <c r="T68" i="7"/>
  <c r="U63" i="7"/>
  <c r="T196" i="7"/>
  <c r="Q45" i="7"/>
  <c r="M23" i="7"/>
  <c r="K16" i="7"/>
  <c r="N201" i="7"/>
  <c r="Q143" i="7"/>
  <c r="M128" i="7"/>
  <c r="S137" i="7"/>
  <c r="L124" i="7"/>
  <c r="L97" i="7"/>
  <c r="J168" i="7"/>
  <c r="P62" i="7"/>
  <c r="P151" i="7"/>
  <c r="T144" i="7"/>
  <c r="M175" i="7"/>
  <c r="J145" i="7"/>
  <c r="N151" i="7"/>
  <c r="N88" i="7"/>
  <c r="P140" i="7"/>
  <c r="J181" i="7"/>
  <c r="O18" i="7"/>
  <c r="O25" i="7"/>
  <c r="R159" i="7"/>
  <c r="P25" i="7"/>
  <c r="L132" i="7"/>
  <c r="U145" i="7"/>
  <c r="J194" i="7"/>
  <c r="O82" i="7"/>
  <c r="R181" i="7"/>
  <c r="S190" i="7"/>
  <c r="U151" i="7"/>
  <c r="O29" i="7"/>
  <c r="T197" i="7"/>
  <c r="K79" i="7"/>
  <c r="T101" i="7"/>
  <c r="M166" i="7"/>
  <c r="S67" i="7"/>
  <c r="O204" i="7"/>
  <c r="O75" i="7"/>
  <c r="R66" i="7"/>
  <c r="T48" i="7"/>
  <c r="U206" i="7"/>
  <c r="P158" i="7"/>
  <c r="J69" i="7"/>
  <c r="J75" i="7"/>
  <c r="U115" i="7"/>
  <c r="J204" i="7"/>
  <c r="Q173" i="7"/>
  <c r="Q166" i="7"/>
  <c r="R108" i="7"/>
  <c r="Q33" i="7"/>
  <c r="N172" i="7"/>
  <c r="Q205" i="7"/>
  <c r="J107" i="7"/>
  <c r="R147" i="7"/>
  <c r="K205" i="7"/>
  <c r="J46" i="7"/>
  <c r="K39" i="7"/>
  <c r="T154" i="7"/>
  <c r="R135" i="7"/>
  <c r="K38" i="7"/>
  <c r="L138" i="7"/>
  <c r="M142" i="7"/>
  <c r="K120" i="7"/>
  <c r="S85" i="7"/>
  <c r="M27" i="7"/>
  <c r="J26" i="7"/>
  <c r="P176" i="7"/>
  <c r="K135" i="7"/>
  <c r="S80" i="7"/>
  <c r="L121" i="7"/>
  <c r="N146" i="7"/>
  <c r="N200" i="7"/>
  <c r="K131" i="7"/>
  <c r="Q80" i="7"/>
  <c r="N39" i="7"/>
  <c r="U165" i="7"/>
  <c r="K117" i="7"/>
  <c r="M173" i="7"/>
  <c r="S33" i="7"/>
  <c r="M120" i="7"/>
  <c r="L31" i="7"/>
  <c r="K153" i="7"/>
  <c r="Q206" i="7"/>
  <c r="Q102" i="7"/>
  <c r="U146" i="7"/>
  <c r="L59" i="7"/>
  <c r="M74" i="7"/>
  <c r="Q75" i="7"/>
  <c r="J34" i="7"/>
  <c r="J156" i="7"/>
  <c r="U131" i="7"/>
  <c r="U17" i="7"/>
  <c r="P177" i="7"/>
  <c r="R101" i="7"/>
  <c r="M133" i="7"/>
  <c r="L183" i="7"/>
  <c r="R22" i="7"/>
  <c r="L91" i="7"/>
  <c r="P15" i="7"/>
  <c r="Q61" i="7"/>
  <c r="R130" i="7"/>
  <c r="S130" i="7"/>
  <c r="T164" i="7"/>
  <c r="P128" i="7"/>
  <c r="O65" i="7"/>
  <c r="T19" i="7"/>
  <c r="U84" i="7"/>
  <c r="K10" i="7"/>
  <c r="O208" i="7"/>
  <c r="S111" i="7"/>
  <c r="T97" i="7"/>
  <c r="Q111" i="7"/>
  <c r="T158" i="7"/>
  <c r="T135" i="7"/>
  <c r="R42" i="7"/>
  <c r="T113" i="7"/>
  <c r="L157" i="7"/>
  <c r="J177" i="7"/>
  <c r="P29" i="7"/>
  <c r="O122" i="7"/>
  <c r="J62" i="7"/>
  <c r="U202" i="7"/>
  <c r="K104" i="7"/>
  <c r="Q51" i="7"/>
  <c r="S14" i="7"/>
  <c r="M130" i="7"/>
  <c r="K20" i="7"/>
  <c r="T18" i="7"/>
  <c r="Q150" i="7"/>
  <c r="T167" i="7"/>
  <c r="P60" i="7"/>
  <c r="K18" i="7"/>
  <c r="J61" i="7"/>
  <c r="M119" i="7"/>
  <c r="N20" i="7"/>
  <c r="N100" i="7"/>
  <c r="O141" i="7"/>
  <c r="J187" i="7"/>
  <c r="K92" i="7"/>
  <c r="T49" i="7"/>
  <c r="N162" i="7"/>
  <c r="N28" i="7"/>
  <c r="K202" i="7"/>
  <c r="L161" i="7"/>
  <c r="P132" i="7"/>
  <c r="M164" i="7"/>
  <c r="J47" i="7"/>
  <c r="Q167" i="7"/>
  <c r="R197" i="7"/>
  <c r="R152" i="7"/>
  <c r="P190" i="7"/>
  <c r="J60" i="7"/>
  <c r="R164" i="7"/>
  <c r="J112" i="7"/>
  <c r="M177" i="7"/>
  <c r="J84" i="7"/>
  <c r="P186" i="7"/>
  <c r="N35" i="7"/>
  <c r="J35" i="7"/>
  <c r="M47" i="7"/>
  <c r="P113" i="7"/>
  <c r="K149" i="7"/>
  <c r="T100" i="7"/>
  <c r="M113" i="7"/>
  <c r="Q125" i="7"/>
  <c r="P149" i="7"/>
  <c r="N15" i="7"/>
  <c r="J192" i="7"/>
  <c r="M44" i="7"/>
  <c r="O132" i="7"/>
  <c r="M112" i="7"/>
  <c r="T132" i="7"/>
  <c r="O63" i="7"/>
  <c r="J66" i="7"/>
  <c r="J94" i="7"/>
  <c r="U75" i="7"/>
  <c r="R27" i="7"/>
  <c r="M48" i="7"/>
  <c r="R110" i="7"/>
  <c r="S148" i="7"/>
  <c r="U138" i="7"/>
  <c r="M102" i="7"/>
  <c r="J57" i="7"/>
  <c r="Q54" i="7"/>
  <c r="M156" i="7"/>
  <c r="K203" i="7"/>
  <c r="S89" i="7"/>
  <c r="K99" i="7"/>
  <c r="R134" i="7"/>
  <c r="K191" i="7"/>
  <c r="L51" i="7"/>
  <c r="T78" i="7"/>
  <c r="K208" i="7"/>
  <c r="U103" i="7"/>
  <c r="O165" i="7"/>
  <c r="M17" i="7"/>
  <c r="O50" i="7"/>
  <c r="S11" i="7"/>
  <c r="U136" i="7"/>
  <c r="L133" i="7"/>
  <c r="S104" i="7"/>
  <c r="U27" i="7"/>
  <c r="M87" i="7"/>
  <c r="J142" i="7"/>
  <c r="M115" i="7"/>
  <c r="T43" i="7"/>
  <c r="O107" i="7"/>
  <c r="O54" i="7"/>
  <c r="U55" i="7"/>
  <c r="N206" i="7"/>
  <c r="N38" i="7"/>
  <c r="P203" i="7"/>
  <c r="Q34" i="7"/>
  <c r="Q156" i="7"/>
  <c r="M43" i="7"/>
  <c r="L134" i="7"/>
  <c r="O195" i="7"/>
  <c r="R131" i="7"/>
  <c r="U74" i="7"/>
  <c r="N78" i="7"/>
  <c r="K96" i="7"/>
  <c r="K78" i="7"/>
  <c r="M91" i="7"/>
  <c r="U183" i="7"/>
  <c r="Q57" i="7"/>
  <c r="N11" i="7"/>
  <c r="T57" i="7"/>
  <c r="R37" i="7"/>
  <c r="T118" i="7"/>
  <c r="K184" i="7"/>
  <c r="T37" i="7"/>
  <c r="S90" i="7"/>
  <c r="K136" i="7"/>
  <c r="P90" i="7"/>
  <c r="S200" i="7"/>
  <c r="M131" i="7"/>
  <c r="K166" i="7"/>
  <c r="R30" i="7"/>
  <c r="T30" i="7"/>
  <c r="J171" i="7"/>
  <c r="M70" i="7"/>
  <c r="M106" i="7"/>
  <c r="T70" i="7"/>
  <c r="L206" i="7"/>
  <c r="P55" i="7"/>
  <c r="L158" i="7"/>
  <c r="J154" i="7"/>
  <c r="O94" i="7"/>
  <c r="S139" i="7"/>
  <c r="P65" i="7"/>
  <c r="M191" i="7"/>
  <c r="Q71" i="7"/>
  <c r="K110" i="7"/>
  <c r="N103" i="7"/>
  <c r="K72" i="7"/>
  <c r="N79" i="7"/>
  <c r="K140" i="7"/>
  <c r="R41" i="7"/>
  <c r="O68" i="7"/>
  <c r="T26" i="7"/>
  <c r="M61" i="7"/>
  <c r="P14" i="7"/>
  <c r="J83" i="7"/>
  <c r="R28" i="7"/>
  <c r="U117" i="7"/>
  <c r="U119" i="7"/>
  <c r="M167" i="7"/>
  <c r="O83" i="7"/>
  <c r="R192" i="7"/>
  <c r="L193" i="7"/>
  <c r="R106" i="7"/>
  <c r="U22" i="7"/>
  <c r="U140" i="7"/>
  <c r="U161" i="7"/>
  <c r="O58" i="7"/>
  <c r="Q53" i="7"/>
  <c r="K122" i="7"/>
  <c r="L125" i="7"/>
  <c r="N53" i="7"/>
  <c r="Q170" i="7"/>
  <c r="K65" i="7"/>
  <c r="S44" i="7"/>
  <c r="P129" i="7"/>
  <c r="U58" i="7"/>
  <c r="Q175" i="7"/>
  <c r="K209" i="7"/>
  <c r="P196" i="7"/>
  <c r="T28" i="7"/>
  <c r="Q16" i="7"/>
  <c r="K126" i="7"/>
  <c r="J109" i="7"/>
  <c r="T82" i="7"/>
  <c r="R124" i="7"/>
  <c r="Q155" i="7"/>
  <c r="U88" i="7"/>
  <c r="T168" i="7"/>
  <c r="P145" i="7"/>
  <c r="N105" i="7"/>
  <c r="S127" i="7"/>
  <c r="L170" i="7"/>
  <c r="U41" i="7"/>
  <c r="P209" i="7"/>
  <c r="K40" i="7"/>
  <c r="R59" i="7"/>
  <c r="J179" i="7"/>
  <c r="R162" i="7"/>
  <c r="R178" i="7"/>
  <c r="P161" i="7"/>
  <c r="O152" i="7"/>
  <c r="K167" i="7"/>
  <c r="Q188" i="7"/>
  <c r="M179" i="7"/>
  <c r="M196" i="7"/>
  <c r="K25" i="7"/>
  <c r="Q100" i="7"/>
  <c r="K113" i="7"/>
  <c r="O160" i="7"/>
  <c r="R44" i="7"/>
  <c r="Q112" i="7"/>
  <c r="J14" i="7"/>
  <c r="P19" i="7"/>
  <c r="O190" i="7"/>
  <c r="K76" i="7"/>
  <c r="N19" i="7"/>
  <c r="K197" i="7"/>
  <c r="S159" i="7"/>
  <c r="S15" i="7"/>
  <c r="K152" i="7"/>
  <c r="P198" i="7"/>
  <c r="U36" i="7"/>
  <c r="N169" i="7"/>
  <c r="P157" i="7"/>
  <c r="R83" i="7"/>
  <c r="L71" i="7"/>
  <c r="N153" i="7"/>
  <c r="N96" i="7"/>
  <c r="N10" i="7"/>
  <c r="R48" i="7"/>
  <c r="T147" i="7"/>
  <c r="U185" i="7"/>
  <c r="K207" i="7"/>
  <c r="Q165" i="7"/>
  <c r="N138" i="7"/>
  <c r="R195" i="7"/>
  <c r="N72" i="7"/>
  <c r="K30" i="7"/>
  <c r="S176" i="7"/>
  <c r="K174" i="7"/>
  <c r="M121" i="7"/>
  <c r="U191" i="7"/>
  <c r="M89" i="7"/>
  <c r="P31" i="7"/>
  <c r="T34" i="7"/>
  <c r="S31" i="7"/>
  <c r="S93" i="7"/>
  <c r="O114" i="7"/>
  <c r="Q96" i="7"/>
  <c r="Q86" i="7"/>
  <c r="J22" i="7"/>
  <c r="P70" i="7"/>
  <c r="J11" i="7"/>
  <c r="R94" i="7"/>
  <c r="N12" i="7"/>
  <c r="U10" i="7"/>
  <c r="U21" i="7"/>
  <c r="N51" i="7"/>
  <c r="T166" i="7"/>
  <c r="O139" i="7"/>
  <c r="U71" i="7"/>
  <c r="J21" i="7"/>
  <c r="S108" i="7"/>
  <c r="S51" i="7"/>
  <c r="O71" i="7"/>
  <c r="M46" i="7"/>
  <c r="O136" i="7"/>
  <c r="R10" i="7"/>
  <c r="U179" i="7"/>
  <c r="S106" i="7"/>
  <c r="P81" i="7"/>
  <c r="Q67" i="7"/>
  <c r="J81" i="7"/>
  <c r="U110" i="7"/>
  <c r="K148" i="7"/>
  <c r="T205" i="7"/>
  <c r="K27" i="7"/>
  <c r="S142" i="7"/>
  <c r="N69" i="7"/>
  <c r="J163" i="7"/>
  <c r="L186" i="7"/>
  <c r="Q9" i="7"/>
  <c r="R46" i="7"/>
  <c r="M154" i="7"/>
  <c r="K165" i="7"/>
  <c r="R174" i="7"/>
  <c r="R39" i="7"/>
  <c r="U69" i="7"/>
  <c r="P138" i="7"/>
  <c r="K130" i="7"/>
  <c r="S61" i="7"/>
  <c r="N73" i="7"/>
  <c r="S150" i="7"/>
  <c r="L143" i="7"/>
  <c r="L150" i="7"/>
  <c r="R63" i="7"/>
  <c r="R182" i="7"/>
  <c r="U187" i="7"/>
  <c r="K19" i="7"/>
  <c r="U181" i="7"/>
  <c r="J173" i="7"/>
  <c r="R32" i="7"/>
  <c r="L155" i="7"/>
  <c r="U209" i="7"/>
  <c r="K178" i="7"/>
  <c r="J23" i="7"/>
  <c r="R40" i="7"/>
  <c r="Q148" i="7"/>
  <c r="U163" i="7"/>
  <c r="O205" i="7"/>
  <c r="U133" i="7"/>
  <c r="U105" i="7"/>
  <c r="R68" i="7"/>
  <c r="R23" i="7"/>
  <c r="R194" i="7"/>
  <c r="L198" i="7"/>
  <c r="T122" i="7"/>
  <c r="N168" i="7"/>
  <c r="O84" i="7"/>
  <c r="S60" i="7"/>
  <c r="S62" i="7"/>
  <c r="O42" i="7"/>
  <c r="O24" i="7"/>
  <c r="N26" i="7"/>
  <c r="T121" i="7"/>
  <c r="J77" i="7"/>
  <c r="S20" i="7"/>
  <c r="S76" i="7"/>
  <c r="T162" i="7"/>
  <c r="S157" i="7"/>
  <c r="N137" i="7"/>
  <c r="U73" i="7"/>
  <c r="P168" i="7"/>
  <c r="M189" i="7"/>
  <c r="K119" i="7"/>
  <c r="T169" i="7"/>
  <c r="J123" i="7"/>
  <c r="T152" i="7"/>
  <c r="S129" i="7"/>
  <c r="P98" i="7"/>
  <c r="U112" i="7"/>
  <c r="S160" i="7"/>
  <c r="R58" i="7"/>
  <c r="L82" i="7"/>
  <c r="K24" i="7"/>
  <c r="M111" i="7"/>
  <c r="Q141" i="7"/>
  <c r="K88" i="7"/>
  <c r="T193" i="7"/>
  <c r="P36" i="7"/>
  <c r="O209" i="7"/>
  <c r="U25" i="7"/>
  <c r="O124" i="7"/>
  <c r="O198" i="7"/>
  <c r="R127" i="7"/>
  <c r="S124" i="7"/>
  <c r="T170" i="7"/>
  <c r="S59" i="7"/>
  <c r="P169" i="7"/>
  <c r="S123" i="7"/>
  <c r="T143" i="7"/>
  <c r="K105" i="7"/>
  <c r="U23" i="7"/>
  <c r="N188" i="7"/>
  <c r="U102" i="7"/>
  <c r="T114" i="7"/>
  <c r="T86" i="7"/>
  <c r="N34" i="7"/>
  <c r="M30" i="7"/>
  <c r="S171" i="7"/>
  <c r="Q184" i="7"/>
  <c r="P11" i="7"/>
  <c r="T99" i="7"/>
  <c r="L87" i="7"/>
  <c r="Q180" i="7"/>
  <c r="Q121" i="7"/>
  <c r="U116" i="7"/>
  <c r="P191" i="7"/>
  <c r="R163" i="7"/>
  <c r="U173" i="7"/>
  <c r="T120" i="7"/>
  <c r="R50" i="7"/>
  <c r="L13" i="7"/>
  <c r="Q114" i="7"/>
  <c r="L101" i="7"/>
  <c r="R133" i="7"/>
  <c r="N57" i="7"/>
  <c r="R183" i="7"/>
  <c r="Q118" i="7"/>
  <c r="O55" i="7"/>
  <c r="J118" i="7"/>
  <c r="L199" i="7"/>
  <c r="T203" i="7"/>
  <c r="R200" i="7"/>
  <c r="S156" i="7"/>
  <c r="R87" i="7"/>
  <c r="Q26" i="7"/>
  <c r="T207" i="7"/>
  <c r="M66" i="7"/>
  <c r="N86" i="7"/>
  <c r="L33" i="7"/>
  <c r="T9" i="7"/>
  <c r="P12" i="7"/>
  <c r="Q69" i="7"/>
  <c r="U94" i="7"/>
  <c r="O158" i="7"/>
  <c r="P208" i="7"/>
  <c r="N148" i="7"/>
  <c r="J172" i="7"/>
  <c r="M9" i="7"/>
  <c r="L108" i="7"/>
  <c r="P93" i="7"/>
  <c r="S32" i="7"/>
  <c r="J195" i="7"/>
  <c r="M108" i="7"/>
  <c r="R115" i="7"/>
  <c r="Q99" i="7"/>
  <c r="L54" i="7"/>
  <c r="N163" i="7"/>
  <c r="M176" i="7"/>
  <c r="Q120" i="7"/>
  <c r="Q107" i="7"/>
  <c r="N147" i="7"/>
  <c r="S54" i="7"/>
  <c r="P89" i="7"/>
  <c r="J32" i="7"/>
  <c r="N85" i="7"/>
  <c r="J89" i="7"/>
  <c r="U153" i="7"/>
  <c r="O80" i="7"/>
  <c r="Q116" i="7"/>
  <c r="N67" i="7"/>
  <c r="R85" i="7"/>
  <c r="O31" i="7"/>
  <c r="S50" i="7"/>
  <c r="M97" i="7"/>
  <c r="O101" i="7"/>
  <c r="M135" i="7"/>
  <c r="K185" i="7"/>
  <c r="S189" i="7"/>
  <c r="L175" i="7"/>
  <c r="L98" i="7"/>
  <c r="T79" i="7"/>
  <c r="L64" i="7"/>
  <c r="N170" i="7"/>
  <c r="O37" i="7"/>
  <c r="L55" i="7"/>
  <c r="N149" i="7"/>
  <c r="M76" i="7"/>
  <c r="O49" i="7"/>
  <c r="Q137" i="7"/>
  <c r="Q122" i="7"/>
  <c r="S186" i="7"/>
  <c r="P193" i="7"/>
  <c r="T192" i="7"/>
  <c r="T64" i="7"/>
  <c r="P43" i="7"/>
  <c r="J53" i="7"/>
  <c r="S126" i="7"/>
  <c r="K201" i="7"/>
  <c r="S125" i="7"/>
  <c r="L196" i="7"/>
  <c r="N36" i="7"/>
  <c r="L144" i="7"/>
  <c r="L160" i="7"/>
  <c r="N145" i="7"/>
  <c r="L44" i="7"/>
  <c r="O92" i="7"/>
  <c r="O33" i="7"/>
  <c r="R207" i="7"/>
  <c r="N184" i="7"/>
  <c r="P82" i="7"/>
  <c r="R49" i="7"/>
  <c r="Q79" i="7"/>
  <c r="L49" i="7"/>
  <c r="M109" i="7"/>
  <c r="U42" i="7"/>
  <c r="U68" i="7"/>
  <c r="L141" i="7"/>
  <c r="U196" i="7"/>
  <c r="P45" i="7"/>
  <c r="J73" i="7"/>
  <c r="O201" i="7"/>
  <c r="J41" i="7"/>
  <c r="Q119" i="7"/>
  <c r="P143" i="7"/>
  <c r="N128" i="7"/>
  <c r="T137" i="7"/>
  <c r="J124" i="7"/>
  <c r="O62" i="7"/>
  <c r="K168" i="7"/>
  <c r="Q62" i="7"/>
  <c r="Q151" i="7"/>
  <c r="S178" i="7"/>
  <c r="O175" i="7"/>
  <c r="L145" i="7"/>
  <c r="O88" i="7"/>
  <c r="O181" i="7"/>
  <c r="K181" i="7"/>
  <c r="N18" i="7"/>
  <c r="P187" i="7"/>
  <c r="U149" i="7"/>
  <c r="M25" i="7"/>
  <c r="P159" i="7"/>
  <c r="Q144" i="7"/>
  <c r="S40" i="7"/>
  <c r="U175" i="7"/>
  <c r="M64" i="7"/>
  <c r="Q24" i="7"/>
  <c r="K169" i="7"/>
  <c r="T145" i="7"/>
  <c r="K194" i="7"/>
  <c r="Q181" i="7"/>
  <c r="T190" i="7"/>
  <c r="T151" i="7"/>
  <c r="N29" i="7"/>
  <c r="S197" i="7"/>
  <c r="L79" i="7"/>
  <c r="J12" i="7"/>
  <c r="O166" i="7"/>
  <c r="U67" i="7"/>
  <c r="O174" i="7"/>
  <c r="N75" i="7"/>
  <c r="P66" i="7"/>
  <c r="S48" i="7"/>
  <c r="S206" i="7"/>
  <c r="R158" i="7"/>
  <c r="T115" i="7"/>
  <c r="U174" i="7"/>
  <c r="P173" i="7"/>
  <c r="N21" i="7"/>
  <c r="Q108" i="7"/>
  <c r="R33" i="7"/>
  <c r="O199" i="7"/>
  <c r="K107" i="7"/>
  <c r="Q147" i="7"/>
  <c r="S38" i="7"/>
  <c r="T39" i="7"/>
  <c r="L39" i="7"/>
  <c r="U154" i="7"/>
  <c r="P135" i="7"/>
  <c r="U208" i="7"/>
  <c r="K138" i="7"/>
  <c r="O142" i="7"/>
  <c r="L17" i="7"/>
  <c r="T85" i="7"/>
  <c r="N27" i="7"/>
  <c r="R176" i="7"/>
  <c r="T80" i="7"/>
  <c r="U77" i="7"/>
  <c r="T72" i="7"/>
  <c r="R154" i="7"/>
  <c r="L200" i="7"/>
  <c r="M200" i="7"/>
  <c r="J131" i="7"/>
  <c r="P77" i="7"/>
  <c r="J103" i="7"/>
  <c r="O173" i="7"/>
  <c r="U33" i="7"/>
  <c r="N120" i="7"/>
  <c r="S96" i="7"/>
  <c r="R206" i="7"/>
  <c r="P102" i="7"/>
  <c r="N116" i="7"/>
  <c r="J59" i="7"/>
  <c r="N74" i="7"/>
  <c r="Q172" i="7"/>
  <c r="K56" i="7"/>
  <c r="T131" i="7"/>
  <c r="T17" i="7"/>
  <c r="S46" i="7"/>
  <c r="K93" i="7"/>
  <c r="O93" i="7"/>
  <c r="P101" i="7"/>
  <c r="N133" i="7"/>
  <c r="M187" i="7"/>
  <c r="K86" i="7"/>
  <c r="Q22" i="7"/>
  <c r="J91" i="7"/>
  <c r="T24" i="7"/>
  <c r="R15" i="7"/>
  <c r="P61" i="7"/>
  <c r="J164" i="7"/>
  <c r="U130" i="7"/>
  <c r="O159" i="7"/>
  <c r="Q128" i="7"/>
  <c r="N65" i="7"/>
  <c r="L15" i="7"/>
  <c r="S84" i="7"/>
  <c r="L10" i="7"/>
  <c r="K9" i="7"/>
  <c r="M98" i="7"/>
  <c r="U111" i="7"/>
  <c r="S97" i="7"/>
  <c r="S198" i="7"/>
  <c r="O59" i="7"/>
  <c r="S158" i="7"/>
  <c r="U135" i="7"/>
  <c r="U194" i="7"/>
  <c r="K157" i="7"/>
  <c r="K177" i="7"/>
  <c r="Q84" i="7"/>
  <c r="M122" i="7"/>
  <c r="K62" i="7"/>
  <c r="S202" i="7"/>
  <c r="P51" i="7"/>
  <c r="T14" i="7"/>
  <c r="O130" i="7"/>
  <c r="K29" i="7"/>
  <c r="R150" i="7"/>
  <c r="U167" i="7"/>
  <c r="N194" i="7"/>
  <c r="L18" i="7"/>
  <c r="K61" i="7"/>
  <c r="O20" i="7"/>
  <c r="N141" i="7"/>
  <c r="K187" i="7"/>
  <c r="L190" i="7"/>
  <c r="J92" i="7"/>
  <c r="U49" i="7"/>
  <c r="M28" i="7"/>
  <c r="M127" i="7"/>
  <c r="K161" i="7"/>
  <c r="R132" i="7"/>
  <c r="P201" i="7"/>
  <c r="K100" i="7"/>
  <c r="L47" i="7"/>
  <c r="R167" i="7"/>
  <c r="P152" i="7"/>
  <c r="U128" i="7"/>
  <c r="U155" i="7"/>
  <c r="O177" i="7"/>
  <c r="L84" i="7"/>
  <c r="P20" i="7"/>
  <c r="O35" i="7"/>
  <c r="K35" i="7"/>
  <c r="N186" i="7"/>
  <c r="S188" i="7"/>
  <c r="N47" i="7"/>
  <c r="R113" i="7"/>
  <c r="O155" i="7"/>
  <c r="U100" i="7"/>
  <c r="T83" i="7"/>
  <c r="R125" i="7"/>
  <c r="R149" i="7"/>
  <c r="O15" i="7"/>
  <c r="J28" i="7"/>
  <c r="N44" i="7"/>
  <c r="N132" i="7"/>
  <c r="O112" i="7"/>
  <c r="L66" i="7"/>
  <c r="S184" i="7"/>
  <c r="T75" i="7"/>
  <c r="P27" i="7"/>
  <c r="N81" i="7"/>
  <c r="Q110" i="7"/>
  <c r="T148" i="7"/>
  <c r="Q13" i="7"/>
  <c r="O102" i="7"/>
  <c r="K57" i="7"/>
  <c r="P54" i="7"/>
  <c r="S199" i="7"/>
  <c r="L203" i="7"/>
  <c r="K147" i="7"/>
  <c r="U89" i="7"/>
  <c r="L99" i="7"/>
  <c r="L191" i="7"/>
  <c r="L116" i="7"/>
  <c r="U78" i="7"/>
  <c r="J208" i="7"/>
  <c r="T103" i="7"/>
  <c r="T13" i="7"/>
  <c r="N17" i="7"/>
  <c r="M50" i="7"/>
  <c r="P139" i="7"/>
  <c r="K90" i="7"/>
  <c r="T136" i="7"/>
  <c r="J133" i="7"/>
  <c r="R38" i="7"/>
  <c r="S27" i="7"/>
  <c r="N87" i="7"/>
  <c r="K142" i="7"/>
  <c r="O203" i="7"/>
  <c r="T180" i="7"/>
  <c r="U43" i="7"/>
  <c r="N107" i="7"/>
  <c r="O104" i="7"/>
  <c r="T55" i="7"/>
  <c r="M206" i="7"/>
  <c r="R199" i="7"/>
  <c r="R203" i="7"/>
  <c r="R34" i="7"/>
  <c r="N43" i="7"/>
  <c r="M32" i="7"/>
  <c r="N195" i="7"/>
  <c r="Q131" i="7"/>
  <c r="T74" i="7"/>
  <c r="M78" i="7"/>
  <c r="K114" i="7"/>
  <c r="N207" i="7"/>
  <c r="L176" i="7"/>
  <c r="R57" i="7"/>
  <c r="O11" i="7"/>
  <c r="N171" i="7"/>
  <c r="N22" i="7"/>
  <c r="U118" i="7"/>
  <c r="L184" i="7"/>
  <c r="T90" i="7"/>
  <c r="J136" i="7"/>
  <c r="T200" i="7"/>
  <c r="K106" i="7"/>
  <c r="J166" i="7"/>
  <c r="P30" i="7"/>
  <c r="O185" i="7"/>
  <c r="Q171" i="7"/>
  <c r="L171" i="7"/>
  <c r="O70" i="7"/>
  <c r="O180" i="7"/>
  <c r="N56" i="7"/>
  <c r="U70" i="7"/>
  <c r="K206" i="7"/>
  <c r="Q136" i="7"/>
  <c r="S52" i="7"/>
  <c r="S87" i="7"/>
  <c r="T81" i="7"/>
  <c r="M118" i="7"/>
  <c r="K158" i="7"/>
  <c r="K154" i="7"/>
  <c r="N94" i="7"/>
  <c r="U139" i="7"/>
  <c r="T66" i="7"/>
  <c r="P71" i="7"/>
  <c r="J110" i="7"/>
  <c r="T56" i="7"/>
  <c r="L72" i="7"/>
  <c r="T141" i="7"/>
  <c r="J140" i="7"/>
  <c r="P41" i="7"/>
  <c r="R179" i="7"/>
  <c r="U26" i="7"/>
  <c r="T53" i="7"/>
  <c r="N61" i="7"/>
  <c r="Q14" i="7"/>
  <c r="P28" i="7"/>
  <c r="S117" i="7"/>
  <c r="R47" i="7"/>
  <c r="O167" i="7"/>
  <c r="M83" i="7"/>
  <c r="J193" i="7"/>
  <c r="P106" i="7"/>
  <c r="R76" i="7"/>
  <c r="T140" i="7"/>
  <c r="T161" i="7"/>
  <c r="M58" i="7"/>
  <c r="P126" i="7"/>
  <c r="K125" i="7"/>
  <c r="P64" i="7"/>
  <c r="O53" i="7"/>
  <c r="P170" i="7"/>
  <c r="L65" i="7"/>
  <c r="U44" i="7"/>
  <c r="Q129" i="7"/>
  <c r="M134" i="7"/>
  <c r="L52" i="7"/>
  <c r="N144" i="7"/>
  <c r="P175" i="7"/>
  <c r="J209" i="7"/>
  <c r="U182" i="7"/>
  <c r="P16" i="7"/>
  <c r="N125" i="7"/>
  <c r="U16" i="7"/>
  <c r="K109" i="7"/>
  <c r="U82" i="7"/>
  <c r="Q124" i="7"/>
  <c r="P155" i="7"/>
  <c r="T88" i="7"/>
  <c r="U168" i="7"/>
  <c r="R145" i="7"/>
  <c r="P35" i="7"/>
  <c r="M105" i="7"/>
  <c r="U127" i="7"/>
  <c r="J170" i="7"/>
  <c r="P123" i="7"/>
  <c r="Q209" i="7"/>
  <c r="J40" i="7"/>
  <c r="O123" i="7"/>
  <c r="K179" i="7"/>
  <c r="P162" i="7"/>
  <c r="R161" i="7"/>
  <c r="N152" i="7"/>
  <c r="J167" i="7"/>
  <c r="P188" i="7"/>
  <c r="O179" i="7"/>
  <c r="T95" i="7"/>
  <c r="L25" i="7"/>
  <c r="P100" i="7"/>
  <c r="M197" i="7"/>
  <c r="P92" i="7"/>
  <c r="O150" i="7"/>
  <c r="N190" i="7"/>
  <c r="J76" i="7"/>
  <c r="O19" i="7"/>
  <c r="N202" i="7"/>
  <c r="J197" i="7"/>
  <c r="T159" i="7"/>
  <c r="U15" i="7"/>
  <c r="J152" i="7"/>
  <c r="N14" i="7"/>
  <c r="K137" i="7"/>
  <c r="R198" i="7"/>
  <c r="S36" i="7"/>
  <c r="J182" i="7"/>
  <c r="R157" i="7"/>
  <c r="P83" i="7"/>
  <c r="R109" i="7"/>
  <c r="J71" i="7"/>
  <c r="O153" i="7"/>
  <c r="O96" i="7"/>
  <c r="O10" i="7"/>
  <c r="N99" i="7"/>
  <c r="P48" i="7"/>
  <c r="U147" i="7"/>
  <c r="K67" i="7"/>
  <c r="J207" i="7"/>
  <c r="P165" i="7"/>
  <c r="M138" i="7"/>
  <c r="O72" i="7"/>
  <c r="M52" i="7"/>
  <c r="Q91" i="7"/>
  <c r="T176" i="7"/>
  <c r="R204" i="7"/>
  <c r="J174" i="7"/>
  <c r="N77" i="7"/>
  <c r="T191" i="7"/>
  <c r="N89" i="7"/>
  <c r="R17" i="7"/>
  <c r="L146" i="7"/>
  <c r="U31" i="7"/>
  <c r="T93" i="7"/>
  <c r="R21" i="7"/>
  <c r="R78" i="7"/>
  <c r="R96" i="7"/>
  <c r="R86" i="7"/>
  <c r="R70" i="7"/>
  <c r="Q104" i="7"/>
  <c r="K11" i="7"/>
  <c r="P94" i="7"/>
  <c r="O12" i="7"/>
  <c r="K74" i="7"/>
  <c r="O51" i="7"/>
  <c r="U166" i="7"/>
  <c r="M139" i="7"/>
  <c r="S12" i="7"/>
  <c r="S71" i="7"/>
  <c r="K21" i="7"/>
  <c r="U204" i="7"/>
  <c r="N71" i="7"/>
  <c r="O46" i="7"/>
  <c r="J180" i="7"/>
  <c r="P10" i="7"/>
  <c r="T179" i="7"/>
  <c r="T106" i="7"/>
  <c r="R81" i="7"/>
  <c r="N110" i="7"/>
  <c r="L81" i="7"/>
  <c r="S110" i="7"/>
  <c r="P103" i="7"/>
  <c r="S205" i="7"/>
  <c r="L27" i="7"/>
  <c r="U142" i="7"/>
  <c r="M69" i="7"/>
  <c r="J139" i="7"/>
  <c r="K186" i="7"/>
  <c r="R9" i="7"/>
  <c r="P46" i="7"/>
  <c r="N154" i="7"/>
  <c r="P174" i="7"/>
  <c r="Q39" i="7"/>
  <c r="T69" i="7"/>
  <c r="L43" i="7"/>
  <c r="T172" i="7"/>
  <c r="J130" i="7"/>
  <c r="U61" i="7"/>
  <c r="S45" i="7"/>
  <c r="T150" i="7"/>
  <c r="K143" i="7"/>
  <c r="L45" i="7"/>
  <c r="J150" i="7"/>
  <c r="P63" i="7"/>
  <c r="Q182" i="7"/>
  <c r="S187" i="7"/>
  <c r="L19" i="7"/>
  <c r="J80" i="7"/>
  <c r="U134" i="7"/>
  <c r="P32" i="7"/>
  <c r="J155" i="7"/>
  <c r="S209" i="7"/>
  <c r="L23" i="7"/>
  <c r="J128" i="7"/>
  <c r="O178" i="7"/>
  <c r="P148" i="7"/>
  <c r="T163" i="7"/>
  <c r="M205" i="7"/>
  <c r="K42" i="7"/>
  <c r="P68" i="7"/>
  <c r="Q23" i="7"/>
  <c r="K63" i="7"/>
  <c r="K198" i="7"/>
  <c r="U122" i="7"/>
  <c r="S29" i="7"/>
  <c r="N84" i="7"/>
  <c r="U60" i="7"/>
  <c r="P202" i="7"/>
  <c r="M42" i="7"/>
  <c r="N24" i="7"/>
  <c r="K48" i="7"/>
  <c r="U121" i="7"/>
  <c r="K77" i="7"/>
  <c r="O95" i="7"/>
  <c r="U76" i="7"/>
  <c r="U162" i="7"/>
  <c r="U157" i="7"/>
  <c r="O45" i="7"/>
  <c r="Q168" i="7"/>
  <c r="N189" i="7"/>
  <c r="P117" i="7"/>
  <c r="L119" i="7"/>
  <c r="U169" i="7"/>
  <c r="S152" i="7"/>
  <c r="L58" i="7"/>
  <c r="R98" i="7"/>
  <c r="T112" i="7"/>
  <c r="T160" i="7"/>
  <c r="R18" i="7"/>
  <c r="K82" i="7"/>
  <c r="L24" i="7"/>
  <c r="T98" i="7"/>
  <c r="M161" i="7"/>
  <c r="U193" i="7"/>
  <c r="Q36" i="7"/>
  <c r="T25" i="7"/>
  <c r="M124" i="7"/>
  <c r="M198" i="7"/>
  <c r="P189" i="7"/>
  <c r="T124" i="7"/>
  <c r="U170" i="7"/>
  <c r="T59" i="7"/>
  <c r="R169" i="7"/>
  <c r="S143" i="7"/>
  <c r="K127" i="7"/>
  <c r="Q95" i="7"/>
  <c r="J68" i="7"/>
  <c r="N157" i="7"/>
  <c r="R97" i="7"/>
  <c r="U65" i="7"/>
  <c r="P160" i="7"/>
  <c r="J95" i="7"/>
  <c r="S47" i="7"/>
  <c r="J188" i="7"/>
  <c r="M40" i="7"/>
  <c r="L151" i="7"/>
  <c r="T92" i="7"/>
  <c r="O60" i="7"/>
  <c r="T109" i="7"/>
  <c r="N129" i="7"/>
  <c r="M193" i="7"/>
  <c r="N117" i="7"/>
  <c r="S35" i="7"/>
  <c r="Q105" i="7"/>
  <c r="M140" i="7"/>
  <c r="J43" i="7"/>
  <c r="J178" i="7"/>
  <c r="Q40" i="7"/>
  <c r="M178" i="7"/>
  <c r="N205" i="7"/>
  <c r="L42" i="7"/>
  <c r="J63" i="7"/>
  <c r="T29" i="7"/>
  <c r="Q202" i="7"/>
  <c r="M26" i="7"/>
  <c r="U20" i="7"/>
  <c r="T157" i="7"/>
  <c r="M137" i="7"/>
  <c r="R117" i="7"/>
  <c r="S169" i="7"/>
  <c r="U152" i="7"/>
  <c r="J58" i="7"/>
  <c r="P58" i="7"/>
  <c r="N111" i="7"/>
  <c r="P141" i="7"/>
  <c r="L88" i="7"/>
  <c r="U98" i="7"/>
  <c r="O161" i="7"/>
  <c r="R36" i="7"/>
  <c r="N209" i="7"/>
  <c r="Q127" i="7"/>
  <c r="T123" i="7"/>
  <c r="L105" i="7"/>
  <c r="S23" i="7"/>
  <c r="R95" i="7"/>
  <c r="U114" i="7"/>
  <c r="J50" i="7"/>
  <c r="O34" i="7"/>
  <c r="N30" i="7"/>
  <c r="J70" i="7"/>
  <c r="R184" i="7"/>
  <c r="R11" i="7"/>
  <c r="U99" i="7"/>
  <c r="R121" i="7"/>
  <c r="P153" i="7"/>
  <c r="R191" i="7"/>
  <c r="Q163" i="7"/>
  <c r="T173" i="7"/>
  <c r="S120" i="7"/>
  <c r="P56" i="7"/>
  <c r="P146" i="7"/>
  <c r="P114" i="7"/>
  <c r="K101" i="7"/>
  <c r="O90" i="7"/>
  <c r="L85" i="7"/>
  <c r="M57" i="7"/>
  <c r="P183" i="7"/>
  <c r="N183" i="7"/>
  <c r="N55" i="7"/>
  <c r="K118" i="7"/>
  <c r="K199" i="7"/>
  <c r="U203" i="7"/>
  <c r="K37" i="7"/>
  <c r="T156" i="7"/>
  <c r="R26" i="7"/>
  <c r="U207" i="7"/>
  <c r="O66" i="7"/>
  <c r="M86" i="7"/>
  <c r="K33" i="7"/>
  <c r="Q72" i="7"/>
  <c r="S9" i="7"/>
  <c r="Q12" i="7"/>
  <c r="R52" i="7"/>
  <c r="T94" i="7"/>
  <c r="N158" i="7"/>
  <c r="R142" i="7"/>
  <c r="O148" i="7"/>
  <c r="L172" i="7"/>
  <c r="J102" i="7"/>
  <c r="K108" i="7"/>
  <c r="J115" i="7"/>
  <c r="Q93" i="7"/>
  <c r="U32" i="7"/>
  <c r="N108" i="7"/>
  <c r="Q185" i="7"/>
  <c r="R99" i="7"/>
  <c r="K54" i="7"/>
  <c r="R120" i="7"/>
  <c r="R107" i="7"/>
  <c r="U107" i="7"/>
  <c r="U54" i="7"/>
  <c r="Q89" i="7"/>
  <c r="T195" i="7"/>
  <c r="O85" i="7"/>
  <c r="K89" i="7"/>
  <c r="T153" i="7"/>
  <c r="T91" i="7"/>
  <c r="N80" i="7"/>
  <c r="R116" i="7"/>
  <c r="Q85" i="7"/>
  <c r="U177" i="7"/>
  <c r="T50" i="7"/>
  <c r="P74" i="7"/>
  <c r="N97" i="7"/>
  <c r="N101" i="7"/>
  <c r="T189" i="7"/>
  <c r="T201" i="7"/>
  <c r="K98" i="7"/>
  <c r="L36" i="7"/>
  <c r="K64" i="7"/>
  <c r="O170" i="7"/>
  <c r="N37" i="7"/>
  <c r="K55" i="7"/>
  <c r="M149" i="7"/>
  <c r="N76" i="7"/>
  <c r="R137" i="7"/>
  <c r="R122" i="7"/>
  <c r="T186" i="7"/>
  <c r="M41" i="7"/>
  <c r="S192" i="7"/>
  <c r="S64" i="7"/>
  <c r="M13" i="7"/>
  <c r="R43" i="7"/>
  <c r="L53" i="7"/>
  <c r="U126" i="7"/>
  <c r="L201" i="7"/>
  <c r="M126" i="7"/>
  <c r="U125" i="7"/>
  <c r="K196" i="7"/>
  <c r="J144" i="7"/>
  <c r="N192" i="7"/>
  <c r="O145" i="7"/>
  <c r="K44" i="7"/>
  <c r="N33" i="7"/>
  <c r="L189" i="7"/>
  <c r="P49" i="7"/>
  <c r="K111" i="7"/>
  <c r="P79" i="7"/>
  <c r="J49" i="7"/>
  <c r="J162" i="7"/>
  <c r="T42" i="7"/>
  <c r="S68" i="7"/>
  <c r="T63" i="7"/>
  <c r="K141" i="7"/>
  <c r="S196" i="7"/>
  <c r="N23" i="7"/>
  <c r="L73" i="7"/>
  <c r="J16" i="7"/>
  <c r="K41" i="7"/>
  <c r="R119" i="7"/>
  <c r="R143" i="7"/>
  <c r="K97" i="7"/>
  <c r="M62" i="7"/>
  <c r="L168" i="7"/>
  <c r="S144" i="7"/>
  <c r="T178" i="7"/>
  <c r="N175" i="7"/>
  <c r="O151" i="7"/>
  <c r="R140" i="7"/>
  <c r="N181" i="7"/>
  <c r="L181" i="7"/>
  <c r="R187" i="7"/>
  <c r="T149" i="7"/>
  <c r="N25" i="7"/>
  <c r="R25" i="7"/>
  <c r="R144" i="7"/>
  <c r="T40" i="7"/>
  <c r="T175" i="7"/>
  <c r="N64" i="7"/>
  <c r="K132" i="7"/>
  <c r="R24" i="7"/>
  <c r="L169" i="7"/>
  <c r="S145" i="7"/>
  <c r="N82" i="7"/>
  <c r="U190" i="7"/>
  <c r="U197" i="7"/>
  <c r="U101" i="7"/>
  <c r="L12" i="7"/>
  <c r="N166" i="7"/>
  <c r="N204" i="7"/>
  <c r="N174" i="7"/>
  <c r="M75" i="7"/>
  <c r="Q66" i="7"/>
  <c r="U48" i="7"/>
  <c r="T206" i="7"/>
  <c r="K69" i="7"/>
  <c r="L75" i="7"/>
  <c r="L204" i="7"/>
  <c r="S174" i="7"/>
  <c r="R173" i="7"/>
  <c r="R166" i="7"/>
  <c r="O21" i="7"/>
  <c r="P108" i="7"/>
  <c r="O172" i="7"/>
  <c r="R205" i="7"/>
  <c r="N199" i="7"/>
  <c r="L107" i="7"/>
  <c r="J205" i="7"/>
  <c r="L46" i="7"/>
  <c r="U38" i="7"/>
  <c r="U39" i="7"/>
  <c r="J39" i="7"/>
  <c r="L38" i="7"/>
  <c r="T208" i="7"/>
  <c r="J138" i="7"/>
  <c r="L120" i="7"/>
  <c r="J17" i="7"/>
  <c r="U85" i="7"/>
  <c r="L26" i="7"/>
  <c r="L135" i="7"/>
  <c r="K121" i="7"/>
  <c r="S77" i="7"/>
  <c r="U72" i="7"/>
  <c r="M146" i="7"/>
  <c r="Q154" i="7"/>
  <c r="J200" i="7"/>
  <c r="O200" i="7"/>
  <c r="R80" i="7"/>
  <c r="O39" i="7"/>
  <c r="Q77" i="7"/>
  <c r="S165" i="7"/>
  <c r="J117" i="7"/>
  <c r="L103" i="7"/>
  <c r="N173" i="7"/>
  <c r="K31" i="7"/>
  <c r="J153" i="7"/>
  <c r="U96" i="7"/>
  <c r="P206" i="7"/>
  <c r="T146" i="7"/>
  <c r="O116" i="7"/>
  <c r="K59" i="7"/>
  <c r="P75" i="7"/>
  <c r="R172" i="7"/>
  <c r="L34" i="7"/>
  <c r="K156" i="7"/>
  <c r="J56" i="7"/>
  <c r="S131" i="7"/>
  <c r="R177" i="7"/>
  <c r="T46" i="7"/>
  <c r="J93" i="7"/>
  <c r="N93" i="7"/>
  <c r="Q101" i="7"/>
  <c r="K183" i="7"/>
  <c r="N187" i="7"/>
  <c r="J86" i="7"/>
  <c r="P22" i="7"/>
  <c r="S24" i="7"/>
  <c r="Q15" i="7"/>
  <c r="P130" i="7"/>
  <c r="L164" i="7"/>
  <c r="U164" i="7"/>
  <c r="N159" i="7"/>
  <c r="R128" i="7"/>
  <c r="U19" i="7"/>
  <c r="K15" i="7"/>
  <c r="T84" i="7"/>
  <c r="M208" i="7"/>
  <c r="L9" i="7"/>
  <c r="N98" i="7"/>
  <c r="T111" i="7"/>
  <c r="R111" i="7"/>
  <c r="T198" i="7"/>
  <c r="N59" i="7"/>
  <c r="U158" i="7"/>
  <c r="P42" i="7"/>
  <c r="S113" i="7"/>
  <c r="T194" i="7"/>
  <c r="J157" i="7"/>
  <c r="R29" i="7"/>
  <c r="P84" i="7"/>
  <c r="N122" i="7"/>
  <c r="L62" i="7"/>
  <c r="L104" i="7"/>
  <c r="R51" i="7"/>
  <c r="U14" i="7"/>
  <c r="L20" i="7"/>
  <c r="U18" i="7"/>
  <c r="J29" i="7"/>
  <c r="P150" i="7"/>
  <c r="Q60" i="7"/>
  <c r="O194" i="7"/>
  <c r="J18" i="7"/>
  <c r="N119" i="7"/>
  <c r="M100" i="7"/>
  <c r="J190" i="7"/>
  <c r="L92" i="7"/>
  <c r="M162" i="7"/>
  <c r="L202" i="7"/>
  <c r="O127" i="7"/>
  <c r="J161" i="7"/>
  <c r="O164" i="7"/>
  <c r="Q201" i="7"/>
  <c r="J100" i="7"/>
  <c r="K47" i="7"/>
  <c r="P197" i="7"/>
  <c r="R190" i="7"/>
  <c r="K60" i="7"/>
  <c r="Q164" i="7"/>
  <c r="S128" i="7"/>
  <c r="L112" i="7"/>
  <c r="T155" i="7"/>
  <c r="N177" i="7"/>
  <c r="Q186" i="7"/>
  <c r="R20" i="7"/>
  <c r="M35" i="7"/>
  <c r="L35" i="7"/>
  <c r="M186" i="7"/>
  <c r="T188" i="7"/>
  <c r="O47" i="7"/>
  <c r="L149" i="7"/>
  <c r="N155" i="7"/>
  <c r="N113" i="7"/>
  <c r="U83" i="7"/>
  <c r="P125" i="7"/>
  <c r="L192" i="7"/>
  <c r="L28" i="7"/>
  <c r="O44" i="7"/>
  <c r="S132" i="7"/>
  <c r="N63" i="7"/>
  <c r="K94" i="7"/>
  <c r="U184" i="7"/>
  <c r="S75" i="7"/>
  <c r="N48" i="7"/>
  <c r="M81" i="7"/>
  <c r="P110" i="7"/>
  <c r="T138" i="7"/>
  <c r="P13" i="7"/>
  <c r="N102" i="7"/>
  <c r="L57" i="7"/>
  <c r="N156" i="7"/>
  <c r="U199" i="7"/>
  <c r="J203" i="7"/>
  <c r="L147" i="7"/>
  <c r="T89" i="7"/>
  <c r="Q134" i="7"/>
  <c r="J51" i="7"/>
  <c r="K116" i="7"/>
  <c r="S78" i="7"/>
  <c r="M165" i="7"/>
  <c r="U13" i="7"/>
  <c r="O17" i="7"/>
  <c r="T11" i="7"/>
  <c r="Q139" i="7"/>
  <c r="L90" i="7"/>
  <c r="S136" i="7"/>
  <c r="T104" i="7"/>
  <c r="P38" i="7"/>
  <c r="T27" i="7"/>
  <c r="N115" i="7"/>
  <c r="N203" i="7"/>
  <c r="S180" i="7"/>
  <c r="S43" i="7"/>
  <c r="N54" i="7"/>
  <c r="M104" i="7"/>
  <c r="S55" i="7"/>
  <c r="M38" i="7"/>
  <c r="P199" i="7"/>
  <c r="Q203" i="7"/>
  <c r="P156" i="7"/>
  <c r="K134" i="7"/>
  <c r="O32" i="7"/>
  <c r="M195" i="7"/>
  <c r="P131" i="7"/>
  <c r="L96" i="7"/>
  <c r="L78" i="7"/>
  <c r="J114" i="7"/>
  <c r="O91" i="7"/>
  <c r="T183" i="7"/>
  <c r="O207" i="7"/>
  <c r="K176" i="7"/>
  <c r="P57" i="7"/>
  <c r="S57" i="7"/>
  <c r="M171" i="7"/>
  <c r="Q37" i="7"/>
  <c r="O22" i="7"/>
  <c r="S118" i="7"/>
  <c r="U37" i="7"/>
  <c r="U90" i="7"/>
  <c r="R90" i="7"/>
  <c r="O131" i="7"/>
  <c r="L106" i="7"/>
  <c r="L166" i="7"/>
  <c r="S30" i="7"/>
  <c r="M185" i="7"/>
  <c r="P171" i="7"/>
  <c r="K171" i="7"/>
  <c r="N106" i="7"/>
  <c r="M180" i="7"/>
  <c r="O56" i="7"/>
  <c r="S70" i="7"/>
  <c r="R55" i="7"/>
  <c r="P136" i="7"/>
  <c r="U52" i="7"/>
  <c r="T87" i="7"/>
  <c r="U81" i="7"/>
  <c r="N118" i="7"/>
  <c r="J158" i="7"/>
  <c r="L154" i="7"/>
  <c r="M94" i="7"/>
  <c r="T139" i="7"/>
  <c r="R65" i="7"/>
  <c r="N191" i="7"/>
  <c r="U66" i="7"/>
  <c r="R71" i="7"/>
  <c r="M103" i="7"/>
  <c r="S56" i="7"/>
  <c r="J72" i="7"/>
  <c r="O79" i="7"/>
  <c r="U141" i="7"/>
  <c r="L140" i="7"/>
  <c r="N68" i="7"/>
  <c r="P179" i="7"/>
  <c r="S53" i="7"/>
  <c r="O61" i="7"/>
  <c r="L83" i="7"/>
  <c r="Q28" i="7"/>
  <c r="T119" i="7"/>
  <c r="Q47" i="7"/>
  <c r="N167" i="7"/>
  <c r="Q192" i="7"/>
  <c r="S22" i="7"/>
  <c r="P76" i="7"/>
  <c r="S140" i="7"/>
  <c r="R53" i="7"/>
  <c r="J122" i="7"/>
  <c r="Q126" i="7"/>
  <c r="J125" i="7"/>
  <c r="Q64" i="7"/>
  <c r="M53" i="7"/>
  <c r="J65" i="7"/>
  <c r="T44" i="7"/>
  <c r="T58" i="7"/>
  <c r="N134" i="7"/>
  <c r="K52" i="7"/>
  <c r="O144" i="7"/>
  <c r="R175" i="7"/>
  <c r="R196" i="7"/>
  <c r="S182" i="7"/>
  <c r="S28" i="7"/>
  <c r="J126" i="7"/>
  <c r="M125" i="7"/>
  <c r="S16" i="7"/>
  <c r="L109" i="7"/>
  <c r="S88" i="7"/>
  <c r="Q145" i="7"/>
  <c r="Q35" i="7"/>
  <c r="O105" i="7"/>
  <c r="K170" i="7"/>
  <c r="S41" i="7"/>
  <c r="R123" i="7"/>
  <c r="R209" i="7"/>
  <c r="Q59" i="7"/>
  <c r="N123" i="7"/>
  <c r="L179" i="7"/>
  <c r="P178" i="7"/>
  <c r="M152" i="7"/>
  <c r="R188" i="7"/>
  <c r="O196" i="7"/>
  <c r="S95" i="7"/>
  <c r="J25" i="7"/>
  <c r="L113" i="7"/>
  <c r="N197" i="7"/>
  <c r="N160" i="7"/>
  <c r="Q44" i="7"/>
  <c r="Q92" i="7"/>
  <c r="P112" i="7"/>
  <c r="N150" i="7"/>
  <c r="K14" i="7"/>
  <c r="R19" i="7"/>
  <c r="M190" i="7"/>
  <c r="O202" i="7"/>
  <c r="L197" i="7"/>
  <c r="T15" i="7"/>
  <c r="M14" i="7"/>
  <c r="J137" i="7"/>
  <c r="Q198" i="7"/>
  <c r="O169" i="7"/>
  <c r="L182" i="7"/>
  <c r="Q83" i="7"/>
  <c r="P109" i="7"/>
  <c r="K71" i="7"/>
  <c r="M153" i="7"/>
  <c r="M10" i="7"/>
  <c r="O99" i="7"/>
  <c r="Q48" i="7"/>
  <c r="T185" i="7"/>
  <c r="L67" i="7"/>
  <c r="L207" i="7"/>
  <c r="R165" i="7"/>
  <c r="P195" i="7"/>
  <c r="L30" i="7"/>
  <c r="N52" i="7"/>
  <c r="R91" i="7"/>
  <c r="U176" i="7"/>
  <c r="Q204" i="7"/>
  <c r="L174" i="7"/>
  <c r="N121" i="7"/>
  <c r="O77" i="7"/>
  <c r="S191" i="7"/>
  <c r="Q31" i="7"/>
  <c r="U34" i="7"/>
  <c r="P17" i="7"/>
  <c r="J146" i="7"/>
  <c r="T31" i="7"/>
  <c r="M114" i="7"/>
  <c r="Q21" i="7"/>
  <c r="P78" i="7"/>
  <c r="P96" i="7"/>
  <c r="L22" i="7"/>
  <c r="P104" i="7"/>
  <c r="L11" i="7"/>
  <c r="Q94" i="7"/>
  <c r="S10" i="7"/>
  <c r="S21" i="7"/>
  <c r="J74" i="7"/>
  <c r="M51" i="7"/>
  <c r="T12" i="7"/>
  <c r="T71" i="7"/>
  <c r="U108" i="7"/>
  <c r="U51" i="7"/>
  <c r="S204" i="7"/>
  <c r="M71" i="7"/>
  <c r="M136" i="7"/>
  <c r="K180" i="7"/>
  <c r="Q10" i="7"/>
  <c r="U106" i="7"/>
  <c r="P67" i="7"/>
  <c r="O110" i="7"/>
  <c r="K81" i="7"/>
  <c r="J148" i="7"/>
  <c r="R103" i="7"/>
  <c r="U205" i="7"/>
  <c r="J27" i="7"/>
  <c r="K163" i="7"/>
  <c r="K139" i="7"/>
  <c r="J186" i="7"/>
  <c r="Q46" i="7"/>
  <c r="J165" i="7"/>
  <c r="P39" i="7"/>
  <c r="R138" i="7"/>
  <c r="K43" i="7"/>
  <c r="U172" i="7"/>
  <c r="L130" i="7"/>
  <c r="M73" i="7"/>
  <c r="U45" i="7"/>
  <c r="U150" i="7"/>
  <c r="J45" i="7"/>
  <c r="K150" i="7"/>
  <c r="Q63" i="7"/>
  <c r="T187" i="7"/>
  <c r="T181" i="7"/>
  <c r="L80" i="7"/>
  <c r="L173" i="7"/>
  <c r="T134" i="7"/>
  <c r="Q32" i="7"/>
  <c r="L178" i="7"/>
  <c r="P40" i="7"/>
  <c r="L128" i="7"/>
  <c r="N178" i="7"/>
  <c r="R148" i="7"/>
  <c r="T133" i="7"/>
  <c r="S105" i="7"/>
  <c r="J42" i="7"/>
  <c r="Q68" i="7"/>
  <c r="Q194" i="7"/>
  <c r="L63" i="7"/>
  <c r="J198" i="7"/>
  <c r="M168" i="7"/>
  <c r="U29" i="7"/>
  <c r="M84" i="7"/>
  <c r="T62" i="7"/>
  <c r="R202" i="7"/>
  <c r="N42" i="7"/>
  <c r="O26" i="7"/>
  <c r="L48" i="7"/>
  <c r="S121" i="7"/>
  <c r="T20" i="7"/>
  <c r="N95" i="7"/>
  <c r="T76" i="7"/>
  <c r="O137" i="7"/>
  <c r="T73" i="7"/>
  <c r="N45" i="7"/>
  <c r="R168" i="7"/>
  <c r="O189" i="7"/>
  <c r="Q117" i="7"/>
  <c r="J119" i="7"/>
  <c r="L123" i="7"/>
  <c r="U129" i="7"/>
  <c r="K58" i="7"/>
  <c r="Q98" i="7"/>
  <c r="S112" i="7"/>
  <c r="Q58" i="7"/>
  <c r="Q18" i="7"/>
  <c r="J82" i="7"/>
  <c r="O111" i="7"/>
  <c r="R141" i="7"/>
  <c r="J88" i="7"/>
  <c r="S98" i="7"/>
  <c r="N161" i="7"/>
  <c r="S193" i="7"/>
  <c r="M209" i="7"/>
  <c r="N124" i="7"/>
  <c r="P127" i="7"/>
  <c r="R189" i="7"/>
  <c r="U124" i="7"/>
  <c r="U59" i="7"/>
  <c r="U123" i="7"/>
  <c r="J105" i="7"/>
  <c r="T23" i="7"/>
  <c r="L127" i="7"/>
  <c r="Q88" i="7"/>
  <c r="M143" i="7"/>
  <c r="P97" i="7"/>
  <c r="S65" i="7"/>
  <c r="O16" i="7"/>
  <c r="R73" i="7"/>
  <c r="K95" i="7"/>
  <c r="U47" i="7"/>
  <c r="J159" i="7"/>
  <c r="N40" i="7"/>
  <c r="J151" i="7"/>
  <c r="K129" i="7"/>
  <c r="N60" i="7"/>
  <c r="S109" i="7"/>
  <c r="O129" i="7"/>
  <c r="M182" i="7"/>
  <c r="O117" i="7"/>
  <c r="U35" i="7"/>
  <c r="M188" i="7"/>
  <c r="N140" i="7"/>
  <c r="N114" i="7"/>
  <c r="P21" i="7"/>
  <c r="P86" i="7"/>
  <c r="M12" i="7"/>
  <c r="T21" i="7"/>
  <c r="S166" i="7"/>
  <c r="N139" i="7"/>
  <c r="U12" i="7"/>
  <c r="T108" i="7"/>
  <c r="N46" i="7"/>
  <c r="L180" i="7"/>
  <c r="Q81" i="7"/>
  <c r="M110" i="7"/>
  <c r="L148" i="7"/>
  <c r="O69" i="7"/>
  <c r="L163" i="7"/>
  <c r="P9" i="7"/>
  <c r="L165" i="7"/>
  <c r="Q174" i="7"/>
  <c r="S69" i="7"/>
  <c r="T61" i="7"/>
  <c r="O73" i="7"/>
  <c r="T45" i="7"/>
  <c r="K45" i="7"/>
  <c r="P182" i="7"/>
  <c r="S181" i="7"/>
  <c r="K173" i="7"/>
  <c r="T209" i="7"/>
  <c r="K23" i="7"/>
  <c r="S163" i="7"/>
  <c r="T105" i="7"/>
  <c r="P194" i="7"/>
  <c r="O168" i="7"/>
  <c r="U62" i="7"/>
  <c r="J48" i="7"/>
  <c r="M95" i="7"/>
  <c r="M45" i="7"/>
  <c r="K123" i="7"/>
  <c r="T129" i="7"/>
  <c r="O140" i="7"/>
  <c r="P95" i="7"/>
  <c r="N143" i="7"/>
  <c r="Q97" i="7"/>
  <c r="Q160" i="7"/>
  <c r="P73" i="7"/>
  <c r="K188" i="7"/>
  <c r="U92" i="7"/>
  <c r="U109" i="7"/>
  <c r="O193" i="7"/>
  <c r="N182" i="7"/>
  <c r="T35" i="7"/>
  <c r="R105" i="7"/>
  <c r="M2" i="6" l="1"/>
  <c r="E48" i="7"/>
  <c r="P1" i="7"/>
  <c r="AR173" i="6"/>
  <c r="AR192" i="6"/>
  <c r="AR17" i="6"/>
  <c r="AR175" i="6"/>
  <c r="AR68" i="6"/>
  <c r="AR81" i="6"/>
  <c r="AR25" i="6"/>
  <c r="AR18" i="6"/>
  <c r="AR22" i="6"/>
  <c r="AR188" i="6"/>
  <c r="AR55" i="6"/>
  <c r="AR193" i="6"/>
  <c r="AR77" i="6"/>
  <c r="AR11" i="6"/>
  <c r="AR52" i="6"/>
  <c r="AR85" i="6"/>
  <c r="AR37" i="6"/>
  <c r="AR48" i="6"/>
  <c r="AR36" i="6"/>
  <c r="AR102" i="6"/>
  <c r="AR150" i="6"/>
  <c r="AR182" i="6"/>
  <c r="AR136" i="6"/>
  <c r="AR106" i="6"/>
  <c r="AR186" i="6"/>
  <c r="AR180" i="6"/>
  <c r="AR123" i="6"/>
  <c r="AR152" i="6"/>
  <c r="AR181" i="6"/>
  <c r="AR66" i="6"/>
  <c r="AR158" i="6"/>
  <c r="AR125" i="6"/>
  <c r="AR167" i="6"/>
  <c r="AR70" i="6"/>
  <c r="AR21" i="6"/>
  <c r="AR10" i="6"/>
  <c r="AR207" i="6"/>
  <c r="AR46" i="6"/>
  <c r="AR184" i="6"/>
  <c r="AR199" i="6"/>
  <c r="AR202" i="6"/>
  <c r="AR71" i="6"/>
  <c r="AR109" i="6"/>
  <c r="AR110" i="6"/>
  <c r="AR78" i="6"/>
  <c r="AR97" i="6"/>
  <c r="AR34" i="6"/>
  <c r="AR137" i="6"/>
  <c r="AR100" i="6"/>
  <c r="AR197" i="6"/>
  <c r="AR89" i="6"/>
  <c r="AR135" i="6"/>
  <c r="AR64" i="6"/>
  <c r="AR134" i="6"/>
  <c r="AR29" i="6"/>
  <c r="AR93" i="6"/>
  <c r="AR79" i="6"/>
  <c r="AR14" i="6"/>
  <c r="AR183" i="6"/>
  <c r="AR178" i="6"/>
  <c r="AR148" i="6"/>
  <c r="AR61" i="6"/>
  <c r="AR87" i="6"/>
  <c r="AR16" i="6"/>
  <c r="AR139" i="6"/>
  <c r="AR140" i="6"/>
  <c r="AR201" i="6"/>
  <c r="AR165" i="6"/>
  <c r="AR86" i="6"/>
  <c r="AR205" i="6"/>
  <c r="AR133" i="6"/>
  <c r="AR144" i="6"/>
  <c r="AR157" i="6"/>
  <c r="AR39" i="6"/>
  <c r="AR151" i="6"/>
  <c r="AR56" i="6"/>
  <c r="AR119" i="6"/>
  <c r="AR177" i="6"/>
  <c r="AR146" i="6"/>
  <c r="AR169" i="6"/>
  <c r="AR54" i="6"/>
  <c r="AR30" i="6"/>
  <c r="AR27" i="6"/>
  <c r="AR131" i="6"/>
  <c r="AR103" i="6"/>
  <c r="AR189" i="6"/>
  <c r="AR168" i="6"/>
  <c r="AR104" i="6"/>
  <c r="AR83" i="6"/>
  <c r="AR60" i="6"/>
  <c r="AR161" i="6"/>
  <c r="AR40" i="6"/>
  <c r="AR96" i="6"/>
  <c r="AR41" i="6"/>
  <c r="AR50" i="6"/>
  <c r="AR196" i="6"/>
  <c r="AR113" i="6"/>
  <c r="AR75" i="6"/>
  <c r="AR209" i="6"/>
  <c r="AR108" i="6"/>
  <c r="AR105" i="6"/>
  <c r="AR38" i="6"/>
  <c r="AR118" i="6"/>
  <c r="AR90" i="6"/>
  <c r="AR142" i="6"/>
  <c r="AR128" i="6"/>
  <c r="AR12" i="6"/>
  <c r="AR116" i="6"/>
  <c r="AR154" i="6"/>
  <c r="AR176" i="6"/>
  <c r="AR59" i="6"/>
  <c r="AR13" i="6"/>
  <c r="AR72" i="6"/>
  <c r="AR127" i="6"/>
  <c r="AR195" i="6"/>
  <c r="AR58" i="6"/>
  <c r="AR62" i="6"/>
  <c r="AR57" i="6"/>
  <c r="AR141" i="6"/>
  <c r="AR24" i="6"/>
  <c r="AR190" i="6"/>
  <c r="AR130" i="6"/>
  <c r="AR94" i="6"/>
  <c r="AR164" i="6"/>
  <c r="AR28" i="6"/>
  <c r="AR170" i="6"/>
  <c r="AR166" i="6"/>
  <c r="AR19" i="6"/>
  <c r="AR156" i="6"/>
  <c r="AR203" i="6"/>
  <c r="AR122" i="6"/>
  <c r="AR120" i="6"/>
  <c r="AR194" i="6"/>
  <c r="AR198" i="6"/>
  <c r="AR45" i="6"/>
  <c r="AR200" i="6"/>
  <c r="AR121" i="6"/>
  <c r="AR149" i="6"/>
  <c r="AR80" i="6"/>
  <c r="AR44" i="6"/>
  <c r="AR124" i="6"/>
  <c r="AR204" i="6"/>
  <c r="AR112" i="6"/>
  <c r="AR23" i="6"/>
  <c r="AR159" i="6"/>
  <c r="AR67" i="6"/>
  <c r="AR162" i="6"/>
  <c r="AR132" i="6"/>
  <c r="AR179" i="6"/>
  <c r="AR145" i="6"/>
  <c r="AR129" i="6"/>
  <c r="AR147" i="6"/>
  <c r="AR92" i="6"/>
  <c r="AR171" i="6"/>
  <c r="AR53" i="6"/>
  <c r="AR191" i="6"/>
  <c r="AR153" i="6"/>
  <c r="AR31" i="6"/>
  <c r="AR115" i="6"/>
  <c r="AR126" i="6"/>
  <c r="AR47" i="6"/>
  <c r="AR88" i="6"/>
  <c r="AR95" i="6"/>
  <c r="AR99" i="6"/>
  <c r="AR155" i="6"/>
  <c r="AR42" i="6"/>
  <c r="AR43" i="6"/>
  <c r="AR65" i="6"/>
  <c r="AR82" i="6"/>
  <c r="AR98" i="6"/>
  <c r="AR33" i="6"/>
  <c r="AR35" i="6"/>
  <c r="AR51" i="6"/>
  <c r="AR187" i="6"/>
  <c r="AR49" i="6"/>
  <c r="AR163" i="6"/>
  <c r="AR160" i="6"/>
  <c r="AR117" i="6"/>
  <c r="AR63" i="6"/>
  <c r="AR32" i="6"/>
  <c r="AR84" i="6"/>
  <c r="AR174" i="6"/>
  <c r="AR138" i="6"/>
  <c r="AR143" i="6"/>
  <c r="AR101" i="6"/>
  <c r="AR26" i="6"/>
  <c r="AR73" i="6"/>
  <c r="AR69" i="6"/>
  <c r="AR206" i="6"/>
  <c r="AR185" i="6"/>
  <c r="AR172" i="6"/>
  <c r="AR76" i="6"/>
  <c r="AR91" i="6"/>
  <c r="AR107" i="6"/>
  <c r="AR74" i="6"/>
  <c r="AR15" i="6"/>
  <c r="AR20" i="6"/>
  <c r="AR9" i="6"/>
  <c r="AR208" i="6"/>
  <c r="AR114" i="6"/>
  <c r="AR111" i="6"/>
  <c r="E151" i="7"/>
  <c r="E159" i="7"/>
  <c r="E105" i="7"/>
  <c r="E88" i="7"/>
  <c r="E82" i="7"/>
  <c r="E119" i="7"/>
  <c r="E198" i="7"/>
  <c r="E42" i="7"/>
  <c r="E45" i="7"/>
  <c r="E165" i="7"/>
  <c r="E186" i="7"/>
  <c r="E27" i="7"/>
  <c r="E148" i="7"/>
  <c r="E74" i="7"/>
  <c r="E146" i="7"/>
  <c r="E137" i="7"/>
  <c r="E25" i="7"/>
  <c r="E126" i="7"/>
  <c r="E65" i="7"/>
  <c r="E125" i="7"/>
  <c r="E122" i="7"/>
  <c r="E72" i="7"/>
  <c r="E158" i="7"/>
  <c r="E114" i="7"/>
  <c r="E51" i="7"/>
  <c r="E203" i="7"/>
  <c r="E100" i="7"/>
  <c r="E161" i="7"/>
  <c r="E190" i="7"/>
  <c r="E18" i="7"/>
  <c r="E29" i="7"/>
  <c r="E157" i="7"/>
  <c r="L1" i="7"/>
  <c r="AN173" i="6"/>
  <c r="AN12" i="6"/>
  <c r="AN92" i="6"/>
  <c r="AN171" i="6"/>
  <c r="AN139" i="6"/>
  <c r="AN53" i="6"/>
  <c r="AN31" i="6"/>
  <c r="AN193" i="6"/>
  <c r="AN115" i="6"/>
  <c r="AN77" i="6"/>
  <c r="AN165" i="6"/>
  <c r="AN62" i="6"/>
  <c r="AN57" i="6"/>
  <c r="AN126" i="6"/>
  <c r="AN205" i="6"/>
  <c r="AN88" i="6"/>
  <c r="AN24" i="6"/>
  <c r="AN144" i="6"/>
  <c r="AN150" i="6"/>
  <c r="AN157" i="6"/>
  <c r="AN43" i="6"/>
  <c r="AN164" i="6"/>
  <c r="AN106" i="6"/>
  <c r="AN33" i="6"/>
  <c r="AN35" i="6"/>
  <c r="AN187" i="6"/>
  <c r="AN66" i="6"/>
  <c r="AN169" i="6"/>
  <c r="AN117" i="6"/>
  <c r="AN189" i="6"/>
  <c r="AN10" i="6"/>
  <c r="AN122" i="6"/>
  <c r="AN120" i="6"/>
  <c r="AN174" i="6"/>
  <c r="AN200" i="6"/>
  <c r="AN202" i="6"/>
  <c r="AN101" i="6"/>
  <c r="AN114" i="6"/>
  <c r="AN50" i="6"/>
  <c r="AN185" i="6"/>
  <c r="AN142" i="6"/>
  <c r="AN162" i="6"/>
  <c r="AN14" i="6"/>
  <c r="AN178" i="6"/>
  <c r="AN154" i="6"/>
  <c r="AN175" i="6"/>
  <c r="AN148" i="6"/>
  <c r="AN25" i="6"/>
  <c r="AN72" i="6"/>
  <c r="AN127" i="6"/>
  <c r="AN153" i="6"/>
  <c r="AN201" i="6"/>
  <c r="AN195" i="6"/>
  <c r="AN55" i="6"/>
  <c r="AN58" i="6"/>
  <c r="AN85" i="6"/>
  <c r="AN95" i="6"/>
  <c r="AN133" i="6"/>
  <c r="AN42" i="6"/>
  <c r="AN102" i="6"/>
  <c r="AN182" i="6"/>
  <c r="AN39" i="6"/>
  <c r="AN65" i="6"/>
  <c r="AN186" i="6"/>
  <c r="AN82" i="6"/>
  <c r="AN28" i="6"/>
  <c r="AN180" i="6"/>
  <c r="AN181" i="6"/>
  <c r="AN49" i="6"/>
  <c r="AN203" i="6"/>
  <c r="AN21" i="6"/>
  <c r="AN194" i="6"/>
  <c r="AN45" i="6"/>
  <c r="AN63" i="6"/>
  <c r="AN32" i="6"/>
  <c r="AN84" i="6"/>
  <c r="AN184" i="6"/>
  <c r="AN71" i="6"/>
  <c r="AN149" i="6"/>
  <c r="AN78" i="6"/>
  <c r="AN80" i="6"/>
  <c r="AN97" i="6"/>
  <c r="AN34" i="6"/>
  <c r="AN172" i="6"/>
  <c r="AN76" i="6"/>
  <c r="AN112" i="6"/>
  <c r="AN132" i="6"/>
  <c r="AN179" i="6"/>
  <c r="AN20" i="6"/>
  <c r="AN128" i="6"/>
  <c r="AN147" i="6"/>
  <c r="AN192" i="6"/>
  <c r="AN68" i="6"/>
  <c r="AN59" i="6"/>
  <c r="AN81" i="6"/>
  <c r="AN61" i="6"/>
  <c r="AN16" i="6"/>
  <c r="AN22" i="6"/>
  <c r="AN188" i="6"/>
  <c r="AN86" i="6"/>
  <c r="AN47" i="6"/>
  <c r="AN48" i="6"/>
  <c r="AN99" i="6"/>
  <c r="AN130" i="6"/>
  <c r="AN155" i="6"/>
  <c r="AN36" i="6"/>
  <c r="AN136" i="6"/>
  <c r="AN151" i="6"/>
  <c r="AN98" i="6"/>
  <c r="AN56" i="6"/>
  <c r="AN123" i="6"/>
  <c r="AN51" i="6"/>
  <c r="AN119" i="6"/>
  <c r="AN170" i="6"/>
  <c r="AN152" i="6"/>
  <c r="AN158" i="6"/>
  <c r="AN19" i="6"/>
  <c r="AN125" i="6"/>
  <c r="AN163" i="6"/>
  <c r="AN167" i="6"/>
  <c r="AN30" i="6"/>
  <c r="AN160" i="6"/>
  <c r="AN131" i="6"/>
  <c r="AN103" i="6"/>
  <c r="AN138" i="6"/>
  <c r="AN104" i="6"/>
  <c r="AN46" i="6"/>
  <c r="AN199" i="6"/>
  <c r="AN143" i="6"/>
  <c r="AN60" i="6"/>
  <c r="AN44" i="6"/>
  <c r="AN73" i="6"/>
  <c r="AN124" i="6"/>
  <c r="AN96" i="6"/>
  <c r="AN204" i="6"/>
  <c r="AN41" i="6"/>
  <c r="AN137" i="6"/>
  <c r="AN69" i="6"/>
  <c r="AN206" i="6"/>
  <c r="AN197" i="6"/>
  <c r="AN105" i="6"/>
  <c r="AN107" i="6"/>
  <c r="AN118" i="6"/>
  <c r="AN15" i="6"/>
  <c r="AN145" i="6"/>
  <c r="AN67" i="6"/>
  <c r="AN129" i="6"/>
  <c r="AN208" i="6"/>
  <c r="AN135" i="6"/>
  <c r="AN9" i="6"/>
  <c r="AN29" i="6"/>
  <c r="AN93" i="6"/>
  <c r="AN79" i="6"/>
  <c r="AN183" i="6"/>
  <c r="AN116" i="6"/>
  <c r="AN17" i="6"/>
  <c r="AN176" i="6"/>
  <c r="AN13" i="6"/>
  <c r="AN87" i="6"/>
  <c r="AN18" i="6"/>
  <c r="AN191" i="6"/>
  <c r="AN140" i="6"/>
  <c r="AN11" i="6"/>
  <c r="AN52" i="6"/>
  <c r="AN141" i="6"/>
  <c r="AN37" i="6"/>
  <c r="AN190" i="6"/>
  <c r="AN94" i="6"/>
  <c r="AN166" i="6"/>
  <c r="AN177" i="6"/>
  <c r="AN156" i="6"/>
  <c r="AN146" i="6"/>
  <c r="AN54" i="6"/>
  <c r="AN27" i="6"/>
  <c r="AN70" i="6"/>
  <c r="AN207" i="6"/>
  <c r="AN198" i="6"/>
  <c r="AN168" i="6"/>
  <c r="AN83" i="6"/>
  <c r="AN121" i="6"/>
  <c r="AN109" i="6"/>
  <c r="AN26" i="6"/>
  <c r="AN110" i="6"/>
  <c r="AN161" i="6"/>
  <c r="AN40" i="6"/>
  <c r="AN100" i="6"/>
  <c r="AN196" i="6"/>
  <c r="AN113" i="6"/>
  <c r="AN75" i="6"/>
  <c r="AN209" i="6"/>
  <c r="AN108" i="6"/>
  <c r="AN89" i="6"/>
  <c r="AN91" i="6"/>
  <c r="AN38" i="6"/>
  <c r="AN159" i="6"/>
  <c r="AN74" i="6"/>
  <c r="AN111" i="6"/>
  <c r="AN90" i="6"/>
  <c r="AN64" i="6"/>
  <c r="AN134" i="6"/>
  <c r="AN23" i="6"/>
  <c r="E86" i="7"/>
  <c r="E93" i="7"/>
  <c r="E56" i="7"/>
  <c r="E153" i="7"/>
  <c r="E117" i="7"/>
  <c r="E200" i="7"/>
  <c r="E17" i="7"/>
  <c r="E138" i="7"/>
  <c r="E39" i="7"/>
  <c r="E205" i="7"/>
  <c r="E16" i="7"/>
  <c r="E162" i="7"/>
  <c r="E49" i="7"/>
  <c r="E144" i="7"/>
  <c r="E115" i="7"/>
  <c r="E102" i="7"/>
  <c r="S1" i="7"/>
  <c r="AU93" i="6"/>
  <c r="AU79" i="6"/>
  <c r="AU192" i="6"/>
  <c r="AU116" i="6"/>
  <c r="AU61" i="6"/>
  <c r="AU87" i="6"/>
  <c r="AU16" i="6"/>
  <c r="AU188" i="6"/>
  <c r="AU58" i="6"/>
  <c r="AU52" i="6"/>
  <c r="AU86" i="6"/>
  <c r="AU47" i="6"/>
  <c r="AU205" i="6"/>
  <c r="AU155" i="6"/>
  <c r="AU42" i="6"/>
  <c r="AU157" i="6"/>
  <c r="AU151" i="6"/>
  <c r="AU82" i="6"/>
  <c r="AU56" i="6"/>
  <c r="AU180" i="6"/>
  <c r="AU119" i="6"/>
  <c r="AU177" i="6"/>
  <c r="AU158" i="6"/>
  <c r="AU19" i="6"/>
  <c r="AU125" i="6"/>
  <c r="AU54" i="6"/>
  <c r="AU203" i="6"/>
  <c r="AU70" i="6"/>
  <c r="AU189" i="6"/>
  <c r="AU10" i="6"/>
  <c r="AU207" i="6"/>
  <c r="AU63" i="6"/>
  <c r="AU138" i="6"/>
  <c r="AU104" i="6"/>
  <c r="AU200" i="6"/>
  <c r="AU109" i="6"/>
  <c r="AU204" i="6"/>
  <c r="AU69" i="6"/>
  <c r="AU108" i="6"/>
  <c r="AU107" i="6"/>
  <c r="AU118" i="6"/>
  <c r="AU208" i="6"/>
  <c r="AU134" i="6"/>
  <c r="AU29" i="6"/>
  <c r="AU183" i="6"/>
  <c r="AU154" i="6"/>
  <c r="AU176" i="6"/>
  <c r="AU148" i="6"/>
  <c r="AU171" i="6"/>
  <c r="AU139" i="6"/>
  <c r="AU55" i="6"/>
  <c r="AU165" i="6"/>
  <c r="AU11" i="6"/>
  <c r="AU141" i="6"/>
  <c r="AU24" i="6"/>
  <c r="AU99" i="6"/>
  <c r="AU94" i="6"/>
  <c r="AU102" i="6"/>
  <c r="AU43" i="6"/>
  <c r="AU164" i="6"/>
  <c r="AU98" i="6"/>
  <c r="AU28" i="6"/>
  <c r="AU123" i="6"/>
  <c r="AU170" i="6"/>
  <c r="AU166" i="6"/>
  <c r="AU181" i="6"/>
  <c r="AU156" i="6"/>
  <c r="AU163" i="6"/>
  <c r="AU167" i="6"/>
  <c r="AU146" i="6"/>
  <c r="AU120" i="6"/>
  <c r="AU198" i="6"/>
  <c r="AU45" i="6"/>
  <c r="AU168" i="6"/>
  <c r="AU84" i="6"/>
  <c r="AU174" i="6"/>
  <c r="AU83" i="6"/>
  <c r="AU202" i="6"/>
  <c r="AU143" i="6"/>
  <c r="AU60" i="6"/>
  <c r="AU110" i="6"/>
  <c r="AU73" i="6"/>
  <c r="AU124" i="6"/>
  <c r="AU161" i="6"/>
  <c r="AU114" i="6"/>
  <c r="AU197" i="6"/>
  <c r="AU89" i="6"/>
  <c r="AU112" i="6"/>
  <c r="AU91" i="6"/>
  <c r="AU132" i="6"/>
  <c r="AU38" i="6"/>
  <c r="AU74" i="6"/>
  <c r="AU15" i="6"/>
  <c r="AU90" i="6"/>
  <c r="AU129" i="6"/>
  <c r="AU128" i="6"/>
  <c r="AU147" i="6"/>
  <c r="AU173" i="6"/>
  <c r="AU13" i="6"/>
  <c r="AU18" i="6"/>
  <c r="AU53" i="6"/>
  <c r="AU191" i="6"/>
  <c r="AU127" i="6"/>
  <c r="AU31" i="6"/>
  <c r="AU195" i="6"/>
  <c r="AU193" i="6"/>
  <c r="AU62" i="6"/>
  <c r="AU57" i="6"/>
  <c r="AU126" i="6"/>
  <c r="AU85" i="6"/>
  <c r="AU88" i="6"/>
  <c r="AU95" i="6"/>
  <c r="AU133" i="6"/>
  <c r="AU190" i="6"/>
  <c r="AU136" i="6"/>
  <c r="AU65" i="6"/>
  <c r="AU106" i="6"/>
  <c r="AU35" i="6"/>
  <c r="AU187" i="6"/>
  <c r="AU66" i="6"/>
  <c r="AU30" i="6"/>
  <c r="AU160" i="6"/>
  <c r="AU27" i="6"/>
  <c r="AU131" i="6"/>
  <c r="AU117" i="6"/>
  <c r="AU103" i="6"/>
  <c r="AU21" i="6"/>
  <c r="AU122" i="6"/>
  <c r="AU184" i="6"/>
  <c r="AU71" i="6"/>
  <c r="AU101" i="6"/>
  <c r="AU26" i="6"/>
  <c r="AU149" i="6"/>
  <c r="AU78" i="6"/>
  <c r="AU80" i="6"/>
  <c r="AU44" i="6"/>
  <c r="AU34" i="6"/>
  <c r="AU96" i="6"/>
  <c r="AU206" i="6"/>
  <c r="AU185" i="6"/>
  <c r="AU172" i="6"/>
  <c r="AU75" i="6"/>
  <c r="AU9" i="6"/>
  <c r="AU64" i="6"/>
  <c r="AU159" i="6"/>
  <c r="AU67" i="6"/>
  <c r="AU162" i="6"/>
  <c r="AU14" i="6"/>
  <c r="AU12" i="6"/>
  <c r="AU92" i="6"/>
  <c r="AU178" i="6"/>
  <c r="AU17" i="6"/>
  <c r="AU175" i="6"/>
  <c r="AU68" i="6"/>
  <c r="AU59" i="6"/>
  <c r="AU81" i="6"/>
  <c r="AU25" i="6"/>
  <c r="AU72" i="6"/>
  <c r="AU22" i="6"/>
  <c r="AU153" i="6"/>
  <c r="AU140" i="6"/>
  <c r="AU201" i="6"/>
  <c r="AU115" i="6"/>
  <c r="AU77" i="6"/>
  <c r="AU37" i="6"/>
  <c r="AU48" i="6"/>
  <c r="AU130" i="6"/>
  <c r="AU36" i="6"/>
  <c r="AU144" i="6"/>
  <c r="AU150" i="6"/>
  <c r="AU182" i="6"/>
  <c r="AU39" i="6"/>
  <c r="AU186" i="6"/>
  <c r="AU33" i="6"/>
  <c r="AU51" i="6"/>
  <c r="AU152" i="6"/>
  <c r="AU49" i="6"/>
  <c r="AU169" i="6"/>
  <c r="AU194" i="6"/>
  <c r="AU32" i="6"/>
  <c r="AU46" i="6"/>
  <c r="AU199" i="6"/>
  <c r="AU121" i="6"/>
  <c r="AU97" i="6"/>
  <c r="AU40" i="6"/>
  <c r="AU41" i="6"/>
  <c r="AU137" i="6"/>
  <c r="AU100" i="6"/>
  <c r="AU196" i="6"/>
  <c r="AU113" i="6"/>
  <c r="AU76" i="6"/>
  <c r="AU209" i="6"/>
  <c r="AU105" i="6"/>
  <c r="AU23" i="6"/>
  <c r="AU179" i="6"/>
  <c r="AU111" i="6"/>
  <c r="AU135" i="6"/>
  <c r="AU20" i="6"/>
  <c r="AU145" i="6"/>
  <c r="AU142" i="6"/>
  <c r="AU50" i="6"/>
  <c r="E70" i="7"/>
  <c r="E50" i="7"/>
  <c r="E58" i="7"/>
  <c r="E63" i="7"/>
  <c r="E178" i="7"/>
  <c r="E43" i="7"/>
  <c r="E188" i="7"/>
  <c r="E95" i="7"/>
  <c r="E68" i="7"/>
  <c r="E128" i="7"/>
  <c r="E155" i="7"/>
  <c r="E80" i="7"/>
  <c r="E150" i="7"/>
  <c r="E130" i="7"/>
  <c r="R1" i="7"/>
  <c r="AT128" i="6"/>
  <c r="AT92" i="6"/>
  <c r="AT154" i="6"/>
  <c r="AT176" i="6"/>
  <c r="AT13" i="6"/>
  <c r="AT72" i="6"/>
  <c r="AT140" i="6"/>
  <c r="AT55" i="6"/>
  <c r="AT165" i="6"/>
  <c r="AT11" i="6"/>
  <c r="AT205" i="6"/>
  <c r="AT24" i="6"/>
  <c r="AT133" i="6"/>
  <c r="AT130" i="6"/>
  <c r="AT94" i="6"/>
  <c r="AT102" i="6"/>
  <c r="AT157" i="6"/>
  <c r="AT136" i="6"/>
  <c r="AT164" i="6"/>
  <c r="AT65" i="6"/>
  <c r="AT106" i="6"/>
  <c r="AT186" i="6"/>
  <c r="AT82" i="6"/>
  <c r="AT28" i="6"/>
  <c r="AT119" i="6"/>
  <c r="AT170" i="6"/>
  <c r="AT158" i="6"/>
  <c r="AT19" i="6"/>
  <c r="AT49" i="6"/>
  <c r="AT125" i="6"/>
  <c r="AT156" i="6"/>
  <c r="AT146" i="6"/>
  <c r="AT30" i="6"/>
  <c r="AT203" i="6"/>
  <c r="AT131" i="6"/>
  <c r="AT194" i="6"/>
  <c r="AT63" i="6"/>
  <c r="AT84" i="6"/>
  <c r="AT174" i="6"/>
  <c r="AT200" i="6"/>
  <c r="AT199" i="6"/>
  <c r="AT71" i="6"/>
  <c r="AT60" i="6"/>
  <c r="AT26" i="6"/>
  <c r="AT44" i="6"/>
  <c r="AT73" i="6"/>
  <c r="AT161" i="6"/>
  <c r="AT196" i="6"/>
  <c r="AT74" i="6"/>
  <c r="AT147" i="6"/>
  <c r="AT175" i="6"/>
  <c r="AT59" i="6"/>
  <c r="AT81" i="6"/>
  <c r="AT25" i="6"/>
  <c r="AT22" i="6"/>
  <c r="AT153" i="6"/>
  <c r="AT193" i="6"/>
  <c r="AT77" i="6"/>
  <c r="AT52" i="6"/>
  <c r="AT85" i="6"/>
  <c r="AT47" i="6"/>
  <c r="AT99" i="6"/>
  <c r="AT155" i="6"/>
  <c r="AT182" i="6"/>
  <c r="AT151" i="6"/>
  <c r="AT123" i="6"/>
  <c r="AT152" i="6"/>
  <c r="AT163" i="6"/>
  <c r="AT167" i="6"/>
  <c r="AT117" i="6"/>
  <c r="AT70" i="6"/>
  <c r="AT138" i="6"/>
  <c r="AT104" i="6"/>
  <c r="AT110" i="6"/>
  <c r="AT97" i="6"/>
  <c r="AT34" i="6"/>
  <c r="AT96" i="6"/>
  <c r="AT41" i="6"/>
  <c r="AT137" i="6"/>
  <c r="AT100" i="6"/>
  <c r="AT69" i="6"/>
  <c r="AT206" i="6"/>
  <c r="AT172" i="6"/>
  <c r="AT113" i="6"/>
  <c r="AT75" i="6"/>
  <c r="AT91" i="6"/>
  <c r="AT107" i="6"/>
  <c r="AT132" i="6"/>
  <c r="AT179" i="6"/>
  <c r="AT135" i="6"/>
  <c r="AT15" i="6"/>
  <c r="AT20" i="6"/>
  <c r="AT145" i="6"/>
  <c r="AT90" i="6"/>
  <c r="AT29" i="6"/>
  <c r="AT93" i="6"/>
  <c r="AT183" i="6"/>
  <c r="AT192" i="6"/>
  <c r="AT116" i="6"/>
  <c r="AT178" i="6"/>
  <c r="AT17" i="6"/>
  <c r="AT16" i="6"/>
  <c r="AT53" i="6"/>
  <c r="AT191" i="6"/>
  <c r="AT127" i="6"/>
  <c r="AT188" i="6"/>
  <c r="AT31" i="6"/>
  <c r="AT201" i="6"/>
  <c r="AT126" i="6"/>
  <c r="AT141" i="6"/>
  <c r="AT37" i="6"/>
  <c r="AT190" i="6"/>
  <c r="AT144" i="6"/>
  <c r="AT43" i="6"/>
  <c r="AT56" i="6"/>
  <c r="AT180" i="6"/>
  <c r="AT33" i="6"/>
  <c r="AT166" i="6"/>
  <c r="AT177" i="6"/>
  <c r="AT66" i="6"/>
  <c r="AT54" i="6"/>
  <c r="AT160" i="6"/>
  <c r="AT103" i="6"/>
  <c r="AT207" i="6"/>
  <c r="AT168" i="6"/>
  <c r="AT32" i="6"/>
  <c r="AT83" i="6"/>
  <c r="AT184" i="6"/>
  <c r="AT121" i="6"/>
  <c r="AT109" i="6"/>
  <c r="AT143" i="6"/>
  <c r="AT78" i="6"/>
  <c r="AT40" i="6"/>
  <c r="AT76" i="6"/>
  <c r="AT209" i="6"/>
  <c r="AT108" i="6"/>
  <c r="AT23" i="6"/>
  <c r="AT159" i="6"/>
  <c r="AT111" i="6"/>
  <c r="AT129" i="6"/>
  <c r="AT162" i="6"/>
  <c r="AT64" i="6"/>
  <c r="AT134" i="6"/>
  <c r="AT118" i="6"/>
  <c r="AT67" i="6"/>
  <c r="AT142" i="6"/>
  <c r="AT79" i="6"/>
  <c r="AT14" i="6"/>
  <c r="AT173" i="6"/>
  <c r="AT12" i="6"/>
  <c r="AT68" i="6"/>
  <c r="AT148" i="6"/>
  <c r="AT61" i="6"/>
  <c r="AT87" i="6"/>
  <c r="AT171" i="6"/>
  <c r="AT139" i="6"/>
  <c r="AT18" i="6"/>
  <c r="AT195" i="6"/>
  <c r="AT115" i="6"/>
  <c r="AT58" i="6"/>
  <c r="AT62" i="6"/>
  <c r="AT57" i="6"/>
  <c r="AT86" i="6"/>
  <c r="AT88" i="6"/>
  <c r="AT95" i="6"/>
  <c r="AT48" i="6"/>
  <c r="AT42" i="6"/>
  <c r="AT36" i="6"/>
  <c r="AT150" i="6"/>
  <c r="AT39" i="6"/>
  <c r="AT98" i="6"/>
  <c r="AT35" i="6"/>
  <c r="AT51" i="6"/>
  <c r="AT187" i="6"/>
  <c r="AT181" i="6"/>
  <c r="AT169" i="6"/>
  <c r="AT27" i="6"/>
  <c r="AT21" i="6"/>
  <c r="AT189" i="6"/>
  <c r="AT10" i="6"/>
  <c r="AT122" i="6"/>
  <c r="AT120" i="6"/>
  <c r="AT198" i="6"/>
  <c r="AT45" i="6"/>
  <c r="AT46" i="6"/>
  <c r="AT202" i="6"/>
  <c r="AT101" i="6"/>
  <c r="AT149" i="6"/>
  <c r="AT80" i="6"/>
  <c r="AT124" i="6"/>
  <c r="AT114" i="6"/>
  <c r="AT204" i="6"/>
  <c r="AT89" i="6"/>
  <c r="AT38" i="6"/>
  <c r="AT9" i="6"/>
  <c r="AT208" i="6"/>
  <c r="AT50" i="6"/>
  <c r="AT185" i="6"/>
  <c r="AT197" i="6"/>
  <c r="AT105" i="6"/>
  <c r="AT112" i="6"/>
  <c r="E139" i="7"/>
  <c r="E180" i="7"/>
  <c r="E174" i="7"/>
  <c r="E207" i="7"/>
  <c r="E71" i="7"/>
  <c r="E182" i="7"/>
  <c r="E152" i="7"/>
  <c r="E197" i="7"/>
  <c r="E76" i="7"/>
  <c r="E167" i="7"/>
  <c r="E40" i="7"/>
  <c r="E170" i="7"/>
  <c r="E209" i="7"/>
  <c r="E193" i="7"/>
  <c r="E140" i="7"/>
  <c r="E110" i="7"/>
  <c r="E166" i="7"/>
  <c r="E136" i="7"/>
  <c r="E133" i="7"/>
  <c r="E208" i="7"/>
  <c r="E28" i="7"/>
  <c r="E92" i="7"/>
  <c r="K1" i="7"/>
  <c r="AM29" i="6"/>
  <c r="AM17" i="6"/>
  <c r="AM176" i="6"/>
  <c r="AM148" i="6"/>
  <c r="AM81" i="6"/>
  <c r="AM61" i="6"/>
  <c r="AM139" i="6"/>
  <c r="AM18" i="6"/>
  <c r="AM165" i="6"/>
  <c r="AM48" i="6"/>
  <c r="AM130" i="6"/>
  <c r="AM155" i="6"/>
  <c r="AM94" i="6"/>
  <c r="AM144" i="6"/>
  <c r="AM98" i="6"/>
  <c r="AM180" i="6"/>
  <c r="AM51" i="6"/>
  <c r="AM119" i="6"/>
  <c r="AM187" i="6"/>
  <c r="AM166" i="6"/>
  <c r="AM163" i="6"/>
  <c r="AM146" i="6"/>
  <c r="AM27" i="6"/>
  <c r="AM70" i="6"/>
  <c r="AM189" i="6"/>
  <c r="AM45" i="6"/>
  <c r="AM104" i="6"/>
  <c r="AM83" i="6"/>
  <c r="AM184" i="6"/>
  <c r="AM121" i="6"/>
  <c r="AM143" i="6"/>
  <c r="AM110" i="6"/>
  <c r="AM124" i="6"/>
  <c r="AM40" i="6"/>
  <c r="AM114" i="6"/>
  <c r="AM41" i="6"/>
  <c r="AM100" i="6"/>
  <c r="AM206" i="6"/>
  <c r="AM185" i="6"/>
  <c r="AM209" i="6"/>
  <c r="AM105" i="6"/>
  <c r="AM129" i="6"/>
  <c r="AM134" i="6"/>
  <c r="AM208" i="6"/>
  <c r="AM128" i="6"/>
  <c r="AM147" i="6"/>
  <c r="AM192" i="6"/>
  <c r="AM116" i="6"/>
  <c r="AM13" i="6"/>
  <c r="AM171" i="6"/>
  <c r="AM31" i="6"/>
  <c r="AM62" i="6"/>
  <c r="AM57" i="6"/>
  <c r="AM126" i="6"/>
  <c r="AM85" i="6"/>
  <c r="AM88" i="6"/>
  <c r="AM95" i="6"/>
  <c r="AM24" i="6"/>
  <c r="AM190" i="6"/>
  <c r="AM136" i="6"/>
  <c r="AM43" i="6"/>
  <c r="AM28" i="6"/>
  <c r="AM35" i="6"/>
  <c r="AM170" i="6"/>
  <c r="AM66" i="6"/>
  <c r="AM19" i="6"/>
  <c r="AM156" i="6"/>
  <c r="AM54" i="6"/>
  <c r="AM30" i="6"/>
  <c r="AM131" i="6"/>
  <c r="AM103" i="6"/>
  <c r="AM122" i="6"/>
  <c r="AM168" i="6"/>
  <c r="AM174" i="6"/>
  <c r="AM26" i="6"/>
  <c r="AM149" i="6"/>
  <c r="AM78" i="6"/>
  <c r="AM80" i="6"/>
  <c r="AM44" i="6"/>
  <c r="AM34" i="6"/>
  <c r="AM96" i="6"/>
  <c r="AM204" i="6"/>
  <c r="AM69" i="6"/>
  <c r="AM172" i="6"/>
  <c r="AM74" i="6"/>
  <c r="AM118" i="6"/>
  <c r="AM15" i="6"/>
  <c r="AM9" i="6"/>
  <c r="AM14" i="6"/>
  <c r="AM183" i="6"/>
  <c r="AM12" i="6"/>
  <c r="AM92" i="6"/>
  <c r="AM178" i="6"/>
  <c r="AM154" i="6"/>
  <c r="AM53" i="6"/>
  <c r="AM191" i="6"/>
  <c r="AM72" i="6"/>
  <c r="AM153" i="6"/>
  <c r="AM140" i="6"/>
  <c r="AM201" i="6"/>
  <c r="AM195" i="6"/>
  <c r="AM55" i="6"/>
  <c r="AM193" i="6"/>
  <c r="AM115" i="6"/>
  <c r="AM77" i="6"/>
  <c r="AM86" i="6"/>
  <c r="AM47" i="6"/>
  <c r="AM37" i="6"/>
  <c r="AM133" i="6"/>
  <c r="AM36" i="6"/>
  <c r="AM157" i="6"/>
  <c r="AM39" i="6"/>
  <c r="AM164" i="6"/>
  <c r="AM65" i="6"/>
  <c r="AM106" i="6"/>
  <c r="AM186" i="6"/>
  <c r="AM33" i="6"/>
  <c r="AM152" i="6"/>
  <c r="AM177" i="6"/>
  <c r="AM49" i="6"/>
  <c r="AM169" i="6"/>
  <c r="AM203" i="6"/>
  <c r="AM21" i="6"/>
  <c r="AM10" i="6"/>
  <c r="AM120" i="6"/>
  <c r="AM194" i="6"/>
  <c r="AM63" i="6"/>
  <c r="AM84" i="6"/>
  <c r="AM46" i="6"/>
  <c r="AM200" i="6"/>
  <c r="AM101" i="6"/>
  <c r="AM60" i="6"/>
  <c r="AM97" i="6"/>
  <c r="AM73" i="6"/>
  <c r="AM161" i="6"/>
  <c r="AM137" i="6"/>
  <c r="AM50" i="6"/>
  <c r="AM113" i="6"/>
  <c r="AM197" i="6"/>
  <c r="AM75" i="6"/>
  <c r="AM76" i="6"/>
  <c r="AM108" i="6"/>
  <c r="AM89" i="6"/>
  <c r="AM23" i="6"/>
  <c r="AM179" i="6"/>
  <c r="AM111" i="6"/>
  <c r="AM135" i="6"/>
  <c r="AM20" i="6"/>
  <c r="AM145" i="6"/>
  <c r="AM90" i="6"/>
  <c r="AM142" i="6"/>
  <c r="AM93" i="6"/>
  <c r="AM79" i="6"/>
  <c r="AM173" i="6"/>
  <c r="AM175" i="6"/>
  <c r="AM68" i="6"/>
  <c r="AM59" i="6"/>
  <c r="AM25" i="6"/>
  <c r="AM87" i="6"/>
  <c r="AM16" i="6"/>
  <c r="AM22" i="6"/>
  <c r="AM127" i="6"/>
  <c r="AM188" i="6"/>
  <c r="AM58" i="6"/>
  <c r="AM11" i="6"/>
  <c r="AM52" i="6"/>
  <c r="AM141" i="6"/>
  <c r="AM205" i="6"/>
  <c r="AM99" i="6"/>
  <c r="AM42" i="6"/>
  <c r="AM102" i="6"/>
  <c r="AM150" i="6"/>
  <c r="AM182" i="6"/>
  <c r="AM151" i="6"/>
  <c r="AM82" i="6"/>
  <c r="AM56" i="6"/>
  <c r="AM123" i="6"/>
  <c r="AM181" i="6"/>
  <c r="AM158" i="6"/>
  <c r="AM125" i="6"/>
  <c r="AM167" i="6"/>
  <c r="AM160" i="6"/>
  <c r="AM117" i="6"/>
  <c r="AM207" i="6"/>
  <c r="AM198" i="6"/>
  <c r="AM32" i="6"/>
  <c r="AM138" i="6"/>
  <c r="AM199" i="6"/>
  <c r="AM202" i="6"/>
  <c r="AM71" i="6"/>
  <c r="AM109" i="6"/>
  <c r="AM196" i="6"/>
  <c r="AM112" i="6"/>
  <c r="AM107" i="6"/>
  <c r="AM132" i="6"/>
  <c r="AM67" i="6"/>
  <c r="AM162" i="6"/>
  <c r="AM91" i="6"/>
  <c r="AM38" i="6"/>
  <c r="AM159" i="6"/>
  <c r="AM64" i="6"/>
  <c r="E164" i="7"/>
  <c r="E91" i="7"/>
  <c r="E59" i="7"/>
  <c r="E103" i="7"/>
  <c r="E131" i="7"/>
  <c r="E12" i="7"/>
  <c r="E124" i="7"/>
  <c r="E41" i="7"/>
  <c r="E73" i="7"/>
  <c r="E53" i="7"/>
  <c r="E89" i="7"/>
  <c r="E32" i="7"/>
  <c r="E195" i="7"/>
  <c r="M1" i="7"/>
  <c r="AO29" i="6"/>
  <c r="AO93" i="6"/>
  <c r="AO79" i="6"/>
  <c r="AO14" i="6"/>
  <c r="AO128" i="6"/>
  <c r="AO147" i="6"/>
  <c r="AO116" i="6"/>
  <c r="AO178" i="6"/>
  <c r="AO17" i="6"/>
  <c r="AO175" i="6"/>
  <c r="AO68" i="6"/>
  <c r="AO59" i="6"/>
  <c r="AO25" i="6"/>
  <c r="AO16" i="6"/>
  <c r="AO22" i="6"/>
  <c r="AO140" i="6"/>
  <c r="AO52" i="6"/>
  <c r="AO141" i="6"/>
  <c r="AO130" i="6"/>
  <c r="AO36" i="6"/>
  <c r="AO144" i="6"/>
  <c r="AO150" i="6"/>
  <c r="AO39" i="6"/>
  <c r="AO43" i="6"/>
  <c r="AO56" i="6"/>
  <c r="AO51" i="6"/>
  <c r="AO177" i="6"/>
  <c r="AO169" i="6"/>
  <c r="AO160" i="6"/>
  <c r="AO131" i="6"/>
  <c r="AO117" i="6"/>
  <c r="AO103" i="6"/>
  <c r="AO45" i="6"/>
  <c r="AO168" i="6"/>
  <c r="AO104" i="6"/>
  <c r="AO83" i="6"/>
  <c r="AO46" i="6"/>
  <c r="AO199" i="6"/>
  <c r="AO109" i="6"/>
  <c r="AO60" i="6"/>
  <c r="AO110" i="6"/>
  <c r="AO44" i="6"/>
  <c r="AO97" i="6"/>
  <c r="AO161" i="6"/>
  <c r="AO96" i="6"/>
  <c r="AO113" i="6"/>
  <c r="AO209" i="6"/>
  <c r="AO162" i="6"/>
  <c r="AO12" i="6"/>
  <c r="AO176" i="6"/>
  <c r="AO81" i="6"/>
  <c r="AO61" i="6"/>
  <c r="AO87" i="6"/>
  <c r="AO72" i="6"/>
  <c r="AO115" i="6"/>
  <c r="AO58" i="6"/>
  <c r="AO126" i="6"/>
  <c r="AO86" i="6"/>
  <c r="AO47" i="6"/>
  <c r="AO205" i="6"/>
  <c r="AO48" i="6"/>
  <c r="AO190" i="6"/>
  <c r="AO155" i="6"/>
  <c r="AO164" i="6"/>
  <c r="AO151" i="6"/>
  <c r="AO33" i="6"/>
  <c r="AO187" i="6"/>
  <c r="AO166" i="6"/>
  <c r="AO158" i="6"/>
  <c r="AO19" i="6"/>
  <c r="AO203" i="6"/>
  <c r="AO27" i="6"/>
  <c r="AO189" i="6"/>
  <c r="AO120" i="6"/>
  <c r="AO207" i="6"/>
  <c r="AO200" i="6"/>
  <c r="AO184" i="6"/>
  <c r="AO121" i="6"/>
  <c r="AO73" i="6"/>
  <c r="AO204" i="6"/>
  <c r="AO41" i="6"/>
  <c r="AO137" i="6"/>
  <c r="AO50" i="6"/>
  <c r="AO89" i="6"/>
  <c r="AO23" i="6"/>
  <c r="AO107" i="6"/>
  <c r="AO159" i="6"/>
  <c r="AO118" i="6"/>
  <c r="AO67" i="6"/>
  <c r="AO173" i="6"/>
  <c r="AO92" i="6"/>
  <c r="AO148" i="6"/>
  <c r="AO13" i="6"/>
  <c r="AO171" i="6"/>
  <c r="AO139" i="6"/>
  <c r="AO188" i="6"/>
  <c r="AO201" i="6"/>
  <c r="AO193" i="6"/>
  <c r="AO77" i="6"/>
  <c r="AO11" i="6"/>
  <c r="AO62" i="6"/>
  <c r="AO95" i="6"/>
  <c r="AO24" i="6"/>
  <c r="AO99" i="6"/>
  <c r="AO94" i="6"/>
  <c r="AO42" i="6"/>
  <c r="AO102" i="6"/>
  <c r="AO82" i="6"/>
  <c r="AO98" i="6"/>
  <c r="AO28" i="6"/>
  <c r="AO35" i="6"/>
  <c r="AO170" i="6"/>
  <c r="AO49" i="6"/>
  <c r="AO156" i="6"/>
  <c r="AO167" i="6"/>
  <c r="AO146" i="6"/>
  <c r="AO54" i="6"/>
  <c r="AO198" i="6"/>
  <c r="AO32" i="6"/>
  <c r="AO84" i="6"/>
  <c r="AO174" i="6"/>
  <c r="AO202" i="6"/>
  <c r="AO40" i="6"/>
  <c r="AO114" i="6"/>
  <c r="AO69" i="6"/>
  <c r="AO172" i="6"/>
  <c r="AO91" i="6"/>
  <c r="AO38" i="6"/>
  <c r="AO74" i="6"/>
  <c r="AO15" i="6"/>
  <c r="AO90" i="6"/>
  <c r="AO129" i="6"/>
  <c r="AO9" i="6"/>
  <c r="AO142" i="6"/>
  <c r="AO208" i="6"/>
  <c r="AO108" i="6"/>
  <c r="AO112" i="6"/>
  <c r="AO135" i="6"/>
  <c r="AO183" i="6"/>
  <c r="AO192" i="6"/>
  <c r="AO154" i="6"/>
  <c r="AO18" i="6"/>
  <c r="AO53" i="6"/>
  <c r="AO191" i="6"/>
  <c r="AO127" i="6"/>
  <c r="AO153" i="6"/>
  <c r="AO31" i="6"/>
  <c r="AO195" i="6"/>
  <c r="AO55" i="6"/>
  <c r="AO165" i="6"/>
  <c r="AO57" i="6"/>
  <c r="AO85" i="6"/>
  <c r="AO37" i="6"/>
  <c r="AO88" i="6"/>
  <c r="AO133" i="6"/>
  <c r="AO182" i="6"/>
  <c r="AO157" i="6"/>
  <c r="AO136" i="6"/>
  <c r="AO65" i="6"/>
  <c r="AO106" i="6"/>
  <c r="AO186" i="6"/>
  <c r="AO180" i="6"/>
  <c r="AO123" i="6"/>
  <c r="AO119" i="6"/>
  <c r="AO152" i="6"/>
  <c r="AO181" i="6"/>
  <c r="AO66" i="6"/>
  <c r="AO125" i="6"/>
  <c r="AO163" i="6"/>
  <c r="AO30" i="6"/>
  <c r="AO70" i="6"/>
  <c r="AO21" i="6"/>
  <c r="AO10" i="6"/>
  <c r="AO122" i="6"/>
  <c r="AO194" i="6"/>
  <c r="AO63" i="6"/>
  <c r="AO138" i="6"/>
  <c r="AO71" i="6"/>
  <c r="AO143" i="6"/>
  <c r="AO101" i="6"/>
  <c r="AO26" i="6"/>
  <c r="AO149" i="6"/>
  <c r="AO78" i="6"/>
  <c r="AO80" i="6"/>
  <c r="AO124" i="6"/>
  <c r="AO34" i="6"/>
  <c r="AO100" i="6"/>
  <c r="AO206" i="6"/>
  <c r="AO185" i="6"/>
  <c r="AO197" i="6"/>
  <c r="AO75" i="6"/>
  <c r="AO132" i="6"/>
  <c r="AO111" i="6"/>
  <c r="AO20" i="6"/>
  <c r="AO145" i="6"/>
  <c r="AO64" i="6"/>
  <c r="AO134" i="6"/>
  <c r="AO196" i="6"/>
  <c r="AO76" i="6"/>
  <c r="AO105" i="6"/>
  <c r="AO179" i="6"/>
  <c r="E172" i="7"/>
  <c r="T1" i="7"/>
  <c r="AV14" i="6"/>
  <c r="AV128" i="6"/>
  <c r="AV183" i="6"/>
  <c r="AV12" i="6"/>
  <c r="AV68" i="6"/>
  <c r="AV61" i="6"/>
  <c r="AV18" i="6"/>
  <c r="AV191" i="6"/>
  <c r="AV72" i="6"/>
  <c r="AV127" i="6"/>
  <c r="AV140" i="6"/>
  <c r="AV195" i="6"/>
  <c r="AV115" i="6"/>
  <c r="AV62" i="6"/>
  <c r="AV126" i="6"/>
  <c r="AV141" i="6"/>
  <c r="AV37" i="6"/>
  <c r="AV190" i="6"/>
  <c r="AV99" i="6"/>
  <c r="AV42" i="6"/>
  <c r="AV28" i="6"/>
  <c r="AV33" i="6"/>
  <c r="AV35" i="6"/>
  <c r="AV170" i="6"/>
  <c r="AV19" i="6"/>
  <c r="AV156" i="6"/>
  <c r="AV160" i="6"/>
  <c r="AV21" i="6"/>
  <c r="AV198" i="6"/>
  <c r="AV168" i="6"/>
  <c r="AV32" i="6"/>
  <c r="AV84" i="6"/>
  <c r="AV202" i="6"/>
  <c r="AV101" i="6"/>
  <c r="AV60" i="6"/>
  <c r="AV26" i="6"/>
  <c r="AV149" i="6"/>
  <c r="AV78" i="6"/>
  <c r="AV80" i="6"/>
  <c r="AV73" i="6"/>
  <c r="AV124" i="6"/>
  <c r="AV40" i="6"/>
  <c r="AV204" i="6"/>
  <c r="AV196" i="6"/>
  <c r="AV91" i="6"/>
  <c r="AV90" i="6"/>
  <c r="AV9" i="6"/>
  <c r="AV173" i="6"/>
  <c r="AV92" i="6"/>
  <c r="AV13" i="6"/>
  <c r="AV87" i="6"/>
  <c r="AV171" i="6"/>
  <c r="AV53" i="6"/>
  <c r="AV153" i="6"/>
  <c r="AV188" i="6"/>
  <c r="AV201" i="6"/>
  <c r="AV77" i="6"/>
  <c r="AV165" i="6"/>
  <c r="AV11" i="6"/>
  <c r="AV47" i="6"/>
  <c r="AV205" i="6"/>
  <c r="AV88" i="6"/>
  <c r="AV48" i="6"/>
  <c r="AV130" i="6"/>
  <c r="AV36" i="6"/>
  <c r="AV144" i="6"/>
  <c r="AV150" i="6"/>
  <c r="AV65" i="6"/>
  <c r="AV106" i="6"/>
  <c r="AV98" i="6"/>
  <c r="AV152" i="6"/>
  <c r="AV187" i="6"/>
  <c r="AV66" i="6"/>
  <c r="AV163" i="6"/>
  <c r="AV146" i="6"/>
  <c r="AV54" i="6"/>
  <c r="AV117" i="6"/>
  <c r="AV189" i="6"/>
  <c r="AV10" i="6"/>
  <c r="AV122" i="6"/>
  <c r="AV207" i="6"/>
  <c r="AV194" i="6"/>
  <c r="AV63" i="6"/>
  <c r="AV46" i="6"/>
  <c r="AV71" i="6"/>
  <c r="AV109" i="6"/>
  <c r="AV143" i="6"/>
  <c r="AV44" i="6"/>
  <c r="AV114" i="6"/>
  <c r="AV100" i="6"/>
  <c r="AV185" i="6"/>
  <c r="AV209" i="6"/>
  <c r="AV23" i="6"/>
  <c r="AV159" i="6"/>
  <c r="AV208" i="6"/>
  <c r="AV29" i="6"/>
  <c r="AV93" i="6"/>
  <c r="AV79" i="6"/>
  <c r="AV17" i="6"/>
  <c r="AV154" i="6"/>
  <c r="AV176" i="6"/>
  <c r="AV81" i="6"/>
  <c r="AV25" i="6"/>
  <c r="AV16" i="6"/>
  <c r="AV22" i="6"/>
  <c r="AV55" i="6"/>
  <c r="AV52" i="6"/>
  <c r="AV85" i="6"/>
  <c r="AV95" i="6"/>
  <c r="AV102" i="6"/>
  <c r="AV182" i="6"/>
  <c r="AV39" i="6"/>
  <c r="AV164" i="6"/>
  <c r="AV151" i="6"/>
  <c r="AV186" i="6"/>
  <c r="AV82" i="6"/>
  <c r="AV180" i="6"/>
  <c r="AV123" i="6"/>
  <c r="AV51" i="6"/>
  <c r="AV181" i="6"/>
  <c r="AV177" i="6"/>
  <c r="AV49" i="6"/>
  <c r="AV169" i="6"/>
  <c r="AV131" i="6"/>
  <c r="AV120" i="6"/>
  <c r="AV174" i="6"/>
  <c r="AV138" i="6"/>
  <c r="AV83" i="6"/>
  <c r="AV200" i="6"/>
  <c r="AV184" i="6"/>
  <c r="AV199" i="6"/>
  <c r="AV121" i="6"/>
  <c r="AV97" i="6"/>
  <c r="AV34" i="6"/>
  <c r="AV137" i="6"/>
  <c r="AV206" i="6"/>
  <c r="AV172" i="6"/>
  <c r="AV75" i="6"/>
  <c r="AV76" i="6"/>
  <c r="AV105" i="6"/>
  <c r="AV107" i="6"/>
  <c r="AV132" i="6"/>
  <c r="AV179" i="6"/>
  <c r="AV15" i="6"/>
  <c r="AV20" i="6"/>
  <c r="AV145" i="6"/>
  <c r="AV67" i="6"/>
  <c r="AV142" i="6"/>
  <c r="AV162" i="6"/>
  <c r="AV64" i="6"/>
  <c r="AV134" i="6"/>
  <c r="AV38" i="6"/>
  <c r="AV74" i="6"/>
  <c r="AV111" i="6"/>
  <c r="AV147" i="6"/>
  <c r="AV192" i="6"/>
  <c r="AV116" i="6"/>
  <c r="AV178" i="6"/>
  <c r="AV175" i="6"/>
  <c r="AV148" i="6"/>
  <c r="AV59" i="6"/>
  <c r="AV139" i="6"/>
  <c r="AV31" i="6"/>
  <c r="AV193" i="6"/>
  <c r="AV58" i="6"/>
  <c r="AV57" i="6"/>
  <c r="AV86" i="6"/>
  <c r="AV24" i="6"/>
  <c r="AV133" i="6"/>
  <c r="AV155" i="6"/>
  <c r="AV94" i="6"/>
  <c r="AV157" i="6"/>
  <c r="AV136" i="6"/>
  <c r="AV43" i="6"/>
  <c r="AV56" i="6"/>
  <c r="AV119" i="6"/>
  <c r="AV166" i="6"/>
  <c r="AV158" i="6"/>
  <c r="AV125" i="6"/>
  <c r="AV167" i="6"/>
  <c r="AV30" i="6"/>
  <c r="AV203" i="6"/>
  <c r="AV27" i="6"/>
  <c r="AV103" i="6"/>
  <c r="AV70" i="6"/>
  <c r="AV45" i="6"/>
  <c r="AV104" i="6"/>
  <c r="AV110" i="6"/>
  <c r="AV161" i="6"/>
  <c r="AV96" i="6"/>
  <c r="AV41" i="6"/>
  <c r="AV69" i="6"/>
  <c r="AV50" i="6"/>
  <c r="AV112" i="6"/>
  <c r="AV118" i="6"/>
  <c r="AV135" i="6"/>
  <c r="AV129" i="6"/>
  <c r="AV113" i="6"/>
  <c r="AV197" i="6"/>
  <c r="AV108" i="6"/>
  <c r="AV89" i="6"/>
  <c r="E118" i="7"/>
  <c r="E123" i="7"/>
  <c r="E77" i="7"/>
  <c r="E23" i="7"/>
  <c r="E173" i="7"/>
  <c r="Q1" i="7"/>
  <c r="AS12" i="6"/>
  <c r="AS178" i="6"/>
  <c r="AS154" i="6"/>
  <c r="AS13" i="6"/>
  <c r="AS87" i="6"/>
  <c r="AS171" i="6"/>
  <c r="AS139" i="6"/>
  <c r="AS55" i="6"/>
  <c r="AS77" i="6"/>
  <c r="AS58" i="6"/>
  <c r="AS24" i="6"/>
  <c r="AS190" i="6"/>
  <c r="AS94" i="6"/>
  <c r="AS136" i="6"/>
  <c r="AS98" i="6"/>
  <c r="AS56" i="6"/>
  <c r="AS35" i="6"/>
  <c r="AS51" i="6"/>
  <c r="AS177" i="6"/>
  <c r="AS167" i="6"/>
  <c r="AS30" i="6"/>
  <c r="AS203" i="6"/>
  <c r="AS160" i="6"/>
  <c r="AS27" i="6"/>
  <c r="AS198" i="6"/>
  <c r="AS168" i="6"/>
  <c r="AS121" i="6"/>
  <c r="AS149" i="6"/>
  <c r="AS41" i="6"/>
  <c r="AS112" i="6"/>
  <c r="AS14" i="6"/>
  <c r="AS183" i="6"/>
  <c r="AS92" i="6"/>
  <c r="AS68" i="6"/>
  <c r="AS59" i="6"/>
  <c r="AS18" i="6"/>
  <c r="AS191" i="6"/>
  <c r="AS72" i="6"/>
  <c r="AS22" i="6"/>
  <c r="AS127" i="6"/>
  <c r="AS188" i="6"/>
  <c r="AS31" i="6"/>
  <c r="AS195" i="6"/>
  <c r="AS193" i="6"/>
  <c r="AS11" i="6"/>
  <c r="AS62" i="6"/>
  <c r="AS57" i="6"/>
  <c r="AS126" i="6"/>
  <c r="AS141" i="6"/>
  <c r="AS133" i="6"/>
  <c r="AS42" i="6"/>
  <c r="AS157" i="6"/>
  <c r="AS106" i="6"/>
  <c r="AS186" i="6"/>
  <c r="AS82" i="6"/>
  <c r="AS187" i="6"/>
  <c r="AS166" i="6"/>
  <c r="AS49" i="6"/>
  <c r="AS156" i="6"/>
  <c r="AS21" i="6"/>
  <c r="AS122" i="6"/>
  <c r="AS120" i="6"/>
  <c r="AS138" i="6"/>
  <c r="AS46" i="6"/>
  <c r="AS200" i="6"/>
  <c r="AS60" i="6"/>
  <c r="AS26" i="6"/>
  <c r="AS80" i="6"/>
  <c r="AS73" i="6"/>
  <c r="AS124" i="6"/>
  <c r="AS40" i="6"/>
  <c r="AS113" i="6"/>
  <c r="AS209" i="6"/>
  <c r="AS108" i="6"/>
  <c r="AS89" i="6"/>
  <c r="AS91" i="6"/>
  <c r="AS38" i="6"/>
  <c r="AS74" i="6"/>
  <c r="AS111" i="6"/>
  <c r="AS135" i="6"/>
  <c r="AS67" i="6"/>
  <c r="AS129" i="6"/>
  <c r="AS9" i="6"/>
  <c r="AS162" i="6"/>
  <c r="AS208" i="6"/>
  <c r="AS79" i="6"/>
  <c r="AS147" i="6"/>
  <c r="AS173" i="6"/>
  <c r="AS17" i="6"/>
  <c r="AS175" i="6"/>
  <c r="AS153" i="6"/>
  <c r="AS140" i="6"/>
  <c r="AS115" i="6"/>
  <c r="AS165" i="6"/>
  <c r="AS52" i="6"/>
  <c r="AS86" i="6"/>
  <c r="AS37" i="6"/>
  <c r="AS88" i="6"/>
  <c r="AS48" i="6"/>
  <c r="AS99" i="6"/>
  <c r="AS144" i="6"/>
  <c r="AS150" i="6"/>
  <c r="AS182" i="6"/>
  <c r="AS43" i="6"/>
  <c r="AS65" i="6"/>
  <c r="AS33" i="6"/>
  <c r="AS119" i="6"/>
  <c r="AS152" i="6"/>
  <c r="AS181" i="6"/>
  <c r="AS158" i="6"/>
  <c r="AS125" i="6"/>
  <c r="AS163" i="6"/>
  <c r="AS146" i="6"/>
  <c r="AS117" i="6"/>
  <c r="AS70" i="6"/>
  <c r="AS189" i="6"/>
  <c r="AS207" i="6"/>
  <c r="AS194" i="6"/>
  <c r="AS45" i="6"/>
  <c r="AS63" i="6"/>
  <c r="AS32" i="6"/>
  <c r="AS84" i="6"/>
  <c r="AS174" i="6"/>
  <c r="AS199" i="6"/>
  <c r="AS202" i="6"/>
  <c r="AS71" i="6"/>
  <c r="AS101" i="6"/>
  <c r="AS110" i="6"/>
  <c r="AS161" i="6"/>
  <c r="AS114" i="6"/>
  <c r="AS100" i="6"/>
  <c r="AS185" i="6"/>
  <c r="AS196" i="6"/>
  <c r="AS159" i="6"/>
  <c r="AS20" i="6"/>
  <c r="AS90" i="6"/>
  <c r="AS134" i="6"/>
  <c r="AS23" i="6"/>
  <c r="AS15" i="6"/>
  <c r="AS145" i="6"/>
  <c r="AS29" i="6"/>
  <c r="AS93" i="6"/>
  <c r="AS128" i="6"/>
  <c r="AS192" i="6"/>
  <c r="AS116" i="6"/>
  <c r="AS176" i="6"/>
  <c r="AS148" i="6"/>
  <c r="AS81" i="6"/>
  <c r="AS61" i="6"/>
  <c r="AS25" i="6"/>
  <c r="AS16" i="6"/>
  <c r="AS53" i="6"/>
  <c r="AS201" i="6"/>
  <c r="AS85" i="6"/>
  <c r="AS47" i="6"/>
  <c r="AS205" i="6"/>
  <c r="AS95" i="6"/>
  <c r="AS130" i="6"/>
  <c r="AS155" i="6"/>
  <c r="AS36" i="6"/>
  <c r="AS102" i="6"/>
  <c r="AS39" i="6"/>
  <c r="AS164" i="6"/>
  <c r="AS151" i="6"/>
  <c r="AS28" i="6"/>
  <c r="AS180" i="6"/>
  <c r="AS123" i="6"/>
  <c r="AS170" i="6"/>
  <c r="AS66" i="6"/>
  <c r="AS19" i="6"/>
  <c r="AS169" i="6"/>
  <c r="AS54" i="6"/>
  <c r="AS131" i="6"/>
  <c r="AS103" i="6"/>
  <c r="AS10" i="6"/>
  <c r="AS104" i="6"/>
  <c r="AS83" i="6"/>
  <c r="AS184" i="6"/>
  <c r="AS109" i="6"/>
  <c r="AS143" i="6"/>
  <c r="AS78" i="6"/>
  <c r="AS44" i="6"/>
  <c r="AS97" i="6"/>
  <c r="AS34" i="6"/>
  <c r="AS96" i="6"/>
  <c r="AS204" i="6"/>
  <c r="AS137" i="6"/>
  <c r="AS206" i="6"/>
  <c r="AS50" i="6"/>
  <c r="AS172" i="6"/>
  <c r="AS197" i="6"/>
  <c r="AS75" i="6"/>
  <c r="AS76" i="6"/>
  <c r="AS105" i="6"/>
  <c r="AS107" i="6"/>
  <c r="AS132" i="6"/>
  <c r="AS179" i="6"/>
  <c r="AS118" i="6"/>
  <c r="AS142" i="6"/>
  <c r="AS64" i="6"/>
  <c r="AS69" i="6"/>
  <c r="E163" i="7"/>
  <c r="E81" i="7"/>
  <c r="E21" i="7"/>
  <c r="E11" i="7"/>
  <c r="E22" i="7"/>
  <c r="E14" i="7"/>
  <c r="E179" i="7"/>
  <c r="E109" i="7"/>
  <c r="E83" i="7"/>
  <c r="E154" i="7"/>
  <c r="E171" i="7"/>
  <c r="E142" i="7"/>
  <c r="E57" i="7"/>
  <c r="E94" i="7"/>
  <c r="E66" i="7"/>
  <c r="E192" i="7"/>
  <c r="E35" i="7"/>
  <c r="E84" i="7"/>
  <c r="E112" i="7"/>
  <c r="E60" i="7"/>
  <c r="E47" i="7"/>
  <c r="E187" i="7"/>
  <c r="E61" i="7"/>
  <c r="E62" i="7"/>
  <c r="E177" i="7"/>
  <c r="E156" i="7"/>
  <c r="E34" i="7"/>
  <c r="E26" i="7"/>
  <c r="E46" i="7"/>
  <c r="E107" i="7"/>
  <c r="E204" i="7"/>
  <c r="E75" i="7"/>
  <c r="E69" i="7"/>
  <c r="E194" i="7"/>
  <c r="E181" i="7"/>
  <c r="E145" i="7"/>
  <c r="E168" i="7"/>
  <c r="E44" i="7"/>
  <c r="E196" i="7"/>
  <c r="E201" i="7"/>
  <c r="E64" i="7"/>
  <c r="E98" i="7"/>
  <c r="E175" i="7"/>
  <c r="E54" i="7"/>
  <c r="N1" i="7"/>
  <c r="AP14" i="6"/>
  <c r="AP183" i="6"/>
  <c r="AP192" i="6"/>
  <c r="AP178" i="6"/>
  <c r="AP148" i="6"/>
  <c r="AP59" i="6"/>
  <c r="AP25" i="6"/>
  <c r="AP13" i="6"/>
  <c r="AP87" i="6"/>
  <c r="AP16" i="6"/>
  <c r="AP191" i="6"/>
  <c r="AP127" i="6"/>
  <c r="AP153" i="6"/>
  <c r="AP188" i="6"/>
  <c r="AP201" i="6"/>
  <c r="AP195" i="6"/>
  <c r="AP193" i="6"/>
  <c r="AP115" i="6"/>
  <c r="AP11" i="6"/>
  <c r="AP62" i="6"/>
  <c r="AP47" i="6"/>
  <c r="AP88" i="6"/>
  <c r="AP95" i="6"/>
  <c r="AP48" i="6"/>
  <c r="AP99" i="6"/>
  <c r="AP36" i="6"/>
  <c r="AP39" i="6"/>
  <c r="AP98" i="6"/>
  <c r="AP123" i="6"/>
  <c r="AP187" i="6"/>
  <c r="AP166" i="6"/>
  <c r="AP181" i="6"/>
  <c r="AP49" i="6"/>
  <c r="AP156" i="6"/>
  <c r="AP169" i="6"/>
  <c r="AP54" i="6"/>
  <c r="AP131" i="6"/>
  <c r="AP21" i="6"/>
  <c r="AP122" i="6"/>
  <c r="AP120" i="6"/>
  <c r="AP207" i="6"/>
  <c r="AP194" i="6"/>
  <c r="AP45" i="6"/>
  <c r="AP32" i="6"/>
  <c r="AP138" i="6"/>
  <c r="AP83" i="6"/>
  <c r="AP46" i="6"/>
  <c r="AP34" i="6"/>
  <c r="AP172" i="6"/>
  <c r="AP20" i="6"/>
  <c r="AP129" i="6"/>
  <c r="AP29" i="6"/>
  <c r="AP79" i="6"/>
  <c r="AP128" i="6"/>
  <c r="AP147" i="6"/>
  <c r="AP173" i="6"/>
  <c r="AP92" i="6"/>
  <c r="AP17" i="6"/>
  <c r="AP176" i="6"/>
  <c r="AP53" i="6"/>
  <c r="AP22" i="6"/>
  <c r="AP140" i="6"/>
  <c r="AP55" i="6"/>
  <c r="AP58" i="6"/>
  <c r="AP52" i="6"/>
  <c r="AP86" i="6"/>
  <c r="AP37" i="6"/>
  <c r="AP130" i="6"/>
  <c r="AP157" i="6"/>
  <c r="AP164" i="6"/>
  <c r="AP65" i="6"/>
  <c r="AP186" i="6"/>
  <c r="AP82" i="6"/>
  <c r="AP56" i="6"/>
  <c r="AP33" i="6"/>
  <c r="AP51" i="6"/>
  <c r="AP152" i="6"/>
  <c r="AP177" i="6"/>
  <c r="AP158" i="6"/>
  <c r="AP19" i="6"/>
  <c r="AP125" i="6"/>
  <c r="AP198" i="6"/>
  <c r="AP174" i="6"/>
  <c r="AP184" i="6"/>
  <c r="AP199" i="6"/>
  <c r="AP143" i="6"/>
  <c r="AP101" i="6"/>
  <c r="AP149" i="6"/>
  <c r="AP44" i="6"/>
  <c r="AP161" i="6"/>
  <c r="AP114" i="6"/>
  <c r="AP137" i="6"/>
  <c r="AP69" i="6"/>
  <c r="AP206" i="6"/>
  <c r="AP196" i="6"/>
  <c r="AP197" i="6"/>
  <c r="AP75" i="6"/>
  <c r="AP76" i="6"/>
  <c r="AP105" i="6"/>
  <c r="AP179" i="6"/>
  <c r="AP159" i="6"/>
  <c r="AP145" i="6"/>
  <c r="AP67" i="6"/>
  <c r="AP208" i="6"/>
  <c r="AP93" i="6"/>
  <c r="AP116" i="6"/>
  <c r="AP175" i="6"/>
  <c r="AP68" i="6"/>
  <c r="AP81" i="6"/>
  <c r="AP61" i="6"/>
  <c r="AP139" i="6"/>
  <c r="AP18" i="6"/>
  <c r="AP31" i="6"/>
  <c r="AP57" i="6"/>
  <c r="AP85" i="6"/>
  <c r="AP205" i="6"/>
  <c r="AP24" i="6"/>
  <c r="AP133" i="6"/>
  <c r="AP155" i="6"/>
  <c r="AP94" i="6"/>
  <c r="AP42" i="6"/>
  <c r="AP150" i="6"/>
  <c r="AP182" i="6"/>
  <c r="AP151" i="6"/>
  <c r="AP28" i="6"/>
  <c r="AP180" i="6"/>
  <c r="AP119" i="6"/>
  <c r="AP163" i="6"/>
  <c r="AP167" i="6"/>
  <c r="AP146" i="6"/>
  <c r="AP30" i="6"/>
  <c r="AP27" i="6"/>
  <c r="AP70" i="6"/>
  <c r="AP10" i="6"/>
  <c r="AP63" i="6"/>
  <c r="AP104" i="6"/>
  <c r="AP71" i="6"/>
  <c r="AP109" i="6"/>
  <c r="AP26" i="6"/>
  <c r="AP110" i="6"/>
  <c r="AP97" i="6"/>
  <c r="AP40" i="6"/>
  <c r="AP96" i="6"/>
  <c r="AP41" i="6"/>
  <c r="AP100" i="6"/>
  <c r="AP50" i="6"/>
  <c r="AP185" i="6"/>
  <c r="AP113" i="6"/>
  <c r="AP108" i="6"/>
  <c r="AP89" i="6"/>
  <c r="AP112" i="6"/>
  <c r="AP91" i="6"/>
  <c r="AP107" i="6"/>
  <c r="AP132" i="6"/>
  <c r="AP118" i="6"/>
  <c r="AP111" i="6"/>
  <c r="AP135" i="6"/>
  <c r="AP90" i="6"/>
  <c r="AP142" i="6"/>
  <c r="AP9" i="6"/>
  <c r="AP12" i="6"/>
  <c r="AP154" i="6"/>
  <c r="AP171" i="6"/>
  <c r="AP72" i="6"/>
  <c r="AP77" i="6"/>
  <c r="AP165" i="6"/>
  <c r="AP126" i="6"/>
  <c r="AP141" i="6"/>
  <c r="AP190" i="6"/>
  <c r="AP102" i="6"/>
  <c r="AP144" i="6"/>
  <c r="AP136" i="6"/>
  <c r="AP43" i="6"/>
  <c r="AP106" i="6"/>
  <c r="AP35" i="6"/>
  <c r="AP170" i="6"/>
  <c r="AP66" i="6"/>
  <c r="AP203" i="6"/>
  <c r="AP160" i="6"/>
  <c r="AP117" i="6"/>
  <c r="AP103" i="6"/>
  <c r="AP189" i="6"/>
  <c r="AP168" i="6"/>
  <c r="AP84" i="6"/>
  <c r="AP200" i="6"/>
  <c r="AP202" i="6"/>
  <c r="AP121" i="6"/>
  <c r="AP60" i="6"/>
  <c r="AP78" i="6"/>
  <c r="AP80" i="6"/>
  <c r="AP73" i="6"/>
  <c r="AP124" i="6"/>
  <c r="AP204" i="6"/>
  <c r="AP23" i="6"/>
  <c r="AP38" i="6"/>
  <c r="AP15" i="6"/>
  <c r="AP162" i="6"/>
  <c r="AP209" i="6"/>
  <c r="AP74" i="6"/>
  <c r="AP64" i="6"/>
  <c r="AP134" i="6"/>
  <c r="E85" i="7"/>
  <c r="E101" i="7"/>
  <c r="E87" i="7"/>
  <c r="E129" i="7"/>
  <c r="E127" i="7"/>
  <c r="E24" i="7"/>
  <c r="E19" i="7"/>
  <c r="E143" i="7"/>
  <c r="E30" i="7"/>
  <c r="E67" i="7"/>
  <c r="E113" i="7"/>
  <c r="E52" i="7"/>
  <c r="E206" i="7"/>
  <c r="E106" i="7"/>
  <c r="E184" i="7"/>
  <c r="E176" i="7"/>
  <c r="E78" i="7"/>
  <c r="E96" i="7"/>
  <c r="E134" i="7"/>
  <c r="E90" i="7"/>
  <c r="E116" i="7"/>
  <c r="E191" i="7"/>
  <c r="E99" i="7"/>
  <c r="E147" i="7"/>
  <c r="E149" i="7"/>
  <c r="E202" i="7"/>
  <c r="E20" i="7"/>
  <c r="E104" i="7"/>
  <c r="J1" i="7"/>
  <c r="E9" i="7"/>
  <c r="AL147" i="6"/>
  <c r="AL173" i="6"/>
  <c r="AL154" i="6"/>
  <c r="AL59" i="6"/>
  <c r="AL81" i="6"/>
  <c r="AL53" i="6"/>
  <c r="AL191" i="6"/>
  <c r="AL72" i="6"/>
  <c r="AL153" i="6"/>
  <c r="AL31" i="6"/>
  <c r="AL195" i="6"/>
  <c r="AL57" i="6"/>
  <c r="AL141" i="6"/>
  <c r="AL95" i="6"/>
  <c r="AL99" i="6"/>
  <c r="AL65" i="6"/>
  <c r="AL151" i="6"/>
  <c r="AL33" i="6"/>
  <c r="AL152" i="6"/>
  <c r="AL49" i="6"/>
  <c r="AL163" i="6"/>
  <c r="AL117" i="6"/>
  <c r="AL120" i="6"/>
  <c r="AL194" i="6"/>
  <c r="AL198" i="6"/>
  <c r="AL63" i="6"/>
  <c r="AL32" i="6"/>
  <c r="AL84" i="6"/>
  <c r="AL138" i="6"/>
  <c r="AL184" i="6"/>
  <c r="AL71" i="6"/>
  <c r="AL143" i="6"/>
  <c r="AL80" i="6"/>
  <c r="AL124" i="6"/>
  <c r="AL34" i="6"/>
  <c r="AL40" i="6"/>
  <c r="AL96" i="6"/>
  <c r="AL76" i="6"/>
  <c r="AL132" i="6"/>
  <c r="AL179" i="6"/>
  <c r="AL20" i="6"/>
  <c r="AL145" i="6"/>
  <c r="AL134" i="6"/>
  <c r="AL93" i="6"/>
  <c r="AL79" i="6"/>
  <c r="AL192" i="6"/>
  <c r="AL12" i="6"/>
  <c r="AL116" i="6"/>
  <c r="AL17" i="6"/>
  <c r="AL175" i="6"/>
  <c r="AL68" i="6"/>
  <c r="AL61" i="6"/>
  <c r="AL25" i="6"/>
  <c r="AL16" i="6"/>
  <c r="AL18" i="6"/>
  <c r="AL188" i="6"/>
  <c r="AL115" i="6"/>
  <c r="AL52" i="6"/>
  <c r="AL37" i="6"/>
  <c r="AL190" i="6"/>
  <c r="AL42" i="6"/>
  <c r="AL102" i="6"/>
  <c r="AL150" i="6"/>
  <c r="AL182" i="6"/>
  <c r="AL136" i="6"/>
  <c r="AL39" i="6"/>
  <c r="AL98" i="6"/>
  <c r="AL56" i="6"/>
  <c r="AL180" i="6"/>
  <c r="AL123" i="6"/>
  <c r="AL35" i="6"/>
  <c r="AL119" i="6"/>
  <c r="AL181" i="6"/>
  <c r="AL125" i="6"/>
  <c r="AL167" i="6"/>
  <c r="AL169" i="6"/>
  <c r="AL30" i="6"/>
  <c r="AL160" i="6"/>
  <c r="AL103" i="6"/>
  <c r="AL70" i="6"/>
  <c r="AL10" i="6"/>
  <c r="AL45" i="6"/>
  <c r="AL104" i="6"/>
  <c r="AL83" i="6"/>
  <c r="AL46" i="6"/>
  <c r="AL199" i="6"/>
  <c r="AL202" i="6"/>
  <c r="AL121" i="6"/>
  <c r="AL109" i="6"/>
  <c r="AL101" i="6"/>
  <c r="AL26" i="6"/>
  <c r="AL110" i="6"/>
  <c r="AL78" i="6"/>
  <c r="AL97" i="6"/>
  <c r="AL100" i="6"/>
  <c r="AL196" i="6"/>
  <c r="AL108" i="6"/>
  <c r="AL105" i="6"/>
  <c r="AL107" i="6"/>
  <c r="AL111" i="6"/>
  <c r="AL142" i="6"/>
  <c r="AL162" i="6"/>
  <c r="AL29" i="6"/>
  <c r="AL14" i="6"/>
  <c r="AL183" i="6"/>
  <c r="AL176" i="6"/>
  <c r="AL148" i="6"/>
  <c r="AL87" i="6"/>
  <c r="AL171" i="6"/>
  <c r="AL139" i="6"/>
  <c r="AL140" i="6"/>
  <c r="AL77" i="6"/>
  <c r="AL165" i="6"/>
  <c r="AL58" i="6"/>
  <c r="AL11" i="6"/>
  <c r="AL126" i="6"/>
  <c r="AL205" i="6"/>
  <c r="AL88" i="6"/>
  <c r="AL48" i="6"/>
  <c r="AL155" i="6"/>
  <c r="AL36" i="6"/>
  <c r="AL144" i="6"/>
  <c r="AL43" i="6"/>
  <c r="AL106" i="6"/>
  <c r="AL186" i="6"/>
  <c r="AL51" i="6"/>
  <c r="AL187" i="6"/>
  <c r="AL66" i="6"/>
  <c r="AL158" i="6"/>
  <c r="AL27" i="6"/>
  <c r="AL21" i="6"/>
  <c r="AL189" i="6"/>
  <c r="AL122" i="6"/>
  <c r="AL207" i="6"/>
  <c r="AL168" i="6"/>
  <c r="AL60" i="6"/>
  <c r="AL73" i="6"/>
  <c r="AL114" i="6"/>
  <c r="AL204" i="6"/>
  <c r="AL41" i="6"/>
  <c r="AL50" i="6"/>
  <c r="AL197" i="6"/>
  <c r="AL209" i="6"/>
  <c r="AL38" i="6"/>
  <c r="AL74" i="6"/>
  <c r="AL118" i="6"/>
  <c r="AL135" i="6"/>
  <c r="AL9" i="6"/>
  <c r="AL64" i="6"/>
  <c r="AL128" i="6"/>
  <c r="AL92" i="6"/>
  <c r="AL178" i="6"/>
  <c r="AL13" i="6"/>
  <c r="AL22" i="6"/>
  <c r="AL127" i="6"/>
  <c r="AL201" i="6"/>
  <c r="AL55" i="6"/>
  <c r="AL193" i="6"/>
  <c r="AL62" i="6"/>
  <c r="AL85" i="6"/>
  <c r="AL86" i="6"/>
  <c r="AL47" i="6"/>
  <c r="AL24" i="6"/>
  <c r="AL133" i="6"/>
  <c r="AL130" i="6"/>
  <c r="AL94" i="6"/>
  <c r="AL157" i="6"/>
  <c r="AL164" i="6"/>
  <c r="AL82" i="6"/>
  <c r="AL28" i="6"/>
  <c r="AL170" i="6"/>
  <c r="AL166" i="6"/>
  <c r="AL177" i="6"/>
  <c r="AL19" i="6"/>
  <c r="AL156" i="6"/>
  <c r="AL146" i="6"/>
  <c r="AL54" i="6"/>
  <c r="AL203" i="6"/>
  <c r="AL131" i="6"/>
  <c r="AL174" i="6"/>
  <c r="AL200" i="6"/>
  <c r="AL149" i="6"/>
  <c r="AL44" i="6"/>
  <c r="AL161" i="6"/>
  <c r="AL185" i="6"/>
  <c r="AL172" i="6"/>
  <c r="AL113" i="6"/>
  <c r="AL89" i="6"/>
  <c r="AL112" i="6"/>
  <c r="AL23" i="6"/>
  <c r="AL91" i="6"/>
  <c r="AL159" i="6"/>
  <c r="AL15" i="6"/>
  <c r="AL90" i="6"/>
  <c r="AL67" i="6"/>
  <c r="AL129" i="6"/>
  <c r="AL137" i="6"/>
  <c r="AL69" i="6"/>
  <c r="AL206" i="6"/>
  <c r="AL75" i="6"/>
  <c r="AL208" i="6"/>
  <c r="E10" i="7"/>
  <c r="E15" i="7"/>
  <c r="E183" i="7"/>
  <c r="E31" i="7"/>
  <c r="E121" i="7"/>
  <c r="E135" i="7"/>
  <c r="E120" i="7"/>
  <c r="E38" i="7"/>
  <c r="E79" i="7"/>
  <c r="E169" i="7"/>
  <c r="E132" i="7"/>
  <c r="E97" i="7"/>
  <c r="E141" i="7"/>
  <c r="E111" i="7"/>
  <c r="E189" i="7"/>
  <c r="E160" i="7"/>
  <c r="E55" i="7"/>
  <c r="E36" i="7"/>
  <c r="E185" i="7"/>
  <c r="E108" i="7"/>
  <c r="O1" i="7"/>
  <c r="AQ93" i="6"/>
  <c r="AQ79" i="6"/>
  <c r="AQ183" i="6"/>
  <c r="AQ116" i="6"/>
  <c r="AQ176" i="6"/>
  <c r="AQ148" i="6"/>
  <c r="AQ31" i="6"/>
  <c r="AQ201" i="6"/>
  <c r="AQ57" i="6"/>
  <c r="AQ126" i="6"/>
  <c r="AQ85" i="6"/>
  <c r="AQ86" i="6"/>
  <c r="AQ133" i="6"/>
  <c r="AQ190" i="6"/>
  <c r="AQ155" i="6"/>
  <c r="AQ102" i="6"/>
  <c r="AQ182" i="6"/>
  <c r="AQ39" i="6"/>
  <c r="AQ43" i="6"/>
  <c r="AQ164" i="6"/>
  <c r="AQ151" i="6"/>
  <c r="AQ186" i="6"/>
  <c r="AQ28" i="6"/>
  <c r="AQ170" i="6"/>
  <c r="AQ166" i="6"/>
  <c r="AQ181" i="6"/>
  <c r="AQ66" i="6"/>
  <c r="AQ54" i="6"/>
  <c r="AQ30" i="6"/>
  <c r="AQ27" i="6"/>
  <c r="AQ103" i="6"/>
  <c r="AQ122" i="6"/>
  <c r="AQ26" i="6"/>
  <c r="AQ78" i="6"/>
  <c r="AQ80" i="6"/>
  <c r="AQ44" i="6"/>
  <c r="AQ161" i="6"/>
  <c r="AQ204" i="6"/>
  <c r="AQ75" i="6"/>
  <c r="AQ89" i="6"/>
  <c r="AQ23" i="6"/>
  <c r="AQ38" i="6"/>
  <c r="AQ15" i="6"/>
  <c r="AQ128" i="6"/>
  <c r="AQ173" i="6"/>
  <c r="AQ12" i="6"/>
  <c r="AQ178" i="6"/>
  <c r="AQ154" i="6"/>
  <c r="AQ13" i="6"/>
  <c r="AQ139" i="6"/>
  <c r="AQ53" i="6"/>
  <c r="AQ191" i="6"/>
  <c r="AQ127" i="6"/>
  <c r="AQ140" i="6"/>
  <c r="AQ195" i="6"/>
  <c r="AQ193" i="6"/>
  <c r="AQ115" i="6"/>
  <c r="AQ77" i="6"/>
  <c r="AQ62" i="6"/>
  <c r="AQ37" i="6"/>
  <c r="AQ88" i="6"/>
  <c r="AQ95" i="6"/>
  <c r="AQ24" i="6"/>
  <c r="AQ94" i="6"/>
  <c r="AQ36" i="6"/>
  <c r="AQ136" i="6"/>
  <c r="AQ106" i="6"/>
  <c r="AQ33" i="6"/>
  <c r="AQ35" i="6"/>
  <c r="AQ51" i="6"/>
  <c r="AQ49" i="6"/>
  <c r="AQ169" i="6"/>
  <c r="AQ203" i="6"/>
  <c r="AQ160" i="6"/>
  <c r="AQ21" i="6"/>
  <c r="AQ10" i="6"/>
  <c r="AQ194" i="6"/>
  <c r="AQ32" i="6"/>
  <c r="AQ84" i="6"/>
  <c r="AQ200" i="6"/>
  <c r="AQ202" i="6"/>
  <c r="AQ121" i="6"/>
  <c r="AQ101" i="6"/>
  <c r="AQ206" i="6"/>
  <c r="AQ50" i="6"/>
  <c r="AQ185" i="6"/>
  <c r="AQ197" i="6"/>
  <c r="AQ111" i="6"/>
  <c r="AQ135" i="6"/>
  <c r="AQ20" i="6"/>
  <c r="AQ9" i="6"/>
  <c r="AQ142" i="6"/>
  <c r="AQ162" i="6"/>
  <c r="AQ14" i="6"/>
  <c r="AQ192" i="6"/>
  <c r="AQ92" i="6"/>
  <c r="AQ175" i="6"/>
  <c r="AQ68" i="6"/>
  <c r="AQ59" i="6"/>
  <c r="AQ25" i="6"/>
  <c r="AQ87" i="6"/>
  <c r="AQ171" i="6"/>
  <c r="AQ18" i="6"/>
  <c r="AQ72" i="6"/>
  <c r="AQ22" i="6"/>
  <c r="AQ153" i="6"/>
  <c r="AQ55" i="6"/>
  <c r="AQ165" i="6"/>
  <c r="AQ58" i="6"/>
  <c r="AQ11" i="6"/>
  <c r="AQ47" i="6"/>
  <c r="AQ141" i="6"/>
  <c r="AQ205" i="6"/>
  <c r="AQ130" i="6"/>
  <c r="AQ42" i="6"/>
  <c r="AQ150" i="6"/>
  <c r="AQ157" i="6"/>
  <c r="AQ82" i="6"/>
  <c r="AQ56" i="6"/>
  <c r="AQ123" i="6"/>
  <c r="AQ187" i="6"/>
  <c r="AQ125" i="6"/>
  <c r="AQ117" i="6"/>
  <c r="AQ70" i="6"/>
  <c r="AQ198" i="6"/>
  <c r="AQ138" i="6"/>
  <c r="AQ109" i="6"/>
  <c r="AQ143" i="6"/>
  <c r="AQ149" i="6"/>
  <c r="AQ124" i="6"/>
  <c r="AQ34" i="6"/>
  <c r="AQ100" i="6"/>
  <c r="AQ69" i="6"/>
  <c r="AQ196" i="6"/>
  <c r="AQ113" i="6"/>
  <c r="AQ209" i="6"/>
  <c r="AQ112" i="6"/>
  <c r="AQ91" i="6"/>
  <c r="AQ132" i="6"/>
  <c r="AQ179" i="6"/>
  <c r="AQ74" i="6"/>
  <c r="AQ64" i="6"/>
  <c r="AQ29" i="6"/>
  <c r="AQ147" i="6"/>
  <c r="AQ17" i="6"/>
  <c r="AQ81" i="6"/>
  <c r="AQ61" i="6"/>
  <c r="AQ16" i="6"/>
  <c r="AQ188" i="6"/>
  <c r="AQ52" i="6"/>
  <c r="AQ48" i="6"/>
  <c r="AQ99" i="6"/>
  <c r="AQ144" i="6"/>
  <c r="AQ65" i="6"/>
  <c r="AQ98" i="6"/>
  <c r="AQ180" i="6"/>
  <c r="AQ119" i="6"/>
  <c r="AQ152" i="6"/>
  <c r="AQ177" i="6"/>
  <c r="AQ158" i="6"/>
  <c r="AQ19" i="6"/>
  <c r="AQ156" i="6"/>
  <c r="AQ163" i="6"/>
  <c r="AQ167" i="6"/>
  <c r="AQ146" i="6"/>
  <c r="AQ131" i="6"/>
  <c r="AQ189" i="6"/>
  <c r="AQ120" i="6"/>
  <c r="AQ207" i="6"/>
  <c r="AQ45" i="6"/>
  <c r="AQ168" i="6"/>
  <c r="AQ63" i="6"/>
  <c r="AQ174" i="6"/>
  <c r="AQ104" i="6"/>
  <c r="AQ83" i="6"/>
  <c r="AQ46" i="6"/>
  <c r="AQ184" i="6"/>
  <c r="AQ199" i="6"/>
  <c r="AQ71" i="6"/>
  <c r="AQ60" i="6"/>
  <c r="AQ110" i="6"/>
  <c r="AQ97" i="6"/>
  <c r="AQ73" i="6"/>
  <c r="AQ40" i="6"/>
  <c r="AQ114" i="6"/>
  <c r="AQ96" i="6"/>
  <c r="AQ41" i="6"/>
  <c r="AQ108" i="6"/>
  <c r="AQ105" i="6"/>
  <c r="AQ159" i="6"/>
  <c r="AQ145" i="6"/>
  <c r="AQ90" i="6"/>
  <c r="AQ67" i="6"/>
  <c r="AQ129" i="6"/>
  <c r="AQ134" i="6"/>
  <c r="AQ208" i="6"/>
  <c r="AQ137" i="6"/>
  <c r="AQ172" i="6"/>
  <c r="AQ76" i="6"/>
  <c r="AQ107" i="6"/>
  <c r="AQ118" i="6"/>
  <c r="U1" i="7"/>
  <c r="AW29" i="6"/>
  <c r="AW147" i="6"/>
  <c r="AW92" i="6"/>
  <c r="AW175" i="6"/>
  <c r="AW171" i="6"/>
  <c r="AW53" i="6"/>
  <c r="AW22" i="6"/>
  <c r="AW127" i="6"/>
  <c r="AW153" i="6"/>
  <c r="AW201" i="6"/>
  <c r="AW58" i="6"/>
  <c r="AW85" i="6"/>
  <c r="AW86" i="6"/>
  <c r="AW47" i="6"/>
  <c r="AW37" i="6"/>
  <c r="AW88" i="6"/>
  <c r="AW95" i="6"/>
  <c r="AW133" i="6"/>
  <c r="AW42" i="6"/>
  <c r="AW182" i="6"/>
  <c r="AW65" i="6"/>
  <c r="AW82" i="6"/>
  <c r="AW123" i="6"/>
  <c r="AW152" i="6"/>
  <c r="AW163" i="6"/>
  <c r="AW167" i="6"/>
  <c r="AW146" i="6"/>
  <c r="AW103" i="6"/>
  <c r="AW174" i="6"/>
  <c r="AW121" i="6"/>
  <c r="AW143" i="6"/>
  <c r="AW101" i="6"/>
  <c r="AW149" i="6"/>
  <c r="AW97" i="6"/>
  <c r="AW73" i="6"/>
  <c r="AW96" i="6"/>
  <c r="AW206" i="6"/>
  <c r="AW113" i="6"/>
  <c r="AW75" i="6"/>
  <c r="AW159" i="6"/>
  <c r="AW90" i="6"/>
  <c r="AW67" i="6"/>
  <c r="AW64" i="6"/>
  <c r="AW134" i="6"/>
  <c r="AW93" i="6"/>
  <c r="AW192" i="6"/>
  <c r="AW116" i="6"/>
  <c r="AW17" i="6"/>
  <c r="AW68" i="6"/>
  <c r="AW59" i="6"/>
  <c r="AW81" i="6"/>
  <c r="AW16" i="6"/>
  <c r="AW18" i="6"/>
  <c r="AW191" i="6"/>
  <c r="AW31" i="6"/>
  <c r="AW57" i="6"/>
  <c r="AW141" i="6"/>
  <c r="AW48" i="6"/>
  <c r="AW99" i="6"/>
  <c r="AW130" i="6"/>
  <c r="AW155" i="6"/>
  <c r="AW94" i="6"/>
  <c r="AW36" i="6"/>
  <c r="AW144" i="6"/>
  <c r="AW150" i="6"/>
  <c r="AW43" i="6"/>
  <c r="AW180" i="6"/>
  <c r="AW51" i="6"/>
  <c r="AW119" i="6"/>
  <c r="AW170" i="6"/>
  <c r="AW177" i="6"/>
  <c r="AW66" i="6"/>
  <c r="AW158" i="6"/>
  <c r="AW125" i="6"/>
  <c r="AW160" i="6"/>
  <c r="AW27" i="6"/>
  <c r="AW131" i="6"/>
  <c r="AW117" i="6"/>
  <c r="AW70" i="6"/>
  <c r="AW207" i="6"/>
  <c r="AW198" i="6"/>
  <c r="AW63" i="6"/>
  <c r="AW32" i="6"/>
  <c r="AW138" i="6"/>
  <c r="AW199" i="6"/>
  <c r="AW71" i="6"/>
  <c r="AW109" i="6"/>
  <c r="AW124" i="6"/>
  <c r="AW40" i="6"/>
  <c r="AW204" i="6"/>
  <c r="AW185" i="6"/>
  <c r="AW76" i="6"/>
  <c r="AW112" i="6"/>
  <c r="AW23" i="6"/>
  <c r="AW145" i="6"/>
  <c r="AW129" i="6"/>
  <c r="AW79" i="6"/>
  <c r="AW12" i="6"/>
  <c r="AW178" i="6"/>
  <c r="AW148" i="6"/>
  <c r="AW61" i="6"/>
  <c r="AW25" i="6"/>
  <c r="AW87" i="6"/>
  <c r="AW115" i="6"/>
  <c r="AW52" i="6"/>
  <c r="AW102" i="6"/>
  <c r="AW157" i="6"/>
  <c r="AW136" i="6"/>
  <c r="AW39" i="6"/>
  <c r="AW98" i="6"/>
  <c r="AW35" i="6"/>
  <c r="AW166" i="6"/>
  <c r="AW181" i="6"/>
  <c r="AW19" i="6"/>
  <c r="AW156" i="6"/>
  <c r="AW169" i="6"/>
  <c r="AW54" i="6"/>
  <c r="AW203" i="6"/>
  <c r="AW189" i="6"/>
  <c r="AW10" i="6"/>
  <c r="AW45" i="6"/>
  <c r="AW168" i="6"/>
  <c r="AW104" i="6"/>
  <c r="AW83" i="6"/>
  <c r="AW46" i="6"/>
  <c r="AW202" i="6"/>
  <c r="AW26" i="6"/>
  <c r="AW110" i="6"/>
  <c r="AW78" i="6"/>
  <c r="AW80" i="6"/>
  <c r="AW161" i="6"/>
  <c r="AW196" i="6"/>
  <c r="AW105" i="6"/>
  <c r="AW89" i="6"/>
  <c r="AW38" i="6"/>
  <c r="AW208" i="6"/>
  <c r="AW91" i="6"/>
  <c r="AW107" i="6"/>
  <c r="AW15" i="6"/>
  <c r="AW20" i="6"/>
  <c r="AW14" i="6"/>
  <c r="AW128" i="6"/>
  <c r="AW173" i="6"/>
  <c r="AW183" i="6"/>
  <c r="AW154" i="6"/>
  <c r="AW176" i="6"/>
  <c r="AW13" i="6"/>
  <c r="AW139" i="6"/>
  <c r="AW72" i="6"/>
  <c r="AW188" i="6"/>
  <c r="AW140" i="6"/>
  <c r="AW195" i="6"/>
  <c r="AW55" i="6"/>
  <c r="AW193" i="6"/>
  <c r="AW77" i="6"/>
  <c r="AW165" i="6"/>
  <c r="AW11" i="6"/>
  <c r="AW62" i="6"/>
  <c r="AW126" i="6"/>
  <c r="AW205" i="6"/>
  <c r="AW24" i="6"/>
  <c r="AW190" i="6"/>
  <c r="AW164" i="6"/>
  <c r="AW151" i="6"/>
  <c r="AW106" i="6"/>
  <c r="AW186" i="6"/>
  <c r="AW28" i="6"/>
  <c r="AW56" i="6"/>
  <c r="AW33" i="6"/>
  <c r="AW187" i="6"/>
  <c r="AW49" i="6"/>
  <c r="AW30" i="6"/>
  <c r="AW21" i="6"/>
  <c r="AW122" i="6"/>
  <c r="AW120" i="6"/>
  <c r="AW194" i="6"/>
  <c r="AW84" i="6"/>
  <c r="AW200" i="6"/>
  <c r="AW184" i="6"/>
  <c r="AW60" i="6"/>
  <c r="AW44" i="6"/>
  <c r="AW34" i="6"/>
  <c r="AW114" i="6"/>
  <c r="AW137" i="6"/>
  <c r="AW69" i="6"/>
  <c r="AW50" i="6"/>
  <c r="AW197" i="6"/>
  <c r="AW209" i="6"/>
  <c r="AW108" i="6"/>
  <c r="AW179" i="6"/>
  <c r="AW74" i="6"/>
  <c r="AW118" i="6"/>
  <c r="AW135" i="6"/>
  <c r="AW9" i="6"/>
  <c r="M1" i="6" s="1"/>
  <c r="AW142" i="6"/>
  <c r="AW162" i="6"/>
  <c r="AW41" i="6"/>
  <c r="AW100" i="6"/>
  <c r="AW172" i="6"/>
  <c r="AW132" i="6"/>
  <c r="AW111" i="6"/>
  <c r="E33" i="7"/>
  <c r="E37" i="7"/>
  <c r="E199" i="7"/>
  <c r="E13" i="7"/>
  <c r="J1" i="6"/>
  <c r="AQ2" i="6" l="1"/>
  <c r="AQ1" i="6"/>
  <c r="L69" i="6"/>
  <c r="K69" i="6" s="1"/>
  <c r="H69" i="6" s="1"/>
  <c r="I69" i="6" s="1"/>
  <c r="L90" i="6"/>
  <c r="K90" i="6" s="1"/>
  <c r="H90" i="6" s="1"/>
  <c r="I90" i="6" s="1"/>
  <c r="L23" i="6"/>
  <c r="K23" i="6" s="1"/>
  <c r="H23" i="6" s="1"/>
  <c r="I23" i="6" s="1"/>
  <c r="L172" i="6"/>
  <c r="K172" i="6" s="1"/>
  <c r="H172" i="6" s="1"/>
  <c r="I172" i="6" s="1"/>
  <c r="L149" i="6"/>
  <c r="K149" i="6" s="1"/>
  <c r="H149" i="6" s="1"/>
  <c r="I149" i="6" s="1"/>
  <c r="L203" i="6"/>
  <c r="K203" i="6" s="1"/>
  <c r="H203" i="6" s="1"/>
  <c r="I203" i="6" s="1"/>
  <c r="L19" i="6"/>
  <c r="K19" i="6" s="1"/>
  <c r="H19" i="6" s="1"/>
  <c r="I19" i="6" s="1"/>
  <c r="L28" i="6"/>
  <c r="K28" i="6" s="1"/>
  <c r="H28" i="6" s="1"/>
  <c r="I28" i="6" s="1"/>
  <c r="L94" i="6"/>
  <c r="K94" i="6" s="1"/>
  <c r="H94" i="6" s="1"/>
  <c r="I94" i="6" s="1"/>
  <c r="L47" i="6"/>
  <c r="K47" i="6" s="1"/>
  <c r="H47" i="6" s="1"/>
  <c r="I47" i="6" s="1"/>
  <c r="L193" i="6"/>
  <c r="K193" i="6" s="1"/>
  <c r="H193" i="6" s="1"/>
  <c r="I193" i="6" s="1"/>
  <c r="L22" i="6"/>
  <c r="K22" i="6" s="1"/>
  <c r="H22" i="6" s="1"/>
  <c r="I22" i="6" s="1"/>
  <c r="L128" i="6"/>
  <c r="K128" i="6" s="1"/>
  <c r="H128" i="6" s="1"/>
  <c r="I128" i="6" s="1"/>
  <c r="L118" i="6"/>
  <c r="K118" i="6" s="1"/>
  <c r="H118" i="6" s="1"/>
  <c r="I118" i="6" s="1"/>
  <c r="L197" i="6"/>
  <c r="K197" i="6" s="1"/>
  <c r="H197" i="6" s="1"/>
  <c r="I197" i="6" s="1"/>
  <c r="L114" i="6"/>
  <c r="K114" i="6" s="1"/>
  <c r="H114" i="6" s="1"/>
  <c r="I114" i="6" s="1"/>
  <c r="L207" i="6"/>
  <c r="K207" i="6" s="1"/>
  <c r="H207" i="6" s="1"/>
  <c r="I207" i="6" s="1"/>
  <c r="L27" i="6"/>
  <c r="K27" i="6" s="1"/>
  <c r="H27" i="6" s="1"/>
  <c r="I27" i="6" s="1"/>
  <c r="L51" i="6"/>
  <c r="K51" i="6" s="1"/>
  <c r="H51" i="6" s="1"/>
  <c r="I51" i="6" s="1"/>
  <c r="L144" i="6"/>
  <c r="K144" i="6" s="1"/>
  <c r="H144" i="6" s="1"/>
  <c r="I144" i="6" s="1"/>
  <c r="L88" i="6"/>
  <c r="K88" i="6" s="1"/>
  <c r="H88" i="6" s="1"/>
  <c r="I88" i="6" s="1"/>
  <c r="L58" i="6"/>
  <c r="K58" i="6" s="1"/>
  <c r="H58" i="6" s="1"/>
  <c r="I58" i="6" s="1"/>
  <c r="L139" i="6"/>
  <c r="K139" i="6" s="1"/>
  <c r="H139" i="6" s="1"/>
  <c r="I139" i="6" s="1"/>
  <c r="L176" i="6"/>
  <c r="K176" i="6" s="1"/>
  <c r="H176" i="6" s="1"/>
  <c r="I176" i="6" s="1"/>
  <c r="L162" i="6"/>
  <c r="K162" i="6" s="1"/>
  <c r="H162" i="6" s="1"/>
  <c r="I162" i="6" s="1"/>
  <c r="L105" i="6"/>
  <c r="K105" i="6" s="1"/>
  <c r="H105" i="6" s="1"/>
  <c r="I105" i="6" s="1"/>
  <c r="L97" i="6"/>
  <c r="K97" i="6" s="1"/>
  <c r="H97" i="6" s="1"/>
  <c r="I97" i="6" s="1"/>
  <c r="L101" i="6"/>
  <c r="K101" i="6" s="1"/>
  <c r="H101" i="6" s="1"/>
  <c r="I101" i="6" s="1"/>
  <c r="L199" i="6"/>
  <c r="K199" i="6" s="1"/>
  <c r="H199" i="6" s="1"/>
  <c r="I199" i="6" s="1"/>
  <c r="L45" i="6"/>
  <c r="K45" i="6" s="1"/>
  <c r="H45" i="6" s="1"/>
  <c r="I45" i="6" s="1"/>
  <c r="L160" i="6"/>
  <c r="K160" i="6" s="1"/>
  <c r="H160" i="6" s="1"/>
  <c r="I160" i="6" s="1"/>
  <c r="L125" i="6"/>
  <c r="K125" i="6" s="1"/>
  <c r="H125" i="6" s="1"/>
  <c r="I125" i="6" s="1"/>
  <c r="L123" i="6"/>
  <c r="K123" i="6" s="1"/>
  <c r="H123" i="6" s="1"/>
  <c r="I123" i="6" s="1"/>
  <c r="L39" i="6"/>
  <c r="K39" i="6" s="1"/>
  <c r="H39" i="6" s="1"/>
  <c r="I39" i="6" s="1"/>
  <c r="L102" i="6"/>
  <c r="K102" i="6" s="1"/>
  <c r="H102" i="6" s="1"/>
  <c r="I102" i="6" s="1"/>
  <c r="L52" i="6"/>
  <c r="K52" i="6" s="1"/>
  <c r="H52" i="6" s="1"/>
  <c r="I52" i="6" s="1"/>
  <c r="L16" i="6"/>
  <c r="K16" i="6" s="1"/>
  <c r="H16" i="6" s="1"/>
  <c r="I16" i="6" s="1"/>
  <c r="L175" i="6"/>
  <c r="K175" i="6" s="1"/>
  <c r="H175" i="6" s="1"/>
  <c r="I175" i="6" s="1"/>
  <c r="L192" i="6"/>
  <c r="K192" i="6" s="1"/>
  <c r="H192" i="6" s="1"/>
  <c r="I192" i="6" s="1"/>
  <c r="L145" i="6"/>
  <c r="K145" i="6" s="1"/>
  <c r="H145" i="6" s="1"/>
  <c r="I145" i="6" s="1"/>
  <c r="L76" i="6"/>
  <c r="K76" i="6" s="1"/>
  <c r="H76" i="6" s="1"/>
  <c r="I76" i="6" s="1"/>
  <c r="L124" i="6"/>
  <c r="K124" i="6" s="1"/>
  <c r="H124" i="6" s="1"/>
  <c r="I124" i="6" s="1"/>
  <c r="L184" i="6"/>
  <c r="K184" i="6" s="1"/>
  <c r="H184" i="6" s="1"/>
  <c r="I184" i="6" s="1"/>
  <c r="L63" i="6"/>
  <c r="K63" i="6" s="1"/>
  <c r="H63" i="6" s="1"/>
  <c r="I63" i="6" s="1"/>
  <c r="L117" i="6"/>
  <c r="K117" i="6" s="1"/>
  <c r="H117" i="6" s="1"/>
  <c r="I117" i="6" s="1"/>
  <c r="L33" i="6"/>
  <c r="K33" i="6" s="1"/>
  <c r="H33" i="6" s="1"/>
  <c r="I33" i="6" s="1"/>
  <c r="L95" i="6"/>
  <c r="K95" i="6" s="1"/>
  <c r="H95" i="6" s="1"/>
  <c r="I95" i="6" s="1"/>
  <c r="L31" i="6"/>
  <c r="K31" i="6" s="1"/>
  <c r="H31" i="6" s="1"/>
  <c r="I31" i="6" s="1"/>
  <c r="L53" i="6"/>
  <c r="K53" i="6" s="1"/>
  <c r="H53" i="6" s="1"/>
  <c r="I53" i="6" s="1"/>
  <c r="L173" i="6"/>
  <c r="K173" i="6" s="1"/>
  <c r="H173" i="6" s="1"/>
  <c r="I173" i="6" s="1"/>
  <c r="AO2" i="6"/>
  <c r="AO1" i="6"/>
  <c r="AU1" i="6"/>
  <c r="AU2" i="6"/>
  <c r="AN1" i="6"/>
  <c r="AN2" i="6"/>
  <c r="L208" i="6"/>
  <c r="K208" i="6" s="1"/>
  <c r="H208" i="6" s="1"/>
  <c r="I208" i="6" s="1"/>
  <c r="L137" i="6"/>
  <c r="K137" i="6" s="1"/>
  <c r="H137" i="6" s="1"/>
  <c r="I137" i="6" s="1"/>
  <c r="L15" i="6"/>
  <c r="K15" i="6" s="1"/>
  <c r="H15" i="6" s="1"/>
  <c r="I15" i="6" s="1"/>
  <c r="L112" i="6"/>
  <c r="K112" i="6" s="1"/>
  <c r="H112" i="6" s="1"/>
  <c r="I112" i="6" s="1"/>
  <c r="L185" i="6"/>
  <c r="K185" i="6" s="1"/>
  <c r="H185" i="6" s="1"/>
  <c r="I185" i="6" s="1"/>
  <c r="L200" i="6"/>
  <c r="K200" i="6" s="1"/>
  <c r="H200" i="6" s="1"/>
  <c r="I200" i="6" s="1"/>
  <c r="L54" i="6"/>
  <c r="K54" i="6" s="1"/>
  <c r="H54" i="6" s="1"/>
  <c r="I54" i="6" s="1"/>
  <c r="L177" i="6"/>
  <c r="K177" i="6" s="1"/>
  <c r="H177" i="6" s="1"/>
  <c r="I177" i="6" s="1"/>
  <c r="L82" i="6"/>
  <c r="K82" i="6" s="1"/>
  <c r="H82" i="6" s="1"/>
  <c r="I82" i="6" s="1"/>
  <c r="L130" i="6"/>
  <c r="K130" i="6" s="1"/>
  <c r="H130" i="6" s="1"/>
  <c r="I130" i="6" s="1"/>
  <c r="L86" i="6"/>
  <c r="K86" i="6" s="1"/>
  <c r="H86" i="6" s="1"/>
  <c r="I86" i="6" s="1"/>
  <c r="L55" i="6"/>
  <c r="K55" i="6" s="1"/>
  <c r="H55" i="6" s="1"/>
  <c r="I55" i="6" s="1"/>
  <c r="L13" i="6"/>
  <c r="K13" i="6" s="1"/>
  <c r="H13" i="6" s="1"/>
  <c r="I13" i="6" s="1"/>
  <c r="L64" i="6"/>
  <c r="K64" i="6" s="1"/>
  <c r="H64" i="6" s="1"/>
  <c r="I64" i="6" s="1"/>
  <c r="L74" i="6"/>
  <c r="K74" i="6" s="1"/>
  <c r="H74" i="6" s="1"/>
  <c r="I74" i="6" s="1"/>
  <c r="L50" i="6"/>
  <c r="K50" i="6" s="1"/>
  <c r="H50" i="6" s="1"/>
  <c r="I50" i="6" s="1"/>
  <c r="L73" i="6"/>
  <c r="K73" i="6" s="1"/>
  <c r="H73" i="6" s="1"/>
  <c r="I73" i="6" s="1"/>
  <c r="L122" i="6"/>
  <c r="K122" i="6" s="1"/>
  <c r="H122" i="6" s="1"/>
  <c r="I122" i="6" s="1"/>
  <c r="L158" i="6"/>
  <c r="K158" i="6" s="1"/>
  <c r="H158" i="6" s="1"/>
  <c r="I158" i="6" s="1"/>
  <c r="L186" i="6"/>
  <c r="K186" i="6" s="1"/>
  <c r="H186" i="6" s="1"/>
  <c r="I186" i="6" s="1"/>
  <c r="L36" i="6"/>
  <c r="K36" i="6" s="1"/>
  <c r="H36" i="6" s="1"/>
  <c r="I36" i="6" s="1"/>
  <c r="L205" i="6"/>
  <c r="K205" i="6" s="1"/>
  <c r="H205" i="6" s="1"/>
  <c r="I205" i="6" s="1"/>
  <c r="L165" i="6"/>
  <c r="K165" i="6" s="1"/>
  <c r="H165" i="6" s="1"/>
  <c r="I165" i="6" s="1"/>
  <c r="L171" i="6"/>
  <c r="K171" i="6" s="1"/>
  <c r="H171" i="6" s="1"/>
  <c r="I171" i="6" s="1"/>
  <c r="L183" i="6"/>
  <c r="K183" i="6" s="1"/>
  <c r="H183" i="6" s="1"/>
  <c r="I183" i="6" s="1"/>
  <c r="L142" i="6"/>
  <c r="K142" i="6" s="1"/>
  <c r="H142" i="6" s="1"/>
  <c r="I142" i="6" s="1"/>
  <c r="L108" i="6"/>
  <c r="K108" i="6" s="1"/>
  <c r="H108" i="6" s="1"/>
  <c r="I108" i="6" s="1"/>
  <c r="L78" i="6"/>
  <c r="K78" i="6" s="1"/>
  <c r="H78" i="6" s="1"/>
  <c r="I78" i="6" s="1"/>
  <c r="L109" i="6"/>
  <c r="K109" i="6" s="1"/>
  <c r="H109" i="6" s="1"/>
  <c r="I109" i="6" s="1"/>
  <c r="L46" i="6"/>
  <c r="K46" i="6" s="1"/>
  <c r="H46" i="6" s="1"/>
  <c r="I46" i="6" s="1"/>
  <c r="L10" i="6"/>
  <c r="K10" i="6" s="1"/>
  <c r="H10" i="6" s="1"/>
  <c r="I10" i="6" s="1"/>
  <c r="L30" i="6"/>
  <c r="K30" i="6" s="1"/>
  <c r="H30" i="6" s="1"/>
  <c r="I30" i="6" s="1"/>
  <c r="L181" i="6"/>
  <c r="K181" i="6" s="1"/>
  <c r="H181" i="6" s="1"/>
  <c r="I181" i="6" s="1"/>
  <c r="L180" i="6"/>
  <c r="K180" i="6" s="1"/>
  <c r="H180" i="6" s="1"/>
  <c r="I180" i="6" s="1"/>
  <c r="L136" i="6"/>
  <c r="K136" i="6" s="1"/>
  <c r="H136" i="6" s="1"/>
  <c r="I136" i="6" s="1"/>
  <c r="L42" i="6"/>
  <c r="K42" i="6" s="1"/>
  <c r="H42" i="6" s="1"/>
  <c r="I42" i="6" s="1"/>
  <c r="L115" i="6"/>
  <c r="K115" i="6" s="1"/>
  <c r="H115" i="6" s="1"/>
  <c r="I115" i="6" s="1"/>
  <c r="L25" i="6"/>
  <c r="K25" i="6" s="1"/>
  <c r="H25" i="6" s="1"/>
  <c r="I25" i="6" s="1"/>
  <c r="L17" i="6"/>
  <c r="K17" i="6" s="1"/>
  <c r="H17" i="6" s="1"/>
  <c r="I17" i="6" s="1"/>
  <c r="L79" i="6"/>
  <c r="K79" i="6" s="1"/>
  <c r="H79" i="6" s="1"/>
  <c r="I79" i="6" s="1"/>
  <c r="L20" i="6"/>
  <c r="K20" i="6" s="1"/>
  <c r="H20" i="6" s="1"/>
  <c r="I20" i="6" s="1"/>
  <c r="L96" i="6"/>
  <c r="K96" i="6" s="1"/>
  <c r="H96" i="6" s="1"/>
  <c r="I96" i="6" s="1"/>
  <c r="L80" i="6"/>
  <c r="K80" i="6" s="1"/>
  <c r="H80" i="6" s="1"/>
  <c r="I80" i="6" s="1"/>
  <c r="L138" i="6"/>
  <c r="K138" i="6" s="1"/>
  <c r="H138" i="6" s="1"/>
  <c r="I138" i="6" s="1"/>
  <c r="L198" i="6"/>
  <c r="K198" i="6" s="1"/>
  <c r="H198" i="6" s="1"/>
  <c r="I198" i="6" s="1"/>
  <c r="L163" i="6"/>
  <c r="K163" i="6" s="1"/>
  <c r="H163" i="6" s="1"/>
  <c r="I163" i="6" s="1"/>
  <c r="L151" i="6"/>
  <c r="K151" i="6" s="1"/>
  <c r="H151" i="6" s="1"/>
  <c r="I151" i="6" s="1"/>
  <c r="L141" i="6"/>
  <c r="K141" i="6" s="1"/>
  <c r="H141" i="6" s="1"/>
  <c r="I141" i="6" s="1"/>
  <c r="L153" i="6"/>
  <c r="K153" i="6" s="1"/>
  <c r="H153" i="6" s="1"/>
  <c r="I153" i="6" s="1"/>
  <c r="L81" i="6"/>
  <c r="K81" i="6" s="1"/>
  <c r="H81" i="6" s="1"/>
  <c r="I81" i="6" s="1"/>
  <c r="L147" i="6"/>
  <c r="K147" i="6" s="1"/>
  <c r="H147" i="6" s="1"/>
  <c r="I147" i="6" s="1"/>
  <c r="AM2" i="6"/>
  <c r="AM1" i="6"/>
  <c r="AW2" i="6"/>
  <c r="AW1" i="6"/>
  <c r="L75" i="6"/>
  <c r="K75" i="6" s="1"/>
  <c r="H75" i="6" s="1"/>
  <c r="I75" i="6" s="1"/>
  <c r="L129" i="6"/>
  <c r="K129" i="6" s="1"/>
  <c r="H129" i="6" s="1"/>
  <c r="I129" i="6" s="1"/>
  <c r="L159" i="6"/>
  <c r="K159" i="6" s="1"/>
  <c r="H159" i="6" s="1"/>
  <c r="I159" i="6" s="1"/>
  <c r="L89" i="6"/>
  <c r="K89" i="6" s="1"/>
  <c r="H89" i="6" s="1"/>
  <c r="I89" i="6" s="1"/>
  <c r="L161" i="6"/>
  <c r="K161" i="6" s="1"/>
  <c r="H161" i="6" s="1"/>
  <c r="I161" i="6" s="1"/>
  <c r="L174" i="6"/>
  <c r="K174" i="6" s="1"/>
  <c r="H174" i="6" s="1"/>
  <c r="I174" i="6" s="1"/>
  <c r="L146" i="6"/>
  <c r="K146" i="6" s="1"/>
  <c r="H146" i="6" s="1"/>
  <c r="I146" i="6" s="1"/>
  <c r="L166" i="6"/>
  <c r="K166" i="6" s="1"/>
  <c r="H166" i="6" s="1"/>
  <c r="I166" i="6" s="1"/>
  <c r="L164" i="6"/>
  <c r="K164" i="6" s="1"/>
  <c r="H164" i="6" s="1"/>
  <c r="I164" i="6" s="1"/>
  <c r="L133" i="6"/>
  <c r="K133" i="6" s="1"/>
  <c r="H133" i="6" s="1"/>
  <c r="I133" i="6" s="1"/>
  <c r="L85" i="6"/>
  <c r="K85" i="6" s="1"/>
  <c r="H85" i="6" s="1"/>
  <c r="I85" i="6" s="1"/>
  <c r="L201" i="6"/>
  <c r="K201" i="6" s="1"/>
  <c r="H201" i="6" s="1"/>
  <c r="I201" i="6" s="1"/>
  <c r="L178" i="6"/>
  <c r="K178" i="6" s="1"/>
  <c r="H178" i="6" s="1"/>
  <c r="I178" i="6" s="1"/>
  <c r="AL2" i="6"/>
  <c r="AL1" i="6"/>
  <c r="L9" i="6"/>
  <c r="L38" i="6"/>
  <c r="K38" i="6" s="1"/>
  <c r="H38" i="6" s="1"/>
  <c r="I38" i="6" s="1"/>
  <c r="L41" i="6"/>
  <c r="K41" i="6" s="1"/>
  <c r="H41" i="6" s="1"/>
  <c r="I41" i="6" s="1"/>
  <c r="L60" i="6"/>
  <c r="K60" i="6" s="1"/>
  <c r="H60" i="6" s="1"/>
  <c r="I60" i="6" s="1"/>
  <c r="L189" i="6"/>
  <c r="K189" i="6" s="1"/>
  <c r="H189" i="6" s="1"/>
  <c r="I189" i="6" s="1"/>
  <c r="L66" i="6"/>
  <c r="K66" i="6" s="1"/>
  <c r="H66" i="6" s="1"/>
  <c r="I66" i="6" s="1"/>
  <c r="L106" i="6"/>
  <c r="K106" i="6" s="1"/>
  <c r="H106" i="6" s="1"/>
  <c r="I106" i="6" s="1"/>
  <c r="L155" i="6"/>
  <c r="K155" i="6" s="1"/>
  <c r="H155" i="6" s="1"/>
  <c r="I155" i="6" s="1"/>
  <c r="L126" i="6"/>
  <c r="K126" i="6" s="1"/>
  <c r="H126" i="6" s="1"/>
  <c r="I126" i="6" s="1"/>
  <c r="L77" i="6"/>
  <c r="K77" i="6" s="1"/>
  <c r="H77" i="6" s="1"/>
  <c r="I77" i="6" s="1"/>
  <c r="L87" i="6"/>
  <c r="K87" i="6" s="1"/>
  <c r="H87" i="6" s="1"/>
  <c r="I87" i="6" s="1"/>
  <c r="L14" i="6"/>
  <c r="K14" i="6" s="1"/>
  <c r="H14" i="6" s="1"/>
  <c r="I14" i="6" s="1"/>
  <c r="L111" i="6"/>
  <c r="K111" i="6" s="1"/>
  <c r="H111" i="6" s="1"/>
  <c r="I111" i="6" s="1"/>
  <c r="L196" i="6"/>
  <c r="K196" i="6" s="1"/>
  <c r="H196" i="6" s="1"/>
  <c r="I196" i="6" s="1"/>
  <c r="L110" i="6"/>
  <c r="K110" i="6" s="1"/>
  <c r="H110" i="6" s="1"/>
  <c r="I110" i="6" s="1"/>
  <c r="L121" i="6"/>
  <c r="K121" i="6" s="1"/>
  <c r="H121" i="6" s="1"/>
  <c r="I121" i="6" s="1"/>
  <c r="L83" i="6"/>
  <c r="K83" i="6" s="1"/>
  <c r="H83" i="6" s="1"/>
  <c r="I83" i="6" s="1"/>
  <c r="L70" i="6"/>
  <c r="K70" i="6" s="1"/>
  <c r="H70" i="6" s="1"/>
  <c r="I70" i="6" s="1"/>
  <c r="L169" i="6"/>
  <c r="K169" i="6" s="1"/>
  <c r="H169" i="6" s="1"/>
  <c r="I169" i="6" s="1"/>
  <c r="L119" i="6"/>
  <c r="K119" i="6" s="1"/>
  <c r="H119" i="6" s="1"/>
  <c r="I119" i="6" s="1"/>
  <c r="L56" i="6"/>
  <c r="K56" i="6" s="1"/>
  <c r="H56" i="6" s="1"/>
  <c r="I56" i="6" s="1"/>
  <c r="L182" i="6"/>
  <c r="K182" i="6" s="1"/>
  <c r="H182" i="6" s="1"/>
  <c r="I182" i="6" s="1"/>
  <c r="L190" i="6"/>
  <c r="K190" i="6" s="1"/>
  <c r="H190" i="6" s="1"/>
  <c r="I190" i="6" s="1"/>
  <c r="L188" i="6"/>
  <c r="K188" i="6" s="1"/>
  <c r="H188" i="6" s="1"/>
  <c r="I188" i="6" s="1"/>
  <c r="L61" i="6"/>
  <c r="K61" i="6" s="1"/>
  <c r="H61" i="6" s="1"/>
  <c r="I61" i="6" s="1"/>
  <c r="L116" i="6"/>
  <c r="K116" i="6" s="1"/>
  <c r="H116" i="6" s="1"/>
  <c r="I116" i="6" s="1"/>
  <c r="L93" i="6"/>
  <c r="K93" i="6" s="1"/>
  <c r="H93" i="6" s="1"/>
  <c r="I93" i="6" s="1"/>
  <c r="L179" i="6"/>
  <c r="K179" i="6" s="1"/>
  <c r="H179" i="6" s="1"/>
  <c r="I179" i="6" s="1"/>
  <c r="L40" i="6"/>
  <c r="K40" i="6" s="1"/>
  <c r="H40" i="6" s="1"/>
  <c r="I40" i="6" s="1"/>
  <c r="L143" i="6"/>
  <c r="K143" i="6" s="1"/>
  <c r="H143" i="6" s="1"/>
  <c r="I143" i="6" s="1"/>
  <c r="L84" i="6"/>
  <c r="K84" i="6" s="1"/>
  <c r="H84" i="6" s="1"/>
  <c r="I84" i="6" s="1"/>
  <c r="L194" i="6"/>
  <c r="K194" i="6" s="1"/>
  <c r="H194" i="6" s="1"/>
  <c r="I194" i="6" s="1"/>
  <c r="L49" i="6"/>
  <c r="K49" i="6" s="1"/>
  <c r="H49" i="6" s="1"/>
  <c r="I49" i="6" s="1"/>
  <c r="L65" i="6"/>
  <c r="K65" i="6" s="1"/>
  <c r="H65" i="6" s="1"/>
  <c r="I65" i="6" s="1"/>
  <c r="L57" i="6"/>
  <c r="K57" i="6" s="1"/>
  <c r="H57" i="6" s="1"/>
  <c r="I57" i="6" s="1"/>
  <c r="L72" i="6"/>
  <c r="K72" i="6" s="1"/>
  <c r="H72" i="6" s="1"/>
  <c r="I72" i="6" s="1"/>
  <c r="L59" i="6"/>
  <c r="K59" i="6" s="1"/>
  <c r="H59" i="6" s="1"/>
  <c r="I59" i="6" s="1"/>
  <c r="E1" i="7"/>
  <c r="AP2" i="6"/>
  <c r="AP1" i="6"/>
  <c r="AS1" i="6"/>
  <c r="AS2" i="6"/>
  <c r="AV2" i="6"/>
  <c r="AV1" i="6"/>
  <c r="L206" i="6"/>
  <c r="K206" i="6" s="1"/>
  <c r="H206" i="6" s="1"/>
  <c r="I206" i="6" s="1"/>
  <c r="L67" i="6"/>
  <c r="K67" i="6" s="1"/>
  <c r="H67" i="6" s="1"/>
  <c r="I67" i="6" s="1"/>
  <c r="L91" i="6"/>
  <c r="K91" i="6" s="1"/>
  <c r="H91" i="6" s="1"/>
  <c r="I91" i="6" s="1"/>
  <c r="L113" i="6"/>
  <c r="K113" i="6" s="1"/>
  <c r="H113" i="6" s="1"/>
  <c r="I113" i="6" s="1"/>
  <c r="L44" i="6"/>
  <c r="K44" i="6" s="1"/>
  <c r="H44" i="6" s="1"/>
  <c r="I44" i="6" s="1"/>
  <c r="L131" i="6"/>
  <c r="K131" i="6" s="1"/>
  <c r="H131" i="6" s="1"/>
  <c r="I131" i="6" s="1"/>
  <c r="L156" i="6"/>
  <c r="K156" i="6" s="1"/>
  <c r="H156" i="6" s="1"/>
  <c r="I156" i="6" s="1"/>
  <c r="L170" i="6"/>
  <c r="K170" i="6" s="1"/>
  <c r="H170" i="6" s="1"/>
  <c r="I170" i="6" s="1"/>
  <c r="L157" i="6"/>
  <c r="K157" i="6" s="1"/>
  <c r="H157" i="6" s="1"/>
  <c r="I157" i="6" s="1"/>
  <c r="L24" i="6"/>
  <c r="K24" i="6" s="1"/>
  <c r="H24" i="6" s="1"/>
  <c r="I24" i="6" s="1"/>
  <c r="L62" i="6"/>
  <c r="K62" i="6" s="1"/>
  <c r="H62" i="6" s="1"/>
  <c r="I62" i="6" s="1"/>
  <c r="L127" i="6"/>
  <c r="K127" i="6" s="1"/>
  <c r="H127" i="6" s="1"/>
  <c r="I127" i="6" s="1"/>
  <c r="L92" i="6"/>
  <c r="K92" i="6" s="1"/>
  <c r="H92" i="6" s="1"/>
  <c r="I92" i="6" s="1"/>
  <c r="L135" i="6"/>
  <c r="K135" i="6" s="1"/>
  <c r="H135" i="6" s="1"/>
  <c r="I135" i="6" s="1"/>
  <c r="L209" i="6"/>
  <c r="K209" i="6" s="1"/>
  <c r="H209" i="6" s="1"/>
  <c r="I209" i="6" s="1"/>
  <c r="L204" i="6"/>
  <c r="K204" i="6" s="1"/>
  <c r="H204" i="6" s="1"/>
  <c r="I204" i="6" s="1"/>
  <c r="L168" i="6"/>
  <c r="K168" i="6" s="1"/>
  <c r="H168" i="6" s="1"/>
  <c r="I168" i="6" s="1"/>
  <c r="L21" i="6"/>
  <c r="K21" i="6" s="1"/>
  <c r="H21" i="6" s="1"/>
  <c r="I21" i="6" s="1"/>
  <c r="L187" i="6"/>
  <c r="K187" i="6" s="1"/>
  <c r="H187" i="6" s="1"/>
  <c r="I187" i="6" s="1"/>
  <c r="L43" i="6"/>
  <c r="K43" i="6" s="1"/>
  <c r="H43" i="6" s="1"/>
  <c r="I43" i="6" s="1"/>
  <c r="L48" i="6"/>
  <c r="K48" i="6" s="1"/>
  <c r="H48" i="6" s="1"/>
  <c r="I48" i="6" s="1"/>
  <c r="L11" i="6"/>
  <c r="K11" i="6" s="1"/>
  <c r="H11" i="6" s="1"/>
  <c r="I11" i="6" s="1"/>
  <c r="L140" i="6"/>
  <c r="K140" i="6" s="1"/>
  <c r="H140" i="6" s="1"/>
  <c r="I140" i="6" s="1"/>
  <c r="L148" i="6"/>
  <c r="K148" i="6" s="1"/>
  <c r="H148" i="6" s="1"/>
  <c r="I148" i="6" s="1"/>
  <c r="L29" i="6"/>
  <c r="K29" i="6" s="1"/>
  <c r="H29" i="6" s="1"/>
  <c r="I29" i="6" s="1"/>
  <c r="L107" i="6"/>
  <c r="K107" i="6" s="1"/>
  <c r="H107" i="6" s="1"/>
  <c r="I107" i="6" s="1"/>
  <c r="L100" i="6"/>
  <c r="K100" i="6" s="1"/>
  <c r="H100" i="6" s="1"/>
  <c r="I100" i="6" s="1"/>
  <c r="L26" i="6"/>
  <c r="K26" i="6" s="1"/>
  <c r="H26" i="6" s="1"/>
  <c r="I26" i="6" s="1"/>
  <c r="L202" i="6"/>
  <c r="K202" i="6" s="1"/>
  <c r="H202" i="6" s="1"/>
  <c r="I202" i="6" s="1"/>
  <c r="L104" i="6"/>
  <c r="K104" i="6" s="1"/>
  <c r="H104" i="6" s="1"/>
  <c r="I104" i="6" s="1"/>
  <c r="L103" i="6"/>
  <c r="K103" i="6" s="1"/>
  <c r="H103" i="6" s="1"/>
  <c r="I103" i="6" s="1"/>
  <c r="L167" i="6"/>
  <c r="K167" i="6" s="1"/>
  <c r="H167" i="6" s="1"/>
  <c r="I167" i="6" s="1"/>
  <c r="L35" i="6"/>
  <c r="K35" i="6" s="1"/>
  <c r="H35" i="6" s="1"/>
  <c r="I35" i="6" s="1"/>
  <c r="L98" i="6"/>
  <c r="K98" i="6" s="1"/>
  <c r="H98" i="6" s="1"/>
  <c r="I98" i="6" s="1"/>
  <c r="L150" i="6"/>
  <c r="K150" i="6" s="1"/>
  <c r="H150" i="6" s="1"/>
  <c r="I150" i="6" s="1"/>
  <c r="L37" i="6"/>
  <c r="K37" i="6" s="1"/>
  <c r="H37" i="6" s="1"/>
  <c r="I37" i="6" s="1"/>
  <c r="L18" i="6"/>
  <c r="K18" i="6" s="1"/>
  <c r="H18" i="6" s="1"/>
  <c r="I18" i="6" s="1"/>
  <c r="L68" i="6"/>
  <c r="K68" i="6" s="1"/>
  <c r="H68" i="6" s="1"/>
  <c r="I68" i="6" s="1"/>
  <c r="L12" i="6"/>
  <c r="K12" i="6" s="1"/>
  <c r="H12" i="6" s="1"/>
  <c r="I12" i="6" s="1"/>
  <c r="L134" i="6"/>
  <c r="K134" i="6" s="1"/>
  <c r="H134" i="6" s="1"/>
  <c r="I134" i="6" s="1"/>
  <c r="L132" i="6"/>
  <c r="K132" i="6" s="1"/>
  <c r="H132" i="6" s="1"/>
  <c r="I132" i="6" s="1"/>
  <c r="L34" i="6"/>
  <c r="K34" i="6" s="1"/>
  <c r="H34" i="6" s="1"/>
  <c r="I34" i="6" s="1"/>
  <c r="L71" i="6"/>
  <c r="K71" i="6" s="1"/>
  <c r="H71" i="6" s="1"/>
  <c r="I71" i="6" s="1"/>
  <c r="L32" i="6"/>
  <c r="K32" i="6" s="1"/>
  <c r="H32" i="6" s="1"/>
  <c r="I32" i="6" s="1"/>
  <c r="L120" i="6"/>
  <c r="K120" i="6" s="1"/>
  <c r="H120" i="6" s="1"/>
  <c r="I120" i="6" s="1"/>
  <c r="L152" i="6"/>
  <c r="K152" i="6" s="1"/>
  <c r="H152" i="6" s="1"/>
  <c r="I152" i="6" s="1"/>
  <c r="L99" i="6"/>
  <c r="K99" i="6" s="1"/>
  <c r="H99" i="6" s="1"/>
  <c r="I99" i="6" s="1"/>
  <c r="L195" i="6"/>
  <c r="K195" i="6" s="1"/>
  <c r="H195" i="6" s="1"/>
  <c r="I195" i="6" s="1"/>
  <c r="L191" i="6"/>
  <c r="K191" i="6" s="1"/>
  <c r="H191" i="6" s="1"/>
  <c r="I191" i="6" s="1"/>
  <c r="L154" i="6"/>
  <c r="K154" i="6" s="1"/>
  <c r="H154" i="6" s="1"/>
  <c r="I154" i="6" s="1"/>
  <c r="AT1" i="6"/>
  <c r="AT2" i="6"/>
  <c r="AR2" i="6"/>
  <c r="AR1" i="6"/>
  <c r="L1" i="6" l="1"/>
  <c r="K9" i="6"/>
  <c r="K1" i="6" l="1"/>
  <c r="H1" i="6" s="1"/>
  <c r="I1" i="6" s="1"/>
  <c r="H2" i="6"/>
  <c r="I2" i="6" s="1"/>
  <c r="H9" i="6"/>
  <c r="I9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<sst xmlns="http://schemas.openxmlformats.org/spreadsheetml/2006/main" count="530" uniqueCount="274">
  <si>
    <t>I</t>
  </si>
  <si>
    <t>F</t>
  </si>
  <si>
    <t>E</t>
  </si>
  <si>
    <t>Идентификатор
ИсходныхДанных
(из Уникальных)</t>
  </si>
  <si>
    <t>Менеджер</t>
  </si>
  <si>
    <t>Проект</t>
  </si>
  <si>
    <t>Тип</t>
  </si>
  <si>
    <t>Сотрудник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</si>
  <si>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</si>
  <si>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</si>
  <si>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</si>
  <si>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</si>
  <si>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</si>
  <si>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</si>
  <si>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</si>
  <si>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</si>
  <si>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</si>
  <si>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</si>
  <si>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</si>
  <si>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</si>
  <si>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факт</t>
  </si>
  <si>
    <t>Division</t>
  </si>
  <si>
    <t>Подразделение</t>
  </si>
  <si>
    <t>User</t>
  </si>
  <si>
    <t>Пользователь</t>
  </si>
  <si>
    <t>ProjectManager</t>
  </si>
  <si>
    <t>Менеджер проекта</t>
  </si>
  <si>
    <t>FN_Proj</t>
  </si>
  <si>
    <t>Функциональное направление + проект</t>
  </si>
  <si>
    <t>M</t>
  </si>
  <si>
    <t>FN_Proj_User</t>
  </si>
  <si>
    <t>Функциональное направление + проект + ФИО</t>
  </si>
  <si>
    <t>O</t>
  </si>
  <si>
    <t>Pdr_User</t>
  </si>
  <si>
    <t>Подразделение + ФИО</t>
  </si>
  <si>
    <t>Q</t>
  </si>
  <si>
    <t>Pdr_User_Proj</t>
  </si>
  <si>
    <t>Подразделение + ФИО + проект</t>
  </si>
  <si>
    <t>S</t>
  </si>
  <si>
    <t>ProjMang_Proj</t>
  </si>
  <si>
    <t>Менеджер проекта + проект</t>
  </si>
  <si>
    <t>U</t>
  </si>
  <si>
    <t>ProjMang_Proj_User</t>
  </si>
  <si>
    <t>Менеджер проекта + проект + ФИО</t>
  </si>
  <si>
    <t>W</t>
  </si>
  <si>
    <t>ShortProject</t>
  </si>
  <si>
    <t>Y</t>
  </si>
  <si>
    <t>AC</t>
  </si>
  <si>
    <t>Z</t>
  </si>
  <si>
    <t>AA</t>
  </si>
  <si>
    <t>ProjectType</t>
  </si>
  <si>
    <t>Тип проекта</t>
  </si>
  <si>
    <t>AB</t>
  </si>
  <si>
    <t>Всего:</t>
  </si>
  <si>
    <t>В соответствии с фильтром:</t>
  </si>
  <si>
    <t>ProjectTypeDescription</t>
  </si>
  <si>
    <t>ProjectSubTypeDescription</t>
  </si>
  <si>
    <t>Pdr_User_ProjType</t>
  </si>
  <si>
    <t>Pdr_User_ProjType_Month</t>
  </si>
  <si>
    <t>ProjectSubType</t>
  </si>
  <si>
    <t>ПодТип проекта</t>
  </si>
  <si>
    <t>AI</t>
  </si>
  <si>
    <t>AH</t>
  </si>
  <si>
    <t>Подразделение + ФИО + Тип Проекта</t>
  </si>
  <si>
    <t>AE</t>
  </si>
  <si>
    <t>Pdr_User_ProjSubType</t>
  </si>
  <si>
    <t>Подразделение + ФИО + ПодТип Проекта</t>
  </si>
  <si>
    <t>AK</t>
  </si>
  <si>
    <t>FDate</t>
  </si>
  <si>
    <t>Month</t>
  </si>
  <si>
    <t>FN</t>
  </si>
  <si>
    <t>Project</t>
  </si>
  <si>
    <t>PlanFTE</t>
  </si>
  <si>
    <t>FactFTE</t>
  </si>
  <si>
    <t>FN_Proj_Month</t>
  </si>
  <si>
    <t>FN_Proj_User_Month</t>
  </si>
  <si>
    <t>Pdr_User_Month</t>
  </si>
  <si>
    <t>Pdr_User_Proj_Month</t>
  </si>
  <si>
    <t>ProjMang_Proj_Month</t>
  </si>
  <si>
    <t>ProjMang_Proj_User_Month</t>
  </si>
  <si>
    <t>ShortProject_Month</t>
  </si>
  <si>
    <t>Division_Month</t>
  </si>
  <si>
    <t>User_Month</t>
  </si>
  <si>
    <t>ProjectType_Month</t>
  </si>
  <si>
    <t>ProjectManager_Month</t>
  </si>
  <si>
    <t>FactHours</t>
  </si>
  <si>
    <t>ProjectSubType_Month</t>
  </si>
  <si>
    <t>Pdr_User_ProjSubType_Month</t>
  </si>
  <si>
    <t>ProjectSubTypeDescription_Month</t>
  </si>
  <si>
    <t>hide</t>
  </si>
  <si>
    <t>AL</t>
  </si>
  <si>
    <t>pVacasia</t>
  </si>
  <si>
    <t>Northern</t>
  </si>
  <si>
    <t>JustUserName</t>
  </si>
  <si>
    <t>UserHourCost</t>
  </si>
  <si>
    <t>UserMonthCost</t>
  </si>
  <si>
    <t>Personal_email</t>
  </si>
  <si>
    <t>user_email</t>
  </si>
  <si>
    <t>boss_email</t>
  </si>
  <si>
    <t>Contract</t>
  </si>
  <si>
    <t>Portfolio</t>
  </si>
  <si>
    <t>Portfolio_Month</t>
  </si>
  <si>
    <t>Портфель проектов</t>
  </si>
  <si>
    <t>AV</t>
  </si>
  <si>
    <t>AW</t>
  </si>
  <si>
    <t>Договор</t>
  </si>
  <si>
    <t>AU</t>
  </si>
  <si>
    <t>Входит в
портфель проектов</t>
  </si>
  <si>
    <t>IS_Service_type</t>
  </si>
  <si>
    <t>IS_Service_type_Month</t>
  </si>
  <si>
    <t>IS_Product_type</t>
  </si>
  <si>
    <t>IS_Product_type_Month</t>
  </si>
  <si>
    <t>Pdr_Proj</t>
  </si>
  <si>
    <t>Pdr_Proj_Month</t>
  </si>
  <si>
    <t>Proj_Pdr</t>
  </si>
  <si>
    <t>Proj_Pdr_Month</t>
  </si>
  <si>
    <t>FN_Month</t>
  </si>
  <si>
    <t>UHCost_KV1</t>
  </si>
  <si>
    <t>UMCost_KV1</t>
  </si>
  <si>
    <t>UHCost_KV2</t>
  </si>
  <si>
    <t>UMCost_KV2</t>
  </si>
  <si>
    <t>UHCost_KV3</t>
  </si>
  <si>
    <t>UMCost_KV3</t>
  </si>
  <si>
    <t>UHCost_KV4</t>
  </si>
  <si>
    <t>UMCost_KV4</t>
  </si>
  <si>
    <t>ISDogName</t>
  </si>
  <si>
    <t>Тип сервиса (ИСУ, КИС, ЛИС, ПУ, ..)</t>
  </si>
  <si>
    <t>AY</t>
  </si>
  <si>
    <t>Тип системы (SAP, БК, ЛИМС, MES,…)</t>
  </si>
  <si>
    <t>BA</t>
  </si>
  <si>
    <t>Группировка Подразделение+Проект</t>
  </si>
  <si>
    <t>BC</t>
  </si>
  <si>
    <t>Группировка Проект+Подразделение</t>
  </si>
  <si>
    <t>BE</t>
  </si>
  <si>
    <t>Признак отправлять сообщение лично или в общей массе</t>
  </si>
  <si>
    <t>Почтовый адрес пользователя</t>
  </si>
  <si>
    <t>Почтовый адрес руководителя данного пользователя</t>
  </si>
  <si>
    <t>Доходный договор</t>
  </si>
  <si>
    <t>Функциональное направление (или подразделение)</t>
  </si>
  <si>
    <t>BF</t>
  </si>
  <si>
    <t>Часовая ставка в 1-м квартале</t>
  </si>
  <si>
    <t>Месячная ставка в 1-м квартале</t>
  </si>
  <si>
    <t>Часовая ставка во 2-м квартале</t>
  </si>
  <si>
    <t>Месячная ставка во 2-м квартале</t>
  </si>
  <si>
    <t>Часовая ставка в 3-м квартале</t>
  </si>
  <si>
    <t>Месячная ставка в 3-м квартале</t>
  </si>
  <si>
    <t>Часовая ставка в 4-м квартале</t>
  </si>
  <si>
    <t>Месячная ставка в 4-м квартале</t>
  </si>
  <si>
    <t>Название ИС из договора</t>
  </si>
  <si>
    <t>SumUserFHours</t>
  </si>
  <si>
    <t>SumUserFactFTE</t>
  </si>
  <si>
    <t>SumUserFactFTEUR</t>
  </si>
  <si>
    <t>HourTo1FTE</t>
  </si>
  <si>
    <t>HourTo1FTE_Math</t>
  </si>
  <si>
    <t>Сумма часов по пользователю в месяце</t>
  </si>
  <si>
    <t>Сумма FTE по пользователю в месяце, округлённое</t>
  </si>
  <si>
    <t>Сумма FTE по пользователю в месяце, без округлёния</t>
  </si>
  <si>
    <t>Часы приведёные к 1 FTE.</t>
  </si>
  <si>
    <t>Часы приведёные к 1 FTE, но если FTE&lt;0, то не меняет</t>
  </si>
  <si>
    <t>K</t>
  </si>
  <si>
    <t>AF</t>
  </si>
  <si>
    <t>BS</t>
  </si>
  <si>
    <t>Часовые ставки</t>
  </si>
  <si>
    <t>1кв</t>
  </si>
  <si>
    <t>2кв</t>
  </si>
  <si>
    <t>3кв</t>
  </si>
  <si>
    <t>4кв</t>
  </si>
  <si>
    <t>BG</t>
  </si>
  <si>
    <t>BI</t>
  </si>
  <si>
    <t>BK</t>
  </si>
  <si>
    <t>BM</t>
  </si>
  <si>
    <t>Фактическое списание на специалистов, руб/мес</t>
  </si>
  <si>
    <t>Всего затраты, руб</t>
  </si>
  <si>
    <t>Выручка, руб</t>
  </si>
  <si>
    <t>Затраты, руб</t>
  </si>
  <si>
    <t>в том числе</t>
  </si>
  <si>
    <t>сотрудники</t>
  </si>
  <si>
    <t>подрядчики</t>
  </si>
  <si>
    <t>Итого:</t>
  </si>
  <si>
    <t>руб</t>
  </si>
  <si>
    <t>Финансовый результат</t>
  </si>
  <si>
    <t>С фильтром:</t>
  </si>
  <si>
    <t>Разукрашено</t>
  </si>
  <si>
    <t>SumInCome01</t>
  </si>
  <si>
    <t>SumInCome02</t>
  </si>
  <si>
    <t>SumInCome03</t>
  </si>
  <si>
    <t>SumInCome04</t>
  </si>
  <si>
    <t>SumInCome05</t>
  </si>
  <si>
    <t>SumInCome06</t>
  </si>
  <si>
    <t>SumInCome07</t>
  </si>
  <si>
    <t>SumInCome08</t>
  </si>
  <si>
    <t>SumInCome09</t>
  </si>
  <si>
    <t>SumInCome10</t>
  </si>
  <si>
    <t>SumInCome11</t>
  </si>
  <si>
    <t>SumInCome12</t>
  </si>
  <si>
    <t>Выручка в январе</t>
  </si>
  <si>
    <t>Выручка в феврале</t>
  </si>
  <si>
    <t>Выручка в марте</t>
  </si>
  <si>
    <t>Выручка в апреле</t>
  </si>
  <si>
    <t>Выручка в мае</t>
  </si>
  <si>
    <t>Выручка в июне</t>
  </si>
  <si>
    <t>Выручка в июле</t>
  </si>
  <si>
    <t>Выручка в августе</t>
  </si>
  <si>
    <t>Выручка в сентябре</t>
  </si>
  <si>
    <t>Выручка в октябре</t>
  </si>
  <si>
    <t>Выручка в ноябре</t>
  </si>
  <si>
    <t>Выручка в декабре</t>
  </si>
  <si>
    <t>SumPodr01</t>
  </si>
  <si>
    <t>SumPodr02</t>
  </si>
  <si>
    <t>SumPodr03</t>
  </si>
  <si>
    <t>SumPodr04</t>
  </si>
  <si>
    <t>SumPodr05</t>
  </si>
  <si>
    <t>SumPodr06</t>
  </si>
  <si>
    <t>SumPodr07</t>
  </si>
  <si>
    <t>SumPodr08</t>
  </si>
  <si>
    <t>SumPodr09</t>
  </si>
  <si>
    <t>SumPodr10</t>
  </si>
  <si>
    <t>SumPodr11</t>
  </si>
  <si>
    <t>SumPodr12</t>
  </si>
  <si>
    <t>Затраты на подрядчика в январе</t>
  </si>
  <si>
    <t>Затраты на подрядчика в феврале</t>
  </si>
  <si>
    <t>Затраты на подрядчика в марте</t>
  </si>
  <si>
    <t>Затраты на подрядчика в апреле</t>
  </si>
  <si>
    <t>Затраты на подрядчика в мае</t>
  </si>
  <si>
    <t>Затраты на подрядчика в июне</t>
  </si>
  <si>
    <t>Затраты на подрядчика в июле</t>
  </si>
  <si>
    <t>Затраты на подрядчика в августе</t>
  </si>
  <si>
    <t>Затраты на подрядчика в сентябре</t>
  </si>
  <si>
    <t>Затраты на подрядчика в октябре</t>
  </si>
  <si>
    <t>Затраты на подрядчика в ноябре</t>
  </si>
  <si>
    <t>Затраты на подрядчика в декабре</t>
  </si>
  <si>
    <t>Выручка, руб/мес</t>
  </si>
  <si>
    <t>Затраты на подрядчиков, руб/мес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</si>
  <si>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</si>
  <si>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</si>
  <si>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</si>
  <si>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</si>
  <si>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</si>
  <si>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</si>
  <si>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</si>
  <si>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</si>
  <si>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</si>
  <si>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</si>
  <si>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</si>
  <si>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</si>
  <si>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</si>
  <si>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</si>
  <si>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</si>
  <si>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</si>
  <si>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</si>
  <si>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</si>
  <si>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</si>
  <si>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</si>
  <si>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</si>
  <si>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</si>
  <si>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</si>
  <si>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</si>
  <si>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час</t>
  </si>
  <si>
    <t>FTE</t>
  </si>
  <si>
    <t>BP</t>
  </si>
  <si>
    <t>BQ</t>
  </si>
  <si>
    <t>Фактическое списание на выбранные проекты, час и FTE</t>
  </si>
  <si>
    <t>Всё фактическое списание суммарно на все проекты, час и FTE</t>
  </si>
  <si>
    <t>Приведённое к норме рабочих часов в месяц списание на выбранные проекты, час</t>
  </si>
  <si>
    <t>manager_email</t>
  </si>
  <si>
    <t>Почтовый адрес менеджера проекта</t>
  </si>
  <si>
    <t>% от</t>
  </si>
  <si>
    <t>выручки</t>
  </si>
  <si>
    <t>6 = 8-9</t>
  </si>
  <si>
    <t>7 = 6/8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</si>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</sst>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</borders>
  <cellStyleXfs count="4">
    <xf numFmtId="0" fontId="0" fillId="0" borderId="0"/>
    <xf numFmtId="0" fontId="3" fillId="0" borderId="0"/>
    <xf numFmtId="9" fontId="3" fillId="0" borderId="0"/>
    <xf numFmtId="0" fontId="2" fillId="0" borderId="0"/>
  </cellStyleXfs>
  <cellXfs count="249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0" fontId="9" fillId="0" borderId="0" xfId="1" applyFont="1"/>
    <xf numFmtId="0" fontId="8" fillId="3" borderId="9" xfId="1" applyFont="1" applyFill="1" applyBorder="1"/>
    <xf numFmtId="0" fontId="3" fillId="0" borderId="11" xfId="1" applyBorder="1"/>
    <xf numFmtId="0" fontId="4" fillId="0" borderId="5" xfId="1" applyFont="1" applyBorder="1" applyAlignment="1">
      <alignment horizontal="left" vertical="center"/>
    </xf>
    <xf numFmtId="0" fontId="3" fillId="0" borderId="13" xfId="1" applyBorder="1"/>
    <xf numFmtId="0" fontId="3" fillId="0" borderId="14" xfId="1" applyBorder="1"/>
    <xf numFmtId="0" fontId="3" fillId="5" borderId="0" xfId="1" applyFill="1" applyAlignment="1">
      <alignment horizontal="center"/>
    </xf>
    <xf numFmtId="0" fontId="3" fillId="6" borderId="0" xfId="1" applyFill="1" applyAlignment="1">
      <alignment horizontal="center"/>
    </xf>
    <xf numFmtId="0" fontId="0" fillId="0" borderId="0" xfId="0" applyProtection="1">
      <protection locked="0"/>
    </xf>
    <xf numFmtId="0" fontId="10" fillId="7" borderId="12" xfId="0" applyFont="1" applyFill="1" applyBorder="1" applyAlignment="1">
      <alignment horizontal="center" vertical="top"/>
    </xf>
    <xf numFmtId="0" fontId="10" fillId="6" borderId="12" xfId="0" applyFont="1" applyFill="1" applyBorder="1" applyAlignment="1" applyProtection="1">
      <alignment horizontal="center" vertical="top"/>
      <protection locked="0"/>
    </xf>
    <xf numFmtId="0" fontId="7" fillId="0" borderId="5" xfId="1" applyFont="1" applyBorder="1" applyAlignment="1">
      <alignment horizontal="left" vertical="center"/>
    </xf>
    <xf numFmtId="0" fontId="10" fillId="4" borderId="12" xfId="0" applyFont="1" applyFill="1" applyBorder="1" applyAlignment="1">
      <alignment horizontal="center" vertical="top"/>
    </xf>
    <xf numFmtId="0" fontId="10" fillId="4" borderId="19" xfId="0" applyFont="1" applyFill="1" applyBorder="1" applyAlignment="1">
      <alignment horizontal="center" vertical="top"/>
    </xf>
    <xf numFmtId="0" fontId="3" fillId="6" borderId="16" xfId="1" applyFill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21" xfId="1" applyFont="1" applyBorder="1" applyAlignment="1">
      <alignment horizontal="center" shrinkToFit="1"/>
    </xf>
    <xf numFmtId="0" fontId="4" fillId="0" borderId="10" xfId="1" applyFont="1" applyBorder="1" applyAlignment="1">
      <alignment horizontal="center" shrinkToFit="1"/>
    </xf>
    <xf numFmtId="4" fontId="7" fillId="0" borderId="5" xfId="1" applyNumberFormat="1" applyFont="1" applyBorder="1" applyAlignment="1">
      <alignment vertical="center" shrinkToFit="1"/>
    </xf>
    <xf numFmtId="0" fontId="0" fillId="8" borderId="3" xfId="0" applyFill="1" applyBorder="1"/>
    <xf numFmtId="0" fontId="8" fillId="8" borderId="8" xfId="1" applyFont="1" applyFill="1" applyBorder="1"/>
    <xf numFmtId="0" fontId="8" fillId="8" borderId="7" xfId="1" applyFont="1" applyFill="1" applyBorder="1"/>
    <xf numFmtId="4" fontId="4" fillId="0" borderId="10" xfId="1" applyNumberFormat="1" applyFont="1" applyBorder="1" applyAlignment="1">
      <alignment horizontal="center" shrinkToFit="1"/>
    </xf>
    <xf numFmtId="4" fontId="4" fillId="0" borderId="21" xfId="1" applyNumberFormat="1" applyFont="1" applyBorder="1" applyAlignment="1">
      <alignment horizontal="center" shrinkToFit="1"/>
    </xf>
    <xf numFmtId="0" fontId="3" fillId="0" borderId="26" xfId="1" applyBorder="1"/>
    <xf numFmtId="0" fontId="4" fillId="0" borderId="6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4" fontId="7" fillId="0" borderId="6" xfId="1" applyNumberFormat="1" applyFont="1" applyBorder="1" applyAlignment="1">
      <alignment vertical="center" shrinkToFit="1"/>
    </xf>
    <xf numFmtId="0" fontId="11" fillId="0" borderId="0" xfId="1" applyFont="1"/>
    <xf numFmtId="4" fontId="7" fillId="0" borderId="5" xfId="1" applyNumberFormat="1" applyFont="1" applyBorder="1" applyAlignment="1">
      <alignment horizontal="center" vertical="center" shrinkToFit="1"/>
    </xf>
    <xf numFmtId="4" fontId="4" fillId="0" borderId="28" xfId="1" applyNumberFormat="1" applyFont="1" applyBorder="1" applyAlignment="1">
      <alignment horizontal="center" shrinkToFit="1"/>
    </xf>
    <xf numFmtId="4" fontId="4" fillId="0" borderId="29" xfId="1" applyNumberFormat="1" applyFont="1" applyBorder="1" applyAlignment="1">
      <alignment horizontal="center" shrinkToFit="1"/>
    </xf>
    <xf numFmtId="4" fontId="4" fillId="0" borderId="34" xfId="1" applyNumberFormat="1" applyFont="1" applyBorder="1" applyAlignment="1">
      <alignment horizontal="center" shrinkToFit="1"/>
    </xf>
    <xf numFmtId="4" fontId="4" fillId="0" borderId="35" xfId="1" applyNumberFormat="1" applyFont="1" applyBorder="1" applyAlignment="1">
      <alignment horizontal="center" shrinkToFit="1"/>
    </xf>
    <xf numFmtId="4" fontId="4" fillId="0" borderId="4" xfId="1" applyNumberFormat="1" applyFont="1" applyBorder="1" applyAlignment="1">
      <alignment horizontal="center" shrinkToFit="1"/>
    </xf>
    <xf numFmtId="4" fontId="4" fillId="0" borderId="36" xfId="1" applyNumberFormat="1" applyFont="1" applyBorder="1" applyAlignment="1">
      <alignment horizontal="center" shrinkToFit="1"/>
    </xf>
    <xf numFmtId="4" fontId="4" fillId="0" borderId="37" xfId="1" applyNumberFormat="1" applyFont="1" applyBorder="1" applyAlignment="1">
      <alignment horizontal="center" shrinkToFit="1"/>
    </xf>
    <xf numFmtId="4" fontId="7" fillId="0" borderId="38" xfId="1" applyNumberFormat="1" applyFont="1" applyBorder="1" applyAlignment="1">
      <alignment horizontal="center" vertical="center" shrinkToFit="1"/>
    </xf>
    <xf numFmtId="4" fontId="7" fillId="0" borderId="39" xfId="1" applyNumberFormat="1" applyFont="1" applyBorder="1" applyAlignment="1">
      <alignment horizontal="center" vertical="center" shrinkToFit="1"/>
    </xf>
    <xf numFmtId="0" fontId="7" fillId="9" borderId="10" xfId="1" applyFont="1" applyFill="1" applyBorder="1" applyAlignment="1">
      <alignment horizontal="center" vertical="center"/>
    </xf>
    <xf numFmtId="0" fontId="7" fillId="9" borderId="28" xfId="1" applyFont="1" applyFill="1" applyBorder="1" applyAlignment="1">
      <alignment horizontal="center" vertical="center"/>
    </xf>
    <xf numFmtId="0" fontId="7" fillId="9" borderId="29" xfId="1" applyFont="1" applyFill="1" applyBorder="1" applyAlignment="1">
      <alignment horizontal="center" vertical="center"/>
    </xf>
    <xf numFmtId="0" fontId="7" fillId="9" borderId="6" xfId="1" applyFont="1" applyFill="1" applyBorder="1" applyAlignment="1">
      <alignment horizontal="center" vertical="center"/>
    </xf>
    <xf numFmtId="0" fontId="7" fillId="9" borderId="30" xfId="1" applyFont="1" applyFill="1" applyBorder="1" applyAlignment="1">
      <alignment horizontal="center" vertical="center"/>
    </xf>
    <xf numFmtId="0" fontId="7" fillId="9" borderId="31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9" borderId="32" xfId="1" applyFont="1" applyFill="1" applyBorder="1" applyAlignment="1">
      <alignment horizontal="center" vertical="center"/>
    </xf>
    <xf numFmtId="0" fontId="4" fillId="9" borderId="33" xfId="1" applyFont="1" applyFill="1" applyBorder="1" applyAlignment="1">
      <alignment horizontal="center" vertical="center"/>
    </xf>
    <xf numFmtId="0" fontId="7" fillId="10" borderId="10" xfId="1" applyFont="1" applyFill="1" applyBorder="1" applyAlignment="1">
      <alignment horizontal="center" vertical="center"/>
    </xf>
    <xf numFmtId="0" fontId="7" fillId="10" borderId="28" xfId="1" applyFont="1" applyFill="1" applyBorder="1" applyAlignment="1">
      <alignment horizontal="center" vertical="center"/>
    </xf>
    <xf numFmtId="0" fontId="7" fillId="10" borderId="29" xfId="1" applyFont="1" applyFill="1" applyBorder="1" applyAlignment="1">
      <alignment horizontal="center" vertical="center"/>
    </xf>
    <xf numFmtId="0" fontId="7" fillId="10" borderId="6" xfId="1" applyFont="1" applyFill="1" applyBorder="1" applyAlignment="1">
      <alignment horizontal="center" vertical="center"/>
    </xf>
    <xf numFmtId="0" fontId="7" fillId="10" borderId="30" xfId="1" applyFont="1" applyFill="1" applyBorder="1" applyAlignment="1">
      <alignment horizontal="center" vertical="center"/>
    </xf>
    <xf numFmtId="0" fontId="7" fillId="10" borderId="31" xfId="1" applyFont="1" applyFill="1" applyBorder="1" applyAlignment="1">
      <alignment horizontal="center" vertical="center"/>
    </xf>
    <xf numFmtId="0" fontId="4" fillId="10" borderId="3" xfId="1" applyFont="1" applyFill="1" applyBorder="1" applyAlignment="1">
      <alignment horizontal="center" vertical="center"/>
    </xf>
    <xf numFmtId="0" fontId="4" fillId="10" borderId="32" xfId="1" applyFont="1" applyFill="1" applyBorder="1" applyAlignment="1">
      <alignment horizontal="center" vertical="center"/>
    </xf>
    <xf numFmtId="0" fontId="4" fillId="10" borderId="33" xfId="1" applyFont="1" applyFill="1" applyBorder="1" applyAlignment="1">
      <alignment horizontal="center" vertical="center"/>
    </xf>
    <xf numFmtId="0" fontId="0" fillId="9" borderId="3" xfId="0" applyFill="1" applyBorder="1"/>
    <xf numFmtId="0" fontId="7" fillId="6" borderId="10" xfId="1" applyFont="1" applyFill="1" applyBorder="1" applyAlignment="1">
      <alignment horizontal="center" vertical="center"/>
    </xf>
    <xf numFmtId="0" fontId="7" fillId="6" borderId="28" xfId="1" applyFont="1" applyFill="1" applyBorder="1" applyAlignment="1">
      <alignment horizontal="center" vertical="center"/>
    </xf>
    <xf numFmtId="0" fontId="7" fillId="6" borderId="29" xfId="1" applyFont="1" applyFill="1" applyBorder="1" applyAlignment="1">
      <alignment horizontal="center" vertical="center"/>
    </xf>
    <xf numFmtId="0" fontId="7" fillId="6" borderId="6" xfId="1" applyFont="1" applyFill="1" applyBorder="1" applyAlignment="1">
      <alignment horizontal="center" vertical="center"/>
    </xf>
    <xf numFmtId="0" fontId="7" fillId="6" borderId="30" xfId="1" applyFont="1" applyFill="1" applyBorder="1" applyAlignment="1">
      <alignment horizontal="center" vertical="center"/>
    </xf>
    <xf numFmtId="0" fontId="7" fillId="6" borderId="31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/>
    </xf>
    <xf numFmtId="0" fontId="4" fillId="6" borderId="33" xfId="1" applyFont="1" applyFill="1" applyBorder="1" applyAlignment="1">
      <alignment horizontal="center" vertical="center"/>
    </xf>
    <xf numFmtId="4" fontId="7" fillId="0" borderId="6" xfId="1" applyNumberFormat="1" applyFont="1" applyBorder="1" applyAlignment="1">
      <alignment horizontal="center" vertical="center" shrinkToFit="1"/>
    </xf>
    <xf numFmtId="4" fontId="7" fillId="2" borderId="28" xfId="1" applyNumberFormat="1" applyFont="1" applyFill="1" applyBorder="1" applyAlignment="1">
      <alignment horizontal="center" shrinkToFit="1"/>
    </xf>
    <xf numFmtId="4" fontId="7" fillId="2" borderId="29" xfId="1" applyNumberFormat="1" applyFont="1" applyFill="1" applyBorder="1" applyAlignment="1">
      <alignment horizontal="center" shrinkToFit="1"/>
    </xf>
    <xf numFmtId="4" fontId="12" fillId="0" borderId="36" xfId="1" applyNumberFormat="1" applyFont="1" applyBorder="1" applyAlignment="1">
      <alignment horizontal="center" vertical="center" shrinkToFit="1"/>
    </xf>
    <xf numFmtId="4" fontId="7" fillId="2" borderId="10" xfId="1" applyNumberFormat="1" applyFont="1" applyFill="1" applyBorder="1" applyAlignment="1">
      <alignment horizontal="center" shrinkToFit="1"/>
    </xf>
    <xf numFmtId="0" fontId="4" fillId="0" borderId="5" xfId="1" applyFont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35" xfId="1" applyFont="1" applyBorder="1" applyAlignment="1">
      <alignment horizontal="center" shrinkToFit="1"/>
    </xf>
    <xf numFmtId="0" fontId="4" fillId="0" borderId="4" xfId="1" applyFont="1" applyBorder="1" applyAlignment="1">
      <alignment horizontal="center" shrinkToFit="1"/>
    </xf>
    <xf numFmtId="0" fontId="4" fillId="0" borderId="37" xfId="1" applyFont="1" applyBorder="1" applyAlignment="1">
      <alignment horizontal="center" shrinkToFit="1"/>
    </xf>
    <xf numFmtId="0" fontId="4" fillId="0" borderId="29" xfId="1" applyFont="1" applyBorder="1" applyAlignment="1">
      <alignment horizontal="center" shrinkToFit="1"/>
    </xf>
    <xf numFmtId="0" fontId="8" fillId="9" borderId="7" xfId="1" applyFont="1" applyFill="1" applyBorder="1"/>
    <xf numFmtId="0" fontId="0" fillId="9" borderId="25" xfId="0" applyFill="1" applyBorder="1"/>
    <xf numFmtId="0" fontId="7" fillId="9" borderId="27" xfId="1" applyFont="1" applyFill="1" applyBorder="1" applyAlignment="1">
      <alignment horizontal="center" vertical="center"/>
    </xf>
    <xf numFmtId="0" fontId="7" fillId="9" borderId="40" xfId="1" applyFont="1" applyFill="1" applyBorder="1" applyAlignment="1">
      <alignment horizontal="center" vertical="center"/>
    </xf>
    <xf numFmtId="0" fontId="8" fillId="11" borderId="7" xfId="1" applyFont="1" applyFill="1" applyBorder="1"/>
    <xf numFmtId="0" fontId="0" fillId="11" borderId="25" xfId="0" applyFill="1" applyBorder="1"/>
    <xf numFmtId="0" fontId="7" fillId="11" borderId="27" xfId="1" applyFont="1" applyFill="1" applyBorder="1" applyAlignment="1">
      <alignment horizontal="center" vertical="center"/>
    </xf>
    <xf numFmtId="0" fontId="7" fillId="11" borderId="40" xfId="1" applyFont="1" applyFill="1" applyBorder="1" applyAlignment="1">
      <alignment horizontal="center" vertical="center"/>
    </xf>
    <xf numFmtId="0" fontId="0" fillId="11" borderId="3" xfId="0" applyFill="1" applyBorder="1"/>
    <xf numFmtId="0" fontId="4" fillId="11" borderId="3" xfId="1" applyFont="1" applyFill="1" applyBorder="1" applyAlignment="1">
      <alignment horizontal="center" vertical="center"/>
    </xf>
    <xf numFmtId="0" fontId="4" fillId="11" borderId="33" xfId="1" applyFont="1" applyFill="1" applyBorder="1" applyAlignment="1">
      <alignment horizontal="center" vertical="center"/>
    </xf>
    <xf numFmtId="0" fontId="8" fillId="11" borderId="8" xfId="1" applyFont="1" applyFill="1" applyBorder="1"/>
    <xf numFmtId="0" fontId="0" fillId="8" borderId="32" xfId="0" applyFill="1" applyBorder="1"/>
    <xf numFmtId="0" fontId="0" fillId="8" borderId="33" xfId="0" applyFill="1" applyBorder="1"/>
    <xf numFmtId="4" fontId="7" fillId="0" borderId="38" xfId="1" applyNumberFormat="1" applyFont="1" applyBorder="1" applyAlignment="1">
      <alignment vertical="center" shrinkToFit="1"/>
    </xf>
    <xf numFmtId="4" fontId="7" fillId="0" borderId="39" xfId="1" applyNumberFormat="1" applyFont="1" applyBorder="1" applyAlignment="1">
      <alignment vertical="center" shrinkToFit="1"/>
    </xf>
    <xf numFmtId="4" fontId="7" fillId="0" borderId="3" xfId="1" applyNumberFormat="1" applyFont="1" applyBorder="1" applyAlignment="1">
      <alignment vertical="center" shrinkToFit="1"/>
    </xf>
    <xf numFmtId="4" fontId="7" fillId="0" borderId="32" xfId="1" applyNumberFormat="1" applyFont="1" applyBorder="1" applyAlignment="1">
      <alignment vertical="center" shrinkToFit="1"/>
    </xf>
    <xf numFmtId="4" fontId="7" fillId="0" borderId="33" xfId="1" applyNumberFormat="1" applyFont="1" applyBorder="1" applyAlignment="1">
      <alignment vertical="center" shrinkToFit="1"/>
    </xf>
    <xf numFmtId="0" fontId="4" fillId="0" borderId="21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4" fontId="4" fillId="0" borderId="10" xfId="1" applyNumberFormat="1" applyFont="1" applyBorder="1" applyAlignment="1">
      <alignment shrinkToFit="1"/>
    </xf>
    <xf numFmtId="4" fontId="4" fillId="0" borderId="21" xfId="1" applyNumberFormat="1" applyFont="1" applyBorder="1" applyAlignment="1">
      <alignment shrinkToFit="1"/>
    </xf>
    <xf numFmtId="0" fontId="7" fillId="0" borderId="38" xfId="1" applyFont="1" applyBorder="1" applyAlignment="1">
      <alignment horizontal="center" vertical="center" shrinkToFit="1"/>
    </xf>
    <xf numFmtId="0" fontId="7" fillId="0" borderId="39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left" vertical="center"/>
    </xf>
    <xf numFmtId="0" fontId="7" fillId="0" borderId="32" xfId="1" applyFont="1" applyBorder="1" applyAlignment="1">
      <alignment horizontal="center" vertical="center" shrinkToFit="1"/>
    </xf>
    <xf numFmtId="0" fontId="7" fillId="0" borderId="33" xfId="1" applyFont="1" applyBorder="1" applyAlignment="1">
      <alignment horizontal="center" vertical="center" shrinkToFit="1"/>
    </xf>
    <xf numFmtId="10" fontId="7" fillId="0" borderId="39" xfId="1" applyNumberFormat="1" applyFont="1" applyBorder="1" applyAlignment="1">
      <alignment horizontal="center" vertical="center" shrinkToFit="1"/>
    </xf>
    <xf numFmtId="4" fontId="7" fillId="0" borderId="3" xfId="1" applyNumberFormat="1" applyFont="1" applyBorder="1" applyAlignment="1">
      <alignment horizontal="center" vertical="center" shrinkToFit="1"/>
    </xf>
    <xf numFmtId="10" fontId="7" fillId="0" borderId="33" xfId="1" applyNumberFormat="1" applyFont="1" applyBorder="1" applyAlignment="1">
      <alignment horizontal="center" vertical="center" shrinkToFit="1"/>
    </xf>
    <xf numFmtId="4" fontId="7" fillId="0" borderId="33" xfId="1" applyNumberFormat="1" applyFont="1" applyBorder="1" applyAlignment="1">
      <alignment horizontal="center" vertical="center" shrinkToFit="1"/>
    </xf>
    <xf numFmtId="4" fontId="7" fillId="0" borderId="32" xfId="1" applyNumberFormat="1" applyFont="1" applyBorder="1" applyAlignment="1">
      <alignment horizontal="center" vertical="center" shrinkToFit="1"/>
    </xf>
    <xf numFmtId="0" fontId="4" fillId="6" borderId="30" xfId="1" applyFont="1" applyFill="1" applyBorder="1" applyAlignment="1">
      <alignment horizontal="center" vertical="center" wrapText="1"/>
    </xf>
    <xf numFmtId="0" fontId="4" fillId="10" borderId="31" xfId="1" applyFont="1" applyFill="1" applyBorder="1" applyAlignment="1">
      <alignment horizontal="center" vertical="center" wrapText="1"/>
    </xf>
    <xf numFmtId="0" fontId="4" fillId="2" borderId="31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Continuous" vertical="center" wrapText="1"/>
    </xf>
    <xf numFmtId="0" fontId="4" fillId="2" borderId="28" xfId="1" applyFont="1" applyFill="1" applyBorder="1" applyAlignment="1">
      <alignment horizontal="centerContinuous" vertical="center" wrapText="1"/>
    </xf>
    <xf numFmtId="0" fontId="4" fillId="2" borderId="29" xfId="1" applyFont="1" applyFill="1" applyBorder="1" applyAlignment="1">
      <alignment horizontal="centerContinuous" vertical="center" wrapText="1"/>
    </xf>
    <xf numFmtId="0" fontId="4" fillId="9" borderId="23" xfId="1" applyFont="1" applyFill="1" applyBorder="1" applyAlignment="1">
      <alignment horizontal="centerContinuous" vertical="center"/>
    </xf>
    <xf numFmtId="0" fontId="4" fillId="9" borderId="24" xfId="1" applyFont="1" applyFill="1" applyBorder="1" applyAlignment="1">
      <alignment horizontal="centerContinuous" vertical="center"/>
    </xf>
    <xf numFmtId="0" fontId="4" fillId="9" borderId="25" xfId="1" applyFont="1" applyFill="1" applyBorder="1" applyAlignment="1">
      <alignment horizontal="centerContinuous" vertical="center"/>
    </xf>
    <xf numFmtId="0" fontId="4" fillId="10" borderId="13" xfId="1" applyFont="1" applyFill="1" applyBorder="1" applyAlignment="1">
      <alignment horizontal="centerContinuous" vertical="center"/>
    </xf>
    <xf numFmtId="0" fontId="1" fillId="10" borderId="8" xfId="0" applyFont="1" applyFill="1" applyBorder="1" applyAlignment="1">
      <alignment horizontal="centerContinuous"/>
    </xf>
    <xf numFmtId="0" fontId="4" fillId="6" borderId="13" xfId="1" applyFont="1" applyFill="1" applyBorder="1" applyAlignment="1">
      <alignment horizontal="centerContinuous" vertical="center"/>
    </xf>
    <xf numFmtId="0" fontId="1" fillId="6" borderId="8" xfId="0" applyFont="1" applyFill="1" applyBorder="1" applyAlignment="1">
      <alignment horizontal="centerContinuous"/>
    </xf>
    <xf numFmtId="0" fontId="6" fillId="9" borderId="13" xfId="1" applyFont="1" applyFill="1" applyBorder="1" applyAlignment="1">
      <alignment horizontal="centerContinuous" vertical="center"/>
    </xf>
    <xf numFmtId="0" fontId="6" fillId="9" borderId="8" xfId="1" applyFont="1" applyFill="1" applyBorder="1" applyAlignment="1">
      <alignment horizontal="centerContinuous" vertical="center"/>
    </xf>
    <xf numFmtId="0" fontId="0" fillId="9" borderId="8" xfId="0" applyFill="1" applyBorder="1" applyAlignment="1">
      <alignment horizontal="centerContinuous"/>
    </xf>
    <xf numFmtId="0" fontId="7" fillId="9" borderId="20" xfId="1" applyFont="1" applyFill="1" applyBorder="1" applyAlignment="1">
      <alignment horizontal="centerContinuous" vertical="center"/>
    </xf>
    <xf numFmtId="0" fontId="7" fillId="9" borderId="7" xfId="1" applyFont="1" applyFill="1" applyBorder="1" applyAlignment="1">
      <alignment horizontal="centerContinuous" vertical="center"/>
    </xf>
    <xf numFmtId="0" fontId="6" fillId="11" borderId="13" xfId="1" applyFont="1" applyFill="1" applyBorder="1" applyAlignment="1">
      <alignment horizontal="centerContinuous" vertical="center"/>
    </xf>
    <xf numFmtId="0" fontId="6" fillId="11" borderId="8" xfId="1" applyFont="1" applyFill="1" applyBorder="1" applyAlignment="1">
      <alignment horizontal="centerContinuous" vertical="center"/>
    </xf>
    <xf numFmtId="0" fontId="0" fillId="11" borderId="8" xfId="0" applyFill="1" applyBorder="1" applyAlignment="1">
      <alignment horizontal="centerContinuous"/>
    </xf>
    <xf numFmtId="0" fontId="7" fillId="11" borderId="20" xfId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6" fillId="11" borderId="10" xfId="1" applyFont="1" applyFill="1" applyBorder="1" applyAlignment="1">
      <alignment horizontal="centerContinuous" vertical="center"/>
    </xf>
    <xf numFmtId="0" fontId="0" fillId="11" borderId="28" xfId="0" applyFill="1" applyBorder="1" applyAlignment="1">
      <alignment horizontal="centerContinuous"/>
    </xf>
    <xf numFmtId="0" fontId="0" fillId="11" borderId="29" xfId="0" applyFill="1" applyBorder="1" applyAlignment="1">
      <alignment horizontal="centerContinuous"/>
    </xf>
    <xf numFmtId="0" fontId="4" fillId="11" borderId="4" xfId="1" applyFont="1" applyFill="1" applyBorder="1" applyAlignment="1">
      <alignment horizontal="center" vertical="center"/>
    </xf>
    <xf numFmtId="0" fontId="4" fillId="11" borderId="36" xfId="1" applyFont="1" applyFill="1" applyBorder="1" applyAlignment="1">
      <alignment horizontal="center" vertical="center"/>
    </xf>
    <xf numFmtId="0" fontId="4" fillId="11" borderId="37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/>
    </xf>
    <xf numFmtId="0" fontId="4" fillId="0" borderId="29" xfId="1" applyFont="1" applyBorder="1" applyAlignment="1">
      <alignment horizontal="center"/>
    </xf>
    <xf numFmtId="0" fontId="4" fillId="0" borderId="34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37" xfId="1" applyFont="1" applyBorder="1" applyAlignment="1">
      <alignment horizontal="center"/>
    </xf>
    <xf numFmtId="0" fontId="8" fillId="11" borderId="44" xfId="1" applyFont="1" applyFill="1" applyBorder="1"/>
    <xf numFmtId="0" fontId="8" fillId="3" borderId="44" xfId="1" applyFont="1" applyFill="1" applyBorder="1"/>
    <xf numFmtId="0" fontId="6" fillId="8" borderId="10" xfId="1" applyFont="1" applyFill="1" applyBorder="1" applyAlignment="1">
      <alignment horizontal="centerContinuous" vertical="center"/>
    </xf>
    <xf numFmtId="0" fontId="0" fillId="8" borderId="28" xfId="0" applyFill="1" applyBorder="1" applyAlignment="1">
      <alignment horizontal="centerContinuous"/>
    </xf>
    <xf numFmtId="0" fontId="0" fillId="8" borderId="29" xfId="0" applyFill="1" applyBorder="1" applyAlignment="1">
      <alignment horizontal="centerContinuous"/>
    </xf>
    <xf numFmtId="0" fontId="4" fillId="8" borderId="10" xfId="1" applyFont="1" applyFill="1" applyBorder="1" applyAlignment="1">
      <alignment horizontal="centerContinuous" vertical="center"/>
    </xf>
    <xf numFmtId="0" fontId="4" fillId="8" borderId="28" xfId="1" applyFont="1" applyFill="1" applyBorder="1" applyAlignment="1">
      <alignment horizontal="centerContinuous" vertical="center"/>
    </xf>
    <xf numFmtId="0" fontId="4" fillId="8" borderId="29" xfId="1" applyFont="1" applyFill="1" applyBorder="1" applyAlignment="1">
      <alignment horizontal="centerContinuous" vertical="center"/>
    </xf>
    <xf numFmtId="4" fontId="4" fillId="0" borderId="28" xfId="1" applyNumberFormat="1" applyFont="1" applyBorder="1" applyAlignment="1">
      <alignment shrinkToFit="1"/>
    </xf>
    <xf numFmtId="4" fontId="4" fillId="0" borderId="29" xfId="1" applyNumberFormat="1" applyFont="1" applyBorder="1" applyAlignment="1">
      <alignment shrinkToFit="1"/>
    </xf>
    <xf numFmtId="4" fontId="4" fillId="0" borderId="34" xfId="1" applyNumberFormat="1" applyFont="1" applyBorder="1" applyAlignment="1">
      <alignment shrinkToFit="1"/>
    </xf>
    <xf numFmtId="4" fontId="4" fillId="0" borderId="35" xfId="1" applyNumberFormat="1" applyFont="1" applyBorder="1" applyAlignment="1">
      <alignment shrinkToFit="1"/>
    </xf>
    <xf numFmtId="4" fontId="4" fillId="0" borderId="4" xfId="1" applyNumberFormat="1" applyFont="1" applyBorder="1" applyAlignment="1">
      <alignment shrinkToFit="1"/>
    </xf>
    <xf numFmtId="4" fontId="4" fillId="0" borderId="36" xfId="1" applyNumberFormat="1" applyFont="1" applyBorder="1" applyAlignment="1">
      <alignment shrinkToFit="1"/>
    </xf>
    <xf numFmtId="4" fontId="4" fillId="0" borderId="37" xfId="1" applyNumberFormat="1" applyFont="1" applyBorder="1" applyAlignment="1">
      <alignment shrinkToFit="1"/>
    </xf>
    <xf numFmtId="0" fontId="4" fillId="8" borderId="3" xfId="1" applyFont="1" applyFill="1" applyBorder="1" applyAlignment="1">
      <alignment horizontal="center" vertical="center"/>
    </xf>
    <xf numFmtId="0" fontId="4" fillId="8" borderId="32" xfId="1" applyFont="1" applyFill="1" applyBorder="1" applyAlignment="1">
      <alignment horizontal="center" vertical="center"/>
    </xf>
    <xf numFmtId="0" fontId="4" fillId="8" borderId="33" xfId="1" applyFont="1" applyFill="1" applyBorder="1" applyAlignment="1">
      <alignment horizontal="center" vertical="center"/>
    </xf>
    <xf numFmtId="164" fontId="7" fillId="8" borderId="41" xfId="1" applyNumberFormat="1" applyFont="1" applyFill="1" applyBorder="1" applyAlignment="1">
      <alignment horizontal="center" vertical="center" shrinkToFit="1"/>
    </xf>
    <xf numFmtId="164" fontId="7" fillId="8" borderId="42" xfId="1" applyNumberFormat="1" applyFont="1" applyFill="1" applyBorder="1" applyAlignment="1">
      <alignment horizontal="center" vertical="center" shrinkToFit="1"/>
    </xf>
    <xf numFmtId="0" fontId="8" fillId="8" borderId="1" xfId="1" applyFont="1" applyFill="1" applyBorder="1" applyAlignment="1">
      <alignment shrinkToFit="1"/>
    </xf>
    <xf numFmtId="164" fontId="7" fillId="8" borderId="17" xfId="1" applyNumberFormat="1" applyFont="1" applyFill="1" applyBorder="1" applyAlignment="1">
      <alignment horizontal="center" vertical="center" shrinkToFit="1"/>
    </xf>
    <xf numFmtId="4" fontId="12" fillId="0" borderId="37" xfId="1" applyNumberFormat="1" applyFont="1" applyBorder="1" applyAlignment="1">
      <alignment horizontal="center" vertical="center" shrinkToFit="1"/>
    </xf>
    <xf numFmtId="4" fontId="12" fillId="0" borderId="4" xfId="1" applyNumberFormat="1" applyFont="1" applyBorder="1" applyAlignment="1">
      <alignment horizontal="center" vertical="center" shrinkToFit="1"/>
    </xf>
    <xf numFmtId="0" fontId="8" fillId="0" borderId="0" xfId="1" applyFont="1"/>
    <xf numFmtId="4" fontId="7" fillId="2" borderId="48" xfId="1" applyNumberFormat="1" applyFont="1" applyFill="1" applyBorder="1" applyAlignment="1">
      <alignment horizontal="center" shrinkToFit="1"/>
    </xf>
    <xf numFmtId="4" fontId="12" fillId="0" borderId="49" xfId="1" applyNumberFormat="1" applyFont="1" applyBorder="1" applyAlignment="1">
      <alignment horizontal="center" vertical="center" shrinkToFit="1"/>
    </xf>
    <xf numFmtId="4" fontId="12" fillId="0" borderId="34" xfId="1" applyNumberFormat="1" applyFont="1" applyBorder="1" applyAlignment="1">
      <alignment horizontal="center" vertical="center" shrinkToFit="1"/>
    </xf>
    <xf numFmtId="10" fontId="12" fillId="0" borderId="34" xfId="1" applyNumberFormat="1" applyFont="1" applyBorder="1" applyAlignment="1">
      <alignment horizontal="center" vertical="center" shrinkToFit="1"/>
    </xf>
    <xf numFmtId="0" fontId="8" fillId="2" borderId="34" xfId="1" applyFont="1" applyFill="1" applyBorder="1" applyAlignment="1">
      <alignment vertical="center" shrinkToFit="1"/>
    </xf>
    <xf numFmtId="4" fontId="7" fillId="2" borderId="34" xfId="1" applyNumberFormat="1" applyFont="1" applyFill="1" applyBorder="1" applyAlignment="1">
      <alignment horizontal="center" vertical="center" shrinkToFit="1"/>
    </xf>
    <xf numFmtId="10" fontId="7" fillId="2" borderId="34" xfId="1" applyNumberFormat="1" applyFont="1" applyFill="1" applyBorder="1" applyAlignment="1">
      <alignment horizontal="center" vertical="center" shrinkToFit="1"/>
    </xf>
    <xf numFmtId="0" fontId="11" fillId="0" borderId="34" xfId="1" applyFont="1" applyBorder="1" applyAlignment="1">
      <alignment vertical="center" shrinkToFit="1"/>
    </xf>
    <xf numFmtId="164" fontId="7" fillId="9" borderId="10" xfId="1" applyNumberFormat="1" applyFont="1" applyFill="1" applyBorder="1" applyAlignment="1">
      <alignment horizontal="center" vertical="center" shrinkToFit="1"/>
    </xf>
    <xf numFmtId="164" fontId="7" fillId="9" borderId="29" xfId="1" applyNumberFormat="1" applyFont="1" applyFill="1" applyBorder="1" applyAlignment="1">
      <alignment horizontal="center" vertical="center" shrinkToFit="1"/>
    </xf>
    <xf numFmtId="164" fontId="7" fillId="3" borderId="4" xfId="1" applyNumberFormat="1" applyFont="1" applyFill="1" applyBorder="1" applyAlignment="1">
      <alignment horizontal="center" vertical="center" shrinkToFit="1"/>
    </xf>
    <xf numFmtId="164" fontId="7" fillId="3" borderId="37" xfId="1" applyNumberFormat="1" applyFont="1" applyFill="1" applyBorder="1" applyAlignment="1">
      <alignment horizontal="center" vertical="center" shrinkToFit="1"/>
    </xf>
    <xf numFmtId="164" fontId="7" fillId="11" borderId="10" xfId="1" applyNumberFormat="1" applyFont="1" applyFill="1" applyBorder="1" applyAlignment="1">
      <alignment horizontal="center" vertical="center" shrinkToFit="1"/>
    </xf>
    <xf numFmtId="164" fontId="7" fillId="11" borderId="29" xfId="1" applyNumberFormat="1" applyFont="1" applyFill="1" applyBorder="1" applyAlignment="1">
      <alignment horizontal="center" vertical="center" shrinkToFit="1"/>
    </xf>
    <xf numFmtId="164" fontId="7" fillId="11" borderId="15" xfId="1" applyNumberFormat="1" applyFont="1" applyFill="1" applyBorder="1" applyAlignment="1">
      <alignment horizontal="center" vertical="center" shrinkToFit="1"/>
    </xf>
    <xf numFmtId="164" fontId="7" fillId="11" borderId="45" xfId="1" applyNumberFormat="1" applyFont="1" applyFill="1" applyBorder="1" applyAlignment="1">
      <alignment horizontal="center" vertical="center" shrinkToFit="1"/>
    </xf>
    <xf numFmtId="164" fontId="7" fillId="11" borderId="46" xfId="1" applyNumberFormat="1" applyFont="1" applyFill="1" applyBorder="1" applyAlignment="1">
      <alignment horizontal="center" vertical="center" shrinkToFit="1"/>
    </xf>
    <xf numFmtId="164" fontId="7" fillId="3" borderId="15" xfId="1" applyNumberFormat="1" applyFont="1" applyFill="1" applyBorder="1" applyAlignment="1">
      <alignment horizontal="center" vertical="center" shrinkToFit="1"/>
    </xf>
    <xf numFmtId="164" fontId="7" fillId="3" borderId="45" xfId="1" applyNumberFormat="1" applyFont="1" applyFill="1" applyBorder="1" applyAlignment="1">
      <alignment horizontal="center" vertical="center" shrinkToFit="1"/>
    </xf>
    <xf numFmtId="164" fontId="7" fillId="3" borderId="46" xfId="1" applyNumberFormat="1" applyFont="1" applyFill="1" applyBorder="1" applyAlignment="1">
      <alignment horizontal="center" vertical="center" shrinkToFit="1"/>
    </xf>
    <xf numFmtId="164" fontId="7" fillId="3" borderId="10" xfId="1" applyNumberFormat="1" applyFont="1" applyFill="1" applyBorder="1" applyAlignment="1">
      <alignment horizontal="center" vertical="center" shrinkToFit="1"/>
    </xf>
    <xf numFmtId="0" fontId="8" fillId="3" borderId="48" xfId="1" applyFont="1" applyFill="1" applyBorder="1" applyAlignment="1">
      <alignment shrinkToFit="1"/>
    </xf>
    <xf numFmtId="0" fontId="8" fillId="3" borderId="28" xfId="1" applyFont="1" applyFill="1" applyBorder="1" applyAlignment="1">
      <alignment shrinkToFit="1"/>
    </xf>
    <xf numFmtId="164" fontId="7" fillId="3" borderId="48" xfId="1" applyNumberFormat="1" applyFont="1" applyFill="1" applyBorder="1" applyAlignment="1">
      <alignment horizontal="center" vertical="center" shrinkToFit="1"/>
    </xf>
    <xf numFmtId="164" fontId="7" fillId="3" borderId="28" xfId="1" applyNumberFormat="1" applyFont="1" applyFill="1" applyBorder="1" applyAlignment="1">
      <alignment horizontal="center" vertical="center" shrinkToFit="1"/>
    </xf>
    <xf numFmtId="0" fontId="4" fillId="2" borderId="31" xfId="1" applyFont="1" applyFill="1" applyBorder="1" applyAlignment="1">
      <alignment horizontal="center" vertical="center" shrinkToFit="1"/>
    </xf>
    <xf numFmtId="0" fontId="14" fillId="2" borderId="3" xfId="0" applyFont="1" applyFill="1" applyBorder="1" applyAlignment="1">
      <alignment horizontal="center" vertical="center"/>
    </xf>
    <xf numFmtId="0" fontId="14" fillId="2" borderId="32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left" vertical="center"/>
    </xf>
    <xf numFmtId="0" fontId="15" fillId="9" borderId="3" xfId="0" quotePrefix="1" applyFont="1" applyFill="1" applyBorder="1" applyAlignment="1">
      <alignment horizontal="center" vertical="center"/>
    </xf>
    <xf numFmtId="0" fontId="15" fillId="2" borderId="3" xfId="0" quotePrefix="1" applyFont="1" applyFill="1" applyBorder="1" applyAlignment="1">
      <alignment horizontal="center" vertical="center"/>
    </xf>
    <xf numFmtId="0" fontId="15" fillId="6" borderId="32" xfId="0" quotePrefix="1" applyFont="1" applyFill="1" applyBorder="1" applyAlignment="1">
      <alignment horizontal="center" vertical="center"/>
    </xf>
    <xf numFmtId="0" fontId="15" fillId="10" borderId="33" xfId="0" quotePrefix="1" applyFont="1" applyFill="1" applyBorder="1" applyAlignment="1">
      <alignment horizontal="center" vertical="center"/>
    </xf>
    <xf numFmtId="164" fontId="7" fillId="8" borderId="50" xfId="1" applyNumberFormat="1" applyFont="1" applyFill="1" applyBorder="1" applyAlignment="1">
      <alignment horizontal="center" vertical="center" shrinkToFit="1"/>
    </xf>
    <xf numFmtId="0" fontId="4" fillId="9" borderId="22" xfId="1" applyFont="1" applyFill="1" applyBorder="1" applyAlignment="1">
      <alignment horizontal="center" vertical="center" wrapText="1"/>
    </xf>
    <xf numFmtId="0" fontId="4" fillId="9" borderId="18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38" xfId="1" applyFont="1" applyFill="1" applyBorder="1" applyAlignment="1">
      <alignment horizontal="center" vertical="center" wrapText="1"/>
    </xf>
    <xf numFmtId="0" fontId="4" fillId="2" borderId="39" xfId="1" applyFont="1" applyFill="1" applyBorder="1" applyAlignment="1">
      <alignment horizontal="center" vertical="center" wrapText="1"/>
    </xf>
    <xf numFmtId="0" fontId="5" fillId="2" borderId="43" xfId="1" applyFont="1" applyFill="1" applyBorder="1" applyAlignment="1">
      <alignment horizontal="center" vertical="center" wrapText="1"/>
    </xf>
    <xf numFmtId="0" fontId="5" fillId="2" borderId="31" xfId="1" applyFont="1" applyFill="1" applyBorder="1" applyAlignment="1">
      <alignment horizontal="center" vertical="center" wrapText="1"/>
    </xf>
    <xf numFmtId="0" fontId="7" fillId="5" borderId="15" xfId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Border="1"/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41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5" fillId="2" borderId="42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9" borderId="17" xfId="1" applyFont="1" applyFill="1" applyBorder="1" applyAlignment="1">
      <alignment horizontal="center" vertical="center" wrapText="1"/>
    </xf>
    <xf numFmtId="0" fontId="4" fillId="11" borderId="17" xfId="1" applyFont="1" applyFill="1" applyBorder="1" applyAlignment="1">
      <alignment horizontal="center" vertical="center" wrapText="1"/>
    </xf>
    <xf numFmtId="0" fontId="4" fillId="11" borderId="18" xfId="1" applyFont="1" applyFill="1" applyBorder="1" applyAlignment="1">
      <alignment horizontal="center" vertical="center" wrapText="1"/>
    </xf>
    <xf numFmtId="0" fontId="7" fillId="11" borderId="21" xfId="1" applyFont="1" applyFill="1" applyBorder="1" applyAlignment="1">
      <alignment horizontal="center" vertical="center"/>
    </xf>
    <xf numFmtId="0" fontId="7" fillId="11" borderId="34" xfId="1" applyFont="1" applyFill="1" applyBorder="1" applyAlignment="1">
      <alignment horizontal="center" vertical="center"/>
    </xf>
    <xf numFmtId="0" fontId="7" fillId="11" borderId="35" xfId="1" applyFont="1" applyFill="1" applyBorder="1" applyAlignment="1">
      <alignment horizontal="center" vertical="center"/>
    </xf>
    <xf numFmtId="0" fontId="7" fillId="8" borderId="35" xfId="1" applyFont="1" applyFill="1" applyBorder="1" applyAlignment="1">
      <alignment horizontal="center" vertical="center"/>
    </xf>
    <xf numFmtId="0" fontId="7" fillId="8" borderId="40" xfId="1" applyFont="1" applyFill="1" applyBorder="1" applyAlignment="1">
      <alignment horizontal="center" vertical="center"/>
    </xf>
    <xf numFmtId="0" fontId="7" fillId="8" borderId="34" xfId="1" applyFont="1" applyFill="1" applyBorder="1" applyAlignment="1">
      <alignment horizontal="center" vertical="center"/>
    </xf>
    <xf numFmtId="0" fontId="7" fillId="8" borderId="47" xfId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 wrapText="1"/>
    </xf>
    <xf numFmtId="0" fontId="4" fillId="8" borderId="18" xfId="1" applyFont="1" applyFill="1" applyBorder="1" applyAlignment="1">
      <alignment horizontal="center" vertical="center" wrapText="1"/>
    </xf>
    <xf numFmtId="0" fontId="6" fillId="8" borderId="17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4" fillId="8" borderId="35" xfId="1" applyFont="1" applyFill="1" applyBorder="1" applyAlignment="1">
      <alignment horizontal="center" vertical="center" wrapText="1"/>
    </xf>
    <xf numFmtId="0" fontId="4" fillId="8" borderId="40" xfId="1" applyFont="1" applyFill="1" applyBorder="1" applyAlignment="1">
      <alignment horizontal="center" vertical="center" wrapText="1"/>
    </xf>
    <xf numFmtId="0" fontId="4" fillId="8" borderId="34" xfId="1" applyFont="1" applyFill="1" applyBorder="1" applyAlignment="1">
      <alignment horizontal="center" vertical="center" wrapText="1"/>
    </xf>
    <xf numFmtId="0" fontId="4" fillId="8" borderId="47" xfId="1" applyFont="1" applyFill="1" applyBorder="1" applyAlignment="1">
      <alignment horizontal="center" vertical="center" wrapText="1"/>
    </xf>
    <xf numFmtId="0" fontId="4" fillId="8" borderId="21" xfId="1" applyFont="1" applyFill="1" applyBorder="1" applyAlignment="1">
      <alignment horizontal="center" vertical="center" wrapText="1"/>
    </xf>
    <xf numFmtId="0" fontId="4" fillId="8" borderId="27" xfId="1" applyFont="1" applyFill="1" applyBorder="1" applyAlignment="1">
      <alignment horizontal="center" vertical="center" wrapText="1"/>
    </xf>
    <xf numFmtId="0" fontId="7" fillId="8" borderId="21" xfId="1" applyFont="1" applyFill="1" applyBorder="1" applyAlignment="1">
      <alignment horizontal="center" vertical="center"/>
    </xf>
    <xf numFmtId="0" fontId="7" fillId="8" borderId="27" xfId="1" applyFont="1" applyFill="1" applyBorder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3 2" xfId="3" xr:uid="{E2021A2E-661E-486F-924E-79E11EAAE1F2}"/>
    <cellStyle name="Процентный 2" xfId="2" xr:uid="{C779FC40-FCEA-4EFB-AB27-F7F8DD1CFAA8}"/>
  </cellStyles>
  <dxfs count="17"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0"/>
        </patternFill>
      </fill>
      <border>
        <left/>
        <right/>
        <top style="hair">
          <color auto="1"/>
        </top>
        <bottom/>
      </border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0000"/>
      </font>
    </dxf>
    <dxf>
      <fill>
        <patternFill>
          <bgColor theme="9" tint="0.79998168889431442"/>
        </patternFill>
      </fill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  <dxf>
      <font>
        <b/>
        <color theme="0" tint="-4.9989318521683403E-2"/>
      </font>
      <fill>
        <patternFill>
          <bgColor theme="0" tint="-4.9989318521683403E-2"/>
        </patternFill>
      </fill>
      <border>
        <left/>
        <right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CBE0-3145-4224-B052-E7F0D139A503}">
  <sheetPr codeName="Лист4">
    <tabColor rgb="FFFFC000"/>
    <pageSetUpPr fitToPage="1"/>
  </sheetPr>
  <dimension ref="A1:AX210"/>
  <sheetViews>
    <sheetView showGridLines="0" showZeros="0" tabSelected="1" zoomScaleNormal="100" workbookViewId="0">
      <selection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23" style="1" customWidth="1"/>
    <col min="4" max="4" width="44.42578125" style="1" customWidth="1"/>
    <col min="5" max="5" width="15.7109375" style="1" customWidth="1"/>
    <col min="6" max="6" width="14.28515625" style="1" customWidth="1"/>
    <col min="7" max="7" width="13" style="1" customWidth="1"/>
    <col min="8" max="8" width="13.42578125" style="1" customWidth="1"/>
    <col min="9" max="9" width="8.7109375" style="1" customWidth="1"/>
    <col min="10" max="10" width="15.140625" style="1" customWidth="1"/>
    <col min="11" max="11" width="16.140625" style="1" customWidth="1"/>
    <col min="12" max="13" width="13" style="1" customWidth="1"/>
    <col min="14" max="49" width="8.7109375" style="1" hidden="1" customWidth="1"/>
    <col min="50" max="50" width="2" style="1" customWidth="1"/>
    <col min="51" max="51" width="27.28515625" style="1" customWidth="1"/>
    <col min="52" max="54" width="9.140625" style="1" customWidth="1"/>
    <col min="55" max="16384" width="9.140625" style="1"/>
  </cols>
  <sheetData>
    <row r="1" spans="1:50" x14ac:dyDescent="0.25">
      <c r="A1" s="4" t="str">
        <f>""</f>
        <v/>
      </c>
      <c r="B1" s="4" t="s">
        <v>89</v>
      </c>
      <c r="C1" s="174"/>
      <c r="D1" s="174"/>
      <c r="E1" s="174"/>
      <c r="F1" s="174"/>
      <c r="G1" s="179" t="s">
        <v>178</v>
      </c>
      <c r="H1" s="180">
        <f ca="1">J1-K1</f>
        <v>0</v>
      </c>
      <c r="I1" s="181" t="str">
        <f ca="1">IF(H1=0,"---",IF(J1=0,"- Ꝏ",H1/J1))</f>
        <v>---</v>
      </c>
      <c r="J1" s="180">
        <f ca="1">SUM(J9:J209)</f>
        <v>0</v>
      </c>
      <c r="K1" s="180">
        <f ca="1">SUM(K9:K209)</f>
        <v>0</v>
      </c>
      <c r="L1" s="180">
        <f ca="1">SUM(L9:L209)</f>
        <v>0</v>
      </c>
      <c r="M1" s="180">
        <f ca="1">SUM(M9:AW209)</f>
        <v>0</v>
      </c>
      <c r="N1" s="175">
        <f t="shared" ref="N1:AK1" ca="1" si="0">SUM(N6:N209)</f>
        <v>0</v>
      </c>
      <c r="O1" s="72">
        <f t="shared" ca="1" si="0"/>
        <v>0</v>
      </c>
      <c r="P1" s="72">
        <f t="shared" ca="1" si="0"/>
        <v>0</v>
      </c>
      <c r="Q1" s="72">
        <f t="shared" ca="1" si="0"/>
        <v>0</v>
      </c>
      <c r="R1" s="72">
        <f t="shared" ca="1" si="0"/>
        <v>0</v>
      </c>
      <c r="S1" s="72">
        <f t="shared" ca="1" si="0"/>
        <v>0</v>
      </c>
      <c r="T1" s="72">
        <f t="shared" ca="1" si="0"/>
        <v>0</v>
      </c>
      <c r="U1" s="72">
        <f t="shared" ca="1" si="0"/>
        <v>0</v>
      </c>
      <c r="V1" s="72">
        <f t="shared" ca="1" si="0"/>
        <v>0</v>
      </c>
      <c r="W1" s="72">
        <f t="shared" ca="1" si="0"/>
        <v>0</v>
      </c>
      <c r="X1" s="72">
        <f t="shared" ca="1" si="0"/>
        <v>0</v>
      </c>
      <c r="Y1" s="73">
        <f t="shared" ca="1" si="0"/>
        <v>0</v>
      </c>
      <c r="Z1" s="75">
        <f t="shared" ca="1" si="0"/>
        <v>0</v>
      </c>
      <c r="AA1" s="72">
        <f t="shared" ca="1" si="0"/>
        <v>0</v>
      </c>
      <c r="AB1" s="72">
        <f t="shared" ca="1" si="0"/>
        <v>0</v>
      </c>
      <c r="AC1" s="72">
        <f t="shared" ca="1" si="0"/>
        <v>0</v>
      </c>
      <c r="AD1" s="72">
        <f t="shared" ca="1" si="0"/>
        <v>0</v>
      </c>
      <c r="AE1" s="72">
        <f t="shared" ca="1" si="0"/>
        <v>0</v>
      </c>
      <c r="AF1" s="72">
        <f t="shared" ca="1" si="0"/>
        <v>0</v>
      </c>
      <c r="AG1" s="72">
        <f t="shared" ca="1" si="0"/>
        <v>0</v>
      </c>
      <c r="AH1" s="72">
        <f t="shared" ca="1" si="0"/>
        <v>0</v>
      </c>
      <c r="AI1" s="72">
        <f t="shared" ca="1" si="0"/>
        <v>0</v>
      </c>
      <c r="AJ1" s="72">
        <f t="shared" ca="1" si="0"/>
        <v>0</v>
      </c>
      <c r="AK1" s="73">
        <f t="shared" ca="1" si="0"/>
        <v>0</v>
      </c>
      <c r="AL1" s="75">
        <f t="shared" ref="AL1:AW1" ca="1" si="1">SUM(AL6:AL209)</f>
        <v>0</v>
      </c>
      <c r="AM1" s="72">
        <f t="shared" ca="1" si="1"/>
        <v>0</v>
      </c>
      <c r="AN1" s="72">
        <f t="shared" ca="1" si="1"/>
        <v>0</v>
      </c>
      <c r="AO1" s="72">
        <f t="shared" ca="1" si="1"/>
        <v>0</v>
      </c>
      <c r="AP1" s="72">
        <f t="shared" ca="1" si="1"/>
        <v>0</v>
      </c>
      <c r="AQ1" s="72">
        <f t="shared" ca="1" si="1"/>
        <v>0</v>
      </c>
      <c r="AR1" s="72">
        <f t="shared" ca="1" si="1"/>
        <v>0</v>
      </c>
      <c r="AS1" s="72">
        <f t="shared" ca="1" si="1"/>
        <v>0</v>
      </c>
      <c r="AT1" s="72">
        <f t="shared" ca="1" si="1"/>
        <v>0</v>
      </c>
      <c r="AU1" s="72">
        <f t="shared" ca="1" si="1"/>
        <v>0</v>
      </c>
      <c r="AV1" s="72">
        <f t="shared" ca="1" si="1"/>
        <v>0</v>
      </c>
      <c r="AW1" s="73">
        <f t="shared" ca="1" si="1"/>
        <v>0</v>
      </c>
    </row>
    <row r="2" spans="1:50" ht="15.75" customHeight="1" thickBot="1" x14ac:dyDescent="0.3">
      <c r="A2" s="1" t="str">
        <f>""</f>
        <v/>
      </c>
      <c r="C2" s="32" t="s">
        <v>182</v>
      </c>
      <c r="D2" s="32"/>
      <c r="E2" s="32"/>
      <c r="F2" s="32"/>
      <c r="G2" s="182" t="s">
        <v>181</v>
      </c>
      <c r="H2" s="177">
        <f ca="1">J2-K2</f>
        <v>0</v>
      </c>
      <c r="I2" s="178" t="str">
        <f ca="1">IF(H2=0,"---",IF(J2=0,"- Ꝏ",H2/J2))</f>
        <v>---</v>
      </c>
      <c r="J2" s="177">
        <f ca="1">SUBTOTAL(9,J9:J209)</f>
        <v>0</v>
      </c>
      <c r="K2" s="177">
        <f ca="1">SUBTOTAL(9,K9:K209)</f>
        <v>0</v>
      </c>
      <c r="L2" s="177">
        <f ca="1">SUBTOTAL(9,L9:L209)</f>
        <v>0</v>
      </c>
      <c r="M2" s="177">
        <f ca="1">SUBTOTAL(9,M9:M209)</f>
        <v>0</v>
      </c>
      <c r="N2" s="176">
        <f t="shared" ref="J2:AK2" ca="1" si="2">SUBTOTAL(9,N6:N209)</f>
        <v>0</v>
      </c>
      <c r="O2" s="74">
        <f t="shared" ca="1" si="2"/>
        <v>0</v>
      </c>
      <c r="P2" s="74">
        <f t="shared" ca="1" si="2"/>
        <v>0</v>
      </c>
      <c r="Q2" s="74">
        <f t="shared" ca="1" si="2"/>
        <v>0</v>
      </c>
      <c r="R2" s="74">
        <f t="shared" ca="1" si="2"/>
        <v>0</v>
      </c>
      <c r="S2" s="74">
        <f t="shared" ca="1" si="2"/>
        <v>0</v>
      </c>
      <c r="T2" s="74">
        <f t="shared" ca="1" si="2"/>
        <v>0</v>
      </c>
      <c r="U2" s="74">
        <f t="shared" ca="1" si="2"/>
        <v>0</v>
      </c>
      <c r="V2" s="74">
        <f t="shared" ca="1" si="2"/>
        <v>0</v>
      </c>
      <c r="W2" s="74">
        <f t="shared" ca="1" si="2"/>
        <v>0</v>
      </c>
      <c r="X2" s="74">
        <f t="shared" ca="1" si="2"/>
        <v>0</v>
      </c>
      <c r="Y2" s="172">
        <f t="shared" ca="1" si="2"/>
        <v>0</v>
      </c>
      <c r="Z2" s="173">
        <f t="shared" ca="1" si="2"/>
        <v>0</v>
      </c>
      <c r="AA2" s="74">
        <f t="shared" ca="1" si="2"/>
        <v>0</v>
      </c>
      <c r="AB2" s="74">
        <f t="shared" ca="1" si="2"/>
        <v>0</v>
      </c>
      <c r="AC2" s="74">
        <f t="shared" ca="1" si="2"/>
        <v>0</v>
      </c>
      <c r="AD2" s="74">
        <f t="shared" ca="1" si="2"/>
        <v>0</v>
      </c>
      <c r="AE2" s="74">
        <f t="shared" ca="1" si="2"/>
        <v>0</v>
      </c>
      <c r="AF2" s="74">
        <f t="shared" ca="1" si="2"/>
        <v>0</v>
      </c>
      <c r="AG2" s="74">
        <f t="shared" ca="1" si="2"/>
        <v>0</v>
      </c>
      <c r="AH2" s="74">
        <f t="shared" ca="1" si="2"/>
        <v>0</v>
      </c>
      <c r="AI2" s="74">
        <f t="shared" ca="1" si="2"/>
        <v>0</v>
      </c>
      <c r="AJ2" s="74">
        <f t="shared" ca="1" si="2"/>
        <v>0</v>
      </c>
      <c r="AK2" s="172">
        <f t="shared" ca="1" si="2"/>
        <v>0</v>
      </c>
      <c r="AL2" s="173">
        <f t="shared" ref="AL2:AW2" ca="1" si="3">SUBTOTAL(9,AL6:AL209)</f>
        <v>0</v>
      </c>
      <c r="AM2" s="74">
        <f t="shared" ca="1" si="3"/>
        <v>0</v>
      </c>
      <c r="AN2" s="74">
        <f t="shared" ca="1" si="3"/>
        <v>0</v>
      </c>
      <c r="AO2" s="74">
        <f t="shared" ca="1" si="3"/>
        <v>0</v>
      </c>
      <c r="AP2" s="74">
        <f t="shared" ca="1" si="3"/>
        <v>0</v>
      </c>
      <c r="AQ2" s="74">
        <f t="shared" ca="1" si="3"/>
        <v>0</v>
      </c>
      <c r="AR2" s="74">
        <f t="shared" ca="1" si="3"/>
        <v>0</v>
      </c>
      <c r="AS2" s="74">
        <f t="shared" ca="1" si="3"/>
        <v>0</v>
      </c>
      <c r="AT2" s="74">
        <f t="shared" ca="1" si="3"/>
        <v>0</v>
      </c>
      <c r="AU2" s="74">
        <f t="shared" ca="1" si="3"/>
        <v>0</v>
      </c>
      <c r="AV2" s="74">
        <f t="shared" ca="1" si="3"/>
        <v>0</v>
      </c>
      <c r="AW2" s="172">
        <f t="shared" ca="1" si="3"/>
        <v>0</v>
      </c>
    </row>
    <row r="3" spans="1:50" ht="8.25" customHeight="1" x14ac:dyDescent="0.25">
      <c r="A3" s="1" t="str">
        <f>""</f>
        <v/>
      </c>
    </row>
    <row r="4" spans="1:50" ht="19.5" customHeight="1" thickBot="1" x14ac:dyDescent="0.3">
      <c r="A4" s="4" t="s">
        <v>89</v>
      </c>
      <c r="B4" s="11" t="str">
        <f ca="1">VLOOKUP(УникальныеСписки!C1,Настройки!A1:D50,3,FALSE)</f>
        <v>X</v>
      </c>
      <c r="C4" s="10" t="s">
        <v>0</v>
      </c>
      <c r="D4" s="10" t="s">
        <v>1</v>
      </c>
      <c r="E4" s="10" t="s">
        <v>62</v>
      </c>
      <c r="F4" s="10" t="s">
        <v>106</v>
      </c>
      <c r="G4" s="10" t="s">
        <v>103</v>
      </c>
      <c r="H4" s="10"/>
      <c r="I4" s="10"/>
      <c r="J4" s="10"/>
      <c r="K4" s="10"/>
      <c r="L4" s="10"/>
      <c r="M4" s="11">
        <f>ROW(B9)-2</f>
        <v>7</v>
      </c>
      <c r="N4" s="10" t="s">
        <v>233</v>
      </c>
      <c r="O4" s="10" t="s">
        <v>234</v>
      </c>
      <c r="P4" s="10" t="s">
        <v>235</v>
      </c>
      <c r="Q4" s="10" t="s">
        <v>236</v>
      </c>
      <c r="R4" s="10" t="s">
        <v>237</v>
      </c>
      <c r="S4" s="10" t="s">
        <v>238</v>
      </c>
      <c r="T4" s="10" t="s">
        <v>239</v>
      </c>
      <c r="U4" s="10" t="s">
        <v>240</v>
      </c>
      <c r="V4" s="10" t="s">
        <v>241</v>
      </c>
      <c r="W4" s="10" t="s">
        <v>242</v>
      </c>
      <c r="X4" s="10" t="s">
        <v>243</v>
      </c>
      <c r="Y4" s="10" t="s">
        <v>244</v>
      </c>
      <c r="Z4" s="10" t="s">
        <v>245</v>
      </c>
      <c r="AA4" s="10" t="s">
        <v>246</v>
      </c>
      <c r="AB4" s="10" t="s">
        <v>247</v>
      </c>
      <c r="AC4" s="10" t="s">
        <v>248</v>
      </c>
      <c r="AD4" s="10" t="s">
        <v>249</v>
      </c>
      <c r="AE4" s="10" t="s">
        <v>250</v>
      </c>
      <c r="AF4" s="10" t="s">
        <v>251</v>
      </c>
      <c r="AG4" s="10" t="s">
        <v>252</v>
      </c>
      <c r="AH4" s="10" t="s">
        <v>253</v>
      </c>
      <c r="AI4" s="10" t="s">
        <v>254</v>
      </c>
      <c r="AJ4" s="10" t="s">
        <v>255</v>
      </c>
      <c r="AK4" s="10" t="s">
        <v>256</v>
      </c>
    </row>
    <row r="5" spans="1:50" ht="15.75" customHeight="1" thickBot="1" x14ac:dyDescent="0.3">
      <c r="A5" s="6" t="str">
        <f>""</f>
        <v/>
      </c>
      <c r="B5" s="217" t="s">
        <v>3</v>
      </c>
      <c r="C5" s="220" t="s">
        <v>4</v>
      </c>
      <c r="D5" s="222" t="s">
        <v>5</v>
      </c>
      <c r="E5" s="224" t="s">
        <v>6</v>
      </c>
      <c r="F5" s="224" t="s">
        <v>105</v>
      </c>
      <c r="G5" s="215" t="s">
        <v>107</v>
      </c>
      <c r="H5" s="118" t="s">
        <v>180</v>
      </c>
      <c r="I5" s="120"/>
      <c r="J5" s="210" t="s">
        <v>173</v>
      </c>
      <c r="K5" s="118" t="s">
        <v>174</v>
      </c>
      <c r="L5" s="119"/>
      <c r="M5" s="120"/>
      <c r="N5" s="121" t="s">
        <v>231</v>
      </c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3"/>
      <c r="Z5" s="124" t="s">
        <v>232</v>
      </c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6" t="s">
        <v>171</v>
      </c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3"/>
    </row>
    <row r="6" spans="1:50" x14ac:dyDescent="0.25">
      <c r="A6" s="6" t="str">
        <f>""</f>
        <v/>
      </c>
      <c r="B6" s="218"/>
      <c r="C6" s="221"/>
      <c r="D6" s="223"/>
      <c r="E6" s="225"/>
      <c r="F6" s="225"/>
      <c r="G6" s="216"/>
      <c r="H6" s="226" t="s">
        <v>179</v>
      </c>
      <c r="I6" s="117" t="s">
        <v>266</v>
      </c>
      <c r="J6" s="211"/>
      <c r="K6" s="212" t="s">
        <v>53</v>
      </c>
      <c r="L6" s="213" t="s">
        <v>175</v>
      </c>
      <c r="M6" s="214"/>
      <c r="N6" s="43" t="s">
        <v>8</v>
      </c>
      <c r="O6" s="44" t="s">
        <v>9</v>
      </c>
      <c r="P6" s="44" t="s">
        <v>10</v>
      </c>
      <c r="Q6" s="44" t="s">
        <v>11</v>
      </c>
      <c r="R6" s="44" t="s">
        <v>12</v>
      </c>
      <c r="S6" s="44" t="s">
        <v>13</v>
      </c>
      <c r="T6" s="44" t="s">
        <v>14</v>
      </c>
      <c r="U6" s="44" t="s">
        <v>15</v>
      </c>
      <c r="V6" s="44" t="s">
        <v>16</v>
      </c>
      <c r="W6" s="44" t="s">
        <v>17</v>
      </c>
      <c r="X6" s="44" t="s">
        <v>18</v>
      </c>
      <c r="Y6" s="45" t="s">
        <v>19</v>
      </c>
      <c r="Z6" s="52" t="s">
        <v>8</v>
      </c>
      <c r="AA6" s="53" t="s">
        <v>9</v>
      </c>
      <c r="AB6" s="53" t="s">
        <v>10</v>
      </c>
      <c r="AC6" s="53" t="s">
        <v>11</v>
      </c>
      <c r="AD6" s="53" t="s">
        <v>12</v>
      </c>
      <c r="AE6" s="53" t="s">
        <v>13</v>
      </c>
      <c r="AF6" s="53" t="s">
        <v>14</v>
      </c>
      <c r="AG6" s="53" t="s">
        <v>15</v>
      </c>
      <c r="AH6" s="53" t="s">
        <v>16</v>
      </c>
      <c r="AI6" s="53" t="s">
        <v>17</v>
      </c>
      <c r="AJ6" s="53" t="s">
        <v>18</v>
      </c>
      <c r="AK6" s="54" t="s">
        <v>19</v>
      </c>
      <c r="AL6" s="62" t="s">
        <v>8</v>
      </c>
      <c r="AM6" s="63" t="s">
        <v>9</v>
      </c>
      <c r="AN6" s="63" t="s">
        <v>10</v>
      </c>
      <c r="AO6" s="63" t="s">
        <v>11</v>
      </c>
      <c r="AP6" s="63" t="s">
        <v>12</v>
      </c>
      <c r="AQ6" s="63" t="s">
        <v>13</v>
      </c>
      <c r="AR6" s="63" t="s">
        <v>14</v>
      </c>
      <c r="AS6" s="63" t="s">
        <v>15</v>
      </c>
      <c r="AT6" s="63" t="s">
        <v>16</v>
      </c>
      <c r="AU6" s="63" t="s">
        <v>17</v>
      </c>
      <c r="AV6" s="63" t="s">
        <v>18</v>
      </c>
      <c r="AW6" s="64" t="s">
        <v>19</v>
      </c>
      <c r="AX6" s="3"/>
    </row>
    <row r="7" spans="1:50" x14ac:dyDescent="0.25">
      <c r="A7" s="6" t="str">
        <f>""</f>
        <v/>
      </c>
      <c r="B7" s="218"/>
      <c r="C7" s="221"/>
      <c r="D7" s="223"/>
      <c r="E7" s="225"/>
      <c r="F7" s="225"/>
      <c r="G7" s="216"/>
      <c r="H7" s="212"/>
      <c r="I7" s="200" t="s">
        <v>267</v>
      </c>
      <c r="J7" s="211"/>
      <c r="K7" s="212"/>
      <c r="L7" s="115" t="s">
        <v>176</v>
      </c>
      <c r="M7" s="116" t="s">
        <v>177</v>
      </c>
      <c r="N7" s="46" t="s">
        <v>20</v>
      </c>
      <c r="O7" s="47" t="s">
        <v>20</v>
      </c>
      <c r="P7" s="47" t="s">
        <v>20</v>
      </c>
      <c r="Q7" s="47" t="s">
        <v>20</v>
      </c>
      <c r="R7" s="47" t="s">
        <v>20</v>
      </c>
      <c r="S7" s="47" t="s">
        <v>20</v>
      </c>
      <c r="T7" s="47" t="s">
        <v>20</v>
      </c>
      <c r="U7" s="47" t="s">
        <v>20</v>
      </c>
      <c r="V7" s="47" t="s">
        <v>20</v>
      </c>
      <c r="W7" s="47" t="s">
        <v>20</v>
      </c>
      <c r="X7" s="47" t="s">
        <v>20</v>
      </c>
      <c r="Y7" s="48" t="s">
        <v>20</v>
      </c>
      <c r="Z7" s="55" t="s">
        <v>20</v>
      </c>
      <c r="AA7" s="56" t="s">
        <v>20</v>
      </c>
      <c r="AB7" s="56" t="s">
        <v>20</v>
      </c>
      <c r="AC7" s="56" t="s">
        <v>20</v>
      </c>
      <c r="AD7" s="56" t="s">
        <v>20</v>
      </c>
      <c r="AE7" s="56" t="s">
        <v>20</v>
      </c>
      <c r="AF7" s="56" t="s">
        <v>20</v>
      </c>
      <c r="AG7" s="56" t="s">
        <v>20</v>
      </c>
      <c r="AH7" s="56" t="s">
        <v>20</v>
      </c>
      <c r="AI7" s="56" t="s">
        <v>20</v>
      </c>
      <c r="AJ7" s="56" t="s">
        <v>20</v>
      </c>
      <c r="AK7" s="57" t="s">
        <v>20</v>
      </c>
      <c r="AL7" s="65" t="s">
        <v>20</v>
      </c>
      <c r="AM7" s="66" t="s">
        <v>20</v>
      </c>
      <c r="AN7" s="66" t="s">
        <v>20</v>
      </c>
      <c r="AO7" s="66" t="s">
        <v>20</v>
      </c>
      <c r="AP7" s="66" t="s">
        <v>20</v>
      </c>
      <c r="AQ7" s="66" t="s">
        <v>20</v>
      </c>
      <c r="AR7" s="66" t="s">
        <v>20</v>
      </c>
      <c r="AS7" s="66" t="s">
        <v>20</v>
      </c>
      <c r="AT7" s="66" t="s">
        <v>20</v>
      </c>
      <c r="AU7" s="66" t="s">
        <v>20</v>
      </c>
      <c r="AV7" s="66" t="s">
        <v>20</v>
      </c>
      <c r="AW7" s="67" t="s">
        <v>20</v>
      </c>
      <c r="AX7" s="3"/>
    </row>
    <row r="8" spans="1:50" ht="11.25" customHeight="1" thickBot="1" x14ac:dyDescent="0.3">
      <c r="A8" s="6" t="str">
        <f>""</f>
        <v/>
      </c>
      <c r="B8" s="219"/>
      <c r="C8" s="201">
        <v>1</v>
      </c>
      <c r="D8" s="201">
        <v>2</v>
      </c>
      <c r="E8" s="202">
        <v>3</v>
      </c>
      <c r="F8" s="202">
        <v>4</v>
      </c>
      <c r="G8" s="203">
        <v>5</v>
      </c>
      <c r="H8" s="201" t="s">
        <v>268</v>
      </c>
      <c r="I8" s="204" t="s">
        <v>269</v>
      </c>
      <c r="J8" s="205" t="s">
        <v>270</v>
      </c>
      <c r="K8" s="206" t="s">
        <v>271</v>
      </c>
      <c r="L8" s="207" t="s">
        <v>272</v>
      </c>
      <c r="M8" s="208" t="s">
        <v>273</v>
      </c>
      <c r="N8" s="49"/>
      <c r="O8" s="50"/>
      <c r="P8" s="50"/>
      <c r="Q8" s="50"/>
      <c r="R8" s="50"/>
      <c r="S8" s="50"/>
      <c r="T8" s="50"/>
      <c r="U8" s="50"/>
      <c r="V8" s="50"/>
      <c r="W8" s="50"/>
      <c r="X8" s="50"/>
      <c r="Y8" s="51"/>
      <c r="Z8" s="58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60"/>
      <c r="AL8" s="68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70"/>
      <c r="AX8" s="3"/>
    </row>
    <row r="9" spans="1:50" x14ac:dyDescent="0.25">
      <c r="A9" s="6" t="str">
        <f t="shared" ref="A9:A73" ca="1" si="4">IF(C9="","delete","")</f>
        <v>delete</v>
      </c>
      <c r="B9" s="8" cm="1">
        <f t="array" aca="1" ref="B9" ca="1">INDIRECT("УникальныеСписки!C"&amp;ROW()-$M$4)</f>
        <v>0</v>
      </c>
      <c r="C9" s="76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7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05" t="str" cm="1">
        <f t="array" aca="1" ref="E9" ca="1">_xlfn.XLOOKUP($B9,INDIRECT(SUBSTITUTE("ИсходныеДанные!$где$2:$где$50000","где",$B$4)),INDIRECT(SUBSTITUTE("ИсходныеДанные!$что$2:$что$50000","что",E$4)),"",0,1)</f>
        <v/>
      </c>
      <c r="F9" s="105" t="str" cm="1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106" t="str" cm="1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33">
        <f ca="1">J9-K9</f>
        <v>0</v>
      </c>
      <c r="I9" s="110" t="str">
        <f ca="1">IFERROR(H9/J9,"---")</f>
        <v>---</v>
      </c>
      <c r="J9" s="33">
        <f ca="1">SUM(N9:Y9)</f>
        <v>0</v>
      </c>
      <c r="K9" s="33">
        <f ca="1">SUM(L9:M9)</f>
        <v>0</v>
      </c>
      <c r="L9" s="41">
        <f ca="1">SUM(AL9:AW9)</f>
        <v>0</v>
      </c>
      <c r="M9" s="42">
        <f ca="1">SUM(Z9:AK9)</f>
        <v>0</v>
      </c>
      <c r="N9" s="33" t="str" cm="1">
        <f t="array" aca="1" ref="N9" ca="1">_xlfn.XLOOKUP($B9,INDIRECT(SUBSTITUTE("ИсходныеДанные!$где$2:$где$50000","где",$B$4)),INDIRECT(SUBSTITUTE("ИсходныеДанные!$что$2:$что$50000","что",N$4)),"",0,1)</f>
        <v/>
      </c>
      <c r="O9" s="41" t="str" cm="1">
        <f t="array" aca="1" ref="O9" ca="1">_xlfn.XLOOKUP($B9,INDIRECT(SUBSTITUTE("ИсходныеДанные!$где$2:$где$50000","где",$B$4)),INDIRECT(SUBSTITUTE("ИсходныеДанные!$что$2:$что$50000","что",O$4)),"",0,1)</f>
        <v/>
      </c>
      <c r="P9" s="41" t="str" cm="1">
        <f t="array" aca="1" ref="P9" ca="1">_xlfn.XLOOKUP($B9,INDIRECT(SUBSTITUTE("ИсходныеДанные!$где$2:$где$50000","где",$B$4)),INDIRECT(SUBSTITUTE("ИсходныеДанные!$что$2:$что$50000","что",P$4)),"",0,1)</f>
        <v/>
      </c>
      <c r="Q9" s="41" t="str" cm="1">
        <f t="array" aca="1" ref="Q9" ca="1">_xlfn.XLOOKUP($B9,INDIRECT(SUBSTITUTE("ИсходныеДанные!$где$2:$где$50000","где",$B$4)),INDIRECT(SUBSTITUTE("ИсходныеДанные!$что$2:$что$50000","что",Q$4)),"",0,1)</f>
        <v/>
      </c>
      <c r="R9" s="41" t="str" cm="1">
        <f t="array" aca="1" ref="R9" ca="1">_xlfn.XLOOKUP($B9,INDIRECT(SUBSTITUTE("ИсходныеДанные!$где$2:$где$50000","где",$B$4)),INDIRECT(SUBSTITUTE("ИсходныеДанные!$что$2:$что$50000","что",R$4)),"",0,1)</f>
        <v/>
      </c>
      <c r="S9" s="41" t="str" cm="1">
        <f t="array" aca="1" ref="S9" ca="1">_xlfn.XLOOKUP($B9,INDIRECT(SUBSTITUTE("ИсходныеДанные!$где$2:$где$50000","где",$B$4)),INDIRECT(SUBSTITUTE("ИсходныеДанные!$что$2:$что$50000","что",S$4)),"",0,1)</f>
        <v/>
      </c>
      <c r="T9" s="41" t="str" cm="1">
        <f t="array" aca="1" ref="T9" ca="1">_xlfn.XLOOKUP($B9,INDIRECT(SUBSTITUTE("ИсходныеДанные!$где$2:$где$50000","где",$B$4)),INDIRECT(SUBSTITUTE("ИсходныеДанные!$что$2:$что$50000","что",T$4)),"",0,1)</f>
        <v/>
      </c>
      <c r="U9" s="41" t="str" cm="1">
        <f t="array" aca="1" ref="U9" ca="1">_xlfn.XLOOKUP($B9,INDIRECT(SUBSTITUTE("ИсходныеДанные!$где$2:$где$50000","где",$B$4)),INDIRECT(SUBSTITUTE("ИсходныеДанные!$что$2:$что$50000","что",U$4)),"",0,1)</f>
        <v/>
      </c>
      <c r="V9" s="41" t="str" cm="1">
        <f t="array" aca="1" ref="V9" ca="1">_xlfn.XLOOKUP($B9,INDIRECT(SUBSTITUTE("ИсходныеДанные!$где$2:$где$50000","где",$B$4)),INDIRECT(SUBSTITUTE("ИсходныеДанные!$что$2:$что$50000","что",V$4)),"",0,1)</f>
        <v/>
      </c>
      <c r="W9" s="41" t="str" cm="1">
        <f t="array" aca="1" ref="W9" ca="1">_xlfn.XLOOKUP($B9,INDIRECT(SUBSTITUTE("ИсходныеДанные!$где$2:$где$50000","где",$B$4)),INDIRECT(SUBSTITUTE("ИсходныеДанные!$что$2:$что$50000","что",W$4)),"",0,1)</f>
        <v/>
      </c>
      <c r="X9" s="41" t="str" cm="1">
        <f t="array" aca="1" ref="X9" ca="1">_xlfn.XLOOKUP($B9,INDIRECT(SUBSTITUTE("ИсходныеДанные!$где$2:$где$50000","где",$B$4)),INDIRECT(SUBSTITUTE("ИсходныеДанные!$что$2:$что$50000","что",X$4)),"",0,1)</f>
        <v/>
      </c>
      <c r="Y9" s="42" t="str" cm="1">
        <f t="array" aca="1" ref="Y9" ca="1">_xlfn.XLOOKUP($B9,INDIRECT(SUBSTITUTE("ИсходныеДанные!$где$2:$где$50000","где",$B$4)),INDIRECT(SUBSTITUTE("ИсходныеДанные!$что$2:$что$50000","что",Y$4)),"",0,1)</f>
        <v/>
      </c>
      <c r="Z9" s="33" t="str" cm="1">
        <f t="array" aca="1" ref="Z9" ca="1">_xlfn.XLOOKUP($B9,INDIRECT(SUBSTITUTE("ИсходныеДанные!$где$2:$где$50000","где",$B$4)),INDIRECT(SUBSTITUTE("ИсходныеДанные!$что$2:$что$50000","что",Z$4)),"",0,1)</f>
        <v/>
      </c>
      <c r="AA9" s="41" t="str" cm="1">
        <f t="array" aca="1" ref="AA9" ca="1">_xlfn.XLOOKUP($B9,INDIRECT(SUBSTITUTE("ИсходныеДанные!$где$2:$где$50000","где",$B$4)),INDIRECT(SUBSTITUTE("ИсходныеДанные!$что$2:$что$50000","что",AA$4)),"",0,1)</f>
        <v/>
      </c>
      <c r="AB9" s="41" t="str" cm="1">
        <f t="array" aca="1" ref="AB9" ca="1">_xlfn.XLOOKUP($B9,INDIRECT(SUBSTITUTE("ИсходныеДанные!$где$2:$где$50000","где",$B$4)),INDIRECT(SUBSTITUTE("ИсходныеДанные!$что$2:$что$50000","что",AB$4)),"",0,1)</f>
        <v/>
      </c>
      <c r="AC9" s="41" t="str" cm="1">
        <f t="array" aca="1" ref="AC9" ca="1">_xlfn.XLOOKUP($B9,INDIRECT(SUBSTITUTE("ИсходныеДанные!$где$2:$где$50000","где",$B$4)),INDIRECT(SUBSTITUTE("ИсходныеДанные!$что$2:$что$50000","что",AC$4)),"",0,1)</f>
        <v/>
      </c>
      <c r="AD9" s="41" t="str" cm="1">
        <f t="array" aca="1" ref="AD9" ca="1">_xlfn.XLOOKUP($B9,INDIRECT(SUBSTITUTE("ИсходныеДанные!$где$2:$где$50000","где",$B$4)),INDIRECT(SUBSTITUTE("ИсходныеДанные!$что$2:$что$50000","что",AD$4)),"",0,1)</f>
        <v/>
      </c>
      <c r="AE9" s="41" t="str" cm="1">
        <f t="array" aca="1" ref="AE9" ca="1">_xlfn.XLOOKUP($B9,INDIRECT(SUBSTITUTE("ИсходныеДанные!$где$2:$где$50000","где",$B$4)),INDIRECT(SUBSTITUTE("ИсходныеДанные!$что$2:$что$50000","что",AE$4)),"",0,1)</f>
        <v/>
      </c>
      <c r="AF9" s="41" t="str" cm="1">
        <f t="array" aca="1" ref="AF9" ca="1">_xlfn.XLOOKUP($B9,INDIRECT(SUBSTITUTE("ИсходныеДанные!$где$2:$где$50000","где",$B$4)),INDIRECT(SUBSTITUTE("ИсходныеДанные!$что$2:$что$50000","что",AF$4)),"",0,1)</f>
        <v/>
      </c>
      <c r="AG9" s="41" t="str" cm="1">
        <f t="array" aca="1" ref="AG9" ca="1">_xlfn.XLOOKUP($B9,INDIRECT(SUBSTITUTE("ИсходныеДанные!$где$2:$где$50000","где",$B$4)),INDIRECT(SUBSTITUTE("ИсходныеДанные!$что$2:$что$50000","что",AG$4)),"",0,1)</f>
        <v/>
      </c>
      <c r="AH9" s="41" t="str" cm="1">
        <f t="array" aca="1" ref="AH9" ca="1">_xlfn.XLOOKUP($B9,INDIRECT(SUBSTITUTE("ИсходныеДанные!$где$2:$где$50000","где",$B$4)),INDIRECT(SUBSTITUTE("ИсходныеДанные!$что$2:$что$50000","что",AH$4)),"",0,1)</f>
        <v/>
      </c>
      <c r="AI9" s="41" t="str" cm="1">
        <f t="array" aca="1" ref="AI9" ca="1">_xlfn.XLOOKUP($B9,INDIRECT(SUBSTITUTE("ИсходныеДанные!$где$2:$где$50000","где",$B$4)),INDIRECT(SUBSTITUTE("ИсходныеДанные!$что$2:$что$50000","что",AI$4)),"",0,1)</f>
        <v/>
      </c>
      <c r="AJ9" s="41" t="str" cm="1">
        <f t="array" aca="1" ref="AJ9" ca="1">_xlfn.XLOOKUP($B9,INDIRECT(SUBSTITUTE("ИсходныеДанные!$где$2:$где$50000","где",$B$4)),INDIRECT(SUBSTITUTE("ИсходныеДанные!$что$2:$что$50000","что",AJ$4)),"",0,1)</f>
        <v/>
      </c>
      <c r="AK9" s="42" t="str" cm="1">
        <f t="array" aca="1" ref="AK9" ca="1">_xlfn.XLOOKUP($B9,INDIRECT(SUBSTITUTE("ИсходныеДанные!$где$2:$где$50000","где",$B$4)),INDIRECT(SUBSTITUTE("ИсходныеДанные!$что$2:$что$50000","что",AK$4)),"",0,1)</f>
        <v/>
      </c>
      <c r="AL9" s="26">
        <f ca="1">SUMIF('Отчет Сотрудники (Затраты)'!$C$9:$C$209,'Отчет (ФинРез)'!$D9,'Отчет Сотрудники (Затраты)'!J$9:J$209)</f>
        <v>0</v>
      </c>
      <c r="AM9" s="34">
        <f ca="1">SUMIF('Отчет Сотрудники (Затраты)'!$C$9:$C$209,'Отчет (ФинРез)'!$D9,'Отчет Сотрудники (Затраты)'!K$9:K$209)</f>
        <v>0</v>
      </c>
      <c r="AN9" s="34">
        <f ca="1">SUMIF('Отчет Сотрудники (Затраты)'!$C$9:$C$209,'Отчет (ФинРез)'!$D9,'Отчет Сотрудники (Затраты)'!L$9:L$209)</f>
        <v>0</v>
      </c>
      <c r="AO9" s="34">
        <f ca="1">SUMIF('Отчет Сотрудники (Затраты)'!$C$9:$C$209,'Отчет (ФинРез)'!$D9,'Отчет Сотрудники (Затраты)'!M$9:M$209)</f>
        <v>0</v>
      </c>
      <c r="AP9" s="34">
        <f ca="1">SUMIF('Отчет Сотрудники (Затраты)'!$C$9:$C$209,'Отчет (ФинРез)'!$D9,'Отчет Сотрудники (Затраты)'!N$9:N$209)</f>
        <v>0</v>
      </c>
      <c r="AQ9" s="34">
        <f ca="1">SUMIF('Отчет Сотрудники (Затраты)'!$C$9:$C$209,'Отчет (ФинРез)'!$D9,'Отчет Сотрудники (Затраты)'!O$9:O$209)</f>
        <v>0</v>
      </c>
      <c r="AR9" s="34">
        <f ca="1">SUMIF('Отчет Сотрудники (Затраты)'!$C$9:$C$209,'Отчет (ФинРез)'!$D9,'Отчет Сотрудники (Затраты)'!P$9:P$209)</f>
        <v>0</v>
      </c>
      <c r="AS9" s="34">
        <f ca="1">SUMIF('Отчет Сотрудники (Затраты)'!$C$9:$C$209,'Отчет (ФинРез)'!$D9,'Отчет Сотрудники (Затраты)'!Q$9:Q$209)</f>
        <v>0</v>
      </c>
      <c r="AT9" s="34">
        <f ca="1">SUMIF('Отчет Сотрудники (Затраты)'!$C$9:$C$209,'Отчет (ФинРез)'!$D9,'Отчет Сотрудники (Затраты)'!R$9:R$209)</f>
        <v>0</v>
      </c>
      <c r="AU9" s="34">
        <f ca="1">SUMIF('Отчет Сотрудники (Затраты)'!$C$9:$C$209,'Отчет (ФинРез)'!$D9,'Отчет Сотрудники (Затраты)'!S$9:S$209)</f>
        <v>0</v>
      </c>
      <c r="AV9" s="34">
        <f ca="1">SUMIF('Отчет Сотрудники (Затраты)'!$C$9:$C$209,'Отчет (ФинРез)'!$D9,'Отчет Сотрудники (Затраты)'!T$9:T$209)</f>
        <v>0</v>
      </c>
      <c r="AW9" s="35">
        <f ca="1">SUMIF('Отчет Сотрудники (Затраты)'!$C$9:$C$209,'Отчет (ФинРез)'!$D9,'Отчет Сотрудники (Затраты)'!U$9:U$209)</f>
        <v>0</v>
      </c>
      <c r="AX9" s="3"/>
    </row>
    <row r="10" spans="1:50" ht="15" customHeight="1" x14ac:dyDescent="0.25">
      <c r="A10" s="6" t="str">
        <f t="shared" ca="1" si="4"/>
        <v>delete</v>
      </c>
      <c r="B10" s="9" cm="1">
        <f t="array" aca="1" ref="B10" ca="1">INDIRECT("УникальныеСписки!C"&amp;ROW()-$M$4)</f>
        <v>0</v>
      </c>
      <c r="C10" s="76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7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5" t="str" cm="1">
        <f t="array" aca="1" ref="E10" ca="1">_xlfn.XLOOKUP($B10,INDIRECT(SUBSTITUTE("ИсходныеДанные!$где$2:$где$50000","где",$B$4)),INDIRECT(SUBSTITUTE("ИсходныеДанные!$что$2:$что$50000","что",E$4)),"",0,1)</f>
        <v/>
      </c>
      <c r="F10" s="105" t="str" cm="1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106" t="str" cm="1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33">
        <f t="shared" ref="H10:H73" ca="1" si="5">J10-K10</f>
        <v>0</v>
      </c>
      <c r="I10" s="110" t="str">
        <f t="shared" ref="I10:I73" ca="1" si="6">IFERROR(H10/J10,"---")</f>
        <v>---</v>
      </c>
      <c r="J10" s="33">
        <f t="shared" ref="J10:J73" ca="1" si="7">SUM(N10:Y10)</f>
        <v>0</v>
      </c>
      <c r="K10" s="33">
        <f t="shared" ref="K10:K73" ca="1" si="8">SUM(L10:M10)</f>
        <v>0</v>
      </c>
      <c r="L10" s="41">
        <f t="shared" ref="L10:L73" ca="1" si="9">SUM(AL10:AW10)</f>
        <v>0</v>
      </c>
      <c r="M10" s="42">
        <f t="shared" ref="M10:M73" ca="1" si="10">SUM(Z10:AK10)</f>
        <v>0</v>
      </c>
      <c r="N10" s="27" t="str" cm="1">
        <f t="array" aca="1" ref="N10" ca="1">_xlfn.XLOOKUP($B10,INDIRECT(SUBSTITUTE("ИсходныеДанные!$где$2:$где$50000","где",$B$4)),INDIRECT(SUBSTITUTE("ИсходныеДанные!$что$2:$что$50000","что",N$4)),"",0,1)</f>
        <v/>
      </c>
      <c r="O10" s="36" t="str" cm="1">
        <f t="array" aca="1" ref="O10" ca="1">_xlfn.XLOOKUP($B10,INDIRECT(SUBSTITUTE("ИсходныеДанные!$где$2:$где$50000","где",$B$4)),INDIRECT(SUBSTITUTE("ИсходныеДанные!$что$2:$что$50000","что",O$4)),"",0,1)</f>
        <v/>
      </c>
      <c r="P10" s="36" t="str" cm="1">
        <f t="array" aca="1" ref="P10" ca="1">_xlfn.XLOOKUP($B10,INDIRECT(SUBSTITUTE("ИсходныеДанные!$где$2:$где$50000","где",$B$4)),INDIRECT(SUBSTITUTE("ИсходныеДанные!$что$2:$что$50000","что",P$4)),"",0,1)</f>
        <v/>
      </c>
      <c r="Q10" s="36" t="str" cm="1">
        <f t="array" aca="1" ref="Q10" ca="1">_xlfn.XLOOKUP($B10,INDIRECT(SUBSTITUTE("ИсходныеДанные!$где$2:$где$50000","где",$B$4)),INDIRECT(SUBSTITUTE("ИсходныеДанные!$что$2:$что$50000","что",Q$4)),"",0,1)</f>
        <v/>
      </c>
      <c r="R10" s="36" t="str" cm="1">
        <f t="array" aca="1" ref="R10" ca="1">_xlfn.XLOOKUP($B10,INDIRECT(SUBSTITUTE("ИсходныеДанные!$где$2:$где$50000","где",$B$4)),INDIRECT(SUBSTITUTE("ИсходныеДанные!$что$2:$что$50000","что",R$4)),"",0,1)</f>
        <v/>
      </c>
      <c r="S10" s="36" t="str" cm="1">
        <f t="array" aca="1" ref="S10" ca="1">_xlfn.XLOOKUP($B10,INDIRECT(SUBSTITUTE("ИсходныеДанные!$где$2:$где$50000","где",$B$4)),INDIRECT(SUBSTITUTE("ИсходныеДанные!$что$2:$что$50000","что",S$4)),"",0,1)</f>
        <v/>
      </c>
      <c r="T10" s="36" t="str" cm="1">
        <f t="array" aca="1" ref="T10" ca="1">_xlfn.XLOOKUP($B10,INDIRECT(SUBSTITUTE("ИсходныеДанные!$где$2:$где$50000","где",$B$4)),INDIRECT(SUBSTITUTE("ИсходныеДанные!$что$2:$что$50000","что",T$4)),"",0,1)</f>
        <v/>
      </c>
      <c r="U10" s="36" t="str" cm="1">
        <f t="array" aca="1" ref="U10" ca="1">_xlfn.XLOOKUP($B10,INDIRECT(SUBSTITUTE("ИсходныеДанные!$где$2:$где$50000","где",$B$4)),INDIRECT(SUBSTITUTE("ИсходныеДанные!$что$2:$что$50000","что",U$4)),"",0,1)</f>
        <v/>
      </c>
      <c r="V10" s="36" t="str" cm="1">
        <f t="array" aca="1" ref="V10" ca="1">_xlfn.XLOOKUP($B10,INDIRECT(SUBSTITUTE("ИсходныеДанные!$где$2:$где$50000","где",$B$4)),INDIRECT(SUBSTITUTE("ИсходныеДанные!$что$2:$что$50000","что",V$4)),"",0,1)</f>
        <v/>
      </c>
      <c r="W10" s="36" t="str" cm="1">
        <f t="array" aca="1" ref="W10" ca="1">_xlfn.XLOOKUP($B10,INDIRECT(SUBSTITUTE("ИсходныеДанные!$где$2:$где$50000","где",$B$4)),INDIRECT(SUBSTITUTE("ИсходныеДанные!$что$2:$что$50000","что",W$4)),"",0,1)</f>
        <v/>
      </c>
      <c r="X10" s="36" t="str" cm="1">
        <f t="array" aca="1" ref="X10" ca="1">_xlfn.XLOOKUP($B10,INDIRECT(SUBSTITUTE("ИсходныеДанные!$где$2:$где$50000","где",$B$4)),INDIRECT(SUBSTITUTE("ИсходныеДанные!$что$2:$что$50000","что",X$4)),"",0,1)</f>
        <v/>
      </c>
      <c r="Y10" s="37" t="str" cm="1">
        <f t="array" aca="1" ref="Y10" ca="1">_xlfn.XLOOKUP($B10,INDIRECT(SUBSTITUTE("ИсходныеДанные!$где$2:$где$50000","где",$B$4)),INDIRECT(SUBSTITUTE("ИсходныеДанные!$что$2:$что$50000","что",Y$4)),"",0,1)</f>
        <v/>
      </c>
      <c r="Z10" s="27" t="str" cm="1">
        <f t="array" aca="1" ref="Z10" ca="1">_xlfn.XLOOKUP($B10,INDIRECT(SUBSTITUTE("ИсходныеДанные!$где$2:$где$50000","где",$B$4)),INDIRECT(SUBSTITUTE("ИсходныеДанные!$что$2:$что$50000","что",Z$4)),"",0,1)</f>
        <v/>
      </c>
      <c r="AA10" s="36" t="str" cm="1">
        <f t="array" aca="1" ref="AA10" ca="1">_xlfn.XLOOKUP($B10,INDIRECT(SUBSTITUTE("ИсходныеДанные!$где$2:$где$50000","где",$B$4)),INDIRECT(SUBSTITUTE("ИсходныеДанные!$что$2:$что$50000","что",AA$4)),"",0,1)</f>
        <v/>
      </c>
      <c r="AB10" s="36" t="str" cm="1">
        <f t="array" aca="1" ref="AB10" ca="1">_xlfn.XLOOKUP($B10,INDIRECT(SUBSTITUTE("ИсходныеДанные!$где$2:$где$50000","где",$B$4)),INDIRECT(SUBSTITUTE("ИсходныеДанные!$что$2:$что$50000","что",AB$4)),"",0,1)</f>
        <v/>
      </c>
      <c r="AC10" s="36" t="str" cm="1">
        <f t="array" aca="1" ref="AC10" ca="1">_xlfn.XLOOKUP($B10,INDIRECT(SUBSTITUTE("ИсходныеДанные!$где$2:$где$50000","где",$B$4)),INDIRECT(SUBSTITUTE("ИсходныеДанные!$что$2:$что$50000","что",AC$4)),"",0,1)</f>
        <v/>
      </c>
      <c r="AD10" s="36" t="str" cm="1">
        <f t="array" aca="1" ref="AD10" ca="1">_xlfn.XLOOKUP($B10,INDIRECT(SUBSTITUTE("ИсходныеДанные!$где$2:$где$50000","где",$B$4)),INDIRECT(SUBSTITUTE("ИсходныеДанные!$что$2:$что$50000","что",AD$4)),"",0,1)</f>
        <v/>
      </c>
      <c r="AE10" s="36" t="str" cm="1">
        <f t="array" aca="1" ref="AE10" ca="1">_xlfn.XLOOKUP($B10,INDIRECT(SUBSTITUTE("ИсходныеДанные!$где$2:$где$50000","где",$B$4)),INDIRECT(SUBSTITUTE("ИсходныеДанные!$что$2:$что$50000","что",AE$4)),"",0,1)</f>
        <v/>
      </c>
      <c r="AF10" s="36" t="str" cm="1">
        <f t="array" aca="1" ref="AF10" ca="1">_xlfn.XLOOKUP($B10,INDIRECT(SUBSTITUTE("ИсходныеДанные!$где$2:$где$50000","где",$B$4)),INDIRECT(SUBSTITUTE("ИсходныеДанные!$что$2:$что$50000","что",AF$4)),"",0,1)</f>
        <v/>
      </c>
      <c r="AG10" s="36" t="str" cm="1">
        <f t="array" aca="1" ref="AG10" ca="1">_xlfn.XLOOKUP($B10,INDIRECT(SUBSTITUTE("ИсходныеДанные!$где$2:$где$50000","где",$B$4)),INDIRECT(SUBSTITUTE("ИсходныеДанные!$что$2:$что$50000","что",AG$4)),"",0,1)</f>
        <v/>
      </c>
      <c r="AH10" s="36" t="str" cm="1">
        <f t="array" aca="1" ref="AH10" ca="1">_xlfn.XLOOKUP($B10,INDIRECT(SUBSTITUTE("ИсходныеДанные!$где$2:$где$50000","где",$B$4)),INDIRECT(SUBSTITUTE("ИсходныеДанные!$что$2:$что$50000","что",AH$4)),"",0,1)</f>
        <v/>
      </c>
      <c r="AI10" s="36" t="str" cm="1">
        <f t="array" aca="1" ref="AI10" ca="1">_xlfn.XLOOKUP($B10,INDIRECT(SUBSTITUTE("ИсходныеДанные!$где$2:$где$50000","где",$B$4)),INDIRECT(SUBSTITUTE("ИсходныеДанные!$что$2:$что$50000","что",AI$4)),"",0,1)</f>
        <v/>
      </c>
      <c r="AJ10" s="36" t="str" cm="1">
        <f t="array" aca="1" ref="AJ10" ca="1">_xlfn.XLOOKUP($B10,INDIRECT(SUBSTITUTE("ИсходныеДанные!$где$2:$где$50000","где",$B$4)),INDIRECT(SUBSTITUTE("ИсходныеДанные!$что$2:$что$50000","что",AJ$4)),"",0,1)</f>
        <v/>
      </c>
      <c r="AK10" s="37" t="str" cm="1">
        <f t="array" aca="1" ref="AK10" ca="1">_xlfn.XLOOKUP($B10,INDIRECT(SUBSTITUTE("ИсходныеДанные!$где$2:$где$50000","где",$B$4)),INDIRECT(SUBSTITUTE("ИсходныеДанные!$что$2:$что$50000","что",AK$4)),"",0,1)</f>
        <v/>
      </c>
      <c r="AL10" s="27">
        <f ca="1">SUMIF('Отчет Сотрудники (Затраты)'!$C$9:$C$209,'Отчет (ФинРез)'!$D10,'Отчет Сотрудники (Затраты)'!J$9:J$209)</f>
        <v>0</v>
      </c>
      <c r="AM10" s="36">
        <f ca="1">SUMIF('Отчет Сотрудники (Затраты)'!$C$9:$C$209,'Отчет (ФинРез)'!$D10,'Отчет Сотрудники (Затраты)'!K$9:K$209)</f>
        <v>0</v>
      </c>
      <c r="AN10" s="36">
        <f ca="1">SUMIF('Отчет Сотрудники (Затраты)'!$C$9:$C$209,'Отчет (ФинРез)'!$D10,'Отчет Сотрудники (Затраты)'!L$9:L$209)</f>
        <v>0</v>
      </c>
      <c r="AO10" s="36">
        <f ca="1">SUMIF('Отчет Сотрудники (Затраты)'!$C$9:$C$209,'Отчет (ФинРез)'!$D10,'Отчет Сотрудники (Затраты)'!M$9:M$209)</f>
        <v>0</v>
      </c>
      <c r="AP10" s="36">
        <f ca="1">SUMIF('Отчет Сотрудники (Затраты)'!$C$9:$C$209,'Отчет (ФинРез)'!$D10,'Отчет Сотрудники (Затраты)'!N$9:N$209)</f>
        <v>0</v>
      </c>
      <c r="AQ10" s="36">
        <f ca="1">SUMIF('Отчет Сотрудники (Затраты)'!$C$9:$C$209,'Отчет (ФинРез)'!$D10,'Отчет Сотрудники (Затраты)'!O$9:O$209)</f>
        <v>0</v>
      </c>
      <c r="AR10" s="36">
        <f ca="1">SUMIF('Отчет Сотрудники (Затраты)'!$C$9:$C$209,'Отчет (ФинРез)'!$D10,'Отчет Сотрудники (Затраты)'!P$9:P$209)</f>
        <v>0</v>
      </c>
      <c r="AS10" s="36">
        <f ca="1">SUMIF('Отчет Сотрудники (Затраты)'!$C$9:$C$209,'Отчет (ФинРез)'!$D10,'Отчет Сотрудники (Затраты)'!Q$9:Q$209)</f>
        <v>0</v>
      </c>
      <c r="AT10" s="36">
        <f ca="1">SUMIF('Отчет Сотрудники (Затраты)'!$C$9:$C$209,'Отчет (ФинРез)'!$D10,'Отчет Сотрудники (Затраты)'!R$9:R$209)</f>
        <v>0</v>
      </c>
      <c r="AU10" s="36">
        <f ca="1">SUMIF('Отчет Сотрудники (Затраты)'!$C$9:$C$209,'Отчет (ФинРез)'!$D10,'Отчет Сотрудники (Затраты)'!S$9:S$209)</f>
        <v>0</v>
      </c>
      <c r="AV10" s="36">
        <f ca="1">SUMIF('Отчет Сотрудники (Затраты)'!$C$9:$C$209,'Отчет (ФинРез)'!$D10,'Отчет Сотрудники (Затраты)'!T$9:T$209)</f>
        <v>0</v>
      </c>
      <c r="AW10" s="37">
        <f ca="1">SUMIF('Отчет Сотрудники (Затраты)'!$C$9:$C$209,'Отчет (ФинРез)'!$D10,'Отчет Сотрудники (Затраты)'!U$9:U$209)</f>
        <v>0</v>
      </c>
      <c r="AX10" s="3"/>
    </row>
    <row r="11" spans="1:50" x14ac:dyDescent="0.25">
      <c r="A11" s="6" t="str">
        <f t="shared" ca="1" si="4"/>
        <v>delete</v>
      </c>
      <c r="B11" s="9" cm="1">
        <f t="array" aca="1" ref="B11" ca="1">INDIRECT("УникальныеСписки!C"&amp;ROW()-$M$4)</f>
        <v>0</v>
      </c>
      <c r="C11" s="76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7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5" t="str" cm="1">
        <f t="array" aca="1" ref="E11" ca="1">_xlfn.XLOOKUP($B11,INDIRECT(SUBSTITUTE("ИсходныеДанные!$где$2:$где$50000","где",$B$4)),INDIRECT(SUBSTITUTE("ИсходныеДанные!$что$2:$что$50000","что",E$4)),"",0,1)</f>
        <v/>
      </c>
      <c r="F11" s="105" t="str" cm="1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106" t="str" cm="1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33">
        <f t="shared" ca="1" si="5"/>
        <v>0</v>
      </c>
      <c r="I11" s="110" t="str">
        <f t="shared" ca="1" si="6"/>
        <v>---</v>
      </c>
      <c r="J11" s="33">
        <f t="shared" ca="1" si="7"/>
        <v>0</v>
      </c>
      <c r="K11" s="33">
        <f t="shared" ca="1" si="8"/>
        <v>0</v>
      </c>
      <c r="L11" s="41">
        <f t="shared" ca="1" si="9"/>
        <v>0</v>
      </c>
      <c r="M11" s="42">
        <f t="shared" ca="1" si="10"/>
        <v>0</v>
      </c>
      <c r="N11" s="27" t="str" cm="1">
        <f t="array" aca="1" ref="N11" ca="1">_xlfn.XLOOKUP($B11,INDIRECT(SUBSTITUTE("ИсходныеДанные!$где$2:$где$50000","где",$B$4)),INDIRECT(SUBSTITUTE("ИсходныеДанные!$что$2:$что$50000","что",N$4)),"",0,1)</f>
        <v/>
      </c>
      <c r="O11" s="36" t="str" cm="1">
        <f t="array" aca="1" ref="O11" ca="1">_xlfn.XLOOKUP($B11,INDIRECT(SUBSTITUTE("ИсходныеДанные!$где$2:$где$50000","где",$B$4)),INDIRECT(SUBSTITUTE("ИсходныеДанные!$что$2:$что$50000","что",O$4)),"",0,1)</f>
        <v/>
      </c>
      <c r="P11" s="36" t="str" cm="1">
        <f t="array" aca="1" ref="P11" ca="1">_xlfn.XLOOKUP($B11,INDIRECT(SUBSTITUTE("ИсходныеДанные!$где$2:$где$50000","где",$B$4)),INDIRECT(SUBSTITUTE("ИсходныеДанные!$что$2:$что$50000","что",P$4)),"",0,1)</f>
        <v/>
      </c>
      <c r="Q11" s="36" t="str" cm="1">
        <f t="array" aca="1" ref="Q11" ca="1">_xlfn.XLOOKUP($B11,INDIRECT(SUBSTITUTE("ИсходныеДанные!$где$2:$где$50000","где",$B$4)),INDIRECT(SUBSTITUTE("ИсходныеДанные!$что$2:$что$50000","что",Q$4)),"",0,1)</f>
        <v/>
      </c>
      <c r="R11" s="36" t="str" cm="1">
        <f t="array" aca="1" ref="R11" ca="1">_xlfn.XLOOKUP($B11,INDIRECT(SUBSTITUTE("ИсходныеДанные!$где$2:$где$50000","где",$B$4)),INDIRECT(SUBSTITUTE("ИсходныеДанные!$что$2:$что$50000","что",R$4)),"",0,1)</f>
        <v/>
      </c>
      <c r="S11" s="36" t="str" cm="1">
        <f t="array" aca="1" ref="S11" ca="1">_xlfn.XLOOKUP($B11,INDIRECT(SUBSTITUTE("ИсходныеДанные!$где$2:$где$50000","где",$B$4)),INDIRECT(SUBSTITUTE("ИсходныеДанные!$что$2:$что$50000","что",S$4)),"",0,1)</f>
        <v/>
      </c>
      <c r="T11" s="36" t="str" cm="1">
        <f t="array" aca="1" ref="T11" ca="1">_xlfn.XLOOKUP($B11,INDIRECT(SUBSTITUTE("ИсходныеДанные!$где$2:$где$50000","где",$B$4)),INDIRECT(SUBSTITUTE("ИсходныеДанные!$что$2:$что$50000","что",T$4)),"",0,1)</f>
        <v/>
      </c>
      <c r="U11" s="36" t="str" cm="1">
        <f t="array" aca="1" ref="U11" ca="1">_xlfn.XLOOKUP($B11,INDIRECT(SUBSTITUTE("ИсходныеДанные!$где$2:$где$50000","где",$B$4)),INDIRECT(SUBSTITUTE("ИсходныеДанные!$что$2:$что$50000","что",U$4)),"",0,1)</f>
        <v/>
      </c>
      <c r="V11" s="36" t="str" cm="1">
        <f t="array" aca="1" ref="V11" ca="1">_xlfn.XLOOKUP($B11,INDIRECT(SUBSTITUTE("ИсходныеДанные!$где$2:$где$50000","где",$B$4)),INDIRECT(SUBSTITUTE("ИсходныеДанные!$что$2:$что$50000","что",V$4)),"",0,1)</f>
        <v/>
      </c>
      <c r="W11" s="36" t="str" cm="1">
        <f t="array" aca="1" ref="W11" ca="1">_xlfn.XLOOKUP($B11,INDIRECT(SUBSTITUTE("ИсходныеДанные!$где$2:$где$50000","где",$B$4)),INDIRECT(SUBSTITUTE("ИсходныеДанные!$что$2:$что$50000","что",W$4)),"",0,1)</f>
        <v/>
      </c>
      <c r="X11" s="36" t="str" cm="1">
        <f t="array" aca="1" ref="X11" ca="1">_xlfn.XLOOKUP($B11,INDIRECT(SUBSTITUTE("ИсходныеДанные!$где$2:$где$50000","где",$B$4)),INDIRECT(SUBSTITUTE("ИсходныеДанные!$что$2:$что$50000","что",X$4)),"",0,1)</f>
        <v/>
      </c>
      <c r="Y11" s="37" t="str" cm="1">
        <f t="array" aca="1" ref="Y11" ca="1">_xlfn.XLOOKUP($B11,INDIRECT(SUBSTITUTE("ИсходныеДанные!$где$2:$где$50000","где",$B$4)),INDIRECT(SUBSTITUTE("ИсходныеДанные!$что$2:$что$50000","что",Y$4)),"",0,1)</f>
        <v/>
      </c>
      <c r="Z11" s="27" t="str" cm="1">
        <f t="array" aca="1" ref="Z11" ca="1">_xlfn.XLOOKUP($B11,INDIRECT(SUBSTITUTE("ИсходныеДанные!$где$2:$где$50000","где",$B$4)),INDIRECT(SUBSTITUTE("ИсходныеДанные!$что$2:$что$50000","что",Z$4)),"",0,1)</f>
        <v/>
      </c>
      <c r="AA11" s="36" t="str" cm="1">
        <f t="array" aca="1" ref="AA11" ca="1">_xlfn.XLOOKUP($B11,INDIRECT(SUBSTITUTE("ИсходныеДанные!$где$2:$где$50000","где",$B$4)),INDIRECT(SUBSTITUTE("ИсходныеДанные!$что$2:$что$50000","что",AA$4)),"",0,1)</f>
        <v/>
      </c>
      <c r="AB11" s="36" t="str" cm="1">
        <f t="array" aca="1" ref="AB11" ca="1">_xlfn.XLOOKUP($B11,INDIRECT(SUBSTITUTE("ИсходныеДанные!$где$2:$где$50000","где",$B$4)),INDIRECT(SUBSTITUTE("ИсходныеДанные!$что$2:$что$50000","что",AB$4)),"",0,1)</f>
        <v/>
      </c>
      <c r="AC11" s="36" t="str" cm="1">
        <f t="array" aca="1" ref="AC11" ca="1">_xlfn.XLOOKUP($B11,INDIRECT(SUBSTITUTE("ИсходныеДанные!$где$2:$где$50000","где",$B$4)),INDIRECT(SUBSTITUTE("ИсходныеДанные!$что$2:$что$50000","что",AC$4)),"",0,1)</f>
        <v/>
      </c>
      <c r="AD11" s="36" t="str" cm="1">
        <f t="array" aca="1" ref="AD11" ca="1">_xlfn.XLOOKUP($B11,INDIRECT(SUBSTITUTE("ИсходныеДанные!$где$2:$где$50000","где",$B$4)),INDIRECT(SUBSTITUTE("ИсходныеДанные!$что$2:$что$50000","что",AD$4)),"",0,1)</f>
        <v/>
      </c>
      <c r="AE11" s="36" t="str" cm="1">
        <f t="array" aca="1" ref="AE11" ca="1">_xlfn.XLOOKUP($B11,INDIRECT(SUBSTITUTE("ИсходныеДанные!$где$2:$где$50000","где",$B$4)),INDIRECT(SUBSTITUTE("ИсходныеДанные!$что$2:$что$50000","что",AE$4)),"",0,1)</f>
        <v/>
      </c>
      <c r="AF11" s="36" t="str" cm="1">
        <f t="array" aca="1" ref="AF11" ca="1">_xlfn.XLOOKUP($B11,INDIRECT(SUBSTITUTE("ИсходныеДанные!$где$2:$где$50000","где",$B$4)),INDIRECT(SUBSTITUTE("ИсходныеДанные!$что$2:$что$50000","что",AF$4)),"",0,1)</f>
        <v/>
      </c>
      <c r="AG11" s="36" t="str" cm="1">
        <f t="array" aca="1" ref="AG11" ca="1">_xlfn.XLOOKUP($B11,INDIRECT(SUBSTITUTE("ИсходныеДанные!$где$2:$где$50000","где",$B$4)),INDIRECT(SUBSTITUTE("ИсходныеДанные!$что$2:$что$50000","что",AG$4)),"",0,1)</f>
        <v/>
      </c>
      <c r="AH11" s="36" t="str" cm="1">
        <f t="array" aca="1" ref="AH11" ca="1">_xlfn.XLOOKUP($B11,INDIRECT(SUBSTITUTE("ИсходныеДанные!$где$2:$где$50000","где",$B$4)),INDIRECT(SUBSTITUTE("ИсходныеДанные!$что$2:$что$50000","что",AH$4)),"",0,1)</f>
        <v/>
      </c>
      <c r="AI11" s="36" t="str" cm="1">
        <f t="array" aca="1" ref="AI11" ca="1">_xlfn.XLOOKUP($B11,INDIRECT(SUBSTITUTE("ИсходныеДанные!$где$2:$где$50000","где",$B$4)),INDIRECT(SUBSTITUTE("ИсходныеДанные!$что$2:$что$50000","что",AI$4)),"",0,1)</f>
        <v/>
      </c>
      <c r="AJ11" s="36" t="str" cm="1">
        <f t="array" aca="1" ref="AJ11" ca="1">_xlfn.XLOOKUP($B11,INDIRECT(SUBSTITUTE("ИсходныеДанные!$где$2:$где$50000","где",$B$4)),INDIRECT(SUBSTITUTE("ИсходныеДанные!$что$2:$что$50000","что",AJ$4)),"",0,1)</f>
        <v/>
      </c>
      <c r="AK11" s="37" t="str" cm="1">
        <f t="array" aca="1" ref="AK11" ca="1">_xlfn.XLOOKUP($B11,INDIRECT(SUBSTITUTE("ИсходныеДанные!$где$2:$где$50000","где",$B$4)),INDIRECT(SUBSTITUTE("ИсходныеДанные!$что$2:$что$50000","что",AK$4)),"",0,1)</f>
        <v/>
      </c>
      <c r="AL11" s="27">
        <f ca="1">SUMIF('Отчет Сотрудники (Затраты)'!$C$9:$C$209,'Отчет (ФинРез)'!$D11,'Отчет Сотрудники (Затраты)'!J$9:J$209)</f>
        <v>0</v>
      </c>
      <c r="AM11" s="36">
        <f ca="1">SUMIF('Отчет Сотрудники (Затраты)'!$C$9:$C$209,'Отчет (ФинРез)'!$D11,'Отчет Сотрудники (Затраты)'!K$9:K$209)</f>
        <v>0</v>
      </c>
      <c r="AN11" s="36">
        <f ca="1">SUMIF('Отчет Сотрудники (Затраты)'!$C$9:$C$209,'Отчет (ФинРез)'!$D11,'Отчет Сотрудники (Затраты)'!L$9:L$209)</f>
        <v>0</v>
      </c>
      <c r="AO11" s="36">
        <f ca="1">SUMIF('Отчет Сотрудники (Затраты)'!$C$9:$C$209,'Отчет (ФинРез)'!$D11,'Отчет Сотрудники (Затраты)'!M$9:M$209)</f>
        <v>0</v>
      </c>
      <c r="AP11" s="36">
        <f ca="1">SUMIF('Отчет Сотрудники (Затраты)'!$C$9:$C$209,'Отчет (ФинРез)'!$D11,'Отчет Сотрудники (Затраты)'!N$9:N$209)</f>
        <v>0</v>
      </c>
      <c r="AQ11" s="36">
        <f ca="1">SUMIF('Отчет Сотрудники (Затраты)'!$C$9:$C$209,'Отчет (ФинРез)'!$D11,'Отчет Сотрудники (Затраты)'!O$9:O$209)</f>
        <v>0</v>
      </c>
      <c r="AR11" s="36">
        <f ca="1">SUMIF('Отчет Сотрудники (Затраты)'!$C$9:$C$209,'Отчет (ФинРез)'!$D11,'Отчет Сотрудники (Затраты)'!P$9:P$209)</f>
        <v>0</v>
      </c>
      <c r="AS11" s="36">
        <f ca="1">SUMIF('Отчет Сотрудники (Затраты)'!$C$9:$C$209,'Отчет (ФинРез)'!$D11,'Отчет Сотрудники (Затраты)'!Q$9:Q$209)</f>
        <v>0</v>
      </c>
      <c r="AT11" s="36">
        <f ca="1">SUMIF('Отчет Сотрудники (Затраты)'!$C$9:$C$209,'Отчет (ФинРез)'!$D11,'Отчет Сотрудники (Затраты)'!R$9:R$209)</f>
        <v>0</v>
      </c>
      <c r="AU11" s="36">
        <f ca="1">SUMIF('Отчет Сотрудники (Затраты)'!$C$9:$C$209,'Отчет (ФинРез)'!$D11,'Отчет Сотрудники (Затраты)'!S$9:S$209)</f>
        <v>0</v>
      </c>
      <c r="AV11" s="36">
        <f ca="1">SUMIF('Отчет Сотрудники (Затраты)'!$C$9:$C$209,'Отчет (ФинРез)'!$D11,'Отчет Сотрудники (Затраты)'!T$9:T$209)</f>
        <v>0</v>
      </c>
      <c r="AW11" s="37">
        <f ca="1">SUMIF('Отчет Сотрудники (Затраты)'!$C$9:$C$209,'Отчет (ФинРез)'!$D11,'Отчет Сотрудники (Затраты)'!U$9:U$209)</f>
        <v>0</v>
      </c>
      <c r="AX11" s="3"/>
    </row>
    <row r="12" spans="1:50" x14ac:dyDescent="0.25">
      <c r="A12" s="6" t="str">
        <f t="shared" ca="1" si="4"/>
        <v>delete</v>
      </c>
      <c r="B12" s="9" cm="1">
        <f t="array" aca="1" ref="B12" ca="1">INDIRECT("УникальныеСписки!C"&amp;ROW()-$M$4)</f>
        <v>0</v>
      </c>
      <c r="C12" s="76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7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5" t="str" cm="1">
        <f t="array" aca="1" ref="E12" ca="1">_xlfn.XLOOKUP($B12,INDIRECT(SUBSTITUTE("ИсходныеДанные!$где$2:$где$50000","где",$B$4)),INDIRECT(SUBSTITUTE("ИсходныеДанные!$что$2:$что$50000","что",E$4)),"",0,1)</f>
        <v/>
      </c>
      <c r="F12" s="105" t="str" cm="1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106" t="str" cm="1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33">
        <f t="shared" ca="1" si="5"/>
        <v>0</v>
      </c>
      <c r="I12" s="110" t="str">
        <f t="shared" ca="1" si="6"/>
        <v>---</v>
      </c>
      <c r="J12" s="33">
        <f t="shared" ca="1" si="7"/>
        <v>0</v>
      </c>
      <c r="K12" s="33">
        <f t="shared" ca="1" si="8"/>
        <v>0</v>
      </c>
      <c r="L12" s="41">
        <f t="shared" ca="1" si="9"/>
        <v>0</v>
      </c>
      <c r="M12" s="42">
        <f t="shared" ca="1" si="10"/>
        <v>0</v>
      </c>
      <c r="N12" s="27" t="str" cm="1">
        <f t="array" aca="1" ref="N12" ca="1">_xlfn.XLOOKUP($B12,INDIRECT(SUBSTITUTE("ИсходныеДанные!$где$2:$где$50000","где",$B$4)),INDIRECT(SUBSTITUTE("ИсходныеДанные!$что$2:$что$50000","что",N$4)),"",0,1)</f>
        <v/>
      </c>
      <c r="O12" s="36" t="str" cm="1">
        <f t="array" aca="1" ref="O12" ca="1">_xlfn.XLOOKUP($B12,INDIRECT(SUBSTITUTE("ИсходныеДанные!$где$2:$где$50000","где",$B$4)),INDIRECT(SUBSTITUTE("ИсходныеДанные!$что$2:$что$50000","что",O$4)),"",0,1)</f>
        <v/>
      </c>
      <c r="P12" s="36" t="str" cm="1">
        <f t="array" aca="1" ref="P12" ca="1">_xlfn.XLOOKUP($B12,INDIRECT(SUBSTITUTE("ИсходныеДанные!$где$2:$где$50000","где",$B$4)),INDIRECT(SUBSTITUTE("ИсходныеДанные!$что$2:$что$50000","что",P$4)),"",0,1)</f>
        <v/>
      </c>
      <c r="Q12" s="36" t="str" cm="1">
        <f t="array" aca="1" ref="Q12" ca="1">_xlfn.XLOOKUP($B12,INDIRECT(SUBSTITUTE("ИсходныеДанные!$где$2:$где$50000","где",$B$4)),INDIRECT(SUBSTITUTE("ИсходныеДанные!$что$2:$что$50000","что",Q$4)),"",0,1)</f>
        <v/>
      </c>
      <c r="R12" s="36" t="str" cm="1">
        <f t="array" aca="1" ref="R12" ca="1">_xlfn.XLOOKUP($B12,INDIRECT(SUBSTITUTE("ИсходныеДанные!$где$2:$где$50000","где",$B$4)),INDIRECT(SUBSTITUTE("ИсходныеДанные!$что$2:$что$50000","что",R$4)),"",0,1)</f>
        <v/>
      </c>
      <c r="S12" s="36" t="str" cm="1">
        <f t="array" aca="1" ref="S12" ca="1">_xlfn.XLOOKUP($B12,INDIRECT(SUBSTITUTE("ИсходныеДанные!$где$2:$где$50000","где",$B$4)),INDIRECT(SUBSTITUTE("ИсходныеДанные!$что$2:$что$50000","что",S$4)),"",0,1)</f>
        <v/>
      </c>
      <c r="T12" s="36" t="str" cm="1">
        <f t="array" aca="1" ref="T12" ca="1">_xlfn.XLOOKUP($B12,INDIRECT(SUBSTITUTE("ИсходныеДанные!$где$2:$где$50000","где",$B$4)),INDIRECT(SUBSTITUTE("ИсходныеДанные!$что$2:$что$50000","что",T$4)),"",0,1)</f>
        <v/>
      </c>
      <c r="U12" s="36" t="str" cm="1">
        <f t="array" aca="1" ref="U12" ca="1">_xlfn.XLOOKUP($B12,INDIRECT(SUBSTITUTE("ИсходныеДанные!$где$2:$где$50000","где",$B$4)),INDIRECT(SUBSTITUTE("ИсходныеДанные!$что$2:$что$50000","что",U$4)),"",0,1)</f>
        <v/>
      </c>
      <c r="V12" s="36" t="str" cm="1">
        <f t="array" aca="1" ref="V12" ca="1">_xlfn.XLOOKUP($B12,INDIRECT(SUBSTITUTE("ИсходныеДанные!$где$2:$где$50000","где",$B$4)),INDIRECT(SUBSTITUTE("ИсходныеДанные!$что$2:$что$50000","что",V$4)),"",0,1)</f>
        <v/>
      </c>
      <c r="W12" s="36" t="str" cm="1">
        <f t="array" aca="1" ref="W12" ca="1">_xlfn.XLOOKUP($B12,INDIRECT(SUBSTITUTE("ИсходныеДанные!$где$2:$где$50000","где",$B$4)),INDIRECT(SUBSTITUTE("ИсходныеДанные!$что$2:$что$50000","что",W$4)),"",0,1)</f>
        <v/>
      </c>
      <c r="X12" s="36" t="str" cm="1">
        <f t="array" aca="1" ref="X12" ca="1">_xlfn.XLOOKUP($B12,INDIRECT(SUBSTITUTE("ИсходныеДанные!$где$2:$где$50000","где",$B$4)),INDIRECT(SUBSTITUTE("ИсходныеДанные!$что$2:$что$50000","что",X$4)),"",0,1)</f>
        <v/>
      </c>
      <c r="Y12" s="37" t="str" cm="1">
        <f t="array" aca="1" ref="Y12" ca="1">_xlfn.XLOOKUP($B12,INDIRECT(SUBSTITUTE("ИсходныеДанные!$где$2:$где$50000","где",$B$4)),INDIRECT(SUBSTITUTE("ИсходныеДанные!$что$2:$что$50000","что",Y$4)),"",0,1)</f>
        <v/>
      </c>
      <c r="Z12" s="27" t="str" cm="1">
        <f t="array" aca="1" ref="Z12" ca="1">_xlfn.XLOOKUP($B12,INDIRECT(SUBSTITUTE("ИсходныеДанные!$где$2:$где$50000","где",$B$4)),INDIRECT(SUBSTITUTE("ИсходныеДанные!$что$2:$что$50000","что",Z$4)),"",0,1)</f>
        <v/>
      </c>
      <c r="AA12" s="36" t="str" cm="1">
        <f t="array" aca="1" ref="AA12" ca="1">_xlfn.XLOOKUP($B12,INDIRECT(SUBSTITUTE("ИсходныеДанные!$где$2:$где$50000","где",$B$4)),INDIRECT(SUBSTITUTE("ИсходныеДанные!$что$2:$что$50000","что",AA$4)),"",0,1)</f>
        <v/>
      </c>
      <c r="AB12" s="36" t="str" cm="1">
        <f t="array" aca="1" ref="AB12" ca="1">_xlfn.XLOOKUP($B12,INDIRECT(SUBSTITUTE("ИсходныеДанные!$где$2:$где$50000","где",$B$4)),INDIRECT(SUBSTITUTE("ИсходныеДанные!$что$2:$что$50000","что",AB$4)),"",0,1)</f>
        <v/>
      </c>
      <c r="AC12" s="36" t="str" cm="1">
        <f t="array" aca="1" ref="AC12" ca="1">_xlfn.XLOOKUP($B12,INDIRECT(SUBSTITUTE("ИсходныеДанные!$где$2:$где$50000","где",$B$4)),INDIRECT(SUBSTITUTE("ИсходныеДанные!$что$2:$что$50000","что",AC$4)),"",0,1)</f>
        <v/>
      </c>
      <c r="AD12" s="36" t="str" cm="1">
        <f t="array" aca="1" ref="AD12" ca="1">_xlfn.XLOOKUP($B12,INDIRECT(SUBSTITUTE("ИсходныеДанные!$где$2:$где$50000","где",$B$4)),INDIRECT(SUBSTITUTE("ИсходныеДанные!$что$2:$что$50000","что",AD$4)),"",0,1)</f>
        <v/>
      </c>
      <c r="AE12" s="36" t="str" cm="1">
        <f t="array" aca="1" ref="AE12" ca="1">_xlfn.XLOOKUP($B12,INDIRECT(SUBSTITUTE("ИсходныеДанные!$где$2:$где$50000","где",$B$4)),INDIRECT(SUBSTITUTE("ИсходныеДанные!$что$2:$что$50000","что",AE$4)),"",0,1)</f>
        <v/>
      </c>
      <c r="AF12" s="36" t="str" cm="1">
        <f t="array" aca="1" ref="AF12" ca="1">_xlfn.XLOOKUP($B12,INDIRECT(SUBSTITUTE("ИсходныеДанные!$где$2:$где$50000","где",$B$4)),INDIRECT(SUBSTITUTE("ИсходныеДанные!$что$2:$что$50000","что",AF$4)),"",0,1)</f>
        <v/>
      </c>
      <c r="AG12" s="36" t="str" cm="1">
        <f t="array" aca="1" ref="AG12" ca="1">_xlfn.XLOOKUP($B12,INDIRECT(SUBSTITUTE("ИсходныеДанные!$где$2:$где$50000","где",$B$4)),INDIRECT(SUBSTITUTE("ИсходныеДанные!$что$2:$что$50000","что",AG$4)),"",0,1)</f>
        <v/>
      </c>
      <c r="AH12" s="36" t="str" cm="1">
        <f t="array" aca="1" ref="AH12" ca="1">_xlfn.XLOOKUP($B12,INDIRECT(SUBSTITUTE("ИсходныеДанные!$где$2:$где$50000","где",$B$4)),INDIRECT(SUBSTITUTE("ИсходныеДанные!$что$2:$что$50000","что",AH$4)),"",0,1)</f>
        <v/>
      </c>
      <c r="AI12" s="36" t="str" cm="1">
        <f t="array" aca="1" ref="AI12" ca="1">_xlfn.XLOOKUP($B12,INDIRECT(SUBSTITUTE("ИсходныеДанные!$где$2:$где$50000","где",$B$4)),INDIRECT(SUBSTITUTE("ИсходныеДанные!$что$2:$что$50000","что",AI$4)),"",0,1)</f>
        <v/>
      </c>
      <c r="AJ12" s="36" t="str" cm="1">
        <f t="array" aca="1" ref="AJ12" ca="1">_xlfn.XLOOKUP($B12,INDIRECT(SUBSTITUTE("ИсходныеДанные!$где$2:$где$50000","где",$B$4)),INDIRECT(SUBSTITUTE("ИсходныеДанные!$что$2:$что$50000","что",AJ$4)),"",0,1)</f>
        <v/>
      </c>
      <c r="AK12" s="37" t="str" cm="1">
        <f t="array" aca="1" ref="AK12" ca="1">_xlfn.XLOOKUP($B12,INDIRECT(SUBSTITUTE("ИсходныеДанные!$где$2:$где$50000","где",$B$4)),INDIRECT(SUBSTITUTE("ИсходныеДанные!$что$2:$что$50000","что",AK$4)),"",0,1)</f>
        <v/>
      </c>
      <c r="AL12" s="27">
        <f ca="1">SUMIF('Отчет Сотрудники (Затраты)'!$C$9:$C$209,'Отчет (ФинРез)'!$D12,'Отчет Сотрудники (Затраты)'!J$9:J$209)</f>
        <v>0</v>
      </c>
      <c r="AM12" s="36">
        <f ca="1">SUMIF('Отчет Сотрудники (Затраты)'!$C$9:$C$209,'Отчет (ФинРез)'!$D12,'Отчет Сотрудники (Затраты)'!K$9:K$209)</f>
        <v>0</v>
      </c>
      <c r="AN12" s="36">
        <f ca="1">SUMIF('Отчет Сотрудники (Затраты)'!$C$9:$C$209,'Отчет (ФинРез)'!$D12,'Отчет Сотрудники (Затраты)'!L$9:L$209)</f>
        <v>0</v>
      </c>
      <c r="AO12" s="36">
        <f ca="1">SUMIF('Отчет Сотрудники (Затраты)'!$C$9:$C$209,'Отчет (ФинРез)'!$D12,'Отчет Сотрудники (Затраты)'!M$9:M$209)</f>
        <v>0</v>
      </c>
      <c r="AP12" s="36">
        <f ca="1">SUMIF('Отчет Сотрудники (Затраты)'!$C$9:$C$209,'Отчет (ФинРез)'!$D12,'Отчет Сотрудники (Затраты)'!N$9:N$209)</f>
        <v>0</v>
      </c>
      <c r="AQ12" s="36">
        <f ca="1">SUMIF('Отчет Сотрудники (Затраты)'!$C$9:$C$209,'Отчет (ФинРез)'!$D12,'Отчет Сотрудники (Затраты)'!O$9:O$209)</f>
        <v>0</v>
      </c>
      <c r="AR12" s="36">
        <f ca="1">SUMIF('Отчет Сотрудники (Затраты)'!$C$9:$C$209,'Отчет (ФинРез)'!$D12,'Отчет Сотрудники (Затраты)'!P$9:P$209)</f>
        <v>0</v>
      </c>
      <c r="AS12" s="36">
        <f ca="1">SUMIF('Отчет Сотрудники (Затраты)'!$C$9:$C$209,'Отчет (ФинРез)'!$D12,'Отчет Сотрудники (Затраты)'!Q$9:Q$209)</f>
        <v>0</v>
      </c>
      <c r="AT12" s="36">
        <f ca="1">SUMIF('Отчет Сотрудники (Затраты)'!$C$9:$C$209,'Отчет (ФинРез)'!$D12,'Отчет Сотрудники (Затраты)'!R$9:R$209)</f>
        <v>0</v>
      </c>
      <c r="AU12" s="36">
        <f ca="1">SUMIF('Отчет Сотрудники (Затраты)'!$C$9:$C$209,'Отчет (ФинРез)'!$D12,'Отчет Сотрудники (Затраты)'!S$9:S$209)</f>
        <v>0</v>
      </c>
      <c r="AV12" s="36">
        <f ca="1">SUMIF('Отчет Сотрудники (Затраты)'!$C$9:$C$209,'Отчет (ФинРез)'!$D12,'Отчет Сотрудники (Затраты)'!T$9:T$209)</f>
        <v>0</v>
      </c>
      <c r="AW12" s="37">
        <f ca="1">SUMIF('Отчет Сотрудники (Затраты)'!$C$9:$C$209,'Отчет (ФинРез)'!$D12,'Отчет Сотрудники (Затраты)'!U$9:U$209)</f>
        <v>0</v>
      </c>
      <c r="AX12" s="3"/>
    </row>
    <row r="13" spans="1:50" x14ac:dyDescent="0.25">
      <c r="A13" s="6" t="str">
        <f t="shared" ca="1" si="4"/>
        <v>delete</v>
      </c>
      <c r="B13" s="9" cm="1">
        <f t="array" aca="1" ref="B13" ca="1">INDIRECT("УникальныеСписки!C"&amp;ROW()-$M$4)</f>
        <v>0</v>
      </c>
      <c r="C13" s="76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7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5" t="str" cm="1">
        <f t="array" aca="1" ref="E13" ca="1">_xlfn.XLOOKUP($B13,INDIRECT(SUBSTITUTE("ИсходныеДанные!$где$2:$где$50000","где",$B$4)),INDIRECT(SUBSTITUTE("ИсходныеДанные!$что$2:$что$50000","что",E$4)),"",0,1)</f>
        <v/>
      </c>
      <c r="F13" s="105" t="str" cm="1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106" t="str" cm="1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33">
        <f t="shared" ca="1" si="5"/>
        <v>0</v>
      </c>
      <c r="I13" s="110" t="str">
        <f t="shared" ca="1" si="6"/>
        <v>---</v>
      </c>
      <c r="J13" s="33">
        <f t="shared" ca="1" si="7"/>
        <v>0</v>
      </c>
      <c r="K13" s="33">
        <f t="shared" ca="1" si="8"/>
        <v>0</v>
      </c>
      <c r="L13" s="41">
        <f t="shared" ca="1" si="9"/>
        <v>0</v>
      </c>
      <c r="M13" s="42">
        <f t="shared" ca="1" si="10"/>
        <v>0</v>
      </c>
      <c r="N13" s="27" t="str" cm="1">
        <f t="array" aca="1" ref="N13" ca="1">_xlfn.XLOOKUP($B13,INDIRECT(SUBSTITUTE("ИсходныеДанные!$где$2:$где$50000","где",$B$4)),INDIRECT(SUBSTITUTE("ИсходныеДанные!$что$2:$что$50000","что",N$4)),"",0,1)</f>
        <v/>
      </c>
      <c r="O13" s="36" t="str" cm="1">
        <f t="array" aca="1" ref="O13" ca="1">_xlfn.XLOOKUP($B13,INDIRECT(SUBSTITUTE("ИсходныеДанные!$где$2:$где$50000","где",$B$4)),INDIRECT(SUBSTITUTE("ИсходныеДанные!$что$2:$что$50000","что",O$4)),"",0,1)</f>
        <v/>
      </c>
      <c r="P13" s="36" t="str" cm="1">
        <f t="array" aca="1" ref="P13" ca="1">_xlfn.XLOOKUP($B13,INDIRECT(SUBSTITUTE("ИсходныеДанные!$где$2:$где$50000","где",$B$4)),INDIRECT(SUBSTITUTE("ИсходныеДанные!$что$2:$что$50000","что",P$4)),"",0,1)</f>
        <v/>
      </c>
      <c r="Q13" s="36" t="str" cm="1">
        <f t="array" aca="1" ref="Q13" ca="1">_xlfn.XLOOKUP($B13,INDIRECT(SUBSTITUTE("ИсходныеДанные!$где$2:$где$50000","где",$B$4)),INDIRECT(SUBSTITUTE("ИсходныеДанные!$что$2:$что$50000","что",Q$4)),"",0,1)</f>
        <v/>
      </c>
      <c r="R13" s="36" t="str" cm="1">
        <f t="array" aca="1" ref="R13" ca="1">_xlfn.XLOOKUP($B13,INDIRECT(SUBSTITUTE("ИсходныеДанные!$где$2:$где$50000","где",$B$4)),INDIRECT(SUBSTITUTE("ИсходныеДанные!$что$2:$что$50000","что",R$4)),"",0,1)</f>
        <v/>
      </c>
      <c r="S13" s="36" t="str" cm="1">
        <f t="array" aca="1" ref="S13" ca="1">_xlfn.XLOOKUP($B13,INDIRECT(SUBSTITUTE("ИсходныеДанные!$где$2:$где$50000","где",$B$4)),INDIRECT(SUBSTITUTE("ИсходныеДанные!$что$2:$что$50000","что",S$4)),"",0,1)</f>
        <v/>
      </c>
      <c r="T13" s="36" t="str" cm="1">
        <f t="array" aca="1" ref="T13" ca="1">_xlfn.XLOOKUP($B13,INDIRECT(SUBSTITUTE("ИсходныеДанные!$где$2:$где$50000","где",$B$4)),INDIRECT(SUBSTITUTE("ИсходныеДанные!$что$2:$что$50000","что",T$4)),"",0,1)</f>
        <v/>
      </c>
      <c r="U13" s="36" t="str" cm="1">
        <f t="array" aca="1" ref="U13" ca="1">_xlfn.XLOOKUP($B13,INDIRECT(SUBSTITUTE("ИсходныеДанные!$где$2:$где$50000","где",$B$4)),INDIRECT(SUBSTITUTE("ИсходныеДанные!$что$2:$что$50000","что",U$4)),"",0,1)</f>
        <v/>
      </c>
      <c r="V13" s="36" t="str" cm="1">
        <f t="array" aca="1" ref="V13" ca="1">_xlfn.XLOOKUP($B13,INDIRECT(SUBSTITUTE("ИсходныеДанные!$где$2:$где$50000","где",$B$4)),INDIRECT(SUBSTITUTE("ИсходныеДанные!$что$2:$что$50000","что",V$4)),"",0,1)</f>
        <v/>
      </c>
      <c r="W13" s="36" t="str" cm="1">
        <f t="array" aca="1" ref="W13" ca="1">_xlfn.XLOOKUP($B13,INDIRECT(SUBSTITUTE("ИсходныеДанные!$где$2:$где$50000","где",$B$4)),INDIRECT(SUBSTITUTE("ИсходныеДанные!$что$2:$что$50000","что",W$4)),"",0,1)</f>
        <v/>
      </c>
      <c r="X13" s="36" t="str" cm="1">
        <f t="array" aca="1" ref="X13" ca="1">_xlfn.XLOOKUP($B13,INDIRECT(SUBSTITUTE("ИсходныеДанные!$где$2:$где$50000","где",$B$4)),INDIRECT(SUBSTITUTE("ИсходныеДанные!$что$2:$что$50000","что",X$4)),"",0,1)</f>
        <v/>
      </c>
      <c r="Y13" s="37" t="str" cm="1">
        <f t="array" aca="1" ref="Y13" ca="1">_xlfn.XLOOKUP($B13,INDIRECT(SUBSTITUTE("ИсходныеДанные!$где$2:$где$50000","где",$B$4)),INDIRECT(SUBSTITUTE("ИсходныеДанные!$что$2:$что$50000","что",Y$4)),"",0,1)</f>
        <v/>
      </c>
      <c r="Z13" s="27" t="str" cm="1">
        <f t="array" aca="1" ref="Z13" ca="1">_xlfn.XLOOKUP($B13,INDIRECT(SUBSTITUTE("ИсходныеДанные!$где$2:$где$50000","где",$B$4)),INDIRECT(SUBSTITUTE("ИсходныеДанные!$что$2:$что$50000","что",Z$4)),"",0,1)</f>
        <v/>
      </c>
      <c r="AA13" s="36" t="str" cm="1">
        <f t="array" aca="1" ref="AA13" ca="1">_xlfn.XLOOKUP($B13,INDIRECT(SUBSTITUTE("ИсходныеДанные!$где$2:$где$50000","где",$B$4)),INDIRECT(SUBSTITUTE("ИсходныеДанные!$что$2:$что$50000","что",AA$4)),"",0,1)</f>
        <v/>
      </c>
      <c r="AB13" s="36" t="str" cm="1">
        <f t="array" aca="1" ref="AB13" ca="1">_xlfn.XLOOKUP($B13,INDIRECT(SUBSTITUTE("ИсходныеДанные!$где$2:$где$50000","где",$B$4)),INDIRECT(SUBSTITUTE("ИсходныеДанные!$что$2:$что$50000","что",AB$4)),"",0,1)</f>
        <v/>
      </c>
      <c r="AC13" s="36" t="str" cm="1">
        <f t="array" aca="1" ref="AC13" ca="1">_xlfn.XLOOKUP($B13,INDIRECT(SUBSTITUTE("ИсходныеДанные!$где$2:$где$50000","где",$B$4)),INDIRECT(SUBSTITUTE("ИсходныеДанные!$что$2:$что$50000","что",AC$4)),"",0,1)</f>
        <v/>
      </c>
      <c r="AD13" s="36" t="str" cm="1">
        <f t="array" aca="1" ref="AD13" ca="1">_xlfn.XLOOKUP($B13,INDIRECT(SUBSTITUTE("ИсходныеДанные!$где$2:$где$50000","где",$B$4)),INDIRECT(SUBSTITUTE("ИсходныеДанные!$что$2:$что$50000","что",AD$4)),"",0,1)</f>
        <v/>
      </c>
      <c r="AE13" s="36" t="str" cm="1">
        <f t="array" aca="1" ref="AE13" ca="1">_xlfn.XLOOKUP($B13,INDIRECT(SUBSTITUTE("ИсходныеДанные!$где$2:$где$50000","где",$B$4)),INDIRECT(SUBSTITUTE("ИсходныеДанные!$что$2:$что$50000","что",AE$4)),"",0,1)</f>
        <v/>
      </c>
      <c r="AF13" s="36" t="str" cm="1">
        <f t="array" aca="1" ref="AF13" ca="1">_xlfn.XLOOKUP($B13,INDIRECT(SUBSTITUTE("ИсходныеДанные!$где$2:$где$50000","где",$B$4)),INDIRECT(SUBSTITUTE("ИсходныеДанные!$что$2:$что$50000","что",AF$4)),"",0,1)</f>
        <v/>
      </c>
      <c r="AG13" s="36" t="str" cm="1">
        <f t="array" aca="1" ref="AG13" ca="1">_xlfn.XLOOKUP($B13,INDIRECT(SUBSTITUTE("ИсходныеДанные!$где$2:$где$50000","где",$B$4)),INDIRECT(SUBSTITUTE("ИсходныеДанные!$что$2:$что$50000","что",AG$4)),"",0,1)</f>
        <v/>
      </c>
      <c r="AH13" s="36" t="str" cm="1">
        <f t="array" aca="1" ref="AH13" ca="1">_xlfn.XLOOKUP($B13,INDIRECT(SUBSTITUTE("ИсходныеДанные!$где$2:$где$50000","где",$B$4)),INDIRECT(SUBSTITUTE("ИсходныеДанные!$что$2:$что$50000","что",AH$4)),"",0,1)</f>
        <v/>
      </c>
      <c r="AI13" s="36" t="str" cm="1">
        <f t="array" aca="1" ref="AI13" ca="1">_xlfn.XLOOKUP($B13,INDIRECT(SUBSTITUTE("ИсходныеДанные!$где$2:$где$50000","где",$B$4)),INDIRECT(SUBSTITUTE("ИсходныеДанные!$что$2:$что$50000","что",AI$4)),"",0,1)</f>
        <v/>
      </c>
      <c r="AJ13" s="36" t="str" cm="1">
        <f t="array" aca="1" ref="AJ13" ca="1">_xlfn.XLOOKUP($B13,INDIRECT(SUBSTITUTE("ИсходныеДанные!$где$2:$где$50000","где",$B$4)),INDIRECT(SUBSTITUTE("ИсходныеДанные!$что$2:$что$50000","что",AJ$4)),"",0,1)</f>
        <v/>
      </c>
      <c r="AK13" s="37" t="str" cm="1">
        <f t="array" aca="1" ref="AK13" ca="1">_xlfn.XLOOKUP($B13,INDIRECT(SUBSTITUTE("ИсходныеДанные!$где$2:$где$50000","где",$B$4)),INDIRECT(SUBSTITUTE("ИсходныеДанные!$что$2:$что$50000","что",AK$4)),"",0,1)</f>
        <v/>
      </c>
      <c r="AL13" s="27">
        <f ca="1">SUMIF('Отчет Сотрудники (Затраты)'!$C$9:$C$209,'Отчет (ФинРез)'!$D13,'Отчет Сотрудники (Затраты)'!J$9:J$209)</f>
        <v>0</v>
      </c>
      <c r="AM13" s="36">
        <f ca="1">SUMIF('Отчет Сотрудники (Затраты)'!$C$9:$C$209,'Отчет (ФинРез)'!$D13,'Отчет Сотрудники (Затраты)'!K$9:K$209)</f>
        <v>0</v>
      </c>
      <c r="AN13" s="36">
        <f ca="1">SUMIF('Отчет Сотрудники (Затраты)'!$C$9:$C$209,'Отчет (ФинРез)'!$D13,'Отчет Сотрудники (Затраты)'!L$9:L$209)</f>
        <v>0</v>
      </c>
      <c r="AO13" s="36">
        <f ca="1">SUMIF('Отчет Сотрудники (Затраты)'!$C$9:$C$209,'Отчет (ФинРез)'!$D13,'Отчет Сотрудники (Затраты)'!M$9:M$209)</f>
        <v>0</v>
      </c>
      <c r="AP13" s="36">
        <f ca="1">SUMIF('Отчет Сотрудники (Затраты)'!$C$9:$C$209,'Отчет (ФинРез)'!$D13,'Отчет Сотрудники (Затраты)'!N$9:N$209)</f>
        <v>0</v>
      </c>
      <c r="AQ13" s="36">
        <f ca="1">SUMIF('Отчет Сотрудники (Затраты)'!$C$9:$C$209,'Отчет (ФинРез)'!$D13,'Отчет Сотрудники (Затраты)'!O$9:O$209)</f>
        <v>0</v>
      </c>
      <c r="AR13" s="36">
        <f ca="1">SUMIF('Отчет Сотрудники (Затраты)'!$C$9:$C$209,'Отчет (ФинРез)'!$D13,'Отчет Сотрудники (Затраты)'!P$9:P$209)</f>
        <v>0</v>
      </c>
      <c r="AS13" s="36">
        <f ca="1">SUMIF('Отчет Сотрудники (Затраты)'!$C$9:$C$209,'Отчет (ФинРез)'!$D13,'Отчет Сотрудники (Затраты)'!Q$9:Q$209)</f>
        <v>0</v>
      </c>
      <c r="AT13" s="36">
        <f ca="1">SUMIF('Отчет Сотрудники (Затраты)'!$C$9:$C$209,'Отчет (ФинРез)'!$D13,'Отчет Сотрудники (Затраты)'!R$9:R$209)</f>
        <v>0</v>
      </c>
      <c r="AU13" s="36">
        <f ca="1">SUMIF('Отчет Сотрудники (Затраты)'!$C$9:$C$209,'Отчет (ФинРез)'!$D13,'Отчет Сотрудники (Затраты)'!S$9:S$209)</f>
        <v>0</v>
      </c>
      <c r="AV13" s="36">
        <f ca="1">SUMIF('Отчет Сотрудники (Затраты)'!$C$9:$C$209,'Отчет (ФинРез)'!$D13,'Отчет Сотрудники (Затраты)'!T$9:T$209)</f>
        <v>0</v>
      </c>
      <c r="AW13" s="37">
        <f ca="1">SUMIF('Отчет Сотрудники (Затраты)'!$C$9:$C$209,'Отчет (ФинРез)'!$D13,'Отчет Сотрудники (Затраты)'!U$9:U$209)</f>
        <v>0</v>
      </c>
      <c r="AX13" s="3"/>
    </row>
    <row r="14" spans="1:50" x14ac:dyDescent="0.25">
      <c r="A14" s="6" t="str">
        <f t="shared" ca="1" si="4"/>
        <v>delete</v>
      </c>
      <c r="B14" s="9" cm="1">
        <f t="array" aca="1" ref="B14" ca="1">INDIRECT("УникальныеСписки!C"&amp;ROW()-$M$4)</f>
        <v>0</v>
      </c>
      <c r="C14" s="76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7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5" t="str" cm="1">
        <f t="array" aca="1" ref="E14" ca="1">_xlfn.XLOOKUP($B14,INDIRECT(SUBSTITUTE("ИсходныеДанные!$где$2:$где$50000","где",$B$4)),INDIRECT(SUBSTITUTE("ИсходныеДанные!$что$2:$что$50000","что",E$4)),"",0,1)</f>
        <v/>
      </c>
      <c r="F14" s="105" t="str" cm="1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106" t="str" cm="1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33">
        <f t="shared" ca="1" si="5"/>
        <v>0</v>
      </c>
      <c r="I14" s="110" t="str">
        <f t="shared" ca="1" si="6"/>
        <v>---</v>
      </c>
      <c r="J14" s="33">
        <f t="shared" ca="1" si="7"/>
        <v>0</v>
      </c>
      <c r="K14" s="33">
        <f t="shared" ca="1" si="8"/>
        <v>0</v>
      </c>
      <c r="L14" s="41">
        <f t="shared" ca="1" si="9"/>
        <v>0</v>
      </c>
      <c r="M14" s="42">
        <f t="shared" ca="1" si="10"/>
        <v>0</v>
      </c>
      <c r="N14" s="27" t="str" cm="1">
        <f t="array" aca="1" ref="N14" ca="1">_xlfn.XLOOKUP($B14,INDIRECT(SUBSTITUTE("ИсходныеДанные!$где$2:$где$50000","где",$B$4)),INDIRECT(SUBSTITUTE("ИсходныеДанные!$что$2:$что$50000","что",N$4)),"",0,1)</f>
        <v/>
      </c>
      <c r="O14" s="36" t="str" cm="1">
        <f t="array" aca="1" ref="O14" ca="1">_xlfn.XLOOKUP($B14,INDIRECT(SUBSTITUTE("ИсходныеДанные!$где$2:$где$50000","где",$B$4)),INDIRECT(SUBSTITUTE("ИсходныеДанные!$что$2:$что$50000","что",O$4)),"",0,1)</f>
        <v/>
      </c>
      <c r="P14" s="36" t="str" cm="1">
        <f t="array" aca="1" ref="P14" ca="1">_xlfn.XLOOKUP($B14,INDIRECT(SUBSTITUTE("ИсходныеДанные!$где$2:$где$50000","где",$B$4)),INDIRECT(SUBSTITUTE("ИсходныеДанные!$что$2:$что$50000","что",P$4)),"",0,1)</f>
        <v/>
      </c>
      <c r="Q14" s="36" t="str" cm="1">
        <f t="array" aca="1" ref="Q14" ca="1">_xlfn.XLOOKUP($B14,INDIRECT(SUBSTITUTE("ИсходныеДанные!$где$2:$где$50000","где",$B$4)),INDIRECT(SUBSTITUTE("ИсходныеДанные!$что$2:$что$50000","что",Q$4)),"",0,1)</f>
        <v/>
      </c>
      <c r="R14" s="36" t="str" cm="1">
        <f t="array" aca="1" ref="R14" ca="1">_xlfn.XLOOKUP($B14,INDIRECT(SUBSTITUTE("ИсходныеДанные!$где$2:$где$50000","где",$B$4)),INDIRECT(SUBSTITUTE("ИсходныеДанные!$что$2:$что$50000","что",R$4)),"",0,1)</f>
        <v/>
      </c>
      <c r="S14" s="36" t="str" cm="1">
        <f t="array" aca="1" ref="S14" ca="1">_xlfn.XLOOKUP($B14,INDIRECT(SUBSTITUTE("ИсходныеДанные!$где$2:$где$50000","где",$B$4)),INDIRECT(SUBSTITUTE("ИсходныеДанные!$что$2:$что$50000","что",S$4)),"",0,1)</f>
        <v/>
      </c>
      <c r="T14" s="36" t="str" cm="1">
        <f t="array" aca="1" ref="T14" ca="1">_xlfn.XLOOKUP($B14,INDIRECT(SUBSTITUTE("ИсходныеДанные!$где$2:$где$50000","где",$B$4)),INDIRECT(SUBSTITUTE("ИсходныеДанные!$что$2:$что$50000","что",T$4)),"",0,1)</f>
        <v/>
      </c>
      <c r="U14" s="36" t="str" cm="1">
        <f t="array" aca="1" ref="U14" ca="1">_xlfn.XLOOKUP($B14,INDIRECT(SUBSTITUTE("ИсходныеДанные!$где$2:$где$50000","где",$B$4)),INDIRECT(SUBSTITUTE("ИсходныеДанные!$что$2:$что$50000","что",U$4)),"",0,1)</f>
        <v/>
      </c>
      <c r="V14" s="36" t="str" cm="1">
        <f t="array" aca="1" ref="V14" ca="1">_xlfn.XLOOKUP($B14,INDIRECT(SUBSTITUTE("ИсходныеДанные!$где$2:$где$50000","где",$B$4)),INDIRECT(SUBSTITUTE("ИсходныеДанные!$что$2:$что$50000","что",V$4)),"",0,1)</f>
        <v/>
      </c>
      <c r="W14" s="36" t="str" cm="1">
        <f t="array" aca="1" ref="W14" ca="1">_xlfn.XLOOKUP($B14,INDIRECT(SUBSTITUTE("ИсходныеДанные!$где$2:$где$50000","где",$B$4)),INDIRECT(SUBSTITUTE("ИсходныеДанные!$что$2:$что$50000","что",W$4)),"",0,1)</f>
        <v/>
      </c>
      <c r="X14" s="36" t="str" cm="1">
        <f t="array" aca="1" ref="X14" ca="1">_xlfn.XLOOKUP($B14,INDIRECT(SUBSTITUTE("ИсходныеДанные!$где$2:$где$50000","где",$B$4)),INDIRECT(SUBSTITUTE("ИсходныеДанные!$что$2:$что$50000","что",X$4)),"",0,1)</f>
        <v/>
      </c>
      <c r="Y14" s="37" t="str" cm="1">
        <f t="array" aca="1" ref="Y14" ca="1">_xlfn.XLOOKUP($B14,INDIRECT(SUBSTITUTE("ИсходныеДанные!$где$2:$где$50000","где",$B$4)),INDIRECT(SUBSTITUTE("ИсходныеДанные!$что$2:$что$50000","что",Y$4)),"",0,1)</f>
        <v/>
      </c>
      <c r="Z14" s="27" t="str" cm="1">
        <f t="array" aca="1" ref="Z14" ca="1">_xlfn.XLOOKUP($B14,INDIRECT(SUBSTITUTE("ИсходныеДанные!$где$2:$где$50000","где",$B$4)),INDIRECT(SUBSTITUTE("ИсходныеДанные!$что$2:$что$50000","что",Z$4)),"",0,1)</f>
        <v/>
      </c>
      <c r="AA14" s="36" t="str" cm="1">
        <f t="array" aca="1" ref="AA14" ca="1">_xlfn.XLOOKUP($B14,INDIRECT(SUBSTITUTE("ИсходныеДанные!$где$2:$где$50000","где",$B$4)),INDIRECT(SUBSTITUTE("ИсходныеДанные!$что$2:$что$50000","что",AA$4)),"",0,1)</f>
        <v/>
      </c>
      <c r="AB14" s="36" t="str" cm="1">
        <f t="array" aca="1" ref="AB14" ca="1">_xlfn.XLOOKUP($B14,INDIRECT(SUBSTITUTE("ИсходныеДанные!$где$2:$где$50000","где",$B$4)),INDIRECT(SUBSTITUTE("ИсходныеДанные!$что$2:$что$50000","что",AB$4)),"",0,1)</f>
        <v/>
      </c>
      <c r="AC14" s="36" t="str" cm="1">
        <f t="array" aca="1" ref="AC14" ca="1">_xlfn.XLOOKUP($B14,INDIRECT(SUBSTITUTE("ИсходныеДанные!$где$2:$где$50000","где",$B$4)),INDIRECT(SUBSTITUTE("ИсходныеДанные!$что$2:$что$50000","что",AC$4)),"",0,1)</f>
        <v/>
      </c>
      <c r="AD14" s="36" t="str" cm="1">
        <f t="array" aca="1" ref="AD14" ca="1">_xlfn.XLOOKUP($B14,INDIRECT(SUBSTITUTE("ИсходныеДанные!$где$2:$где$50000","где",$B$4)),INDIRECT(SUBSTITUTE("ИсходныеДанные!$что$2:$что$50000","что",AD$4)),"",0,1)</f>
        <v/>
      </c>
      <c r="AE14" s="36" t="str" cm="1">
        <f t="array" aca="1" ref="AE14" ca="1">_xlfn.XLOOKUP($B14,INDIRECT(SUBSTITUTE("ИсходныеДанные!$где$2:$где$50000","где",$B$4)),INDIRECT(SUBSTITUTE("ИсходныеДанные!$что$2:$что$50000","что",AE$4)),"",0,1)</f>
        <v/>
      </c>
      <c r="AF14" s="36" t="str" cm="1">
        <f t="array" aca="1" ref="AF14" ca="1">_xlfn.XLOOKUP($B14,INDIRECT(SUBSTITUTE("ИсходныеДанные!$где$2:$где$50000","где",$B$4)),INDIRECT(SUBSTITUTE("ИсходныеДанные!$что$2:$что$50000","что",AF$4)),"",0,1)</f>
        <v/>
      </c>
      <c r="AG14" s="36" t="str" cm="1">
        <f t="array" aca="1" ref="AG14" ca="1">_xlfn.XLOOKUP($B14,INDIRECT(SUBSTITUTE("ИсходныеДанные!$где$2:$где$50000","где",$B$4)),INDIRECT(SUBSTITUTE("ИсходныеДанные!$что$2:$что$50000","что",AG$4)),"",0,1)</f>
        <v/>
      </c>
      <c r="AH14" s="36" t="str" cm="1">
        <f t="array" aca="1" ref="AH14" ca="1">_xlfn.XLOOKUP($B14,INDIRECT(SUBSTITUTE("ИсходныеДанные!$где$2:$где$50000","где",$B$4)),INDIRECT(SUBSTITUTE("ИсходныеДанные!$что$2:$что$50000","что",AH$4)),"",0,1)</f>
        <v/>
      </c>
      <c r="AI14" s="36" t="str" cm="1">
        <f t="array" aca="1" ref="AI14" ca="1">_xlfn.XLOOKUP($B14,INDIRECT(SUBSTITUTE("ИсходныеДанные!$где$2:$где$50000","где",$B$4)),INDIRECT(SUBSTITUTE("ИсходныеДанные!$что$2:$что$50000","что",AI$4)),"",0,1)</f>
        <v/>
      </c>
      <c r="AJ14" s="36" t="str" cm="1">
        <f t="array" aca="1" ref="AJ14" ca="1">_xlfn.XLOOKUP($B14,INDIRECT(SUBSTITUTE("ИсходныеДанные!$где$2:$где$50000","где",$B$4)),INDIRECT(SUBSTITUTE("ИсходныеДанные!$что$2:$что$50000","что",AJ$4)),"",0,1)</f>
        <v/>
      </c>
      <c r="AK14" s="37" t="str" cm="1">
        <f t="array" aca="1" ref="AK14" ca="1">_xlfn.XLOOKUP($B14,INDIRECT(SUBSTITUTE("ИсходныеДанные!$где$2:$где$50000","где",$B$4)),INDIRECT(SUBSTITUTE("ИсходныеДанные!$что$2:$что$50000","что",AK$4)),"",0,1)</f>
        <v/>
      </c>
      <c r="AL14" s="27">
        <f ca="1">SUMIF('Отчет Сотрудники (Затраты)'!$C$9:$C$209,'Отчет (ФинРез)'!$D14,'Отчет Сотрудники (Затраты)'!J$9:J$209)</f>
        <v>0</v>
      </c>
      <c r="AM14" s="36">
        <f ca="1">SUMIF('Отчет Сотрудники (Затраты)'!$C$9:$C$209,'Отчет (ФинРез)'!$D14,'Отчет Сотрудники (Затраты)'!K$9:K$209)</f>
        <v>0</v>
      </c>
      <c r="AN14" s="36">
        <f ca="1">SUMIF('Отчет Сотрудники (Затраты)'!$C$9:$C$209,'Отчет (ФинРез)'!$D14,'Отчет Сотрудники (Затраты)'!L$9:L$209)</f>
        <v>0</v>
      </c>
      <c r="AO14" s="36">
        <f ca="1">SUMIF('Отчет Сотрудники (Затраты)'!$C$9:$C$209,'Отчет (ФинРез)'!$D14,'Отчет Сотрудники (Затраты)'!M$9:M$209)</f>
        <v>0</v>
      </c>
      <c r="AP14" s="36">
        <f ca="1">SUMIF('Отчет Сотрудники (Затраты)'!$C$9:$C$209,'Отчет (ФинРез)'!$D14,'Отчет Сотрудники (Затраты)'!N$9:N$209)</f>
        <v>0</v>
      </c>
      <c r="AQ14" s="36">
        <f ca="1">SUMIF('Отчет Сотрудники (Затраты)'!$C$9:$C$209,'Отчет (ФинРез)'!$D14,'Отчет Сотрудники (Затраты)'!O$9:O$209)</f>
        <v>0</v>
      </c>
      <c r="AR14" s="36">
        <f ca="1">SUMIF('Отчет Сотрудники (Затраты)'!$C$9:$C$209,'Отчет (ФинРез)'!$D14,'Отчет Сотрудники (Затраты)'!P$9:P$209)</f>
        <v>0</v>
      </c>
      <c r="AS14" s="36">
        <f ca="1">SUMIF('Отчет Сотрудники (Затраты)'!$C$9:$C$209,'Отчет (ФинРез)'!$D14,'Отчет Сотрудники (Затраты)'!Q$9:Q$209)</f>
        <v>0</v>
      </c>
      <c r="AT14" s="36">
        <f ca="1">SUMIF('Отчет Сотрудники (Затраты)'!$C$9:$C$209,'Отчет (ФинРез)'!$D14,'Отчет Сотрудники (Затраты)'!R$9:R$209)</f>
        <v>0</v>
      </c>
      <c r="AU14" s="36">
        <f ca="1">SUMIF('Отчет Сотрудники (Затраты)'!$C$9:$C$209,'Отчет (ФинРез)'!$D14,'Отчет Сотрудники (Затраты)'!S$9:S$209)</f>
        <v>0</v>
      </c>
      <c r="AV14" s="36">
        <f ca="1">SUMIF('Отчет Сотрудники (Затраты)'!$C$9:$C$209,'Отчет (ФинРез)'!$D14,'Отчет Сотрудники (Затраты)'!T$9:T$209)</f>
        <v>0</v>
      </c>
      <c r="AW14" s="37">
        <f ca="1">SUMIF('Отчет Сотрудники (Затраты)'!$C$9:$C$209,'Отчет (ФинРез)'!$D14,'Отчет Сотрудники (Затраты)'!U$9:U$209)</f>
        <v>0</v>
      </c>
      <c r="AX14" s="3"/>
    </row>
    <row r="15" spans="1:50" x14ac:dyDescent="0.25">
      <c r="A15" s="6" t="str">
        <f t="shared" ca="1" si="4"/>
        <v>delete</v>
      </c>
      <c r="B15" s="9" cm="1">
        <f t="array" aca="1" ref="B15" ca="1">INDIRECT("УникальныеСписки!C"&amp;ROW()-$M$4)</f>
        <v>0</v>
      </c>
      <c r="C15" s="76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7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5" t="str" cm="1">
        <f t="array" aca="1" ref="E15" ca="1">_xlfn.XLOOKUP($B15,INDIRECT(SUBSTITUTE("ИсходныеДанные!$где$2:$где$50000","где",$B$4)),INDIRECT(SUBSTITUTE("ИсходныеДанные!$что$2:$что$50000","что",E$4)),"",0,1)</f>
        <v/>
      </c>
      <c r="F15" s="105" t="str" cm="1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106" t="str" cm="1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33">
        <f t="shared" ca="1" si="5"/>
        <v>0</v>
      </c>
      <c r="I15" s="110" t="str">
        <f t="shared" ca="1" si="6"/>
        <v>---</v>
      </c>
      <c r="J15" s="33">
        <f t="shared" ca="1" si="7"/>
        <v>0</v>
      </c>
      <c r="K15" s="33">
        <f t="shared" ca="1" si="8"/>
        <v>0</v>
      </c>
      <c r="L15" s="41">
        <f t="shared" ca="1" si="9"/>
        <v>0</v>
      </c>
      <c r="M15" s="42">
        <f t="shared" ca="1" si="10"/>
        <v>0</v>
      </c>
      <c r="N15" s="27" t="str" cm="1">
        <f t="array" aca="1" ref="N15" ca="1">_xlfn.XLOOKUP($B15,INDIRECT(SUBSTITUTE("ИсходныеДанные!$где$2:$где$50000","где",$B$4)),INDIRECT(SUBSTITUTE("ИсходныеДанные!$что$2:$что$50000","что",N$4)),"",0,1)</f>
        <v/>
      </c>
      <c r="O15" s="36" t="str" cm="1">
        <f t="array" aca="1" ref="O15" ca="1">_xlfn.XLOOKUP($B15,INDIRECT(SUBSTITUTE("ИсходныеДанные!$где$2:$где$50000","где",$B$4)),INDIRECT(SUBSTITUTE("ИсходныеДанные!$что$2:$что$50000","что",O$4)),"",0,1)</f>
        <v/>
      </c>
      <c r="P15" s="36" t="str" cm="1">
        <f t="array" aca="1" ref="P15" ca="1">_xlfn.XLOOKUP($B15,INDIRECT(SUBSTITUTE("ИсходныеДанные!$где$2:$где$50000","где",$B$4)),INDIRECT(SUBSTITUTE("ИсходныеДанные!$что$2:$что$50000","что",P$4)),"",0,1)</f>
        <v/>
      </c>
      <c r="Q15" s="36" t="str" cm="1">
        <f t="array" aca="1" ref="Q15" ca="1">_xlfn.XLOOKUP($B15,INDIRECT(SUBSTITUTE("ИсходныеДанные!$где$2:$где$50000","где",$B$4)),INDIRECT(SUBSTITUTE("ИсходныеДанные!$что$2:$что$50000","что",Q$4)),"",0,1)</f>
        <v/>
      </c>
      <c r="R15" s="36" t="str" cm="1">
        <f t="array" aca="1" ref="R15" ca="1">_xlfn.XLOOKUP($B15,INDIRECT(SUBSTITUTE("ИсходныеДанные!$где$2:$где$50000","где",$B$4)),INDIRECT(SUBSTITUTE("ИсходныеДанные!$что$2:$что$50000","что",R$4)),"",0,1)</f>
        <v/>
      </c>
      <c r="S15" s="36" t="str" cm="1">
        <f t="array" aca="1" ref="S15" ca="1">_xlfn.XLOOKUP($B15,INDIRECT(SUBSTITUTE("ИсходныеДанные!$где$2:$где$50000","где",$B$4)),INDIRECT(SUBSTITUTE("ИсходныеДанные!$что$2:$что$50000","что",S$4)),"",0,1)</f>
        <v/>
      </c>
      <c r="T15" s="36" t="str" cm="1">
        <f t="array" aca="1" ref="T15" ca="1">_xlfn.XLOOKUP($B15,INDIRECT(SUBSTITUTE("ИсходныеДанные!$где$2:$где$50000","где",$B$4)),INDIRECT(SUBSTITUTE("ИсходныеДанные!$что$2:$что$50000","что",T$4)),"",0,1)</f>
        <v/>
      </c>
      <c r="U15" s="36" t="str" cm="1">
        <f t="array" aca="1" ref="U15" ca="1">_xlfn.XLOOKUP($B15,INDIRECT(SUBSTITUTE("ИсходныеДанные!$где$2:$где$50000","где",$B$4)),INDIRECT(SUBSTITUTE("ИсходныеДанные!$что$2:$что$50000","что",U$4)),"",0,1)</f>
        <v/>
      </c>
      <c r="V15" s="36" t="str" cm="1">
        <f t="array" aca="1" ref="V15" ca="1">_xlfn.XLOOKUP($B15,INDIRECT(SUBSTITUTE("ИсходныеДанные!$где$2:$где$50000","где",$B$4)),INDIRECT(SUBSTITUTE("ИсходныеДанные!$что$2:$что$50000","что",V$4)),"",0,1)</f>
        <v/>
      </c>
      <c r="W15" s="36" t="str" cm="1">
        <f t="array" aca="1" ref="W15" ca="1">_xlfn.XLOOKUP($B15,INDIRECT(SUBSTITUTE("ИсходныеДанные!$где$2:$где$50000","где",$B$4)),INDIRECT(SUBSTITUTE("ИсходныеДанные!$что$2:$что$50000","что",W$4)),"",0,1)</f>
        <v/>
      </c>
      <c r="X15" s="36" t="str" cm="1">
        <f t="array" aca="1" ref="X15" ca="1">_xlfn.XLOOKUP($B15,INDIRECT(SUBSTITUTE("ИсходныеДанные!$где$2:$где$50000","где",$B$4)),INDIRECT(SUBSTITUTE("ИсходныеДанные!$что$2:$что$50000","что",X$4)),"",0,1)</f>
        <v/>
      </c>
      <c r="Y15" s="37" t="str" cm="1">
        <f t="array" aca="1" ref="Y15" ca="1">_xlfn.XLOOKUP($B15,INDIRECT(SUBSTITUTE("ИсходныеДанные!$где$2:$где$50000","где",$B$4)),INDIRECT(SUBSTITUTE("ИсходныеДанные!$что$2:$что$50000","что",Y$4)),"",0,1)</f>
        <v/>
      </c>
      <c r="Z15" s="27" t="str" cm="1">
        <f t="array" aca="1" ref="Z15" ca="1">_xlfn.XLOOKUP($B15,INDIRECT(SUBSTITUTE("ИсходныеДанные!$где$2:$где$50000","где",$B$4)),INDIRECT(SUBSTITUTE("ИсходныеДанные!$что$2:$что$50000","что",Z$4)),"",0,1)</f>
        <v/>
      </c>
      <c r="AA15" s="36" t="str" cm="1">
        <f t="array" aca="1" ref="AA15" ca="1">_xlfn.XLOOKUP($B15,INDIRECT(SUBSTITUTE("ИсходныеДанные!$где$2:$где$50000","где",$B$4)),INDIRECT(SUBSTITUTE("ИсходныеДанные!$что$2:$что$50000","что",AA$4)),"",0,1)</f>
        <v/>
      </c>
      <c r="AB15" s="36" t="str" cm="1">
        <f t="array" aca="1" ref="AB15" ca="1">_xlfn.XLOOKUP($B15,INDIRECT(SUBSTITUTE("ИсходныеДанные!$где$2:$где$50000","где",$B$4)),INDIRECT(SUBSTITUTE("ИсходныеДанные!$что$2:$что$50000","что",AB$4)),"",0,1)</f>
        <v/>
      </c>
      <c r="AC15" s="36" t="str" cm="1">
        <f t="array" aca="1" ref="AC15" ca="1">_xlfn.XLOOKUP($B15,INDIRECT(SUBSTITUTE("ИсходныеДанные!$где$2:$где$50000","где",$B$4)),INDIRECT(SUBSTITUTE("ИсходныеДанные!$что$2:$что$50000","что",AC$4)),"",0,1)</f>
        <v/>
      </c>
      <c r="AD15" s="36" t="str" cm="1">
        <f t="array" aca="1" ref="AD15" ca="1">_xlfn.XLOOKUP($B15,INDIRECT(SUBSTITUTE("ИсходныеДанные!$где$2:$где$50000","где",$B$4)),INDIRECT(SUBSTITUTE("ИсходныеДанные!$что$2:$что$50000","что",AD$4)),"",0,1)</f>
        <v/>
      </c>
      <c r="AE15" s="36" t="str" cm="1">
        <f t="array" aca="1" ref="AE15" ca="1">_xlfn.XLOOKUP($B15,INDIRECT(SUBSTITUTE("ИсходныеДанные!$где$2:$где$50000","где",$B$4)),INDIRECT(SUBSTITUTE("ИсходныеДанные!$что$2:$что$50000","что",AE$4)),"",0,1)</f>
        <v/>
      </c>
      <c r="AF15" s="36" t="str" cm="1">
        <f t="array" aca="1" ref="AF15" ca="1">_xlfn.XLOOKUP($B15,INDIRECT(SUBSTITUTE("ИсходныеДанные!$где$2:$где$50000","где",$B$4)),INDIRECT(SUBSTITUTE("ИсходныеДанные!$что$2:$что$50000","что",AF$4)),"",0,1)</f>
        <v/>
      </c>
      <c r="AG15" s="36" t="str" cm="1">
        <f t="array" aca="1" ref="AG15" ca="1">_xlfn.XLOOKUP($B15,INDIRECT(SUBSTITUTE("ИсходныеДанные!$где$2:$где$50000","где",$B$4)),INDIRECT(SUBSTITUTE("ИсходныеДанные!$что$2:$что$50000","что",AG$4)),"",0,1)</f>
        <v/>
      </c>
      <c r="AH15" s="36" t="str" cm="1">
        <f t="array" aca="1" ref="AH15" ca="1">_xlfn.XLOOKUP($B15,INDIRECT(SUBSTITUTE("ИсходныеДанные!$где$2:$где$50000","где",$B$4)),INDIRECT(SUBSTITUTE("ИсходныеДанные!$что$2:$что$50000","что",AH$4)),"",0,1)</f>
        <v/>
      </c>
      <c r="AI15" s="36" t="str" cm="1">
        <f t="array" aca="1" ref="AI15" ca="1">_xlfn.XLOOKUP($B15,INDIRECT(SUBSTITUTE("ИсходныеДанные!$где$2:$где$50000","где",$B$4)),INDIRECT(SUBSTITUTE("ИсходныеДанные!$что$2:$что$50000","что",AI$4)),"",0,1)</f>
        <v/>
      </c>
      <c r="AJ15" s="36" t="str" cm="1">
        <f t="array" aca="1" ref="AJ15" ca="1">_xlfn.XLOOKUP($B15,INDIRECT(SUBSTITUTE("ИсходныеДанные!$где$2:$где$50000","где",$B$4)),INDIRECT(SUBSTITUTE("ИсходныеДанные!$что$2:$что$50000","что",AJ$4)),"",0,1)</f>
        <v/>
      </c>
      <c r="AK15" s="37" t="str" cm="1">
        <f t="array" aca="1" ref="AK15" ca="1">_xlfn.XLOOKUP($B15,INDIRECT(SUBSTITUTE("ИсходныеДанные!$где$2:$где$50000","где",$B$4)),INDIRECT(SUBSTITUTE("ИсходныеДанные!$что$2:$что$50000","что",AK$4)),"",0,1)</f>
        <v/>
      </c>
      <c r="AL15" s="27">
        <f ca="1">SUMIF('Отчет Сотрудники (Затраты)'!$C$9:$C$209,'Отчет (ФинРез)'!$D15,'Отчет Сотрудники (Затраты)'!J$9:J$209)</f>
        <v>0</v>
      </c>
      <c r="AM15" s="36">
        <f ca="1">SUMIF('Отчет Сотрудники (Затраты)'!$C$9:$C$209,'Отчет (ФинРез)'!$D15,'Отчет Сотрудники (Затраты)'!K$9:K$209)</f>
        <v>0</v>
      </c>
      <c r="AN15" s="36">
        <f ca="1">SUMIF('Отчет Сотрудники (Затраты)'!$C$9:$C$209,'Отчет (ФинРез)'!$D15,'Отчет Сотрудники (Затраты)'!L$9:L$209)</f>
        <v>0</v>
      </c>
      <c r="AO15" s="36">
        <f ca="1">SUMIF('Отчет Сотрудники (Затраты)'!$C$9:$C$209,'Отчет (ФинРез)'!$D15,'Отчет Сотрудники (Затраты)'!M$9:M$209)</f>
        <v>0</v>
      </c>
      <c r="AP15" s="36">
        <f ca="1">SUMIF('Отчет Сотрудники (Затраты)'!$C$9:$C$209,'Отчет (ФинРез)'!$D15,'Отчет Сотрудники (Затраты)'!N$9:N$209)</f>
        <v>0</v>
      </c>
      <c r="AQ15" s="36">
        <f ca="1">SUMIF('Отчет Сотрудники (Затраты)'!$C$9:$C$209,'Отчет (ФинРез)'!$D15,'Отчет Сотрудники (Затраты)'!O$9:O$209)</f>
        <v>0</v>
      </c>
      <c r="AR15" s="36">
        <f ca="1">SUMIF('Отчет Сотрудники (Затраты)'!$C$9:$C$209,'Отчет (ФинРез)'!$D15,'Отчет Сотрудники (Затраты)'!P$9:P$209)</f>
        <v>0</v>
      </c>
      <c r="AS15" s="36">
        <f ca="1">SUMIF('Отчет Сотрудники (Затраты)'!$C$9:$C$209,'Отчет (ФинРез)'!$D15,'Отчет Сотрудники (Затраты)'!Q$9:Q$209)</f>
        <v>0</v>
      </c>
      <c r="AT15" s="36">
        <f ca="1">SUMIF('Отчет Сотрудники (Затраты)'!$C$9:$C$209,'Отчет (ФинРез)'!$D15,'Отчет Сотрудники (Затраты)'!R$9:R$209)</f>
        <v>0</v>
      </c>
      <c r="AU15" s="36">
        <f ca="1">SUMIF('Отчет Сотрудники (Затраты)'!$C$9:$C$209,'Отчет (ФинРез)'!$D15,'Отчет Сотрудники (Затраты)'!S$9:S$209)</f>
        <v>0</v>
      </c>
      <c r="AV15" s="36">
        <f ca="1">SUMIF('Отчет Сотрудники (Затраты)'!$C$9:$C$209,'Отчет (ФинРез)'!$D15,'Отчет Сотрудники (Затраты)'!T$9:T$209)</f>
        <v>0</v>
      </c>
      <c r="AW15" s="37">
        <f ca="1">SUMIF('Отчет Сотрудники (Затраты)'!$C$9:$C$209,'Отчет (ФинРез)'!$D15,'Отчет Сотрудники (Затраты)'!U$9:U$209)</f>
        <v>0</v>
      </c>
      <c r="AX15" s="3"/>
    </row>
    <row r="16" spans="1:50" x14ac:dyDescent="0.25">
      <c r="A16" s="6" t="str">
        <f t="shared" ca="1" si="4"/>
        <v>delete</v>
      </c>
      <c r="B16" s="9" cm="1">
        <f t="array" aca="1" ref="B16" ca="1">INDIRECT("УникальныеСписки!C"&amp;ROW()-$M$4)</f>
        <v>0</v>
      </c>
      <c r="C16" s="76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7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5" t="str" cm="1">
        <f t="array" aca="1" ref="E16" ca="1">_xlfn.XLOOKUP($B16,INDIRECT(SUBSTITUTE("ИсходныеДанные!$где$2:$где$50000","где",$B$4)),INDIRECT(SUBSTITUTE("ИсходныеДанные!$что$2:$что$50000","что",E$4)),"",0,1)</f>
        <v/>
      </c>
      <c r="F16" s="105" t="str" cm="1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106" t="str" cm="1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33">
        <f t="shared" ca="1" si="5"/>
        <v>0</v>
      </c>
      <c r="I16" s="110" t="str">
        <f t="shared" ca="1" si="6"/>
        <v>---</v>
      </c>
      <c r="J16" s="33">
        <f t="shared" ca="1" si="7"/>
        <v>0</v>
      </c>
      <c r="K16" s="33">
        <f t="shared" ca="1" si="8"/>
        <v>0</v>
      </c>
      <c r="L16" s="41">
        <f t="shared" ca="1" si="9"/>
        <v>0</v>
      </c>
      <c r="M16" s="42">
        <f t="shared" ca="1" si="10"/>
        <v>0</v>
      </c>
      <c r="N16" s="27" t="str" cm="1">
        <f t="array" aca="1" ref="N16" ca="1">_xlfn.XLOOKUP($B16,INDIRECT(SUBSTITUTE("ИсходныеДанные!$где$2:$где$50000","где",$B$4)),INDIRECT(SUBSTITUTE("ИсходныеДанные!$что$2:$что$50000","что",N$4)),"",0,1)</f>
        <v/>
      </c>
      <c r="O16" s="36" t="str" cm="1">
        <f t="array" aca="1" ref="O16" ca="1">_xlfn.XLOOKUP($B16,INDIRECT(SUBSTITUTE("ИсходныеДанные!$где$2:$где$50000","где",$B$4)),INDIRECT(SUBSTITUTE("ИсходныеДанные!$что$2:$что$50000","что",O$4)),"",0,1)</f>
        <v/>
      </c>
      <c r="P16" s="36" t="str" cm="1">
        <f t="array" aca="1" ref="P16" ca="1">_xlfn.XLOOKUP($B16,INDIRECT(SUBSTITUTE("ИсходныеДанные!$где$2:$где$50000","где",$B$4)),INDIRECT(SUBSTITUTE("ИсходныеДанные!$что$2:$что$50000","что",P$4)),"",0,1)</f>
        <v/>
      </c>
      <c r="Q16" s="36" t="str" cm="1">
        <f t="array" aca="1" ref="Q16" ca="1">_xlfn.XLOOKUP($B16,INDIRECT(SUBSTITUTE("ИсходныеДанные!$где$2:$где$50000","где",$B$4)),INDIRECT(SUBSTITUTE("ИсходныеДанные!$что$2:$что$50000","что",Q$4)),"",0,1)</f>
        <v/>
      </c>
      <c r="R16" s="36" t="str" cm="1">
        <f t="array" aca="1" ref="R16" ca="1">_xlfn.XLOOKUP($B16,INDIRECT(SUBSTITUTE("ИсходныеДанные!$где$2:$где$50000","где",$B$4)),INDIRECT(SUBSTITUTE("ИсходныеДанные!$что$2:$что$50000","что",R$4)),"",0,1)</f>
        <v/>
      </c>
      <c r="S16" s="36" t="str" cm="1">
        <f t="array" aca="1" ref="S16" ca="1">_xlfn.XLOOKUP($B16,INDIRECT(SUBSTITUTE("ИсходныеДанные!$где$2:$где$50000","где",$B$4)),INDIRECT(SUBSTITUTE("ИсходныеДанные!$что$2:$что$50000","что",S$4)),"",0,1)</f>
        <v/>
      </c>
      <c r="T16" s="36" t="str" cm="1">
        <f t="array" aca="1" ref="T16" ca="1">_xlfn.XLOOKUP($B16,INDIRECT(SUBSTITUTE("ИсходныеДанные!$где$2:$где$50000","где",$B$4)),INDIRECT(SUBSTITUTE("ИсходныеДанные!$что$2:$что$50000","что",T$4)),"",0,1)</f>
        <v/>
      </c>
      <c r="U16" s="36" t="str" cm="1">
        <f t="array" aca="1" ref="U16" ca="1">_xlfn.XLOOKUP($B16,INDIRECT(SUBSTITUTE("ИсходныеДанные!$где$2:$где$50000","где",$B$4)),INDIRECT(SUBSTITUTE("ИсходныеДанные!$что$2:$что$50000","что",U$4)),"",0,1)</f>
        <v/>
      </c>
      <c r="V16" s="36" t="str" cm="1">
        <f t="array" aca="1" ref="V16" ca="1">_xlfn.XLOOKUP($B16,INDIRECT(SUBSTITUTE("ИсходныеДанные!$где$2:$где$50000","где",$B$4)),INDIRECT(SUBSTITUTE("ИсходныеДанные!$что$2:$что$50000","что",V$4)),"",0,1)</f>
        <v/>
      </c>
      <c r="W16" s="36" t="str" cm="1">
        <f t="array" aca="1" ref="W16" ca="1">_xlfn.XLOOKUP($B16,INDIRECT(SUBSTITUTE("ИсходныеДанные!$где$2:$где$50000","где",$B$4)),INDIRECT(SUBSTITUTE("ИсходныеДанные!$что$2:$что$50000","что",W$4)),"",0,1)</f>
        <v/>
      </c>
      <c r="X16" s="36" t="str" cm="1">
        <f t="array" aca="1" ref="X16" ca="1">_xlfn.XLOOKUP($B16,INDIRECT(SUBSTITUTE("ИсходныеДанные!$где$2:$где$50000","где",$B$4)),INDIRECT(SUBSTITUTE("ИсходныеДанные!$что$2:$что$50000","что",X$4)),"",0,1)</f>
        <v/>
      </c>
      <c r="Y16" s="37" t="str" cm="1">
        <f t="array" aca="1" ref="Y16" ca="1">_xlfn.XLOOKUP($B16,INDIRECT(SUBSTITUTE("ИсходныеДанные!$где$2:$где$50000","где",$B$4)),INDIRECT(SUBSTITUTE("ИсходныеДанные!$что$2:$что$50000","что",Y$4)),"",0,1)</f>
        <v/>
      </c>
      <c r="Z16" s="27" t="str" cm="1">
        <f t="array" aca="1" ref="Z16" ca="1">_xlfn.XLOOKUP($B16,INDIRECT(SUBSTITUTE("ИсходныеДанные!$где$2:$где$50000","где",$B$4)),INDIRECT(SUBSTITUTE("ИсходныеДанные!$что$2:$что$50000","что",Z$4)),"",0,1)</f>
        <v/>
      </c>
      <c r="AA16" s="36" t="str" cm="1">
        <f t="array" aca="1" ref="AA16" ca="1">_xlfn.XLOOKUP($B16,INDIRECT(SUBSTITUTE("ИсходныеДанные!$где$2:$где$50000","где",$B$4)),INDIRECT(SUBSTITUTE("ИсходныеДанные!$что$2:$что$50000","что",AA$4)),"",0,1)</f>
        <v/>
      </c>
      <c r="AB16" s="36" t="str" cm="1">
        <f t="array" aca="1" ref="AB16" ca="1">_xlfn.XLOOKUP($B16,INDIRECT(SUBSTITUTE("ИсходныеДанные!$где$2:$где$50000","где",$B$4)),INDIRECT(SUBSTITUTE("ИсходныеДанные!$что$2:$что$50000","что",AB$4)),"",0,1)</f>
        <v/>
      </c>
      <c r="AC16" s="36" t="str" cm="1">
        <f t="array" aca="1" ref="AC16" ca="1">_xlfn.XLOOKUP($B16,INDIRECT(SUBSTITUTE("ИсходныеДанные!$где$2:$где$50000","где",$B$4)),INDIRECT(SUBSTITUTE("ИсходныеДанные!$что$2:$что$50000","что",AC$4)),"",0,1)</f>
        <v/>
      </c>
      <c r="AD16" s="36" t="str" cm="1">
        <f t="array" aca="1" ref="AD16" ca="1">_xlfn.XLOOKUP($B16,INDIRECT(SUBSTITUTE("ИсходныеДанные!$где$2:$где$50000","где",$B$4)),INDIRECT(SUBSTITUTE("ИсходныеДанные!$что$2:$что$50000","что",AD$4)),"",0,1)</f>
        <v/>
      </c>
      <c r="AE16" s="36" t="str" cm="1">
        <f t="array" aca="1" ref="AE16" ca="1">_xlfn.XLOOKUP($B16,INDIRECT(SUBSTITUTE("ИсходныеДанные!$где$2:$где$50000","где",$B$4)),INDIRECT(SUBSTITUTE("ИсходныеДанные!$что$2:$что$50000","что",AE$4)),"",0,1)</f>
        <v/>
      </c>
      <c r="AF16" s="36" t="str" cm="1">
        <f t="array" aca="1" ref="AF16" ca="1">_xlfn.XLOOKUP($B16,INDIRECT(SUBSTITUTE("ИсходныеДанные!$где$2:$где$50000","где",$B$4)),INDIRECT(SUBSTITUTE("ИсходныеДанные!$что$2:$что$50000","что",AF$4)),"",0,1)</f>
        <v/>
      </c>
      <c r="AG16" s="36" t="str" cm="1">
        <f t="array" aca="1" ref="AG16" ca="1">_xlfn.XLOOKUP($B16,INDIRECT(SUBSTITUTE("ИсходныеДанные!$где$2:$где$50000","где",$B$4)),INDIRECT(SUBSTITUTE("ИсходныеДанные!$что$2:$что$50000","что",AG$4)),"",0,1)</f>
        <v/>
      </c>
      <c r="AH16" s="36" t="str" cm="1">
        <f t="array" aca="1" ref="AH16" ca="1">_xlfn.XLOOKUP($B16,INDIRECT(SUBSTITUTE("ИсходныеДанные!$где$2:$где$50000","где",$B$4)),INDIRECT(SUBSTITUTE("ИсходныеДанные!$что$2:$что$50000","что",AH$4)),"",0,1)</f>
        <v/>
      </c>
      <c r="AI16" s="36" t="str" cm="1">
        <f t="array" aca="1" ref="AI16" ca="1">_xlfn.XLOOKUP($B16,INDIRECT(SUBSTITUTE("ИсходныеДанные!$где$2:$где$50000","где",$B$4)),INDIRECT(SUBSTITUTE("ИсходныеДанные!$что$2:$что$50000","что",AI$4)),"",0,1)</f>
        <v/>
      </c>
      <c r="AJ16" s="36" t="str" cm="1">
        <f t="array" aca="1" ref="AJ16" ca="1">_xlfn.XLOOKUP($B16,INDIRECT(SUBSTITUTE("ИсходныеДанные!$где$2:$где$50000","где",$B$4)),INDIRECT(SUBSTITUTE("ИсходныеДанные!$что$2:$что$50000","что",AJ$4)),"",0,1)</f>
        <v/>
      </c>
      <c r="AK16" s="37" t="str" cm="1">
        <f t="array" aca="1" ref="AK16" ca="1">_xlfn.XLOOKUP($B16,INDIRECT(SUBSTITUTE("ИсходныеДанные!$где$2:$где$50000","где",$B$4)),INDIRECT(SUBSTITUTE("ИсходныеДанные!$что$2:$что$50000","что",AK$4)),"",0,1)</f>
        <v/>
      </c>
      <c r="AL16" s="27">
        <f ca="1">SUMIF('Отчет Сотрудники (Затраты)'!$C$9:$C$209,'Отчет (ФинРез)'!$D16,'Отчет Сотрудники (Затраты)'!J$9:J$209)</f>
        <v>0</v>
      </c>
      <c r="AM16" s="36">
        <f ca="1">SUMIF('Отчет Сотрудники (Затраты)'!$C$9:$C$209,'Отчет (ФинРез)'!$D16,'Отчет Сотрудники (Затраты)'!K$9:K$209)</f>
        <v>0</v>
      </c>
      <c r="AN16" s="36">
        <f ca="1">SUMIF('Отчет Сотрудники (Затраты)'!$C$9:$C$209,'Отчет (ФинРез)'!$D16,'Отчет Сотрудники (Затраты)'!L$9:L$209)</f>
        <v>0</v>
      </c>
      <c r="AO16" s="36">
        <f ca="1">SUMIF('Отчет Сотрудники (Затраты)'!$C$9:$C$209,'Отчет (ФинРез)'!$D16,'Отчет Сотрудники (Затраты)'!M$9:M$209)</f>
        <v>0</v>
      </c>
      <c r="AP16" s="36">
        <f ca="1">SUMIF('Отчет Сотрудники (Затраты)'!$C$9:$C$209,'Отчет (ФинРез)'!$D16,'Отчет Сотрудники (Затраты)'!N$9:N$209)</f>
        <v>0</v>
      </c>
      <c r="AQ16" s="36">
        <f ca="1">SUMIF('Отчет Сотрудники (Затраты)'!$C$9:$C$209,'Отчет (ФинРез)'!$D16,'Отчет Сотрудники (Затраты)'!O$9:O$209)</f>
        <v>0</v>
      </c>
      <c r="AR16" s="36">
        <f ca="1">SUMIF('Отчет Сотрудники (Затраты)'!$C$9:$C$209,'Отчет (ФинРез)'!$D16,'Отчет Сотрудники (Затраты)'!P$9:P$209)</f>
        <v>0</v>
      </c>
      <c r="AS16" s="36">
        <f ca="1">SUMIF('Отчет Сотрудники (Затраты)'!$C$9:$C$209,'Отчет (ФинРез)'!$D16,'Отчет Сотрудники (Затраты)'!Q$9:Q$209)</f>
        <v>0</v>
      </c>
      <c r="AT16" s="36">
        <f ca="1">SUMIF('Отчет Сотрудники (Затраты)'!$C$9:$C$209,'Отчет (ФинРез)'!$D16,'Отчет Сотрудники (Затраты)'!R$9:R$209)</f>
        <v>0</v>
      </c>
      <c r="AU16" s="36">
        <f ca="1">SUMIF('Отчет Сотрудники (Затраты)'!$C$9:$C$209,'Отчет (ФинРез)'!$D16,'Отчет Сотрудники (Затраты)'!S$9:S$209)</f>
        <v>0</v>
      </c>
      <c r="AV16" s="36">
        <f ca="1">SUMIF('Отчет Сотрудники (Затраты)'!$C$9:$C$209,'Отчет (ФинРез)'!$D16,'Отчет Сотрудники (Затраты)'!T$9:T$209)</f>
        <v>0</v>
      </c>
      <c r="AW16" s="37">
        <f ca="1">SUMIF('Отчет Сотрудники (Затраты)'!$C$9:$C$209,'Отчет (ФинРез)'!$D16,'Отчет Сотрудники (Затраты)'!U$9:U$209)</f>
        <v>0</v>
      </c>
      <c r="AX16" s="3"/>
    </row>
    <row r="17" spans="1:50" x14ac:dyDescent="0.25">
      <c r="A17" s="6" t="str">
        <f t="shared" ca="1" si="4"/>
        <v>delete</v>
      </c>
      <c r="B17" s="9" cm="1">
        <f t="array" aca="1" ref="B17" ca="1">INDIRECT("УникальныеСписки!C"&amp;ROW()-$M$4)</f>
        <v>0</v>
      </c>
      <c r="C17" s="76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7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5" t="str" cm="1">
        <f t="array" aca="1" ref="E17" ca="1">_xlfn.XLOOKUP($B17,INDIRECT(SUBSTITUTE("ИсходныеДанные!$где$2:$где$50000","где",$B$4)),INDIRECT(SUBSTITUTE("ИсходныеДанные!$что$2:$что$50000","что",E$4)),"",0,1)</f>
        <v/>
      </c>
      <c r="F17" s="105" t="str" cm="1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106" t="str" cm="1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33">
        <f t="shared" ca="1" si="5"/>
        <v>0</v>
      </c>
      <c r="I17" s="110" t="str">
        <f t="shared" ca="1" si="6"/>
        <v>---</v>
      </c>
      <c r="J17" s="33">
        <f t="shared" ca="1" si="7"/>
        <v>0</v>
      </c>
      <c r="K17" s="33">
        <f t="shared" ca="1" si="8"/>
        <v>0</v>
      </c>
      <c r="L17" s="41">
        <f t="shared" ca="1" si="9"/>
        <v>0</v>
      </c>
      <c r="M17" s="42">
        <f t="shared" ca="1" si="10"/>
        <v>0</v>
      </c>
      <c r="N17" s="27" t="str" cm="1">
        <f t="array" aca="1" ref="N17" ca="1">_xlfn.XLOOKUP($B17,INDIRECT(SUBSTITUTE("ИсходныеДанные!$где$2:$где$50000","где",$B$4)),INDIRECT(SUBSTITUTE("ИсходныеДанные!$что$2:$что$50000","что",N$4)),"",0,1)</f>
        <v/>
      </c>
      <c r="O17" s="36" t="str" cm="1">
        <f t="array" aca="1" ref="O17" ca="1">_xlfn.XLOOKUP($B17,INDIRECT(SUBSTITUTE("ИсходныеДанные!$где$2:$где$50000","где",$B$4)),INDIRECT(SUBSTITUTE("ИсходныеДанные!$что$2:$что$50000","что",O$4)),"",0,1)</f>
        <v/>
      </c>
      <c r="P17" s="36" t="str" cm="1">
        <f t="array" aca="1" ref="P17" ca="1">_xlfn.XLOOKUP($B17,INDIRECT(SUBSTITUTE("ИсходныеДанные!$где$2:$где$50000","где",$B$4)),INDIRECT(SUBSTITUTE("ИсходныеДанные!$что$2:$что$50000","что",P$4)),"",0,1)</f>
        <v/>
      </c>
      <c r="Q17" s="36" t="str" cm="1">
        <f t="array" aca="1" ref="Q17" ca="1">_xlfn.XLOOKUP($B17,INDIRECT(SUBSTITUTE("ИсходныеДанные!$где$2:$где$50000","где",$B$4)),INDIRECT(SUBSTITUTE("ИсходныеДанные!$что$2:$что$50000","что",Q$4)),"",0,1)</f>
        <v/>
      </c>
      <c r="R17" s="36" t="str" cm="1">
        <f t="array" aca="1" ref="R17" ca="1">_xlfn.XLOOKUP($B17,INDIRECT(SUBSTITUTE("ИсходныеДанные!$где$2:$где$50000","где",$B$4)),INDIRECT(SUBSTITUTE("ИсходныеДанные!$что$2:$что$50000","что",R$4)),"",0,1)</f>
        <v/>
      </c>
      <c r="S17" s="36" t="str" cm="1">
        <f t="array" aca="1" ref="S17" ca="1">_xlfn.XLOOKUP($B17,INDIRECT(SUBSTITUTE("ИсходныеДанные!$где$2:$где$50000","где",$B$4)),INDIRECT(SUBSTITUTE("ИсходныеДанные!$что$2:$что$50000","что",S$4)),"",0,1)</f>
        <v/>
      </c>
      <c r="T17" s="36" t="str" cm="1">
        <f t="array" aca="1" ref="T17" ca="1">_xlfn.XLOOKUP($B17,INDIRECT(SUBSTITUTE("ИсходныеДанные!$где$2:$где$50000","где",$B$4)),INDIRECT(SUBSTITUTE("ИсходныеДанные!$что$2:$что$50000","что",T$4)),"",0,1)</f>
        <v/>
      </c>
      <c r="U17" s="36" t="str" cm="1">
        <f t="array" aca="1" ref="U17" ca="1">_xlfn.XLOOKUP($B17,INDIRECT(SUBSTITUTE("ИсходныеДанные!$где$2:$где$50000","где",$B$4)),INDIRECT(SUBSTITUTE("ИсходныеДанные!$что$2:$что$50000","что",U$4)),"",0,1)</f>
        <v/>
      </c>
      <c r="V17" s="36" t="str" cm="1">
        <f t="array" aca="1" ref="V17" ca="1">_xlfn.XLOOKUP($B17,INDIRECT(SUBSTITUTE("ИсходныеДанные!$где$2:$где$50000","где",$B$4)),INDIRECT(SUBSTITUTE("ИсходныеДанные!$что$2:$что$50000","что",V$4)),"",0,1)</f>
        <v/>
      </c>
      <c r="W17" s="36" t="str" cm="1">
        <f t="array" aca="1" ref="W17" ca="1">_xlfn.XLOOKUP($B17,INDIRECT(SUBSTITUTE("ИсходныеДанные!$где$2:$где$50000","где",$B$4)),INDIRECT(SUBSTITUTE("ИсходныеДанные!$что$2:$что$50000","что",W$4)),"",0,1)</f>
        <v/>
      </c>
      <c r="X17" s="36" t="str" cm="1">
        <f t="array" aca="1" ref="X17" ca="1">_xlfn.XLOOKUP($B17,INDIRECT(SUBSTITUTE("ИсходныеДанные!$где$2:$где$50000","где",$B$4)),INDIRECT(SUBSTITUTE("ИсходныеДанные!$что$2:$что$50000","что",X$4)),"",0,1)</f>
        <v/>
      </c>
      <c r="Y17" s="37" t="str" cm="1">
        <f t="array" aca="1" ref="Y17" ca="1">_xlfn.XLOOKUP($B17,INDIRECT(SUBSTITUTE("ИсходныеДанные!$где$2:$где$50000","где",$B$4)),INDIRECT(SUBSTITUTE("ИсходныеДанные!$что$2:$что$50000","что",Y$4)),"",0,1)</f>
        <v/>
      </c>
      <c r="Z17" s="27" t="str" cm="1">
        <f t="array" aca="1" ref="Z17" ca="1">_xlfn.XLOOKUP($B17,INDIRECT(SUBSTITUTE("ИсходныеДанные!$где$2:$где$50000","где",$B$4)),INDIRECT(SUBSTITUTE("ИсходныеДанные!$что$2:$что$50000","что",Z$4)),"",0,1)</f>
        <v/>
      </c>
      <c r="AA17" s="36" t="str" cm="1">
        <f t="array" aca="1" ref="AA17" ca="1">_xlfn.XLOOKUP($B17,INDIRECT(SUBSTITUTE("ИсходныеДанные!$где$2:$где$50000","где",$B$4)),INDIRECT(SUBSTITUTE("ИсходныеДанные!$что$2:$что$50000","что",AA$4)),"",0,1)</f>
        <v/>
      </c>
      <c r="AB17" s="36" t="str" cm="1">
        <f t="array" aca="1" ref="AB17" ca="1">_xlfn.XLOOKUP($B17,INDIRECT(SUBSTITUTE("ИсходныеДанные!$где$2:$где$50000","где",$B$4)),INDIRECT(SUBSTITUTE("ИсходныеДанные!$что$2:$что$50000","что",AB$4)),"",0,1)</f>
        <v/>
      </c>
      <c r="AC17" s="36" t="str" cm="1">
        <f t="array" aca="1" ref="AC17" ca="1">_xlfn.XLOOKUP($B17,INDIRECT(SUBSTITUTE("ИсходныеДанные!$где$2:$где$50000","где",$B$4)),INDIRECT(SUBSTITUTE("ИсходныеДанные!$что$2:$что$50000","что",AC$4)),"",0,1)</f>
        <v/>
      </c>
      <c r="AD17" s="36" t="str" cm="1">
        <f t="array" aca="1" ref="AD17" ca="1">_xlfn.XLOOKUP($B17,INDIRECT(SUBSTITUTE("ИсходныеДанные!$где$2:$где$50000","где",$B$4)),INDIRECT(SUBSTITUTE("ИсходныеДанные!$что$2:$что$50000","что",AD$4)),"",0,1)</f>
        <v/>
      </c>
      <c r="AE17" s="36" t="str" cm="1">
        <f t="array" aca="1" ref="AE17" ca="1">_xlfn.XLOOKUP($B17,INDIRECT(SUBSTITUTE("ИсходныеДанные!$где$2:$где$50000","где",$B$4)),INDIRECT(SUBSTITUTE("ИсходныеДанные!$что$2:$что$50000","что",AE$4)),"",0,1)</f>
        <v/>
      </c>
      <c r="AF17" s="36" t="str" cm="1">
        <f t="array" aca="1" ref="AF17" ca="1">_xlfn.XLOOKUP($B17,INDIRECT(SUBSTITUTE("ИсходныеДанные!$где$2:$где$50000","где",$B$4)),INDIRECT(SUBSTITUTE("ИсходныеДанные!$что$2:$что$50000","что",AF$4)),"",0,1)</f>
        <v/>
      </c>
      <c r="AG17" s="36" t="str" cm="1">
        <f t="array" aca="1" ref="AG17" ca="1">_xlfn.XLOOKUP($B17,INDIRECT(SUBSTITUTE("ИсходныеДанные!$где$2:$где$50000","где",$B$4)),INDIRECT(SUBSTITUTE("ИсходныеДанные!$что$2:$что$50000","что",AG$4)),"",0,1)</f>
        <v/>
      </c>
      <c r="AH17" s="36" t="str" cm="1">
        <f t="array" aca="1" ref="AH17" ca="1">_xlfn.XLOOKUP($B17,INDIRECT(SUBSTITUTE("ИсходныеДанные!$где$2:$где$50000","где",$B$4)),INDIRECT(SUBSTITUTE("ИсходныеДанные!$что$2:$что$50000","что",AH$4)),"",0,1)</f>
        <v/>
      </c>
      <c r="AI17" s="36" t="str" cm="1">
        <f t="array" aca="1" ref="AI17" ca="1">_xlfn.XLOOKUP($B17,INDIRECT(SUBSTITUTE("ИсходныеДанные!$где$2:$где$50000","где",$B$4)),INDIRECT(SUBSTITUTE("ИсходныеДанные!$что$2:$что$50000","что",AI$4)),"",0,1)</f>
        <v/>
      </c>
      <c r="AJ17" s="36" t="str" cm="1">
        <f t="array" aca="1" ref="AJ17" ca="1">_xlfn.XLOOKUP($B17,INDIRECT(SUBSTITUTE("ИсходныеДанные!$где$2:$где$50000","где",$B$4)),INDIRECT(SUBSTITUTE("ИсходныеДанные!$что$2:$что$50000","что",AJ$4)),"",0,1)</f>
        <v/>
      </c>
      <c r="AK17" s="37" t="str" cm="1">
        <f t="array" aca="1" ref="AK17" ca="1">_xlfn.XLOOKUP($B17,INDIRECT(SUBSTITUTE("ИсходныеДанные!$где$2:$где$50000","где",$B$4)),INDIRECT(SUBSTITUTE("ИсходныеДанные!$что$2:$что$50000","что",AK$4)),"",0,1)</f>
        <v/>
      </c>
      <c r="AL17" s="27">
        <f ca="1">SUMIF('Отчет Сотрудники (Затраты)'!$C$9:$C$209,'Отчет (ФинРез)'!$D17,'Отчет Сотрудники (Затраты)'!J$9:J$209)</f>
        <v>0</v>
      </c>
      <c r="AM17" s="36">
        <f ca="1">SUMIF('Отчет Сотрудники (Затраты)'!$C$9:$C$209,'Отчет (ФинРез)'!$D17,'Отчет Сотрудники (Затраты)'!K$9:K$209)</f>
        <v>0</v>
      </c>
      <c r="AN17" s="36">
        <f ca="1">SUMIF('Отчет Сотрудники (Затраты)'!$C$9:$C$209,'Отчет (ФинРез)'!$D17,'Отчет Сотрудники (Затраты)'!L$9:L$209)</f>
        <v>0</v>
      </c>
      <c r="AO17" s="36">
        <f ca="1">SUMIF('Отчет Сотрудники (Затраты)'!$C$9:$C$209,'Отчет (ФинРез)'!$D17,'Отчет Сотрудники (Затраты)'!M$9:M$209)</f>
        <v>0</v>
      </c>
      <c r="AP17" s="36">
        <f ca="1">SUMIF('Отчет Сотрудники (Затраты)'!$C$9:$C$209,'Отчет (ФинРез)'!$D17,'Отчет Сотрудники (Затраты)'!N$9:N$209)</f>
        <v>0</v>
      </c>
      <c r="AQ17" s="36">
        <f ca="1">SUMIF('Отчет Сотрудники (Затраты)'!$C$9:$C$209,'Отчет (ФинРез)'!$D17,'Отчет Сотрудники (Затраты)'!O$9:O$209)</f>
        <v>0</v>
      </c>
      <c r="AR17" s="36">
        <f ca="1">SUMIF('Отчет Сотрудники (Затраты)'!$C$9:$C$209,'Отчет (ФинРез)'!$D17,'Отчет Сотрудники (Затраты)'!P$9:P$209)</f>
        <v>0</v>
      </c>
      <c r="AS17" s="36">
        <f ca="1">SUMIF('Отчет Сотрудники (Затраты)'!$C$9:$C$209,'Отчет (ФинРез)'!$D17,'Отчет Сотрудники (Затраты)'!Q$9:Q$209)</f>
        <v>0</v>
      </c>
      <c r="AT17" s="36">
        <f ca="1">SUMIF('Отчет Сотрудники (Затраты)'!$C$9:$C$209,'Отчет (ФинРез)'!$D17,'Отчет Сотрудники (Затраты)'!R$9:R$209)</f>
        <v>0</v>
      </c>
      <c r="AU17" s="36">
        <f ca="1">SUMIF('Отчет Сотрудники (Затраты)'!$C$9:$C$209,'Отчет (ФинРез)'!$D17,'Отчет Сотрудники (Затраты)'!S$9:S$209)</f>
        <v>0</v>
      </c>
      <c r="AV17" s="36">
        <f ca="1">SUMIF('Отчет Сотрудники (Затраты)'!$C$9:$C$209,'Отчет (ФинРез)'!$D17,'Отчет Сотрудники (Затраты)'!T$9:T$209)</f>
        <v>0</v>
      </c>
      <c r="AW17" s="37">
        <f ca="1">SUMIF('Отчет Сотрудники (Затраты)'!$C$9:$C$209,'Отчет (ФинРез)'!$D17,'Отчет Сотрудники (Затраты)'!U$9:U$209)</f>
        <v>0</v>
      </c>
      <c r="AX17" s="3"/>
    </row>
    <row r="18" spans="1:50" x14ac:dyDescent="0.25">
      <c r="A18" s="6" t="str">
        <f t="shared" ca="1" si="4"/>
        <v>delete</v>
      </c>
      <c r="B18" s="9" cm="1">
        <f t="array" aca="1" ref="B18" ca="1">INDIRECT("УникальныеСписки!C"&amp;ROW()-$M$4)</f>
        <v>0</v>
      </c>
      <c r="C18" s="76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7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5" t="str" cm="1">
        <f t="array" aca="1" ref="E18" ca="1">_xlfn.XLOOKUP($B18,INDIRECT(SUBSTITUTE("ИсходныеДанные!$где$2:$где$50000","где",$B$4)),INDIRECT(SUBSTITUTE("ИсходныеДанные!$что$2:$что$50000","что",E$4)),"",0,1)</f>
        <v/>
      </c>
      <c r="F18" s="105" t="str" cm="1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106" t="str" cm="1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33">
        <f t="shared" ca="1" si="5"/>
        <v>0</v>
      </c>
      <c r="I18" s="110" t="str">
        <f t="shared" ca="1" si="6"/>
        <v>---</v>
      </c>
      <c r="J18" s="33">
        <f t="shared" ca="1" si="7"/>
        <v>0</v>
      </c>
      <c r="K18" s="33">
        <f t="shared" ca="1" si="8"/>
        <v>0</v>
      </c>
      <c r="L18" s="41">
        <f t="shared" ca="1" si="9"/>
        <v>0</v>
      </c>
      <c r="M18" s="42">
        <f t="shared" ca="1" si="10"/>
        <v>0</v>
      </c>
      <c r="N18" s="27" t="str" cm="1">
        <f t="array" aca="1" ref="N18" ca="1">_xlfn.XLOOKUP($B18,INDIRECT(SUBSTITUTE("ИсходныеДанные!$где$2:$где$50000","где",$B$4)),INDIRECT(SUBSTITUTE("ИсходныеДанные!$что$2:$что$50000","что",N$4)),"",0,1)</f>
        <v/>
      </c>
      <c r="O18" s="36" t="str" cm="1">
        <f t="array" aca="1" ref="O18" ca="1">_xlfn.XLOOKUP($B18,INDIRECT(SUBSTITUTE("ИсходныеДанные!$где$2:$где$50000","где",$B$4)),INDIRECT(SUBSTITUTE("ИсходныеДанные!$что$2:$что$50000","что",O$4)),"",0,1)</f>
        <v/>
      </c>
      <c r="P18" s="36" t="str" cm="1">
        <f t="array" aca="1" ref="P18" ca="1">_xlfn.XLOOKUP($B18,INDIRECT(SUBSTITUTE("ИсходныеДанные!$где$2:$где$50000","где",$B$4)),INDIRECT(SUBSTITUTE("ИсходныеДанные!$что$2:$что$50000","что",P$4)),"",0,1)</f>
        <v/>
      </c>
      <c r="Q18" s="36" t="str" cm="1">
        <f t="array" aca="1" ref="Q18" ca="1">_xlfn.XLOOKUP($B18,INDIRECT(SUBSTITUTE("ИсходныеДанные!$где$2:$где$50000","где",$B$4)),INDIRECT(SUBSTITUTE("ИсходныеДанные!$что$2:$что$50000","что",Q$4)),"",0,1)</f>
        <v/>
      </c>
      <c r="R18" s="36" t="str" cm="1">
        <f t="array" aca="1" ref="R18" ca="1">_xlfn.XLOOKUP($B18,INDIRECT(SUBSTITUTE("ИсходныеДанные!$где$2:$где$50000","где",$B$4)),INDIRECT(SUBSTITUTE("ИсходныеДанные!$что$2:$что$50000","что",R$4)),"",0,1)</f>
        <v/>
      </c>
      <c r="S18" s="36" t="str" cm="1">
        <f t="array" aca="1" ref="S18" ca="1">_xlfn.XLOOKUP($B18,INDIRECT(SUBSTITUTE("ИсходныеДанные!$где$2:$где$50000","где",$B$4)),INDIRECT(SUBSTITUTE("ИсходныеДанные!$что$2:$что$50000","что",S$4)),"",0,1)</f>
        <v/>
      </c>
      <c r="T18" s="36" t="str" cm="1">
        <f t="array" aca="1" ref="T18" ca="1">_xlfn.XLOOKUP($B18,INDIRECT(SUBSTITUTE("ИсходныеДанные!$где$2:$где$50000","где",$B$4)),INDIRECT(SUBSTITUTE("ИсходныеДанные!$что$2:$что$50000","что",T$4)),"",0,1)</f>
        <v/>
      </c>
      <c r="U18" s="36" t="str" cm="1">
        <f t="array" aca="1" ref="U18" ca="1">_xlfn.XLOOKUP($B18,INDIRECT(SUBSTITUTE("ИсходныеДанные!$где$2:$где$50000","где",$B$4)),INDIRECT(SUBSTITUTE("ИсходныеДанные!$что$2:$что$50000","что",U$4)),"",0,1)</f>
        <v/>
      </c>
      <c r="V18" s="36" t="str" cm="1">
        <f t="array" aca="1" ref="V18" ca="1">_xlfn.XLOOKUP($B18,INDIRECT(SUBSTITUTE("ИсходныеДанные!$где$2:$где$50000","где",$B$4)),INDIRECT(SUBSTITUTE("ИсходныеДанные!$что$2:$что$50000","что",V$4)),"",0,1)</f>
        <v/>
      </c>
      <c r="W18" s="36" t="str" cm="1">
        <f t="array" aca="1" ref="W18" ca="1">_xlfn.XLOOKUP($B18,INDIRECT(SUBSTITUTE("ИсходныеДанные!$где$2:$где$50000","где",$B$4)),INDIRECT(SUBSTITUTE("ИсходныеДанные!$что$2:$что$50000","что",W$4)),"",0,1)</f>
        <v/>
      </c>
      <c r="X18" s="36" t="str" cm="1">
        <f t="array" aca="1" ref="X18" ca="1">_xlfn.XLOOKUP($B18,INDIRECT(SUBSTITUTE("ИсходныеДанные!$где$2:$где$50000","где",$B$4)),INDIRECT(SUBSTITUTE("ИсходныеДанные!$что$2:$что$50000","что",X$4)),"",0,1)</f>
        <v/>
      </c>
      <c r="Y18" s="37" t="str" cm="1">
        <f t="array" aca="1" ref="Y18" ca="1">_xlfn.XLOOKUP($B18,INDIRECT(SUBSTITUTE("ИсходныеДанные!$где$2:$где$50000","где",$B$4)),INDIRECT(SUBSTITUTE("ИсходныеДанные!$что$2:$что$50000","что",Y$4)),"",0,1)</f>
        <v/>
      </c>
      <c r="Z18" s="27" t="str" cm="1">
        <f t="array" aca="1" ref="Z18" ca="1">_xlfn.XLOOKUP($B18,INDIRECT(SUBSTITUTE("ИсходныеДанные!$где$2:$где$50000","где",$B$4)),INDIRECT(SUBSTITUTE("ИсходныеДанные!$что$2:$что$50000","что",Z$4)),"",0,1)</f>
        <v/>
      </c>
      <c r="AA18" s="36" t="str" cm="1">
        <f t="array" aca="1" ref="AA18" ca="1">_xlfn.XLOOKUP($B18,INDIRECT(SUBSTITUTE("ИсходныеДанные!$где$2:$где$50000","где",$B$4)),INDIRECT(SUBSTITUTE("ИсходныеДанные!$что$2:$что$50000","что",AA$4)),"",0,1)</f>
        <v/>
      </c>
      <c r="AB18" s="36" t="str" cm="1">
        <f t="array" aca="1" ref="AB18" ca="1">_xlfn.XLOOKUP($B18,INDIRECT(SUBSTITUTE("ИсходныеДанные!$где$2:$где$50000","где",$B$4)),INDIRECT(SUBSTITUTE("ИсходныеДанные!$что$2:$что$50000","что",AB$4)),"",0,1)</f>
        <v/>
      </c>
      <c r="AC18" s="36" t="str" cm="1">
        <f t="array" aca="1" ref="AC18" ca="1">_xlfn.XLOOKUP($B18,INDIRECT(SUBSTITUTE("ИсходныеДанные!$где$2:$где$50000","где",$B$4)),INDIRECT(SUBSTITUTE("ИсходныеДанные!$что$2:$что$50000","что",AC$4)),"",0,1)</f>
        <v/>
      </c>
      <c r="AD18" s="36" t="str" cm="1">
        <f t="array" aca="1" ref="AD18" ca="1">_xlfn.XLOOKUP($B18,INDIRECT(SUBSTITUTE("ИсходныеДанные!$где$2:$где$50000","где",$B$4)),INDIRECT(SUBSTITUTE("ИсходныеДанные!$что$2:$что$50000","что",AD$4)),"",0,1)</f>
        <v/>
      </c>
      <c r="AE18" s="36" t="str" cm="1">
        <f t="array" aca="1" ref="AE18" ca="1">_xlfn.XLOOKUP($B18,INDIRECT(SUBSTITUTE("ИсходныеДанные!$где$2:$где$50000","где",$B$4)),INDIRECT(SUBSTITUTE("ИсходныеДанные!$что$2:$что$50000","что",AE$4)),"",0,1)</f>
        <v/>
      </c>
      <c r="AF18" s="36" t="str" cm="1">
        <f t="array" aca="1" ref="AF18" ca="1">_xlfn.XLOOKUP($B18,INDIRECT(SUBSTITUTE("ИсходныеДанные!$где$2:$где$50000","где",$B$4)),INDIRECT(SUBSTITUTE("ИсходныеДанные!$что$2:$что$50000","что",AF$4)),"",0,1)</f>
        <v/>
      </c>
      <c r="AG18" s="36" t="str" cm="1">
        <f t="array" aca="1" ref="AG18" ca="1">_xlfn.XLOOKUP($B18,INDIRECT(SUBSTITUTE("ИсходныеДанные!$где$2:$где$50000","где",$B$4)),INDIRECT(SUBSTITUTE("ИсходныеДанные!$что$2:$что$50000","что",AG$4)),"",0,1)</f>
        <v/>
      </c>
      <c r="AH18" s="36" t="str" cm="1">
        <f t="array" aca="1" ref="AH18" ca="1">_xlfn.XLOOKUP($B18,INDIRECT(SUBSTITUTE("ИсходныеДанные!$где$2:$где$50000","где",$B$4)),INDIRECT(SUBSTITUTE("ИсходныеДанные!$что$2:$что$50000","что",AH$4)),"",0,1)</f>
        <v/>
      </c>
      <c r="AI18" s="36" t="str" cm="1">
        <f t="array" aca="1" ref="AI18" ca="1">_xlfn.XLOOKUP($B18,INDIRECT(SUBSTITUTE("ИсходныеДанные!$где$2:$где$50000","где",$B$4)),INDIRECT(SUBSTITUTE("ИсходныеДанные!$что$2:$что$50000","что",AI$4)),"",0,1)</f>
        <v/>
      </c>
      <c r="AJ18" s="36" t="str" cm="1">
        <f t="array" aca="1" ref="AJ18" ca="1">_xlfn.XLOOKUP($B18,INDIRECT(SUBSTITUTE("ИсходныеДанные!$где$2:$где$50000","где",$B$4)),INDIRECT(SUBSTITUTE("ИсходныеДанные!$что$2:$что$50000","что",AJ$4)),"",0,1)</f>
        <v/>
      </c>
      <c r="AK18" s="37" t="str" cm="1">
        <f t="array" aca="1" ref="AK18" ca="1">_xlfn.XLOOKUP($B18,INDIRECT(SUBSTITUTE("ИсходныеДанные!$где$2:$где$50000","где",$B$4)),INDIRECT(SUBSTITUTE("ИсходныеДанные!$что$2:$что$50000","что",AK$4)),"",0,1)</f>
        <v/>
      </c>
      <c r="AL18" s="27">
        <f ca="1">SUMIF('Отчет Сотрудники (Затраты)'!$C$9:$C$209,'Отчет (ФинРез)'!$D18,'Отчет Сотрудники (Затраты)'!J$9:J$209)</f>
        <v>0</v>
      </c>
      <c r="AM18" s="36">
        <f ca="1">SUMIF('Отчет Сотрудники (Затраты)'!$C$9:$C$209,'Отчет (ФинРез)'!$D18,'Отчет Сотрудники (Затраты)'!K$9:K$209)</f>
        <v>0</v>
      </c>
      <c r="AN18" s="36">
        <f ca="1">SUMIF('Отчет Сотрудники (Затраты)'!$C$9:$C$209,'Отчет (ФинРез)'!$D18,'Отчет Сотрудники (Затраты)'!L$9:L$209)</f>
        <v>0</v>
      </c>
      <c r="AO18" s="36">
        <f ca="1">SUMIF('Отчет Сотрудники (Затраты)'!$C$9:$C$209,'Отчет (ФинРез)'!$D18,'Отчет Сотрудники (Затраты)'!M$9:M$209)</f>
        <v>0</v>
      </c>
      <c r="AP18" s="36">
        <f ca="1">SUMIF('Отчет Сотрудники (Затраты)'!$C$9:$C$209,'Отчет (ФинРез)'!$D18,'Отчет Сотрудники (Затраты)'!N$9:N$209)</f>
        <v>0</v>
      </c>
      <c r="AQ18" s="36">
        <f ca="1">SUMIF('Отчет Сотрудники (Затраты)'!$C$9:$C$209,'Отчет (ФинРез)'!$D18,'Отчет Сотрудники (Затраты)'!O$9:O$209)</f>
        <v>0</v>
      </c>
      <c r="AR18" s="36">
        <f ca="1">SUMIF('Отчет Сотрудники (Затраты)'!$C$9:$C$209,'Отчет (ФинРез)'!$D18,'Отчет Сотрудники (Затраты)'!P$9:P$209)</f>
        <v>0</v>
      </c>
      <c r="AS18" s="36">
        <f ca="1">SUMIF('Отчет Сотрудники (Затраты)'!$C$9:$C$209,'Отчет (ФинРез)'!$D18,'Отчет Сотрудники (Затраты)'!Q$9:Q$209)</f>
        <v>0</v>
      </c>
      <c r="AT18" s="36">
        <f ca="1">SUMIF('Отчет Сотрудники (Затраты)'!$C$9:$C$209,'Отчет (ФинРез)'!$D18,'Отчет Сотрудники (Затраты)'!R$9:R$209)</f>
        <v>0</v>
      </c>
      <c r="AU18" s="36">
        <f ca="1">SUMIF('Отчет Сотрудники (Затраты)'!$C$9:$C$209,'Отчет (ФинРез)'!$D18,'Отчет Сотрудники (Затраты)'!S$9:S$209)</f>
        <v>0</v>
      </c>
      <c r="AV18" s="36">
        <f ca="1">SUMIF('Отчет Сотрудники (Затраты)'!$C$9:$C$209,'Отчет (ФинРез)'!$D18,'Отчет Сотрудники (Затраты)'!T$9:T$209)</f>
        <v>0</v>
      </c>
      <c r="AW18" s="37">
        <f ca="1">SUMIF('Отчет Сотрудники (Затраты)'!$C$9:$C$209,'Отчет (ФинРез)'!$D18,'Отчет Сотрудники (Затраты)'!U$9:U$209)</f>
        <v>0</v>
      </c>
      <c r="AX18" s="3"/>
    </row>
    <row r="19" spans="1:50" x14ac:dyDescent="0.25">
      <c r="A19" s="6" t="str">
        <f t="shared" ca="1" si="4"/>
        <v>delete</v>
      </c>
      <c r="B19" s="9" cm="1">
        <f t="array" aca="1" ref="B19" ca="1">INDIRECT("УникальныеСписки!C"&amp;ROW()-$M$4)</f>
        <v>0</v>
      </c>
      <c r="C19" s="76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7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5" t="str" cm="1">
        <f t="array" aca="1" ref="E19" ca="1">_xlfn.XLOOKUP($B19,INDIRECT(SUBSTITUTE("ИсходныеДанные!$где$2:$где$50000","где",$B$4)),INDIRECT(SUBSTITUTE("ИсходныеДанные!$что$2:$что$50000","что",E$4)),"",0,1)</f>
        <v/>
      </c>
      <c r="F19" s="105" t="str" cm="1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106" t="str" cm="1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33">
        <f t="shared" ca="1" si="5"/>
        <v>0</v>
      </c>
      <c r="I19" s="110" t="str">
        <f t="shared" ca="1" si="6"/>
        <v>---</v>
      </c>
      <c r="J19" s="33">
        <f t="shared" ca="1" si="7"/>
        <v>0</v>
      </c>
      <c r="K19" s="33">
        <f t="shared" ca="1" si="8"/>
        <v>0</v>
      </c>
      <c r="L19" s="41">
        <f t="shared" ca="1" si="9"/>
        <v>0</v>
      </c>
      <c r="M19" s="42">
        <f t="shared" ca="1" si="10"/>
        <v>0</v>
      </c>
      <c r="N19" s="27" t="str" cm="1">
        <f t="array" aca="1" ref="N19" ca="1">_xlfn.XLOOKUP($B19,INDIRECT(SUBSTITUTE("ИсходныеДанные!$где$2:$где$50000","где",$B$4)),INDIRECT(SUBSTITUTE("ИсходныеДанные!$что$2:$что$50000","что",N$4)),"",0,1)</f>
        <v/>
      </c>
      <c r="O19" s="36" t="str" cm="1">
        <f t="array" aca="1" ref="O19" ca="1">_xlfn.XLOOKUP($B19,INDIRECT(SUBSTITUTE("ИсходныеДанные!$где$2:$где$50000","где",$B$4)),INDIRECT(SUBSTITUTE("ИсходныеДанные!$что$2:$что$50000","что",O$4)),"",0,1)</f>
        <v/>
      </c>
      <c r="P19" s="36" t="str" cm="1">
        <f t="array" aca="1" ref="P19" ca="1">_xlfn.XLOOKUP($B19,INDIRECT(SUBSTITUTE("ИсходныеДанные!$где$2:$где$50000","где",$B$4)),INDIRECT(SUBSTITUTE("ИсходныеДанные!$что$2:$что$50000","что",P$4)),"",0,1)</f>
        <v/>
      </c>
      <c r="Q19" s="36" t="str" cm="1">
        <f t="array" aca="1" ref="Q19" ca="1">_xlfn.XLOOKUP($B19,INDIRECT(SUBSTITUTE("ИсходныеДанные!$где$2:$где$50000","где",$B$4)),INDIRECT(SUBSTITUTE("ИсходныеДанные!$что$2:$что$50000","что",Q$4)),"",0,1)</f>
        <v/>
      </c>
      <c r="R19" s="36" t="str" cm="1">
        <f t="array" aca="1" ref="R19" ca="1">_xlfn.XLOOKUP($B19,INDIRECT(SUBSTITUTE("ИсходныеДанные!$где$2:$где$50000","где",$B$4)),INDIRECT(SUBSTITUTE("ИсходныеДанные!$что$2:$что$50000","что",R$4)),"",0,1)</f>
        <v/>
      </c>
      <c r="S19" s="36" t="str" cm="1">
        <f t="array" aca="1" ref="S19" ca="1">_xlfn.XLOOKUP($B19,INDIRECT(SUBSTITUTE("ИсходныеДанные!$где$2:$где$50000","где",$B$4)),INDIRECT(SUBSTITUTE("ИсходныеДанные!$что$2:$что$50000","что",S$4)),"",0,1)</f>
        <v/>
      </c>
      <c r="T19" s="36" t="str" cm="1">
        <f t="array" aca="1" ref="T19" ca="1">_xlfn.XLOOKUP($B19,INDIRECT(SUBSTITUTE("ИсходныеДанные!$где$2:$где$50000","где",$B$4)),INDIRECT(SUBSTITUTE("ИсходныеДанные!$что$2:$что$50000","что",T$4)),"",0,1)</f>
        <v/>
      </c>
      <c r="U19" s="36" t="str" cm="1">
        <f t="array" aca="1" ref="U19" ca="1">_xlfn.XLOOKUP($B19,INDIRECT(SUBSTITUTE("ИсходныеДанные!$где$2:$где$50000","где",$B$4)),INDIRECT(SUBSTITUTE("ИсходныеДанные!$что$2:$что$50000","что",U$4)),"",0,1)</f>
        <v/>
      </c>
      <c r="V19" s="36" t="str" cm="1">
        <f t="array" aca="1" ref="V19" ca="1">_xlfn.XLOOKUP($B19,INDIRECT(SUBSTITUTE("ИсходныеДанные!$где$2:$где$50000","где",$B$4)),INDIRECT(SUBSTITUTE("ИсходныеДанные!$что$2:$что$50000","что",V$4)),"",0,1)</f>
        <v/>
      </c>
      <c r="W19" s="36" t="str" cm="1">
        <f t="array" aca="1" ref="W19" ca="1">_xlfn.XLOOKUP($B19,INDIRECT(SUBSTITUTE("ИсходныеДанные!$где$2:$где$50000","где",$B$4)),INDIRECT(SUBSTITUTE("ИсходныеДанные!$что$2:$что$50000","что",W$4)),"",0,1)</f>
        <v/>
      </c>
      <c r="X19" s="36" t="str" cm="1">
        <f t="array" aca="1" ref="X19" ca="1">_xlfn.XLOOKUP($B19,INDIRECT(SUBSTITUTE("ИсходныеДанные!$где$2:$где$50000","где",$B$4)),INDIRECT(SUBSTITUTE("ИсходныеДанные!$что$2:$что$50000","что",X$4)),"",0,1)</f>
        <v/>
      </c>
      <c r="Y19" s="37" t="str" cm="1">
        <f t="array" aca="1" ref="Y19" ca="1">_xlfn.XLOOKUP($B19,INDIRECT(SUBSTITUTE("ИсходныеДанные!$где$2:$где$50000","где",$B$4)),INDIRECT(SUBSTITUTE("ИсходныеДанные!$что$2:$что$50000","что",Y$4)),"",0,1)</f>
        <v/>
      </c>
      <c r="Z19" s="27" t="str" cm="1">
        <f t="array" aca="1" ref="Z19" ca="1">_xlfn.XLOOKUP($B19,INDIRECT(SUBSTITUTE("ИсходныеДанные!$где$2:$где$50000","где",$B$4)),INDIRECT(SUBSTITUTE("ИсходныеДанные!$что$2:$что$50000","что",Z$4)),"",0,1)</f>
        <v/>
      </c>
      <c r="AA19" s="36" t="str" cm="1">
        <f t="array" aca="1" ref="AA19" ca="1">_xlfn.XLOOKUP($B19,INDIRECT(SUBSTITUTE("ИсходныеДанные!$где$2:$где$50000","где",$B$4)),INDIRECT(SUBSTITUTE("ИсходныеДанные!$что$2:$что$50000","что",AA$4)),"",0,1)</f>
        <v/>
      </c>
      <c r="AB19" s="36" t="str" cm="1">
        <f t="array" aca="1" ref="AB19" ca="1">_xlfn.XLOOKUP($B19,INDIRECT(SUBSTITUTE("ИсходныеДанные!$где$2:$где$50000","где",$B$4)),INDIRECT(SUBSTITUTE("ИсходныеДанные!$что$2:$что$50000","что",AB$4)),"",0,1)</f>
        <v/>
      </c>
      <c r="AC19" s="36" t="str" cm="1">
        <f t="array" aca="1" ref="AC19" ca="1">_xlfn.XLOOKUP($B19,INDIRECT(SUBSTITUTE("ИсходныеДанные!$где$2:$где$50000","где",$B$4)),INDIRECT(SUBSTITUTE("ИсходныеДанные!$что$2:$что$50000","что",AC$4)),"",0,1)</f>
        <v/>
      </c>
      <c r="AD19" s="36" t="str" cm="1">
        <f t="array" aca="1" ref="AD19" ca="1">_xlfn.XLOOKUP($B19,INDIRECT(SUBSTITUTE("ИсходныеДанные!$где$2:$где$50000","где",$B$4)),INDIRECT(SUBSTITUTE("ИсходныеДанные!$что$2:$что$50000","что",AD$4)),"",0,1)</f>
        <v/>
      </c>
      <c r="AE19" s="36" t="str" cm="1">
        <f t="array" aca="1" ref="AE19" ca="1">_xlfn.XLOOKUP($B19,INDIRECT(SUBSTITUTE("ИсходныеДанные!$где$2:$где$50000","где",$B$4)),INDIRECT(SUBSTITUTE("ИсходныеДанные!$что$2:$что$50000","что",AE$4)),"",0,1)</f>
        <v/>
      </c>
      <c r="AF19" s="36" t="str" cm="1">
        <f t="array" aca="1" ref="AF19" ca="1">_xlfn.XLOOKUP($B19,INDIRECT(SUBSTITUTE("ИсходныеДанные!$где$2:$где$50000","где",$B$4)),INDIRECT(SUBSTITUTE("ИсходныеДанные!$что$2:$что$50000","что",AF$4)),"",0,1)</f>
        <v/>
      </c>
      <c r="AG19" s="36" t="str" cm="1">
        <f t="array" aca="1" ref="AG19" ca="1">_xlfn.XLOOKUP($B19,INDIRECT(SUBSTITUTE("ИсходныеДанные!$где$2:$где$50000","где",$B$4)),INDIRECT(SUBSTITUTE("ИсходныеДанные!$что$2:$что$50000","что",AG$4)),"",0,1)</f>
        <v/>
      </c>
      <c r="AH19" s="36" t="str" cm="1">
        <f t="array" aca="1" ref="AH19" ca="1">_xlfn.XLOOKUP($B19,INDIRECT(SUBSTITUTE("ИсходныеДанные!$где$2:$где$50000","где",$B$4)),INDIRECT(SUBSTITUTE("ИсходныеДанные!$что$2:$что$50000","что",AH$4)),"",0,1)</f>
        <v/>
      </c>
      <c r="AI19" s="36" t="str" cm="1">
        <f t="array" aca="1" ref="AI19" ca="1">_xlfn.XLOOKUP($B19,INDIRECT(SUBSTITUTE("ИсходныеДанные!$где$2:$где$50000","где",$B$4)),INDIRECT(SUBSTITUTE("ИсходныеДанные!$что$2:$что$50000","что",AI$4)),"",0,1)</f>
        <v/>
      </c>
      <c r="AJ19" s="36" t="str" cm="1">
        <f t="array" aca="1" ref="AJ19" ca="1">_xlfn.XLOOKUP($B19,INDIRECT(SUBSTITUTE("ИсходныеДанные!$где$2:$где$50000","где",$B$4)),INDIRECT(SUBSTITUTE("ИсходныеДанные!$что$2:$что$50000","что",AJ$4)),"",0,1)</f>
        <v/>
      </c>
      <c r="AK19" s="37" t="str" cm="1">
        <f t="array" aca="1" ref="AK19" ca="1">_xlfn.XLOOKUP($B19,INDIRECT(SUBSTITUTE("ИсходныеДанные!$где$2:$где$50000","где",$B$4)),INDIRECT(SUBSTITUTE("ИсходныеДанные!$что$2:$что$50000","что",AK$4)),"",0,1)</f>
        <v/>
      </c>
      <c r="AL19" s="27">
        <f ca="1">SUMIF('Отчет Сотрудники (Затраты)'!$C$9:$C$209,'Отчет (ФинРез)'!$D19,'Отчет Сотрудники (Затраты)'!J$9:J$209)</f>
        <v>0</v>
      </c>
      <c r="AM19" s="36">
        <f ca="1">SUMIF('Отчет Сотрудники (Затраты)'!$C$9:$C$209,'Отчет (ФинРез)'!$D19,'Отчет Сотрудники (Затраты)'!K$9:K$209)</f>
        <v>0</v>
      </c>
      <c r="AN19" s="36">
        <f ca="1">SUMIF('Отчет Сотрудники (Затраты)'!$C$9:$C$209,'Отчет (ФинРез)'!$D19,'Отчет Сотрудники (Затраты)'!L$9:L$209)</f>
        <v>0</v>
      </c>
      <c r="AO19" s="36">
        <f ca="1">SUMIF('Отчет Сотрудники (Затраты)'!$C$9:$C$209,'Отчет (ФинРез)'!$D19,'Отчет Сотрудники (Затраты)'!M$9:M$209)</f>
        <v>0</v>
      </c>
      <c r="AP19" s="36">
        <f ca="1">SUMIF('Отчет Сотрудники (Затраты)'!$C$9:$C$209,'Отчет (ФинРез)'!$D19,'Отчет Сотрудники (Затраты)'!N$9:N$209)</f>
        <v>0</v>
      </c>
      <c r="AQ19" s="36">
        <f ca="1">SUMIF('Отчет Сотрудники (Затраты)'!$C$9:$C$209,'Отчет (ФинРез)'!$D19,'Отчет Сотрудники (Затраты)'!O$9:O$209)</f>
        <v>0</v>
      </c>
      <c r="AR19" s="36">
        <f ca="1">SUMIF('Отчет Сотрудники (Затраты)'!$C$9:$C$209,'Отчет (ФинРез)'!$D19,'Отчет Сотрудники (Затраты)'!P$9:P$209)</f>
        <v>0</v>
      </c>
      <c r="AS19" s="36">
        <f ca="1">SUMIF('Отчет Сотрудники (Затраты)'!$C$9:$C$209,'Отчет (ФинРез)'!$D19,'Отчет Сотрудники (Затраты)'!Q$9:Q$209)</f>
        <v>0</v>
      </c>
      <c r="AT19" s="36">
        <f ca="1">SUMIF('Отчет Сотрудники (Затраты)'!$C$9:$C$209,'Отчет (ФинРез)'!$D19,'Отчет Сотрудники (Затраты)'!R$9:R$209)</f>
        <v>0</v>
      </c>
      <c r="AU19" s="36">
        <f ca="1">SUMIF('Отчет Сотрудники (Затраты)'!$C$9:$C$209,'Отчет (ФинРез)'!$D19,'Отчет Сотрудники (Затраты)'!S$9:S$209)</f>
        <v>0</v>
      </c>
      <c r="AV19" s="36">
        <f ca="1">SUMIF('Отчет Сотрудники (Затраты)'!$C$9:$C$209,'Отчет (ФинРез)'!$D19,'Отчет Сотрудники (Затраты)'!T$9:T$209)</f>
        <v>0</v>
      </c>
      <c r="AW19" s="37">
        <f ca="1">SUMIF('Отчет Сотрудники (Затраты)'!$C$9:$C$209,'Отчет (ФинРез)'!$D19,'Отчет Сотрудники (Затраты)'!U$9:U$209)</f>
        <v>0</v>
      </c>
      <c r="AX19" s="3"/>
    </row>
    <row r="20" spans="1:50" x14ac:dyDescent="0.25">
      <c r="A20" s="6" t="str">
        <f t="shared" ca="1" si="4"/>
        <v>delete</v>
      </c>
      <c r="B20" s="9" cm="1">
        <f t="array" aca="1" ref="B20" ca="1">INDIRECT("УникальныеСписки!C"&amp;ROW()-$M$4)</f>
        <v>0</v>
      </c>
      <c r="C20" s="76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7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5" t="str" cm="1">
        <f t="array" aca="1" ref="E20" ca="1">_xlfn.XLOOKUP($B20,INDIRECT(SUBSTITUTE("ИсходныеДанные!$где$2:$где$50000","где",$B$4)),INDIRECT(SUBSTITUTE("ИсходныеДанные!$что$2:$что$50000","что",E$4)),"",0,1)</f>
        <v/>
      </c>
      <c r="F20" s="105" t="str" cm="1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106" t="str" cm="1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33">
        <f t="shared" ca="1" si="5"/>
        <v>0</v>
      </c>
      <c r="I20" s="110" t="str">
        <f t="shared" ca="1" si="6"/>
        <v>---</v>
      </c>
      <c r="J20" s="33">
        <f t="shared" ca="1" si="7"/>
        <v>0</v>
      </c>
      <c r="K20" s="33">
        <f t="shared" ca="1" si="8"/>
        <v>0</v>
      </c>
      <c r="L20" s="41">
        <f t="shared" ca="1" si="9"/>
        <v>0</v>
      </c>
      <c r="M20" s="42">
        <f t="shared" ca="1" si="10"/>
        <v>0</v>
      </c>
      <c r="N20" s="27" t="str" cm="1">
        <f t="array" aca="1" ref="N20" ca="1">_xlfn.XLOOKUP($B20,INDIRECT(SUBSTITUTE("ИсходныеДанные!$где$2:$где$50000","где",$B$4)),INDIRECT(SUBSTITUTE("ИсходныеДанные!$что$2:$что$50000","что",N$4)),"",0,1)</f>
        <v/>
      </c>
      <c r="O20" s="36" t="str" cm="1">
        <f t="array" aca="1" ref="O20" ca="1">_xlfn.XLOOKUP($B20,INDIRECT(SUBSTITUTE("ИсходныеДанные!$где$2:$где$50000","где",$B$4)),INDIRECT(SUBSTITUTE("ИсходныеДанные!$что$2:$что$50000","что",O$4)),"",0,1)</f>
        <v/>
      </c>
      <c r="P20" s="36" t="str" cm="1">
        <f t="array" aca="1" ref="P20" ca="1">_xlfn.XLOOKUP($B20,INDIRECT(SUBSTITUTE("ИсходныеДанные!$где$2:$где$50000","где",$B$4)),INDIRECT(SUBSTITUTE("ИсходныеДанные!$что$2:$что$50000","что",P$4)),"",0,1)</f>
        <v/>
      </c>
      <c r="Q20" s="36" t="str" cm="1">
        <f t="array" aca="1" ref="Q20" ca="1">_xlfn.XLOOKUP($B20,INDIRECT(SUBSTITUTE("ИсходныеДанные!$где$2:$где$50000","где",$B$4)),INDIRECT(SUBSTITUTE("ИсходныеДанные!$что$2:$что$50000","что",Q$4)),"",0,1)</f>
        <v/>
      </c>
      <c r="R20" s="36" t="str" cm="1">
        <f t="array" aca="1" ref="R20" ca="1">_xlfn.XLOOKUP($B20,INDIRECT(SUBSTITUTE("ИсходныеДанные!$где$2:$где$50000","где",$B$4)),INDIRECT(SUBSTITUTE("ИсходныеДанные!$что$2:$что$50000","что",R$4)),"",0,1)</f>
        <v/>
      </c>
      <c r="S20" s="36" t="str" cm="1">
        <f t="array" aca="1" ref="S20" ca="1">_xlfn.XLOOKUP($B20,INDIRECT(SUBSTITUTE("ИсходныеДанные!$где$2:$где$50000","где",$B$4)),INDIRECT(SUBSTITUTE("ИсходныеДанные!$что$2:$что$50000","что",S$4)),"",0,1)</f>
        <v/>
      </c>
      <c r="T20" s="36" t="str" cm="1">
        <f t="array" aca="1" ref="T20" ca="1">_xlfn.XLOOKUP($B20,INDIRECT(SUBSTITUTE("ИсходныеДанные!$где$2:$где$50000","где",$B$4)),INDIRECT(SUBSTITUTE("ИсходныеДанные!$что$2:$что$50000","что",T$4)),"",0,1)</f>
        <v/>
      </c>
      <c r="U20" s="36" t="str" cm="1">
        <f t="array" aca="1" ref="U20" ca="1">_xlfn.XLOOKUP($B20,INDIRECT(SUBSTITUTE("ИсходныеДанные!$где$2:$где$50000","где",$B$4)),INDIRECT(SUBSTITUTE("ИсходныеДанные!$что$2:$что$50000","что",U$4)),"",0,1)</f>
        <v/>
      </c>
      <c r="V20" s="36" t="str" cm="1">
        <f t="array" aca="1" ref="V20" ca="1">_xlfn.XLOOKUP($B20,INDIRECT(SUBSTITUTE("ИсходныеДанные!$где$2:$где$50000","где",$B$4)),INDIRECT(SUBSTITUTE("ИсходныеДанные!$что$2:$что$50000","что",V$4)),"",0,1)</f>
        <v/>
      </c>
      <c r="W20" s="36" t="str" cm="1">
        <f t="array" aca="1" ref="W20" ca="1">_xlfn.XLOOKUP($B20,INDIRECT(SUBSTITUTE("ИсходныеДанные!$где$2:$где$50000","где",$B$4)),INDIRECT(SUBSTITUTE("ИсходныеДанные!$что$2:$что$50000","что",W$4)),"",0,1)</f>
        <v/>
      </c>
      <c r="X20" s="36" t="str" cm="1">
        <f t="array" aca="1" ref="X20" ca="1">_xlfn.XLOOKUP($B20,INDIRECT(SUBSTITUTE("ИсходныеДанные!$где$2:$где$50000","где",$B$4)),INDIRECT(SUBSTITUTE("ИсходныеДанные!$что$2:$что$50000","что",X$4)),"",0,1)</f>
        <v/>
      </c>
      <c r="Y20" s="37" t="str" cm="1">
        <f t="array" aca="1" ref="Y20" ca="1">_xlfn.XLOOKUP($B20,INDIRECT(SUBSTITUTE("ИсходныеДанные!$где$2:$где$50000","где",$B$4)),INDIRECT(SUBSTITUTE("ИсходныеДанные!$что$2:$что$50000","что",Y$4)),"",0,1)</f>
        <v/>
      </c>
      <c r="Z20" s="27" t="str" cm="1">
        <f t="array" aca="1" ref="Z20" ca="1">_xlfn.XLOOKUP($B20,INDIRECT(SUBSTITUTE("ИсходныеДанные!$где$2:$где$50000","где",$B$4)),INDIRECT(SUBSTITUTE("ИсходныеДанные!$что$2:$что$50000","что",Z$4)),"",0,1)</f>
        <v/>
      </c>
      <c r="AA20" s="36" t="str" cm="1">
        <f t="array" aca="1" ref="AA20" ca="1">_xlfn.XLOOKUP($B20,INDIRECT(SUBSTITUTE("ИсходныеДанные!$где$2:$где$50000","где",$B$4)),INDIRECT(SUBSTITUTE("ИсходныеДанные!$что$2:$что$50000","что",AA$4)),"",0,1)</f>
        <v/>
      </c>
      <c r="AB20" s="36" t="str" cm="1">
        <f t="array" aca="1" ref="AB20" ca="1">_xlfn.XLOOKUP($B20,INDIRECT(SUBSTITUTE("ИсходныеДанные!$где$2:$где$50000","где",$B$4)),INDIRECT(SUBSTITUTE("ИсходныеДанные!$что$2:$что$50000","что",AB$4)),"",0,1)</f>
        <v/>
      </c>
      <c r="AC20" s="36" t="str" cm="1">
        <f t="array" aca="1" ref="AC20" ca="1">_xlfn.XLOOKUP($B20,INDIRECT(SUBSTITUTE("ИсходныеДанные!$где$2:$где$50000","где",$B$4)),INDIRECT(SUBSTITUTE("ИсходныеДанные!$что$2:$что$50000","что",AC$4)),"",0,1)</f>
        <v/>
      </c>
      <c r="AD20" s="36" t="str" cm="1">
        <f t="array" aca="1" ref="AD20" ca="1">_xlfn.XLOOKUP($B20,INDIRECT(SUBSTITUTE("ИсходныеДанные!$где$2:$где$50000","где",$B$4)),INDIRECT(SUBSTITUTE("ИсходныеДанные!$что$2:$что$50000","что",AD$4)),"",0,1)</f>
        <v/>
      </c>
      <c r="AE20" s="36" t="str" cm="1">
        <f t="array" aca="1" ref="AE20" ca="1">_xlfn.XLOOKUP($B20,INDIRECT(SUBSTITUTE("ИсходныеДанные!$где$2:$где$50000","где",$B$4)),INDIRECT(SUBSTITUTE("ИсходныеДанные!$что$2:$что$50000","что",AE$4)),"",0,1)</f>
        <v/>
      </c>
      <c r="AF20" s="36" t="str" cm="1">
        <f t="array" aca="1" ref="AF20" ca="1">_xlfn.XLOOKUP($B20,INDIRECT(SUBSTITUTE("ИсходныеДанные!$где$2:$где$50000","где",$B$4)),INDIRECT(SUBSTITUTE("ИсходныеДанные!$что$2:$что$50000","что",AF$4)),"",0,1)</f>
        <v/>
      </c>
      <c r="AG20" s="36" t="str" cm="1">
        <f t="array" aca="1" ref="AG20" ca="1">_xlfn.XLOOKUP($B20,INDIRECT(SUBSTITUTE("ИсходныеДанные!$где$2:$где$50000","где",$B$4)),INDIRECT(SUBSTITUTE("ИсходныеДанные!$что$2:$что$50000","что",AG$4)),"",0,1)</f>
        <v/>
      </c>
      <c r="AH20" s="36" t="str" cm="1">
        <f t="array" aca="1" ref="AH20" ca="1">_xlfn.XLOOKUP($B20,INDIRECT(SUBSTITUTE("ИсходныеДанные!$где$2:$где$50000","где",$B$4)),INDIRECT(SUBSTITUTE("ИсходныеДанные!$что$2:$что$50000","что",AH$4)),"",0,1)</f>
        <v/>
      </c>
      <c r="AI20" s="36" t="str" cm="1">
        <f t="array" aca="1" ref="AI20" ca="1">_xlfn.XLOOKUP($B20,INDIRECT(SUBSTITUTE("ИсходныеДанные!$где$2:$где$50000","где",$B$4)),INDIRECT(SUBSTITUTE("ИсходныеДанные!$что$2:$что$50000","что",AI$4)),"",0,1)</f>
        <v/>
      </c>
      <c r="AJ20" s="36" t="str" cm="1">
        <f t="array" aca="1" ref="AJ20" ca="1">_xlfn.XLOOKUP($B20,INDIRECT(SUBSTITUTE("ИсходныеДанные!$где$2:$где$50000","где",$B$4)),INDIRECT(SUBSTITUTE("ИсходныеДанные!$что$2:$что$50000","что",AJ$4)),"",0,1)</f>
        <v/>
      </c>
      <c r="AK20" s="37" t="str" cm="1">
        <f t="array" aca="1" ref="AK20" ca="1">_xlfn.XLOOKUP($B20,INDIRECT(SUBSTITUTE("ИсходныеДанные!$где$2:$где$50000","где",$B$4)),INDIRECT(SUBSTITUTE("ИсходныеДанные!$что$2:$что$50000","что",AK$4)),"",0,1)</f>
        <v/>
      </c>
      <c r="AL20" s="27">
        <f ca="1">SUMIF('Отчет Сотрудники (Затраты)'!$C$9:$C$209,'Отчет (ФинРез)'!$D20,'Отчет Сотрудники (Затраты)'!J$9:J$209)</f>
        <v>0</v>
      </c>
      <c r="AM20" s="36">
        <f ca="1">SUMIF('Отчет Сотрудники (Затраты)'!$C$9:$C$209,'Отчет (ФинРез)'!$D20,'Отчет Сотрудники (Затраты)'!K$9:K$209)</f>
        <v>0</v>
      </c>
      <c r="AN20" s="36">
        <f ca="1">SUMIF('Отчет Сотрудники (Затраты)'!$C$9:$C$209,'Отчет (ФинРез)'!$D20,'Отчет Сотрудники (Затраты)'!L$9:L$209)</f>
        <v>0</v>
      </c>
      <c r="AO20" s="36">
        <f ca="1">SUMIF('Отчет Сотрудники (Затраты)'!$C$9:$C$209,'Отчет (ФинРез)'!$D20,'Отчет Сотрудники (Затраты)'!M$9:M$209)</f>
        <v>0</v>
      </c>
      <c r="AP20" s="36">
        <f ca="1">SUMIF('Отчет Сотрудники (Затраты)'!$C$9:$C$209,'Отчет (ФинРез)'!$D20,'Отчет Сотрудники (Затраты)'!N$9:N$209)</f>
        <v>0</v>
      </c>
      <c r="AQ20" s="36">
        <f ca="1">SUMIF('Отчет Сотрудники (Затраты)'!$C$9:$C$209,'Отчет (ФинРез)'!$D20,'Отчет Сотрудники (Затраты)'!O$9:O$209)</f>
        <v>0</v>
      </c>
      <c r="AR20" s="36">
        <f ca="1">SUMIF('Отчет Сотрудники (Затраты)'!$C$9:$C$209,'Отчет (ФинРез)'!$D20,'Отчет Сотрудники (Затраты)'!P$9:P$209)</f>
        <v>0</v>
      </c>
      <c r="AS20" s="36">
        <f ca="1">SUMIF('Отчет Сотрудники (Затраты)'!$C$9:$C$209,'Отчет (ФинРез)'!$D20,'Отчет Сотрудники (Затраты)'!Q$9:Q$209)</f>
        <v>0</v>
      </c>
      <c r="AT20" s="36">
        <f ca="1">SUMIF('Отчет Сотрудники (Затраты)'!$C$9:$C$209,'Отчет (ФинРез)'!$D20,'Отчет Сотрудники (Затраты)'!R$9:R$209)</f>
        <v>0</v>
      </c>
      <c r="AU20" s="36">
        <f ca="1">SUMIF('Отчет Сотрудники (Затраты)'!$C$9:$C$209,'Отчет (ФинРез)'!$D20,'Отчет Сотрудники (Затраты)'!S$9:S$209)</f>
        <v>0</v>
      </c>
      <c r="AV20" s="36">
        <f ca="1">SUMIF('Отчет Сотрудники (Затраты)'!$C$9:$C$209,'Отчет (ФинРез)'!$D20,'Отчет Сотрудники (Затраты)'!T$9:T$209)</f>
        <v>0</v>
      </c>
      <c r="AW20" s="37">
        <f ca="1">SUMIF('Отчет Сотрудники (Затраты)'!$C$9:$C$209,'Отчет (ФинРез)'!$D20,'Отчет Сотрудники (Затраты)'!U$9:U$209)</f>
        <v>0</v>
      </c>
      <c r="AX20" s="3"/>
    </row>
    <row r="21" spans="1:50" x14ac:dyDescent="0.25">
      <c r="A21" s="6" t="str">
        <f t="shared" ca="1" si="4"/>
        <v>delete</v>
      </c>
      <c r="B21" s="9" cm="1">
        <f t="array" aca="1" ref="B21" ca="1">INDIRECT("УникальныеСписки!C"&amp;ROW()-$M$4)</f>
        <v>0</v>
      </c>
      <c r="C21" s="76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7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5" t="str" cm="1">
        <f t="array" aca="1" ref="E21" ca="1">_xlfn.XLOOKUP($B21,INDIRECT(SUBSTITUTE("ИсходныеДанные!$где$2:$где$50000","где",$B$4)),INDIRECT(SUBSTITUTE("ИсходныеДанные!$что$2:$что$50000","что",E$4)),"",0,1)</f>
        <v/>
      </c>
      <c r="F21" s="105" t="str" cm="1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106" t="str" cm="1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33">
        <f t="shared" ca="1" si="5"/>
        <v>0</v>
      </c>
      <c r="I21" s="110" t="str">
        <f t="shared" ca="1" si="6"/>
        <v>---</v>
      </c>
      <c r="J21" s="33">
        <f t="shared" ca="1" si="7"/>
        <v>0</v>
      </c>
      <c r="K21" s="33">
        <f t="shared" ca="1" si="8"/>
        <v>0</v>
      </c>
      <c r="L21" s="41">
        <f t="shared" ca="1" si="9"/>
        <v>0</v>
      </c>
      <c r="M21" s="42">
        <f t="shared" ca="1" si="10"/>
        <v>0</v>
      </c>
      <c r="N21" s="27" t="str" cm="1">
        <f t="array" aca="1" ref="N21" ca="1">_xlfn.XLOOKUP($B21,INDIRECT(SUBSTITUTE("ИсходныеДанные!$где$2:$где$50000","где",$B$4)),INDIRECT(SUBSTITUTE("ИсходныеДанные!$что$2:$что$50000","что",N$4)),"",0,1)</f>
        <v/>
      </c>
      <c r="O21" s="36" t="str" cm="1">
        <f t="array" aca="1" ref="O21" ca="1">_xlfn.XLOOKUP($B21,INDIRECT(SUBSTITUTE("ИсходныеДанные!$где$2:$где$50000","где",$B$4)),INDIRECT(SUBSTITUTE("ИсходныеДанные!$что$2:$что$50000","что",O$4)),"",0,1)</f>
        <v/>
      </c>
      <c r="P21" s="36" t="str" cm="1">
        <f t="array" aca="1" ref="P21" ca="1">_xlfn.XLOOKUP($B21,INDIRECT(SUBSTITUTE("ИсходныеДанные!$где$2:$где$50000","где",$B$4)),INDIRECT(SUBSTITUTE("ИсходныеДанные!$что$2:$что$50000","что",P$4)),"",0,1)</f>
        <v/>
      </c>
      <c r="Q21" s="36" t="str" cm="1">
        <f t="array" aca="1" ref="Q21" ca="1">_xlfn.XLOOKUP($B21,INDIRECT(SUBSTITUTE("ИсходныеДанные!$где$2:$где$50000","где",$B$4)),INDIRECT(SUBSTITUTE("ИсходныеДанные!$что$2:$что$50000","что",Q$4)),"",0,1)</f>
        <v/>
      </c>
      <c r="R21" s="36" t="str" cm="1">
        <f t="array" aca="1" ref="R21" ca="1">_xlfn.XLOOKUP($B21,INDIRECT(SUBSTITUTE("ИсходныеДанные!$где$2:$где$50000","где",$B$4)),INDIRECT(SUBSTITUTE("ИсходныеДанные!$что$2:$что$50000","что",R$4)),"",0,1)</f>
        <v/>
      </c>
      <c r="S21" s="36" t="str" cm="1">
        <f t="array" aca="1" ref="S21" ca="1">_xlfn.XLOOKUP($B21,INDIRECT(SUBSTITUTE("ИсходныеДанные!$где$2:$где$50000","где",$B$4)),INDIRECT(SUBSTITUTE("ИсходныеДанные!$что$2:$что$50000","что",S$4)),"",0,1)</f>
        <v/>
      </c>
      <c r="T21" s="36" t="str" cm="1">
        <f t="array" aca="1" ref="T21" ca="1">_xlfn.XLOOKUP($B21,INDIRECT(SUBSTITUTE("ИсходныеДанные!$где$2:$где$50000","где",$B$4)),INDIRECT(SUBSTITUTE("ИсходныеДанные!$что$2:$что$50000","что",T$4)),"",0,1)</f>
        <v/>
      </c>
      <c r="U21" s="36" t="str" cm="1">
        <f t="array" aca="1" ref="U21" ca="1">_xlfn.XLOOKUP($B21,INDIRECT(SUBSTITUTE("ИсходныеДанные!$где$2:$где$50000","где",$B$4)),INDIRECT(SUBSTITUTE("ИсходныеДанные!$что$2:$что$50000","что",U$4)),"",0,1)</f>
        <v/>
      </c>
      <c r="V21" s="36" t="str" cm="1">
        <f t="array" aca="1" ref="V21" ca="1">_xlfn.XLOOKUP($B21,INDIRECT(SUBSTITUTE("ИсходныеДанные!$где$2:$где$50000","где",$B$4)),INDIRECT(SUBSTITUTE("ИсходныеДанные!$что$2:$что$50000","что",V$4)),"",0,1)</f>
        <v/>
      </c>
      <c r="W21" s="36" t="str" cm="1">
        <f t="array" aca="1" ref="W21" ca="1">_xlfn.XLOOKUP($B21,INDIRECT(SUBSTITUTE("ИсходныеДанные!$где$2:$где$50000","где",$B$4)),INDIRECT(SUBSTITUTE("ИсходныеДанные!$что$2:$что$50000","что",W$4)),"",0,1)</f>
        <v/>
      </c>
      <c r="X21" s="36" t="str" cm="1">
        <f t="array" aca="1" ref="X21" ca="1">_xlfn.XLOOKUP($B21,INDIRECT(SUBSTITUTE("ИсходныеДанные!$где$2:$где$50000","где",$B$4)),INDIRECT(SUBSTITUTE("ИсходныеДанные!$что$2:$что$50000","что",X$4)),"",0,1)</f>
        <v/>
      </c>
      <c r="Y21" s="37" t="str" cm="1">
        <f t="array" aca="1" ref="Y21" ca="1">_xlfn.XLOOKUP($B21,INDIRECT(SUBSTITUTE("ИсходныеДанные!$где$2:$где$50000","где",$B$4)),INDIRECT(SUBSTITUTE("ИсходныеДанные!$что$2:$что$50000","что",Y$4)),"",0,1)</f>
        <v/>
      </c>
      <c r="Z21" s="27" t="str" cm="1">
        <f t="array" aca="1" ref="Z21" ca="1">_xlfn.XLOOKUP($B21,INDIRECT(SUBSTITUTE("ИсходныеДанные!$где$2:$где$50000","где",$B$4)),INDIRECT(SUBSTITUTE("ИсходныеДанные!$что$2:$что$50000","что",Z$4)),"",0,1)</f>
        <v/>
      </c>
      <c r="AA21" s="36" t="str" cm="1">
        <f t="array" aca="1" ref="AA21" ca="1">_xlfn.XLOOKUP($B21,INDIRECT(SUBSTITUTE("ИсходныеДанные!$где$2:$где$50000","где",$B$4)),INDIRECT(SUBSTITUTE("ИсходныеДанные!$что$2:$что$50000","что",AA$4)),"",0,1)</f>
        <v/>
      </c>
      <c r="AB21" s="36" t="str" cm="1">
        <f t="array" aca="1" ref="AB21" ca="1">_xlfn.XLOOKUP($B21,INDIRECT(SUBSTITUTE("ИсходныеДанные!$где$2:$где$50000","где",$B$4)),INDIRECT(SUBSTITUTE("ИсходныеДанные!$что$2:$что$50000","что",AB$4)),"",0,1)</f>
        <v/>
      </c>
      <c r="AC21" s="36" t="str" cm="1">
        <f t="array" aca="1" ref="AC21" ca="1">_xlfn.XLOOKUP($B21,INDIRECT(SUBSTITUTE("ИсходныеДанные!$где$2:$где$50000","где",$B$4)),INDIRECT(SUBSTITUTE("ИсходныеДанные!$что$2:$что$50000","что",AC$4)),"",0,1)</f>
        <v/>
      </c>
      <c r="AD21" s="36" t="str" cm="1">
        <f t="array" aca="1" ref="AD21" ca="1">_xlfn.XLOOKUP($B21,INDIRECT(SUBSTITUTE("ИсходныеДанные!$где$2:$где$50000","где",$B$4)),INDIRECT(SUBSTITUTE("ИсходныеДанные!$что$2:$что$50000","что",AD$4)),"",0,1)</f>
        <v/>
      </c>
      <c r="AE21" s="36" t="str" cm="1">
        <f t="array" aca="1" ref="AE21" ca="1">_xlfn.XLOOKUP($B21,INDIRECT(SUBSTITUTE("ИсходныеДанные!$где$2:$где$50000","где",$B$4)),INDIRECT(SUBSTITUTE("ИсходныеДанные!$что$2:$что$50000","что",AE$4)),"",0,1)</f>
        <v/>
      </c>
      <c r="AF21" s="36" t="str" cm="1">
        <f t="array" aca="1" ref="AF21" ca="1">_xlfn.XLOOKUP($B21,INDIRECT(SUBSTITUTE("ИсходныеДанные!$где$2:$где$50000","где",$B$4)),INDIRECT(SUBSTITUTE("ИсходныеДанные!$что$2:$что$50000","что",AF$4)),"",0,1)</f>
        <v/>
      </c>
      <c r="AG21" s="36" t="str" cm="1">
        <f t="array" aca="1" ref="AG21" ca="1">_xlfn.XLOOKUP($B21,INDIRECT(SUBSTITUTE("ИсходныеДанные!$где$2:$где$50000","где",$B$4)),INDIRECT(SUBSTITUTE("ИсходныеДанные!$что$2:$что$50000","что",AG$4)),"",0,1)</f>
        <v/>
      </c>
      <c r="AH21" s="36" t="str" cm="1">
        <f t="array" aca="1" ref="AH21" ca="1">_xlfn.XLOOKUP($B21,INDIRECT(SUBSTITUTE("ИсходныеДанные!$где$2:$где$50000","где",$B$4)),INDIRECT(SUBSTITUTE("ИсходныеДанные!$что$2:$что$50000","что",AH$4)),"",0,1)</f>
        <v/>
      </c>
      <c r="AI21" s="36" t="str" cm="1">
        <f t="array" aca="1" ref="AI21" ca="1">_xlfn.XLOOKUP($B21,INDIRECT(SUBSTITUTE("ИсходныеДанные!$где$2:$где$50000","где",$B$4)),INDIRECT(SUBSTITUTE("ИсходныеДанные!$что$2:$что$50000","что",AI$4)),"",0,1)</f>
        <v/>
      </c>
      <c r="AJ21" s="36" t="str" cm="1">
        <f t="array" aca="1" ref="AJ21" ca="1">_xlfn.XLOOKUP($B21,INDIRECT(SUBSTITUTE("ИсходныеДанные!$где$2:$где$50000","где",$B$4)),INDIRECT(SUBSTITUTE("ИсходныеДанные!$что$2:$что$50000","что",AJ$4)),"",0,1)</f>
        <v/>
      </c>
      <c r="AK21" s="37" t="str" cm="1">
        <f t="array" aca="1" ref="AK21" ca="1">_xlfn.XLOOKUP($B21,INDIRECT(SUBSTITUTE("ИсходныеДанные!$где$2:$где$50000","где",$B$4)),INDIRECT(SUBSTITUTE("ИсходныеДанные!$что$2:$что$50000","что",AK$4)),"",0,1)</f>
        <v/>
      </c>
      <c r="AL21" s="27">
        <f ca="1">SUMIF('Отчет Сотрудники (Затраты)'!$C$9:$C$209,'Отчет (ФинРез)'!$D21,'Отчет Сотрудники (Затраты)'!J$9:J$209)</f>
        <v>0</v>
      </c>
      <c r="AM21" s="36">
        <f ca="1">SUMIF('Отчет Сотрудники (Затраты)'!$C$9:$C$209,'Отчет (ФинРез)'!$D21,'Отчет Сотрудники (Затраты)'!K$9:K$209)</f>
        <v>0</v>
      </c>
      <c r="AN21" s="36">
        <f ca="1">SUMIF('Отчет Сотрудники (Затраты)'!$C$9:$C$209,'Отчет (ФинРез)'!$D21,'Отчет Сотрудники (Затраты)'!L$9:L$209)</f>
        <v>0</v>
      </c>
      <c r="AO21" s="36">
        <f ca="1">SUMIF('Отчет Сотрудники (Затраты)'!$C$9:$C$209,'Отчет (ФинРез)'!$D21,'Отчет Сотрудники (Затраты)'!M$9:M$209)</f>
        <v>0</v>
      </c>
      <c r="AP21" s="36">
        <f ca="1">SUMIF('Отчет Сотрудники (Затраты)'!$C$9:$C$209,'Отчет (ФинРез)'!$D21,'Отчет Сотрудники (Затраты)'!N$9:N$209)</f>
        <v>0</v>
      </c>
      <c r="AQ21" s="36">
        <f ca="1">SUMIF('Отчет Сотрудники (Затраты)'!$C$9:$C$209,'Отчет (ФинРез)'!$D21,'Отчет Сотрудники (Затраты)'!O$9:O$209)</f>
        <v>0</v>
      </c>
      <c r="AR21" s="36">
        <f ca="1">SUMIF('Отчет Сотрудники (Затраты)'!$C$9:$C$209,'Отчет (ФинРез)'!$D21,'Отчет Сотрудники (Затраты)'!P$9:P$209)</f>
        <v>0</v>
      </c>
      <c r="AS21" s="36">
        <f ca="1">SUMIF('Отчет Сотрудники (Затраты)'!$C$9:$C$209,'Отчет (ФинРез)'!$D21,'Отчет Сотрудники (Затраты)'!Q$9:Q$209)</f>
        <v>0</v>
      </c>
      <c r="AT21" s="36">
        <f ca="1">SUMIF('Отчет Сотрудники (Затраты)'!$C$9:$C$209,'Отчет (ФинРез)'!$D21,'Отчет Сотрудники (Затраты)'!R$9:R$209)</f>
        <v>0</v>
      </c>
      <c r="AU21" s="36">
        <f ca="1">SUMIF('Отчет Сотрудники (Затраты)'!$C$9:$C$209,'Отчет (ФинРез)'!$D21,'Отчет Сотрудники (Затраты)'!S$9:S$209)</f>
        <v>0</v>
      </c>
      <c r="AV21" s="36">
        <f ca="1">SUMIF('Отчет Сотрудники (Затраты)'!$C$9:$C$209,'Отчет (ФинРез)'!$D21,'Отчет Сотрудники (Затраты)'!T$9:T$209)</f>
        <v>0</v>
      </c>
      <c r="AW21" s="37">
        <f ca="1">SUMIF('Отчет Сотрудники (Затраты)'!$C$9:$C$209,'Отчет (ФинРез)'!$D21,'Отчет Сотрудники (Затраты)'!U$9:U$209)</f>
        <v>0</v>
      </c>
      <c r="AX21" s="3"/>
    </row>
    <row r="22" spans="1:50" x14ac:dyDescent="0.25">
      <c r="A22" s="6" t="str">
        <f t="shared" ca="1" si="4"/>
        <v>delete</v>
      </c>
      <c r="B22" s="9" cm="1">
        <f t="array" aca="1" ref="B22" ca="1">INDIRECT("УникальныеСписки!C"&amp;ROW()-$M$4)</f>
        <v>0</v>
      </c>
      <c r="C22" s="76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7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5" t="str" cm="1">
        <f t="array" aca="1" ref="E22" ca="1">_xlfn.XLOOKUP($B22,INDIRECT(SUBSTITUTE("ИсходныеДанные!$где$2:$где$50000","где",$B$4)),INDIRECT(SUBSTITUTE("ИсходныеДанные!$что$2:$что$50000","что",E$4)),"",0,1)</f>
        <v/>
      </c>
      <c r="F22" s="105" t="str" cm="1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106" t="str" cm="1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33">
        <f t="shared" ca="1" si="5"/>
        <v>0</v>
      </c>
      <c r="I22" s="110" t="str">
        <f t="shared" ca="1" si="6"/>
        <v>---</v>
      </c>
      <c r="J22" s="33">
        <f t="shared" ca="1" si="7"/>
        <v>0</v>
      </c>
      <c r="K22" s="33">
        <f t="shared" ca="1" si="8"/>
        <v>0</v>
      </c>
      <c r="L22" s="41">
        <f t="shared" ca="1" si="9"/>
        <v>0</v>
      </c>
      <c r="M22" s="42">
        <f t="shared" ca="1" si="10"/>
        <v>0</v>
      </c>
      <c r="N22" s="27" t="str" cm="1">
        <f t="array" aca="1" ref="N22" ca="1">_xlfn.XLOOKUP($B22,INDIRECT(SUBSTITUTE("ИсходныеДанные!$где$2:$где$50000","где",$B$4)),INDIRECT(SUBSTITUTE("ИсходныеДанные!$что$2:$что$50000","что",N$4)),"",0,1)</f>
        <v/>
      </c>
      <c r="O22" s="36" t="str" cm="1">
        <f t="array" aca="1" ref="O22" ca="1">_xlfn.XLOOKUP($B22,INDIRECT(SUBSTITUTE("ИсходныеДанные!$где$2:$где$50000","где",$B$4)),INDIRECT(SUBSTITUTE("ИсходныеДанные!$что$2:$что$50000","что",O$4)),"",0,1)</f>
        <v/>
      </c>
      <c r="P22" s="36" t="str" cm="1">
        <f t="array" aca="1" ref="P22" ca="1">_xlfn.XLOOKUP($B22,INDIRECT(SUBSTITUTE("ИсходныеДанные!$где$2:$где$50000","где",$B$4)),INDIRECT(SUBSTITUTE("ИсходныеДанные!$что$2:$что$50000","что",P$4)),"",0,1)</f>
        <v/>
      </c>
      <c r="Q22" s="36" t="str" cm="1">
        <f t="array" aca="1" ref="Q22" ca="1">_xlfn.XLOOKUP($B22,INDIRECT(SUBSTITUTE("ИсходныеДанные!$где$2:$где$50000","где",$B$4)),INDIRECT(SUBSTITUTE("ИсходныеДанные!$что$2:$что$50000","что",Q$4)),"",0,1)</f>
        <v/>
      </c>
      <c r="R22" s="36" t="str" cm="1">
        <f t="array" aca="1" ref="R22" ca="1">_xlfn.XLOOKUP($B22,INDIRECT(SUBSTITUTE("ИсходныеДанные!$где$2:$где$50000","где",$B$4)),INDIRECT(SUBSTITUTE("ИсходныеДанные!$что$2:$что$50000","что",R$4)),"",0,1)</f>
        <v/>
      </c>
      <c r="S22" s="36" t="str" cm="1">
        <f t="array" aca="1" ref="S22" ca="1">_xlfn.XLOOKUP($B22,INDIRECT(SUBSTITUTE("ИсходныеДанные!$где$2:$где$50000","где",$B$4)),INDIRECT(SUBSTITUTE("ИсходныеДанные!$что$2:$что$50000","что",S$4)),"",0,1)</f>
        <v/>
      </c>
      <c r="T22" s="36" t="str" cm="1">
        <f t="array" aca="1" ref="T22" ca="1">_xlfn.XLOOKUP($B22,INDIRECT(SUBSTITUTE("ИсходныеДанные!$где$2:$где$50000","где",$B$4)),INDIRECT(SUBSTITUTE("ИсходныеДанные!$что$2:$что$50000","что",T$4)),"",0,1)</f>
        <v/>
      </c>
      <c r="U22" s="36" t="str" cm="1">
        <f t="array" aca="1" ref="U22" ca="1">_xlfn.XLOOKUP($B22,INDIRECT(SUBSTITUTE("ИсходныеДанные!$где$2:$где$50000","где",$B$4)),INDIRECT(SUBSTITUTE("ИсходныеДанные!$что$2:$что$50000","что",U$4)),"",0,1)</f>
        <v/>
      </c>
      <c r="V22" s="36" t="str" cm="1">
        <f t="array" aca="1" ref="V22" ca="1">_xlfn.XLOOKUP($B22,INDIRECT(SUBSTITUTE("ИсходныеДанные!$где$2:$где$50000","где",$B$4)),INDIRECT(SUBSTITUTE("ИсходныеДанные!$что$2:$что$50000","что",V$4)),"",0,1)</f>
        <v/>
      </c>
      <c r="W22" s="36" t="str" cm="1">
        <f t="array" aca="1" ref="W22" ca="1">_xlfn.XLOOKUP($B22,INDIRECT(SUBSTITUTE("ИсходныеДанные!$где$2:$где$50000","где",$B$4)),INDIRECT(SUBSTITUTE("ИсходныеДанные!$что$2:$что$50000","что",W$4)),"",0,1)</f>
        <v/>
      </c>
      <c r="X22" s="36" t="str" cm="1">
        <f t="array" aca="1" ref="X22" ca="1">_xlfn.XLOOKUP($B22,INDIRECT(SUBSTITUTE("ИсходныеДанные!$где$2:$где$50000","где",$B$4)),INDIRECT(SUBSTITUTE("ИсходныеДанные!$что$2:$что$50000","что",X$4)),"",0,1)</f>
        <v/>
      </c>
      <c r="Y22" s="37" t="str" cm="1">
        <f t="array" aca="1" ref="Y22" ca="1">_xlfn.XLOOKUP($B22,INDIRECT(SUBSTITUTE("ИсходныеДанные!$где$2:$где$50000","где",$B$4)),INDIRECT(SUBSTITUTE("ИсходныеДанные!$что$2:$что$50000","что",Y$4)),"",0,1)</f>
        <v/>
      </c>
      <c r="Z22" s="27" t="str" cm="1">
        <f t="array" aca="1" ref="Z22" ca="1">_xlfn.XLOOKUP($B22,INDIRECT(SUBSTITUTE("ИсходныеДанные!$где$2:$где$50000","где",$B$4)),INDIRECT(SUBSTITUTE("ИсходныеДанные!$что$2:$что$50000","что",Z$4)),"",0,1)</f>
        <v/>
      </c>
      <c r="AA22" s="36" t="str" cm="1">
        <f t="array" aca="1" ref="AA22" ca="1">_xlfn.XLOOKUP($B22,INDIRECT(SUBSTITUTE("ИсходныеДанные!$где$2:$где$50000","где",$B$4)),INDIRECT(SUBSTITUTE("ИсходныеДанные!$что$2:$что$50000","что",AA$4)),"",0,1)</f>
        <v/>
      </c>
      <c r="AB22" s="36" t="str" cm="1">
        <f t="array" aca="1" ref="AB22" ca="1">_xlfn.XLOOKUP($B22,INDIRECT(SUBSTITUTE("ИсходныеДанные!$где$2:$где$50000","где",$B$4)),INDIRECT(SUBSTITUTE("ИсходныеДанные!$что$2:$что$50000","что",AB$4)),"",0,1)</f>
        <v/>
      </c>
      <c r="AC22" s="36" t="str" cm="1">
        <f t="array" aca="1" ref="AC22" ca="1">_xlfn.XLOOKUP($B22,INDIRECT(SUBSTITUTE("ИсходныеДанные!$где$2:$где$50000","где",$B$4)),INDIRECT(SUBSTITUTE("ИсходныеДанные!$что$2:$что$50000","что",AC$4)),"",0,1)</f>
        <v/>
      </c>
      <c r="AD22" s="36" t="str" cm="1">
        <f t="array" aca="1" ref="AD22" ca="1">_xlfn.XLOOKUP($B22,INDIRECT(SUBSTITUTE("ИсходныеДанные!$где$2:$где$50000","где",$B$4)),INDIRECT(SUBSTITUTE("ИсходныеДанные!$что$2:$что$50000","что",AD$4)),"",0,1)</f>
        <v/>
      </c>
      <c r="AE22" s="36" t="str" cm="1">
        <f t="array" aca="1" ref="AE22" ca="1">_xlfn.XLOOKUP($B22,INDIRECT(SUBSTITUTE("ИсходныеДанные!$где$2:$где$50000","где",$B$4)),INDIRECT(SUBSTITUTE("ИсходныеДанные!$что$2:$что$50000","что",AE$4)),"",0,1)</f>
        <v/>
      </c>
      <c r="AF22" s="36" t="str" cm="1">
        <f t="array" aca="1" ref="AF22" ca="1">_xlfn.XLOOKUP($B22,INDIRECT(SUBSTITUTE("ИсходныеДанные!$где$2:$где$50000","где",$B$4)),INDIRECT(SUBSTITUTE("ИсходныеДанные!$что$2:$что$50000","что",AF$4)),"",0,1)</f>
        <v/>
      </c>
      <c r="AG22" s="36" t="str" cm="1">
        <f t="array" aca="1" ref="AG22" ca="1">_xlfn.XLOOKUP($B22,INDIRECT(SUBSTITUTE("ИсходныеДанные!$где$2:$где$50000","где",$B$4)),INDIRECT(SUBSTITUTE("ИсходныеДанные!$что$2:$что$50000","что",AG$4)),"",0,1)</f>
        <v/>
      </c>
      <c r="AH22" s="36" t="str" cm="1">
        <f t="array" aca="1" ref="AH22" ca="1">_xlfn.XLOOKUP($B22,INDIRECT(SUBSTITUTE("ИсходныеДанные!$где$2:$где$50000","где",$B$4)),INDIRECT(SUBSTITUTE("ИсходныеДанные!$что$2:$что$50000","что",AH$4)),"",0,1)</f>
        <v/>
      </c>
      <c r="AI22" s="36" t="str" cm="1">
        <f t="array" aca="1" ref="AI22" ca="1">_xlfn.XLOOKUP($B22,INDIRECT(SUBSTITUTE("ИсходныеДанные!$где$2:$где$50000","где",$B$4)),INDIRECT(SUBSTITUTE("ИсходныеДанные!$что$2:$что$50000","что",AI$4)),"",0,1)</f>
        <v/>
      </c>
      <c r="AJ22" s="36" t="str" cm="1">
        <f t="array" aca="1" ref="AJ22" ca="1">_xlfn.XLOOKUP($B22,INDIRECT(SUBSTITUTE("ИсходныеДанные!$где$2:$где$50000","где",$B$4)),INDIRECT(SUBSTITUTE("ИсходныеДанные!$что$2:$что$50000","что",AJ$4)),"",0,1)</f>
        <v/>
      </c>
      <c r="AK22" s="37" t="str" cm="1">
        <f t="array" aca="1" ref="AK22" ca="1">_xlfn.XLOOKUP($B22,INDIRECT(SUBSTITUTE("ИсходныеДанные!$где$2:$где$50000","где",$B$4)),INDIRECT(SUBSTITUTE("ИсходныеДанные!$что$2:$что$50000","что",AK$4)),"",0,1)</f>
        <v/>
      </c>
      <c r="AL22" s="27">
        <f ca="1">SUMIF('Отчет Сотрудники (Затраты)'!$C$9:$C$209,'Отчет (ФинРез)'!$D22,'Отчет Сотрудники (Затраты)'!J$9:J$209)</f>
        <v>0</v>
      </c>
      <c r="AM22" s="36">
        <f ca="1">SUMIF('Отчет Сотрудники (Затраты)'!$C$9:$C$209,'Отчет (ФинРез)'!$D22,'Отчет Сотрудники (Затраты)'!K$9:K$209)</f>
        <v>0</v>
      </c>
      <c r="AN22" s="36">
        <f ca="1">SUMIF('Отчет Сотрудники (Затраты)'!$C$9:$C$209,'Отчет (ФинРез)'!$D22,'Отчет Сотрудники (Затраты)'!L$9:L$209)</f>
        <v>0</v>
      </c>
      <c r="AO22" s="36">
        <f ca="1">SUMIF('Отчет Сотрудники (Затраты)'!$C$9:$C$209,'Отчет (ФинРез)'!$D22,'Отчет Сотрудники (Затраты)'!M$9:M$209)</f>
        <v>0</v>
      </c>
      <c r="AP22" s="36">
        <f ca="1">SUMIF('Отчет Сотрудники (Затраты)'!$C$9:$C$209,'Отчет (ФинРез)'!$D22,'Отчет Сотрудники (Затраты)'!N$9:N$209)</f>
        <v>0</v>
      </c>
      <c r="AQ22" s="36">
        <f ca="1">SUMIF('Отчет Сотрудники (Затраты)'!$C$9:$C$209,'Отчет (ФинРез)'!$D22,'Отчет Сотрудники (Затраты)'!O$9:O$209)</f>
        <v>0</v>
      </c>
      <c r="AR22" s="36">
        <f ca="1">SUMIF('Отчет Сотрудники (Затраты)'!$C$9:$C$209,'Отчет (ФинРез)'!$D22,'Отчет Сотрудники (Затраты)'!P$9:P$209)</f>
        <v>0</v>
      </c>
      <c r="AS22" s="36">
        <f ca="1">SUMIF('Отчет Сотрудники (Затраты)'!$C$9:$C$209,'Отчет (ФинРез)'!$D22,'Отчет Сотрудники (Затраты)'!Q$9:Q$209)</f>
        <v>0</v>
      </c>
      <c r="AT22" s="36">
        <f ca="1">SUMIF('Отчет Сотрудники (Затраты)'!$C$9:$C$209,'Отчет (ФинРез)'!$D22,'Отчет Сотрудники (Затраты)'!R$9:R$209)</f>
        <v>0</v>
      </c>
      <c r="AU22" s="36">
        <f ca="1">SUMIF('Отчет Сотрудники (Затраты)'!$C$9:$C$209,'Отчет (ФинРез)'!$D22,'Отчет Сотрудники (Затраты)'!S$9:S$209)</f>
        <v>0</v>
      </c>
      <c r="AV22" s="36">
        <f ca="1">SUMIF('Отчет Сотрудники (Затраты)'!$C$9:$C$209,'Отчет (ФинРез)'!$D22,'Отчет Сотрудники (Затраты)'!T$9:T$209)</f>
        <v>0</v>
      </c>
      <c r="AW22" s="37">
        <f ca="1">SUMIF('Отчет Сотрудники (Затраты)'!$C$9:$C$209,'Отчет (ФинРез)'!$D22,'Отчет Сотрудники (Затраты)'!U$9:U$209)</f>
        <v>0</v>
      </c>
      <c r="AX22" s="3"/>
    </row>
    <row r="23" spans="1:50" x14ac:dyDescent="0.25">
      <c r="A23" s="6" t="str">
        <f t="shared" ca="1" si="4"/>
        <v>delete</v>
      </c>
      <c r="B23" s="9" cm="1">
        <f t="array" aca="1" ref="B23" ca="1">INDIRECT("УникальныеСписки!C"&amp;ROW()-$M$4)</f>
        <v>0</v>
      </c>
      <c r="C23" s="76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7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5" t="str" cm="1">
        <f t="array" aca="1" ref="E23" ca="1">_xlfn.XLOOKUP($B23,INDIRECT(SUBSTITUTE("ИсходныеДанные!$где$2:$где$50000","где",$B$4)),INDIRECT(SUBSTITUTE("ИсходныеДанные!$что$2:$что$50000","что",E$4)),"",0,1)</f>
        <v/>
      </c>
      <c r="F23" s="105" t="str" cm="1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106" t="str" cm="1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33">
        <f t="shared" ca="1" si="5"/>
        <v>0</v>
      </c>
      <c r="I23" s="110" t="str">
        <f t="shared" ca="1" si="6"/>
        <v>---</v>
      </c>
      <c r="J23" s="33">
        <f t="shared" ca="1" si="7"/>
        <v>0</v>
      </c>
      <c r="K23" s="33">
        <f t="shared" ca="1" si="8"/>
        <v>0</v>
      </c>
      <c r="L23" s="41">
        <f t="shared" ca="1" si="9"/>
        <v>0</v>
      </c>
      <c r="M23" s="42">
        <f t="shared" ca="1" si="10"/>
        <v>0</v>
      </c>
      <c r="N23" s="27" t="str" cm="1">
        <f t="array" aca="1" ref="N23" ca="1">_xlfn.XLOOKUP($B23,INDIRECT(SUBSTITUTE("ИсходныеДанные!$где$2:$где$50000","где",$B$4)),INDIRECT(SUBSTITUTE("ИсходныеДанные!$что$2:$что$50000","что",N$4)),"",0,1)</f>
        <v/>
      </c>
      <c r="O23" s="36" t="str" cm="1">
        <f t="array" aca="1" ref="O23" ca="1">_xlfn.XLOOKUP($B23,INDIRECT(SUBSTITUTE("ИсходныеДанные!$где$2:$где$50000","где",$B$4)),INDIRECT(SUBSTITUTE("ИсходныеДанные!$что$2:$что$50000","что",O$4)),"",0,1)</f>
        <v/>
      </c>
      <c r="P23" s="36" t="str" cm="1">
        <f t="array" aca="1" ref="P23" ca="1">_xlfn.XLOOKUP($B23,INDIRECT(SUBSTITUTE("ИсходныеДанные!$где$2:$где$50000","где",$B$4)),INDIRECT(SUBSTITUTE("ИсходныеДанные!$что$2:$что$50000","что",P$4)),"",0,1)</f>
        <v/>
      </c>
      <c r="Q23" s="36" t="str" cm="1">
        <f t="array" aca="1" ref="Q23" ca="1">_xlfn.XLOOKUP($B23,INDIRECT(SUBSTITUTE("ИсходныеДанные!$где$2:$где$50000","где",$B$4)),INDIRECT(SUBSTITUTE("ИсходныеДанные!$что$2:$что$50000","что",Q$4)),"",0,1)</f>
        <v/>
      </c>
      <c r="R23" s="36" t="str" cm="1">
        <f t="array" aca="1" ref="R23" ca="1">_xlfn.XLOOKUP($B23,INDIRECT(SUBSTITUTE("ИсходныеДанные!$где$2:$где$50000","где",$B$4)),INDIRECT(SUBSTITUTE("ИсходныеДанные!$что$2:$что$50000","что",R$4)),"",0,1)</f>
        <v/>
      </c>
      <c r="S23" s="36" t="str" cm="1">
        <f t="array" aca="1" ref="S23" ca="1">_xlfn.XLOOKUP($B23,INDIRECT(SUBSTITUTE("ИсходныеДанные!$где$2:$где$50000","где",$B$4)),INDIRECT(SUBSTITUTE("ИсходныеДанные!$что$2:$что$50000","что",S$4)),"",0,1)</f>
        <v/>
      </c>
      <c r="T23" s="36" t="str" cm="1">
        <f t="array" aca="1" ref="T23" ca="1">_xlfn.XLOOKUP($B23,INDIRECT(SUBSTITUTE("ИсходныеДанные!$где$2:$где$50000","где",$B$4)),INDIRECT(SUBSTITUTE("ИсходныеДанные!$что$2:$что$50000","что",T$4)),"",0,1)</f>
        <v/>
      </c>
      <c r="U23" s="36" t="str" cm="1">
        <f t="array" aca="1" ref="U23" ca="1">_xlfn.XLOOKUP($B23,INDIRECT(SUBSTITUTE("ИсходныеДанные!$где$2:$где$50000","где",$B$4)),INDIRECT(SUBSTITUTE("ИсходныеДанные!$что$2:$что$50000","что",U$4)),"",0,1)</f>
        <v/>
      </c>
      <c r="V23" s="36" t="str" cm="1">
        <f t="array" aca="1" ref="V23" ca="1">_xlfn.XLOOKUP($B23,INDIRECT(SUBSTITUTE("ИсходныеДанные!$где$2:$где$50000","где",$B$4)),INDIRECT(SUBSTITUTE("ИсходныеДанные!$что$2:$что$50000","что",V$4)),"",0,1)</f>
        <v/>
      </c>
      <c r="W23" s="36" t="str" cm="1">
        <f t="array" aca="1" ref="W23" ca="1">_xlfn.XLOOKUP($B23,INDIRECT(SUBSTITUTE("ИсходныеДанные!$где$2:$где$50000","где",$B$4)),INDIRECT(SUBSTITUTE("ИсходныеДанные!$что$2:$что$50000","что",W$4)),"",0,1)</f>
        <v/>
      </c>
      <c r="X23" s="36" t="str" cm="1">
        <f t="array" aca="1" ref="X23" ca="1">_xlfn.XLOOKUP($B23,INDIRECT(SUBSTITUTE("ИсходныеДанные!$где$2:$где$50000","где",$B$4)),INDIRECT(SUBSTITUTE("ИсходныеДанные!$что$2:$что$50000","что",X$4)),"",0,1)</f>
        <v/>
      </c>
      <c r="Y23" s="37" t="str" cm="1">
        <f t="array" aca="1" ref="Y23" ca="1">_xlfn.XLOOKUP($B23,INDIRECT(SUBSTITUTE("ИсходныеДанные!$где$2:$где$50000","где",$B$4)),INDIRECT(SUBSTITUTE("ИсходныеДанные!$что$2:$что$50000","что",Y$4)),"",0,1)</f>
        <v/>
      </c>
      <c r="Z23" s="27" t="str" cm="1">
        <f t="array" aca="1" ref="Z23" ca="1">_xlfn.XLOOKUP($B23,INDIRECT(SUBSTITUTE("ИсходныеДанные!$где$2:$где$50000","где",$B$4)),INDIRECT(SUBSTITUTE("ИсходныеДанные!$что$2:$что$50000","что",Z$4)),"",0,1)</f>
        <v/>
      </c>
      <c r="AA23" s="36" t="str" cm="1">
        <f t="array" aca="1" ref="AA23" ca="1">_xlfn.XLOOKUP($B23,INDIRECT(SUBSTITUTE("ИсходныеДанные!$где$2:$где$50000","где",$B$4)),INDIRECT(SUBSTITUTE("ИсходныеДанные!$что$2:$что$50000","что",AA$4)),"",0,1)</f>
        <v/>
      </c>
      <c r="AB23" s="36" t="str" cm="1">
        <f t="array" aca="1" ref="AB23" ca="1">_xlfn.XLOOKUP($B23,INDIRECT(SUBSTITUTE("ИсходныеДанные!$где$2:$где$50000","где",$B$4)),INDIRECT(SUBSTITUTE("ИсходныеДанные!$что$2:$что$50000","что",AB$4)),"",0,1)</f>
        <v/>
      </c>
      <c r="AC23" s="36" t="str" cm="1">
        <f t="array" aca="1" ref="AC23" ca="1">_xlfn.XLOOKUP($B23,INDIRECT(SUBSTITUTE("ИсходныеДанные!$где$2:$где$50000","где",$B$4)),INDIRECT(SUBSTITUTE("ИсходныеДанные!$что$2:$что$50000","что",AC$4)),"",0,1)</f>
        <v/>
      </c>
      <c r="AD23" s="36" t="str" cm="1">
        <f t="array" aca="1" ref="AD23" ca="1">_xlfn.XLOOKUP($B23,INDIRECT(SUBSTITUTE("ИсходныеДанные!$где$2:$где$50000","где",$B$4)),INDIRECT(SUBSTITUTE("ИсходныеДанные!$что$2:$что$50000","что",AD$4)),"",0,1)</f>
        <v/>
      </c>
      <c r="AE23" s="36" t="str" cm="1">
        <f t="array" aca="1" ref="AE23" ca="1">_xlfn.XLOOKUP($B23,INDIRECT(SUBSTITUTE("ИсходныеДанные!$где$2:$где$50000","где",$B$4)),INDIRECT(SUBSTITUTE("ИсходныеДанные!$что$2:$что$50000","что",AE$4)),"",0,1)</f>
        <v/>
      </c>
      <c r="AF23" s="36" t="str" cm="1">
        <f t="array" aca="1" ref="AF23" ca="1">_xlfn.XLOOKUP($B23,INDIRECT(SUBSTITUTE("ИсходныеДанные!$где$2:$где$50000","где",$B$4)),INDIRECT(SUBSTITUTE("ИсходныеДанные!$что$2:$что$50000","что",AF$4)),"",0,1)</f>
        <v/>
      </c>
      <c r="AG23" s="36" t="str" cm="1">
        <f t="array" aca="1" ref="AG23" ca="1">_xlfn.XLOOKUP($B23,INDIRECT(SUBSTITUTE("ИсходныеДанные!$где$2:$где$50000","где",$B$4)),INDIRECT(SUBSTITUTE("ИсходныеДанные!$что$2:$что$50000","что",AG$4)),"",0,1)</f>
        <v/>
      </c>
      <c r="AH23" s="36" t="str" cm="1">
        <f t="array" aca="1" ref="AH23" ca="1">_xlfn.XLOOKUP($B23,INDIRECT(SUBSTITUTE("ИсходныеДанные!$где$2:$где$50000","где",$B$4)),INDIRECT(SUBSTITUTE("ИсходныеДанные!$что$2:$что$50000","что",AH$4)),"",0,1)</f>
        <v/>
      </c>
      <c r="AI23" s="36" t="str" cm="1">
        <f t="array" aca="1" ref="AI23" ca="1">_xlfn.XLOOKUP($B23,INDIRECT(SUBSTITUTE("ИсходныеДанные!$где$2:$где$50000","где",$B$4)),INDIRECT(SUBSTITUTE("ИсходныеДанные!$что$2:$что$50000","что",AI$4)),"",0,1)</f>
        <v/>
      </c>
      <c r="AJ23" s="36" t="str" cm="1">
        <f t="array" aca="1" ref="AJ23" ca="1">_xlfn.XLOOKUP($B23,INDIRECT(SUBSTITUTE("ИсходныеДанные!$где$2:$где$50000","где",$B$4)),INDIRECT(SUBSTITUTE("ИсходныеДанные!$что$2:$что$50000","что",AJ$4)),"",0,1)</f>
        <v/>
      </c>
      <c r="AK23" s="37" t="str" cm="1">
        <f t="array" aca="1" ref="AK23" ca="1">_xlfn.XLOOKUP($B23,INDIRECT(SUBSTITUTE("ИсходныеДанные!$где$2:$где$50000","где",$B$4)),INDIRECT(SUBSTITUTE("ИсходныеДанные!$что$2:$что$50000","что",AK$4)),"",0,1)</f>
        <v/>
      </c>
      <c r="AL23" s="27">
        <f ca="1">SUMIF('Отчет Сотрудники (Затраты)'!$C$9:$C$209,'Отчет (ФинРез)'!$D23,'Отчет Сотрудники (Затраты)'!J$9:J$209)</f>
        <v>0</v>
      </c>
      <c r="AM23" s="36">
        <f ca="1">SUMIF('Отчет Сотрудники (Затраты)'!$C$9:$C$209,'Отчет (ФинРез)'!$D23,'Отчет Сотрудники (Затраты)'!K$9:K$209)</f>
        <v>0</v>
      </c>
      <c r="AN23" s="36">
        <f ca="1">SUMIF('Отчет Сотрудники (Затраты)'!$C$9:$C$209,'Отчет (ФинРез)'!$D23,'Отчет Сотрудники (Затраты)'!L$9:L$209)</f>
        <v>0</v>
      </c>
      <c r="AO23" s="36">
        <f ca="1">SUMIF('Отчет Сотрудники (Затраты)'!$C$9:$C$209,'Отчет (ФинРез)'!$D23,'Отчет Сотрудники (Затраты)'!M$9:M$209)</f>
        <v>0</v>
      </c>
      <c r="AP23" s="36">
        <f ca="1">SUMIF('Отчет Сотрудники (Затраты)'!$C$9:$C$209,'Отчет (ФинРез)'!$D23,'Отчет Сотрудники (Затраты)'!N$9:N$209)</f>
        <v>0</v>
      </c>
      <c r="AQ23" s="36">
        <f ca="1">SUMIF('Отчет Сотрудники (Затраты)'!$C$9:$C$209,'Отчет (ФинРез)'!$D23,'Отчет Сотрудники (Затраты)'!O$9:O$209)</f>
        <v>0</v>
      </c>
      <c r="AR23" s="36">
        <f ca="1">SUMIF('Отчет Сотрудники (Затраты)'!$C$9:$C$209,'Отчет (ФинРез)'!$D23,'Отчет Сотрудники (Затраты)'!P$9:P$209)</f>
        <v>0</v>
      </c>
      <c r="AS23" s="36">
        <f ca="1">SUMIF('Отчет Сотрудники (Затраты)'!$C$9:$C$209,'Отчет (ФинРез)'!$D23,'Отчет Сотрудники (Затраты)'!Q$9:Q$209)</f>
        <v>0</v>
      </c>
      <c r="AT23" s="36">
        <f ca="1">SUMIF('Отчет Сотрудники (Затраты)'!$C$9:$C$209,'Отчет (ФинРез)'!$D23,'Отчет Сотрудники (Затраты)'!R$9:R$209)</f>
        <v>0</v>
      </c>
      <c r="AU23" s="36">
        <f ca="1">SUMIF('Отчет Сотрудники (Затраты)'!$C$9:$C$209,'Отчет (ФинРез)'!$D23,'Отчет Сотрудники (Затраты)'!S$9:S$209)</f>
        <v>0</v>
      </c>
      <c r="AV23" s="36">
        <f ca="1">SUMIF('Отчет Сотрудники (Затраты)'!$C$9:$C$209,'Отчет (ФинРез)'!$D23,'Отчет Сотрудники (Затраты)'!T$9:T$209)</f>
        <v>0</v>
      </c>
      <c r="AW23" s="37">
        <f ca="1">SUMIF('Отчет Сотрудники (Затраты)'!$C$9:$C$209,'Отчет (ФинРез)'!$D23,'Отчет Сотрудники (Затраты)'!U$9:U$209)</f>
        <v>0</v>
      </c>
      <c r="AX23" s="3"/>
    </row>
    <row r="24" spans="1:50" x14ac:dyDescent="0.25">
      <c r="A24" s="6" t="str">
        <f t="shared" ca="1" si="4"/>
        <v>delete</v>
      </c>
      <c r="B24" s="9" cm="1">
        <f t="array" aca="1" ref="B24" ca="1">INDIRECT("УникальныеСписки!C"&amp;ROW()-$M$4)</f>
        <v>0</v>
      </c>
      <c r="C24" s="76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7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5" t="str" cm="1">
        <f t="array" aca="1" ref="E24" ca="1">_xlfn.XLOOKUP($B24,INDIRECT(SUBSTITUTE("ИсходныеДанные!$где$2:$где$50000","где",$B$4)),INDIRECT(SUBSTITUTE("ИсходныеДанные!$что$2:$что$50000","что",E$4)),"",0,1)</f>
        <v/>
      </c>
      <c r="F24" s="105" t="str" cm="1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106" t="str" cm="1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33">
        <f t="shared" ca="1" si="5"/>
        <v>0</v>
      </c>
      <c r="I24" s="110" t="str">
        <f t="shared" ca="1" si="6"/>
        <v>---</v>
      </c>
      <c r="J24" s="33">
        <f t="shared" ca="1" si="7"/>
        <v>0</v>
      </c>
      <c r="K24" s="33">
        <f t="shared" ca="1" si="8"/>
        <v>0</v>
      </c>
      <c r="L24" s="41">
        <f t="shared" ca="1" si="9"/>
        <v>0</v>
      </c>
      <c r="M24" s="42">
        <f t="shared" ca="1" si="10"/>
        <v>0</v>
      </c>
      <c r="N24" s="27" t="str" cm="1">
        <f t="array" aca="1" ref="N24" ca="1">_xlfn.XLOOKUP($B24,INDIRECT(SUBSTITUTE("ИсходныеДанные!$где$2:$где$50000","где",$B$4)),INDIRECT(SUBSTITUTE("ИсходныеДанные!$что$2:$что$50000","что",N$4)),"",0,1)</f>
        <v/>
      </c>
      <c r="O24" s="36" t="str" cm="1">
        <f t="array" aca="1" ref="O24" ca="1">_xlfn.XLOOKUP($B24,INDIRECT(SUBSTITUTE("ИсходныеДанные!$где$2:$где$50000","где",$B$4)),INDIRECT(SUBSTITUTE("ИсходныеДанные!$что$2:$что$50000","что",O$4)),"",0,1)</f>
        <v/>
      </c>
      <c r="P24" s="36" t="str" cm="1">
        <f t="array" aca="1" ref="P24" ca="1">_xlfn.XLOOKUP($B24,INDIRECT(SUBSTITUTE("ИсходныеДанные!$где$2:$где$50000","где",$B$4)),INDIRECT(SUBSTITUTE("ИсходныеДанные!$что$2:$что$50000","что",P$4)),"",0,1)</f>
        <v/>
      </c>
      <c r="Q24" s="36" t="str" cm="1">
        <f t="array" aca="1" ref="Q24" ca="1">_xlfn.XLOOKUP($B24,INDIRECT(SUBSTITUTE("ИсходныеДанные!$где$2:$где$50000","где",$B$4)),INDIRECT(SUBSTITUTE("ИсходныеДанные!$что$2:$что$50000","что",Q$4)),"",0,1)</f>
        <v/>
      </c>
      <c r="R24" s="36" t="str" cm="1">
        <f t="array" aca="1" ref="R24" ca="1">_xlfn.XLOOKUP($B24,INDIRECT(SUBSTITUTE("ИсходныеДанные!$где$2:$где$50000","где",$B$4)),INDIRECT(SUBSTITUTE("ИсходныеДанные!$что$2:$что$50000","что",R$4)),"",0,1)</f>
        <v/>
      </c>
      <c r="S24" s="36" t="str" cm="1">
        <f t="array" aca="1" ref="S24" ca="1">_xlfn.XLOOKUP($B24,INDIRECT(SUBSTITUTE("ИсходныеДанные!$где$2:$где$50000","где",$B$4)),INDIRECT(SUBSTITUTE("ИсходныеДанные!$что$2:$что$50000","что",S$4)),"",0,1)</f>
        <v/>
      </c>
      <c r="T24" s="36" t="str" cm="1">
        <f t="array" aca="1" ref="T24" ca="1">_xlfn.XLOOKUP($B24,INDIRECT(SUBSTITUTE("ИсходныеДанные!$где$2:$где$50000","где",$B$4)),INDIRECT(SUBSTITUTE("ИсходныеДанные!$что$2:$что$50000","что",T$4)),"",0,1)</f>
        <v/>
      </c>
      <c r="U24" s="36" t="str" cm="1">
        <f t="array" aca="1" ref="U24" ca="1">_xlfn.XLOOKUP($B24,INDIRECT(SUBSTITUTE("ИсходныеДанные!$где$2:$где$50000","где",$B$4)),INDIRECT(SUBSTITUTE("ИсходныеДанные!$что$2:$что$50000","что",U$4)),"",0,1)</f>
        <v/>
      </c>
      <c r="V24" s="36" t="str" cm="1">
        <f t="array" aca="1" ref="V24" ca="1">_xlfn.XLOOKUP($B24,INDIRECT(SUBSTITUTE("ИсходныеДанные!$где$2:$где$50000","где",$B$4)),INDIRECT(SUBSTITUTE("ИсходныеДанные!$что$2:$что$50000","что",V$4)),"",0,1)</f>
        <v/>
      </c>
      <c r="W24" s="36" t="str" cm="1">
        <f t="array" aca="1" ref="W24" ca="1">_xlfn.XLOOKUP($B24,INDIRECT(SUBSTITUTE("ИсходныеДанные!$где$2:$где$50000","где",$B$4)),INDIRECT(SUBSTITUTE("ИсходныеДанные!$что$2:$что$50000","что",W$4)),"",0,1)</f>
        <v/>
      </c>
      <c r="X24" s="36" t="str" cm="1">
        <f t="array" aca="1" ref="X24" ca="1">_xlfn.XLOOKUP($B24,INDIRECT(SUBSTITUTE("ИсходныеДанные!$где$2:$где$50000","где",$B$4)),INDIRECT(SUBSTITUTE("ИсходныеДанные!$что$2:$что$50000","что",X$4)),"",0,1)</f>
        <v/>
      </c>
      <c r="Y24" s="37" t="str" cm="1">
        <f t="array" aca="1" ref="Y24" ca="1">_xlfn.XLOOKUP($B24,INDIRECT(SUBSTITUTE("ИсходныеДанные!$где$2:$где$50000","где",$B$4)),INDIRECT(SUBSTITUTE("ИсходныеДанные!$что$2:$что$50000","что",Y$4)),"",0,1)</f>
        <v/>
      </c>
      <c r="Z24" s="27" t="str" cm="1">
        <f t="array" aca="1" ref="Z24" ca="1">_xlfn.XLOOKUP($B24,INDIRECT(SUBSTITUTE("ИсходныеДанные!$где$2:$где$50000","где",$B$4)),INDIRECT(SUBSTITUTE("ИсходныеДанные!$что$2:$что$50000","что",Z$4)),"",0,1)</f>
        <v/>
      </c>
      <c r="AA24" s="36" t="str" cm="1">
        <f t="array" aca="1" ref="AA24" ca="1">_xlfn.XLOOKUP($B24,INDIRECT(SUBSTITUTE("ИсходныеДанные!$где$2:$где$50000","где",$B$4)),INDIRECT(SUBSTITUTE("ИсходныеДанные!$что$2:$что$50000","что",AA$4)),"",0,1)</f>
        <v/>
      </c>
      <c r="AB24" s="36" t="str" cm="1">
        <f t="array" aca="1" ref="AB24" ca="1">_xlfn.XLOOKUP($B24,INDIRECT(SUBSTITUTE("ИсходныеДанные!$где$2:$где$50000","где",$B$4)),INDIRECT(SUBSTITUTE("ИсходныеДанные!$что$2:$что$50000","что",AB$4)),"",0,1)</f>
        <v/>
      </c>
      <c r="AC24" s="36" t="str" cm="1">
        <f t="array" aca="1" ref="AC24" ca="1">_xlfn.XLOOKUP($B24,INDIRECT(SUBSTITUTE("ИсходныеДанные!$где$2:$где$50000","где",$B$4)),INDIRECT(SUBSTITUTE("ИсходныеДанные!$что$2:$что$50000","что",AC$4)),"",0,1)</f>
        <v/>
      </c>
      <c r="AD24" s="36" t="str" cm="1">
        <f t="array" aca="1" ref="AD24" ca="1">_xlfn.XLOOKUP($B24,INDIRECT(SUBSTITUTE("ИсходныеДанные!$где$2:$где$50000","где",$B$4)),INDIRECT(SUBSTITUTE("ИсходныеДанные!$что$2:$что$50000","что",AD$4)),"",0,1)</f>
        <v/>
      </c>
      <c r="AE24" s="36" t="str" cm="1">
        <f t="array" aca="1" ref="AE24" ca="1">_xlfn.XLOOKUP($B24,INDIRECT(SUBSTITUTE("ИсходныеДанные!$где$2:$где$50000","где",$B$4)),INDIRECT(SUBSTITUTE("ИсходныеДанные!$что$2:$что$50000","что",AE$4)),"",0,1)</f>
        <v/>
      </c>
      <c r="AF24" s="36" t="str" cm="1">
        <f t="array" aca="1" ref="AF24" ca="1">_xlfn.XLOOKUP($B24,INDIRECT(SUBSTITUTE("ИсходныеДанные!$где$2:$где$50000","где",$B$4)),INDIRECT(SUBSTITUTE("ИсходныеДанные!$что$2:$что$50000","что",AF$4)),"",0,1)</f>
        <v/>
      </c>
      <c r="AG24" s="36" t="str" cm="1">
        <f t="array" aca="1" ref="AG24" ca="1">_xlfn.XLOOKUP($B24,INDIRECT(SUBSTITUTE("ИсходныеДанные!$где$2:$где$50000","где",$B$4)),INDIRECT(SUBSTITUTE("ИсходныеДанные!$что$2:$что$50000","что",AG$4)),"",0,1)</f>
        <v/>
      </c>
      <c r="AH24" s="36" t="str" cm="1">
        <f t="array" aca="1" ref="AH24" ca="1">_xlfn.XLOOKUP($B24,INDIRECT(SUBSTITUTE("ИсходныеДанные!$где$2:$где$50000","где",$B$4)),INDIRECT(SUBSTITUTE("ИсходныеДанные!$что$2:$что$50000","что",AH$4)),"",0,1)</f>
        <v/>
      </c>
      <c r="AI24" s="36" t="str" cm="1">
        <f t="array" aca="1" ref="AI24" ca="1">_xlfn.XLOOKUP($B24,INDIRECT(SUBSTITUTE("ИсходныеДанные!$где$2:$где$50000","где",$B$4)),INDIRECT(SUBSTITUTE("ИсходныеДанные!$что$2:$что$50000","что",AI$4)),"",0,1)</f>
        <v/>
      </c>
      <c r="AJ24" s="36" t="str" cm="1">
        <f t="array" aca="1" ref="AJ24" ca="1">_xlfn.XLOOKUP($B24,INDIRECT(SUBSTITUTE("ИсходныеДанные!$где$2:$где$50000","где",$B$4)),INDIRECT(SUBSTITUTE("ИсходныеДанные!$что$2:$что$50000","что",AJ$4)),"",0,1)</f>
        <v/>
      </c>
      <c r="AK24" s="37" t="str" cm="1">
        <f t="array" aca="1" ref="AK24" ca="1">_xlfn.XLOOKUP($B24,INDIRECT(SUBSTITUTE("ИсходныеДанные!$где$2:$где$50000","где",$B$4)),INDIRECT(SUBSTITUTE("ИсходныеДанные!$что$2:$что$50000","что",AK$4)),"",0,1)</f>
        <v/>
      </c>
      <c r="AL24" s="27">
        <f ca="1">SUMIF('Отчет Сотрудники (Затраты)'!$C$9:$C$209,'Отчет (ФинРез)'!$D24,'Отчет Сотрудники (Затраты)'!J$9:J$209)</f>
        <v>0</v>
      </c>
      <c r="AM24" s="36">
        <f ca="1">SUMIF('Отчет Сотрудники (Затраты)'!$C$9:$C$209,'Отчет (ФинРез)'!$D24,'Отчет Сотрудники (Затраты)'!K$9:K$209)</f>
        <v>0</v>
      </c>
      <c r="AN24" s="36">
        <f ca="1">SUMIF('Отчет Сотрудники (Затраты)'!$C$9:$C$209,'Отчет (ФинРез)'!$D24,'Отчет Сотрудники (Затраты)'!L$9:L$209)</f>
        <v>0</v>
      </c>
      <c r="AO24" s="36">
        <f ca="1">SUMIF('Отчет Сотрудники (Затраты)'!$C$9:$C$209,'Отчет (ФинРез)'!$D24,'Отчет Сотрудники (Затраты)'!M$9:M$209)</f>
        <v>0</v>
      </c>
      <c r="AP24" s="36">
        <f ca="1">SUMIF('Отчет Сотрудники (Затраты)'!$C$9:$C$209,'Отчет (ФинРез)'!$D24,'Отчет Сотрудники (Затраты)'!N$9:N$209)</f>
        <v>0</v>
      </c>
      <c r="AQ24" s="36">
        <f ca="1">SUMIF('Отчет Сотрудники (Затраты)'!$C$9:$C$209,'Отчет (ФинРез)'!$D24,'Отчет Сотрудники (Затраты)'!O$9:O$209)</f>
        <v>0</v>
      </c>
      <c r="AR24" s="36">
        <f ca="1">SUMIF('Отчет Сотрудники (Затраты)'!$C$9:$C$209,'Отчет (ФинРез)'!$D24,'Отчет Сотрудники (Затраты)'!P$9:P$209)</f>
        <v>0</v>
      </c>
      <c r="AS24" s="36">
        <f ca="1">SUMIF('Отчет Сотрудники (Затраты)'!$C$9:$C$209,'Отчет (ФинРез)'!$D24,'Отчет Сотрудники (Затраты)'!Q$9:Q$209)</f>
        <v>0</v>
      </c>
      <c r="AT24" s="36">
        <f ca="1">SUMIF('Отчет Сотрудники (Затраты)'!$C$9:$C$209,'Отчет (ФинРез)'!$D24,'Отчет Сотрудники (Затраты)'!R$9:R$209)</f>
        <v>0</v>
      </c>
      <c r="AU24" s="36">
        <f ca="1">SUMIF('Отчет Сотрудники (Затраты)'!$C$9:$C$209,'Отчет (ФинРез)'!$D24,'Отчет Сотрудники (Затраты)'!S$9:S$209)</f>
        <v>0</v>
      </c>
      <c r="AV24" s="36">
        <f ca="1">SUMIF('Отчет Сотрудники (Затраты)'!$C$9:$C$209,'Отчет (ФинРез)'!$D24,'Отчет Сотрудники (Затраты)'!T$9:T$209)</f>
        <v>0</v>
      </c>
      <c r="AW24" s="37">
        <f ca="1">SUMIF('Отчет Сотрудники (Затраты)'!$C$9:$C$209,'Отчет (ФинРез)'!$D24,'Отчет Сотрудники (Затраты)'!U$9:U$209)</f>
        <v>0</v>
      </c>
      <c r="AX24" s="3"/>
    </row>
    <row r="25" spans="1:50" x14ac:dyDescent="0.25">
      <c r="A25" s="6" t="str">
        <f t="shared" ca="1" si="4"/>
        <v>delete</v>
      </c>
      <c r="B25" s="9" cm="1">
        <f t="array" aca="1" ref="B25" ca="1">INDIRECT("УникальныеСписки!C"&amp;ROW()-$M$4)</f>
        <v>0</v>
      </c>
      <c r="C25" s="76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7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5" t="str" cm="1">
        <f t="array" aca="1" ref="E25" ca="1">_xlfn.XLOOKUP($B25,INDIRECT(SUBSTITUTE("ИсходныеДанные!$где$2:$где$50000","где",$B$4)),INDIRECT(SUBSTITUTE("ИсходныеДанные!$что$2:$что$50000","что",E$4)),"",0,1)</f>
        <v/>
      </c>
      <c r="F25" s="105" t="str" cm="1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106" t="str" cm="1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33">
        <f t="shared" ca="1" si="5"/>
        <v>0</v>
      </c>
      <c r="I25" s="110" t="str">
        <f t="shared" ca="1" si="6"/>
        <v>---</v>
      </c>
      <c r="J25" s="33">
        <f t="shared" ca="1" si="7"/>
        <v>0</v>
      </c>
      <c r="K25" s="33">
        <f t="shared" ca="1" si="8"/>
        <v>0</v>
      </c>
      <c r="L25" s="41">
        <f t="shared" ca="1" si="9"/>
        <v>0</v>
      </c>
      <c r="M25" s="42">
        <f t="shared" ca="1" si="10"/>
        <v>0</v>
      </c>
      <c r="N25" s="27" t="str" cm="1">
        <f t="array" aca="1" ref="N25" ca="1">_xlfn.XLOOKUP($B25,INDIRECT(SUBSTITUTE("ИсходныеДанные!$где$2:$где$50000","где",$B$4)),INDIRECT(SUBSTITUTE("ИсходныеДанные!$что$2:$что$50000","что",N$4)),"",0,1)</f>
        <v/>
      </c>
      <c r="O25" s="36" t="str" cm="1">
        <f t="array" aca="1" ref="O25" ca="1">_xlfn.XLOOKUP($B25,INDIRECT(SUBSTITUTE("ИсходныеДанные!$где$2:$где$50000","где",$B$4)),INDIRECT(SUBSTITUTE("ИсходныеДанные!$что$2:$что$50000","что",O$4)),"",0,1)</f>
        <v/>
      </c>
      <c r="P25" s="36" t="str" cm="1">
        <f t="array" aca="1" ref="P25" ca="1">_xlfn.XLOOKUP($B25,INDIRECT(SUBSTITUTE("ИсходныеДанные!$где$2:$где$50000","где",$B$4)),INDIRECT(SUBSTITUTE("ИсходныеДанные!$что$2:$что$50000","что",P$4)),"",0,1)</f>
        <v/>
      </c>
      <c r="Q25" s="36" t="str" cm="1">
        <f t="array" aca="1" ref="Q25" ca="1">_xlfn.XLOOKUP($B25,INDIRECT(SUBSTITUTE("ИсходныеДанные!$где$2:$где$50000","где",$B$4)),INDIRECT(SUBSTITUTE("ИсходныеДанные!$что$2:$что$50000","что",Q$4)),"",0,1)</f>
        <v/>
      </c>
      <c r="R25" s="36" t="str" cm="1">
        <f t="array" aca="1" ref="R25" ca="1">_xlfn.XLOOKUP($B25,INDIRECT(SUBSTITUTE("ИсходныеДанные!$где$2:$где$50000","где",$B$4)),INDIRECT(SUBSTITUTE("ИсходныеДанные!$что$2:$что$50000","что",R$4)),"",0,1)</f>
        <v/>
      </c>
      <c r="S25" s="36" t="str" cm="1">
        <f t="array" aca="1" ref="S25" ca="1">_xlfn.XLOOKUP($B25,INDIRECT(SUBSTITUTE("ИсходныеДанные!$где$2:$где$50000","где",$B$4)),INDIRECT(SUBSTITUTE("ИсходныеДанные!$что$2:$что$50000","что",S$4)),"",0,1)</f>
        <v/>
      </c>
      <c r="T25" s="36" t="str" cm="1">
        <f t="array" aca="1" ref="T25" ca="1">_xlfn.XLOOKUP($B25,INDIRECT(SUBSTITUTE("ИсходныеДанные!$где$2:$где$50000","где",$B$4)),INDIRECT(SUBSTITUTE("ИсходныеДанные!$что$2:$что$50000","что",T$4)),"",0,1)</f>
        <v/>
      </c>
      <c r="U25" s="36" t="str" cm="1">
        <f t="array" aca="1" ref="U25" ca="1">_xlfn.XLOOKUP($B25,INDIRECT(SUBSTITUTE("ИсходныеДанные!$где$2:$где$50000","где",$B$4)),INDIRECT(SUBSTITUTE("ИсходныеДанные!$что$2:$что$50000","что",U$4)),"",0,1)</f>
        <v/>
      </c>
      <c r="V25" s="36" t="str" cm="1">
        <f t="array" aca="1" ref="V25" ca="1">_xlfn.XLOOKUP($B25,INDIRECT(SUBSTITUTE("ИсходныеДанные!$где$2:$где$50000","где",$B$4)),INDIRECT(SUBSTITUTE("ИсходныеДанные!$что$2:$что$50000","что",V$4)),"",0,1)</f>
        <v/>
      </c>
      <c r="W25" s="36" t="str" cm="1">
        <f t="array" aca="1" ref="W25" ca="1">_xlfn.XLOOKUP($B25,INDIRECT(SUBSTITUTE("ИсходныеДанные!$где$2:$где$50000","где",$B$4)),INDIRECT(SUBSTITUTE("ИсходныеДанные!$что$2:$что$50000","что",W$4)),"",0,1)</f>
        <v/>
      </c>
      <c r="X25" s="36" t="str" cm="1">
        <f t="array" aca="1" ref="X25" ca="1">_xlfn.XLOOKUP($B25,INDIRECT(SUBSTITUTE("ИсходныеДанные!$где$2:$где$50000","где",$B$4)),INDIRECT(SUBSTITUTE("ИсходныеДанные!$что$2:$что$50000","что",X$4)),"",0,1)</f>
        <v/>
      </c>
      <c r="Y25" s="37" t="str" cm="1">
        <f t="array" aca="1" ref="Y25" ca="1">_xlfn.XLOOKUP($B25,INDIRECT(SUBSTITUTE("ИсходныеДанные!$где$2:$где$50000","где",$B$4)),INDIRECT(SUBSTITUTE("ИсходныеДанные!$что$2:$что$50000","что",Y$4)),"",0,1)</f>
        <v/>
      </c>
      <c r="Z25" s="27" t="str" cm="1">
        <f t="array" aca="1" ref="Z25" ca="1">_xlfn.XLOOKUP($B25,INDIRECT(SUBSTITUTE("ИсходныеДанные!$где$2:$где$50000","где",$B$4)),INDIRECT(SUBSTITUTE("ИсходныеДанные!$что$2:$что$50000","что",Z$4)),"",0,1)</f>
        <v/>
      </c>
      <c r="AA25" s="36" t="str" cm="1">
        <f t="array" aca="1" ref="AA25" ca="1">_xlfn.XLOOKUP($B25,INDIRECT(SUBSTITUTE("ИсходныеДанные!$где$2:$где$50000","где",$B$4)),INDIRECT(SUBSTITUTE("ИсходныеДанные!$что$2:$что$50000","что",AA$4)),"",0,1)</f>
        <v/>
      </c>
      <c r="AB25" s="36" t="str" cm="1">
        <f t="array" aca="1" ref="AB25" ca="1">_xlfn.XLOOKUP($B25,INDIRECT(SUBSTITUTE("ИсходныеДанные!$где$2:$где$50000","где",$B$4)),INDIRECT(SUBSTITUTE("ИсходныеДанные!$что$2:$что$50000","что",AB$4)),"",0,1)</f>
        <v/>
      </c>
      <c r="AC25" s="36" t="str" cm="1">
        <f t="array" aca="1" ref="AC25" ca="1">_xlfn.XLOOKUP($B25,INDIRECT(SUBSTITUTE("ИсходныеДанные!$где$2:$где$50000","где",$B$4)),INDIRECT(SUBSTITUTE("ИсходныеДанные!$что$2:$что$50000","что",AC$4)),"",0,1)</f>
        <v/>
      </c>
      <c r="AD25" s="36" t="str" cm="1">
        <f t="array" aca="1" ref="AD25" ca="1">_xlfn.XLOOKUP($B25,INDIRECT(SUBSTITUTE("ИсходныеДанные!$где$2:$где$50000","где",$B$4)),INDIRECT(SUBSTITUTE("ИсходныеДанные!$что$2:$что$50000","что",AD$4)),"",0,1)</f>
        <v/>
      </c>
      <c r="AE25" s="36" t="str" cm="1">
        <f t="array" aca="1" ref="AE25" ca="1">_xlfn.XLOOKUP($B25,INDIRECT(SUBSTITUTE("ИсходныеДанные!$где$2:$где$50000","где",$B$4)),INDIRECT(SUBSTITUTE("ИсходныеДанные!$что$2:$что$50000","что",AE$4)),"",0,1)</f>
        <v/>
      </c>
      <c r="AF25" s="36" t="str" cm="1">
        <f t="array" aca="1" ref="AF25" ca="1">_xlfn.XLOOKUP($B25,INDIRECT(SUBSTITUTE("ИсходныеДанные!$где$2:$где$50000","где",$B$4)),INDIRECT(SUBSTITUTE("ИсходныеДанные!$что$2:$что$50000","что",AF$4)),"",0,1)</f>
        <v/>
      </c>
      <c r="AG25" s="36" t="str" cm="1">
        <f t="array" aca="1" ref="AG25" ca="1">_xlfn.XLOOKUP($B25,INDIRECT(SUBSTITUTE("ИсходныеДанные!$где$2:$где$50000","где",$B$4)),INDIRECT(SUBSTITUTE("ИсходныеДанные!$что$2:$что$50000","что",AG$4)),"",0,1)</f>
        <v/>
      </c>
      <c r="AH25" s="36" t="str" cm="1">
        <f t="array" aca="1" ref="AH25" ca="1">_xlfn.XLOOKUP($B25,INDIRECT(SUBSTITUTE("ИсходныеДанные!$где$2:$где$50000","где",$B$4)),INDIRECT(SUBSTITUTE("ИсходныеДанные!$что$2:$что$50000","что",AH$4)),"",0,1)</f>
        <v/>
      </c>
      <c r="AI25" s="36" t="str" cm="1">
        <f t="array" aca="1" ref="AI25" ca="1">_xlfn.XLOOKUP($B25,INDIRECT(SUBSTITUTE("ИсходныеДанные!$где$2:$где$50000","где",$B$4)),INDIRECT(SUBSTITUTE("ИсходныеДанные!$что$2:$что$50000","что",AI$4)),"",0,1)</f>
        <v/>
      </c>
      <c r="AJ25" s="36" t="str" cm="1">
        <f t="array" aca="1" ref="AJ25" ca="1">_xlfn.XLOOKUP($B25,INDIRECT(SUBSTITUTE("ИсходныеДанные!$где$2:$где$50000","где",$B$4)),INDIRECT(SUBSTITUTE("ИсходныеДанные!$что$2:$что$50000","что",AJ$4)),"",0,1)</f>
        <v/>
      </c>
      <c r="AK25" s="37" t="str" cm="1">
        <f t="array" aca="1" ref="AK25" ca="1">_xlfn.XLOOKUP($B25,INDIRECT(SUBSTITUTE("ИсходныеДанные!$где$2:$где$50000","где",$B$4)),INDIRECT(SUBSTITUTE("ИсходныеДанные!$что$2:$что$50000","что",AK$4)),"",0,1)</f>
        <v/>
      </c>
      <c r="AL25" s="27">
        <f ca="1">SUMIF('Отчет Сотрудники (Затраты)'!$C$9:$C$209,'Отчет (ФинРез)'!$D25,'Отчет Сотрудники (Затраты)'!J$9:J$209)</f>
        <v>0</v>
      </c>
      <c r="AM25" s="36">
        <f ca="1">SUMIF('Отчет Сотрудники (Затраты)'!$C$9:$C$209,'Отчет (ФинРез)'!$D25,'Отчет Сотрудники (Затраты)'!K$9:K$209)</f>
        <v>0</v>
      </c>
      <c r="AN25" s="36">
        <f ca="1">SUMIF('Отчет Сотрудники (Затраты)'!$C$9:$C$209,'Отчет (ФинРез)'!$D25,'Отчет Сотрудники (Затраты)'!L$9:L$209)</f>
        <v>0</v>
      </c>
      <c r="AO25" s="36">
        <f ca="1">SUMIF('Отчет Сотрудники (Затраты)'!$C$9:$C$209,'Отчет (ФинРез)'!$D25,'Отчет Сотрудники (Затраты)'!M$9:M$209)</f>
        <v>0</v>
      </c>
      <c r="AP25" s="36">
        <f ca="1">SUMIF('Отчет Сотрудники (Затраты)'!$C$9:$C$209,'Отчет (ФинРез)'!$D25,'Отчет Сотрудники (Затраты)'!N$9:N$209)</f>
        <v>0</v>
      </c>
      <c r="AQ25" s="36">
        <f ca="1">SUMIF('Отчет Сотрудники (Затраты)'!$C$9:$C$209,'Отчет (ФинРез)'!$D25,'Отчет Сотрудники (Затраты)'!O$9:O$209)</f>
        <v>0</v>
      </c>
      <c r="AR25" s="36">
        <f ca="1">SUMIF('Отчет Сотрудники (Затраты)'!$C$9:$C$209,'Отчет (ФинРез)'!$D25,'Отчет Сотрудники (Затраты)'!P$9:P$209)</f>
        <v>0</v>
      </c>
      <c r="AS25" s="36">
        <f ca="1">SUMIF('Отчет Сотрудники (Затраты)'!$C$9:$C$209,'Отчет (ФинРез)'!$D25,'Отчет Сотрудники (Затраты)'!Q$9:Q$209)</f>
        <v>0</v>
      </c>
      <c r="AT25" s="36">
        <f ca="1">SUMIF('Отчет Сотрудники (Затраты)'!$C$9:$C$209,'Отчет (ФинРез)'!$D25,'Отчет Сотрудники (Затраты)'!R$9:R$209)</f>
        <v>0</v>
      </c>
      <c r="AU25" s="36">
        <f ca="1">SUMIF('Отчет Сотрудники (Затраты)'!$C$9:$C$209,'Отчет (ФинРез)'!$D25,'Отчет Сотрудники (Затраты)'!S$9:S$209)</f>
        <v>0</v>
      </c>
      <c r="AV25" s="36">
        <f ca="1">SUMIF('Отчет Сотрудники (Затраты)'!$C$9:$C$209,'Отчет (ФинРез)'!$D25,'Отчет Сотрудники (Затраты)'!T$9:T$209)</f>
        <v>0</v>
      </c>
      <c r="AW25" s="37">
        <f ca="1">SUMIF('Отчет Сотрудники (Затраты)'!$C$9:$C$209,'Отчет (ФинРез)'!$D25,'Отчет Сотрудники (Затраты)'!U$9:U$209)</f>
        <v>0</v>
      </c>
      <c r="AX25" s="3"/>
    </row>
    <row r="26" spans="1:50" x14ac:dyDescent="0.25">
      <c r="A26" s="6" t="str">
        <f t="shared" ca="1" si="4"/>
        <v>delete</v>
      </c>
      <c r="B26" s="9" cm="1">
        <f t="array" aca="1" ref="B26" ca="1">INDIRECT("УникальныеСписки!C"&amp;ROW()-$M$4)</f>
        <v>0</v>
      </c>
      <c r="C26" s="76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7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5" t="str" cm="1">
        <f t="array" aca="1" ref="E26" ca="1">_xlfn.XLOOKUP($B26,INDIRECT(SUBSTITUTE("ИсходныеДанные!$где$2:$где$50000","где",$B$4)),INDIRECT(SUBSTITUTE("ИсходныеДанные!$что$2:$что$50000","что",E$4)),"",0,1)</f>
        <v/>
      </c>
      <c r="F26" s="105" t="str" cm="1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106" t="str" cm="1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33">
        <f t="shared" ca="1" si="5"/>
        <v>0</v>
      </c>
      <c r="I26" s="110" t="str">
        <f t="shared" ca="1" si="6"/>
        <v>---</v>
      </c>
      <c r="J26" s="33">
        <f t="shared" ca="1" si="7"/>
        <v>0</v>
      </c>
      <c r="K26" s="33">
        <f t="shared" ca="1" si="8"/>
        <v>0</v>
      </c>
      <c r="L26" s="41">
        <f t="shared" ca="1" si="9"/>
        <v>0</v>
      </c>
      <c r="M26" s="42">
        <f t="shared" ca="1" si="10"/>
        <v>0</v>
      </c>
      <c r="N26" s="27" t="str" cm="1">
        <f t="array" aca="1" ref="N26" ca="1">_xlfn.XLOOKUP($B26,INDIRECT(SUBSTITUTE("ИсходныеДанные!$где$2:$где$50000","где",$B$4)),INDIRECT(SUBSTITUTE("ИсходныеДанные!$что$2:$что$50000","что",N$4)),"",0,1)</f>
        <v/>
      </c>
      <c r="O26" s="36" t="str" cm="1">
        <f t="array" aca="1" ref="O26" ca="1">_xlfn.XLOOKUP($B26,INDIRECT(SUBSTITUTE("ИсходныеДанные!$где$2:$где$50000","где",$B$4)),INDIRECT(SUBSTITUTE("ИсходныеДанные!$что$2:$что$50000","что",O$4)),"",0,1)</f>
        <v/>
      </c>
      <c r="P26" s="36" t="str" cm="1">
        <f t="array" aca="1" ref="P26" ca="1">_xlfn.XLOOKUP($B26,INDIRECT(SUBSTITUTE("ИсходныеДанные!$где$2:$где$50000","где",$B$4)),INDIRECT(SUBSTITUTE("ИсходныеДанные!$что$2:$что$50000","что",P$4)),"",0,1)</f>
        <v/>
      </c>
      <c r="Q26" s="36" t="str" cm="1">
        <f t="array" aca="1" ref="Q26" ca="1">_xlfn.XLOOKUP($B26,INDIRECT(SUBSTITUTE("ИсходныеДанные!$где$2:$где$50000","где",$B$4)),INDIRECT(SUBSTITUTE("ИсходныеДанные!$что$2:$что$50000","что",Q$4)),"",0,1)</f>
        <v/>
      </c>
      <c r="R26" s="36" t="str" cm="1">
        <f t="array" aca="1" ref="R26" ca="1">_xlfn.XLOOKUP($B26,INDIRECT(SUBSTITUTE("ИсходныеДанные!$где$2:$где$50000","где",$B$4)),INDIRECT(SUBSTITUTE("ИсходныеДанные!$что$2:$что$50000","что",R$4)),"",0,1)</f>
        <v/>
      </c>
      <c r="S26" s="36" t="str" cm="1">
        <f t="array" aca="1" ref="S26" ca="1">_xlfn.XLOOKUP($B26,INDIRECT(SUBSTITUTE("ИсходныеДанные!$где$2:$где$50000","где",$B$4)),INDIRECT(SUBSTITUTE("ИсходныеДанные!$что$2:$что$50000","что",S$4)),"",0,1)</f>
        <v/>
      </c>
      <c r="T26" s="36" t="str" cm="1">
        <f t="array" aca="1" ref="T26" ca="1">_xlfn.XLOOKUP($B26,INDIRECT(SUBSTITUTE("ИсходныеДанные!$где$2:$где$50000","где",$B$4)),INDIRECT(SUBSTITUTE("ИсходныеДанные!$что$2:$что$50000","что",T$4)),"",0,1)</f>
        <v/>
      </c>
      <c r="U26" s="36" t="str" cm="1">
        <f t="array" aca="1" ref="U26" ca="1">_xlfn.XLOOKUP($B26,INDIRECT(SUBSTITUTE("ИсходныеДанные!$где$2:$где$50000","где",$B$4)),INDIRECT(SUBSTITUTE("ИсходныеДанные!$что$2:$что$50000","что",U$4)),"",0,1)</f>
        <v/>
      </c>
      <c r="V26" s="36" t="str" cm="1">
        <f t="array" aca="1" ref="V26" ca="1">_xlfn.XLOOKUP($B26,INDIRECT(SUBSTITUTE("ИсходныеДанные!$где$2:$где$50000","где",$B$4)),INDIRECT(SUBSTITUTE("ИсходныеДанные!$что$2:$что$50000","что",V$4)),"",0,1)</f>
        <v/>
      </c>
      <c r="W26" s="36" t="str" cm="1">
        <f t="array" aca="1" ref="W26" ca="1">_xlfn.XLOOKUP($B26,INDIRECT(SUBSTITUTE("ИсходныеДанные!$где$2:$где$50000","где",$B$4)),INDIRECT(SUBSTITUTE("ИсходныеДанные!$что$2:$что$50000","что",W$4)),"",0,1)</f>
        <v/>
      </c>
      <c r="X26" s="36" t="str" cm="1">
        <f t="array" aca="1" ref="X26" ca="1">_xlfn.XLOOKUP($B26,INDIRECT(SUBSTITUTE("ИсходныеДанные!$где$2:$где$50000","где",$B$4)),INDIRECT(SUBSTITUTE("ИсходныеДанные!$что$2:$что$50000","что",X$4)),"",0,1)</f>
        <v/>
      </c>
      <c r="Y26" s="37" t="str" cm="1">
        <f t="array" aca="1" ref="Y26" ca="1">_xlfn.XLOOKUP($B26,INDIRECT(SUBSTITUTE("ИсходныеДанные!$где$2:$где$50000","где",$B$4)),INDIRECT(SUBSTITUTE("ИсходныеДанные!$что$2:$что$50000","что",Y$4)),"",0,1)</f>
        <v/>
      </c>
      <c r="Z26" s="27" t="str" cm="1">
        <f t="array" aca="1" ref="Z26" ca="1">_xlfn.XLOOKUP($B26,INDIRECT(SUBSTITUTE("ИсходныеДанные!$где$2:$где$50000","где",$B$4)),INDIRECT(SUBSTITUTE("ИсходныеДанные!$что$2:$что$50000","что",Z$4)),"",0,1)</f>
        <v/>
      </c>
      <c r="AA26" s="36" t="str" cm="1">
        <f t="array" aca="1" ref="AA26" ca="1">_xlfn.XLOOKUP($B26,INDIRECT(SUBSTITUTE("ИсходныеДанные!$где$2:$где$50000","где",$B$4)),INDIRECT(SUBSTITUTE("ИсходныеДанные!$что$2:$что$50000","что",AA$4)),"",0,1)</f>
        <v/>
      </c>
      <c r="AB26" s="36" t="str" cm="1">
        <f t="array" aca="1" ref="AB26" ca="1">_xlfn.XLOOKUP($B26,INDIRECT(SUBSTITUTE("ИсходныеДанные!$где$2:$где$50000","где",$B$4)),INDIRECT(SUBSTITUTE("ИсходныеДанные!$что$2:$что$50000","что",AB$4)),"",0,1)</f>
        <v/>
      </c>
      <c r="AC26" s="36" t="str" cm="1">
        <f t="array" aca="1" ref="AC26" ca="1">_xlfn.XLOOKUP($B26,INDIRECT(SUBSTITUTE("ИсходныеДанные!$где$2:$где$50000","где",$B$4)),INDIRECT(SUBSTITUTE("ИсходныеДанные!$что$2:$что$50000","что",AC$4)),"",0,1)</f>
        <v/>
      </c>
      <c r="AD26" s="36" t="str" cm="1">
        <f t="array" aca="1" ref="AD26" ca="1">_xlfn.XLOOKUP($B26,INDIRECT(SUBSTITUTE("ИсходныеДанные!$где$2:$где$50000","где",$B$4)),INDIRECT(SUBSTITUTE("ИсходныеДанные!$что$2:$что$50000","что",AD$4)),"",0,1)</f>
        <v/>
      </c>
      <c r="AE26" s="36" t="str" cm="1">
        <f t="array" aca="1" ref="AE26" ca="1">_xlfn.XLOOKUP($B26,INDIRECT(SUBSTITUTE("ИсходныеДанные!$где$2:$где$50000","где",$B$4)),INDIRECT(SUBSTITUTE("ИсходныеДанные!$что$2:$что$50000","что",AE$4)),"",0,1)</f>
        <v/>
      </c>
      <c r="AF26" s="36" t="str" cm="1">
        <f t="array" aca="1" ref="AF26" ca="1">_xlfn.XLOOKUP($B26,INDIRECT(SUBSTITUTE("ИсходныеДанные!$где$2:$где$50000","где",$B$4)),INDIRECT(SUBSTITUTE("ИсходныеДанные!$что$2:$что$50000","что",AF$4)),"",0,1)</f>
        <v/>
      </c>
      <c r="AG26" s="36" t="str" cm="1">
        <f t="array" aca="1" ref="AG26" ca="1">_xlfn.XLOOKUP($B26,INDIRECT(SUBSTITUTE("ИсходныеДанные!$где$2:$где$50000","где",$B$4)),INDIRECT(SUBSTITUTE("ИсходныеДанные!$что$2:$что$50000","что",AG$4)),"",0,1)</f>
        <v/>
      </c>
      <c r="AH26" s="36" t="str" cm="1">
        <f t="array" aca="1" ref="AH26" ca="1">_xlfn.XLOOKUP($B26,INDIRECT(SUBSTITUTE("ИсходныеДанные!$где$2:$где$50000","где",$B$4)),INDIRECT(SUBSTITUTE("ИсходныеДанные!$что$2:$что$50000","что",AH$4)),"",0,1)</f>
        <v/>
      </c>
      <c r="AI26" s="36" t="str" cm="1">
        <f t="array" aca="1" ref="AI26" ca="1">_xlfn.XLOOKUP($B26,INDIRECT(SUBSTITUTE("ИсходныеДанные!$где$2:$где$50000","где",$B$4)),INDIRECT(SUBSTITUTE("ИсходныеДанные!$что$2:$что$50000","что",AI$4)),"",0,1)</f>
        <v/>
      </c>
      <c r="AJ26" s="36" t="str" cm="1">
        <f t="array" aca="1" ref="AJ26" ca="1">_xlfn.XLOOKUP($B26,INDIRECT(SUBSTITUTE("ИсходныеДанные!$где$2:$где$50000","где",$B$4)),INDIRECT(SUBSTITUTE("ИсходныеДанные!$что$2:$что$50000","что",AJ$4)),"",0,1)</f>
        <v/>
      </c>
      <c r="AK26" s="37" t="str" cm="1">
        <f t="array" aca="1" ref="AK26" ca="1">_xlfn.XLOOKUP($B26,INDIRECT(SUBSTITUTE("ИсходныеДанные!$где$2:$где$50000","где",$B$4)),INDIRECT(SUBSTITUTE("ИсходныеДанные!$что$2:$что$50000","что",AK$4)),"",0,1)</f>
        <v/>
      </c>
      <c r="AL26" s="27">
        <f ca="1">SUMIF('Отчет Сотрудники (Затраты)'!$C$9:$C$209,'Отчет (ФинРез)'!$D26,'Отчет Сотрудники (Затраты)'!J$9:J$209)</f>
        <v>0</v>
      </c>
      <c r="AM26" s="36">
        <f ca="1">SUMIF('Отчет Сотрудники (Затраты)'!$C$9:$C$209,'Отчет (ФинРез)'!$D26,'Отчет Сотрудники (Затраты)'!K$9:K$209)</f>
        <v>0</v>
      </c>
      <c r="AN26" s="36">
        <f ca="1">SUMIF('Отчет Сотрудники (Затраты)'!$C$9:$C$209,'Отчет (ФинРез)'!$D26,'Отчет Сотрудники (Затраты)'!L$9:L$209)</f>
        <v>0</v>
      </c>
      <c r="AO26" s="36">
        <f ca="1">SUMIF('Отчет Сотрудники (Затраты)'!$C$9:$C$209,'Отчет (ФинРез)'!$D26,'Отчет Сотрудники (Затраты)'!M$9:M$209)</f>
        <v>0</v>
      </c>
      <c r="AP26" s="36">
        <f ca="1">SUMIF('Отчет Сотрудники (Затраты)'!$C$9:$C$209,'Отчет (ФинРез)'!$D26,'Отчет Сотрудники (Затраты)'!N$9:N$209)</f>
        <v>0</v>
      </c>
      <c r="AQ26" s="36">
        <f ca="1">SUMIF('Отчет Сотрудники (Затраты)'!$C$9:$C$209,'Отчет (ФинРез)'!$D26,'Отчет Сотрудники (Затраты)'!O$9:O$209)</f>
        <v>0</v>
      </c>
      <c r="AR26" s="36">
        <f ca="1">SUMIF('Отчет Сотрудники (Затраты)'!$C$9:$C$209,'Отчет (ФинРез)'!$D26,'Отчет Сотрудники (Затраты)'!P$9:P$209)</f>
        <v>0</v>
      </c>
      <c r="AS26" s="36">
        <f ca="1">SUMIF('Отчет Сотрудники (Затраты)'!$C$9:$C$209,'Отчет (ФинРез)'!$D26,'Отчет Сотрудники (Затраты)'!Q$9:Q$209)</f>
        <v>0</v>
      </c>
      <c r="AT26" s="36">
        <f ca="1">SUMIF('Отчет Сотрудники (Затраты)'!$C$9:$C$209,'Отчет (ФинРез)'!$D26,'Отчет Сотрудники (Затраты)'!R$9:R$209)</f>
        <v>0</v>
      </c>
      <c r="AU26" s="36">
        <f ca="1">SUMIF('Отчет Сотрудники (Затраты)'!$C$9:$C$209,'Отчет (ФинРез)'!$D26,'Отчет Сотрудники (Затраты)'!S$9:S$209)</f>
        <v>0</v>
      </c>
      <c r="AV26" s="36">
        <f ca="1">SUMIF('Отчет Сотрудники (Затраты)'!$C$9:$C$209,'Отчет (ФинРез)'!$D26,'Отчет Сотрудники (Затраты)'!T$9:T$209)</f>
        <v>0</v>
      </c>
      <c r="AW26" s="37">
        <f ca="1">SUMIF('Отчет Сотрудники (Затраты)'!$C$9:$C$209,'Отчет (ФинРез)'!$D26,'Отчет Сотрудники (Затраты)'!U$9:U$209)</f>
        <v>0</v>
      </c>
      <c r="AX26" s="3"/>
    </row>
    <row r="27" spans="1:50" x14ac:dyDescent="0.25">
      <c r="A27" s="6" t="str">
        <f t="shared" ca="1" si="4"/>
        <v>delete</v>
      </c>
      <c r="B27" s="9" cm="1">
        <f t="array" aca="1" ref="B27" ca="1">INDIRECT("УникальныеСписки!C"&amp;ROW()-$M$4)</f>
        <v>0</v>
      </c>
      <c r="C27" s="76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7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5" t="str" cm="1">
        <f t="array" aca="1" ref="E27" ca="1">_xlfn.XLOOKUP($B27,INDIRECT(SUBSTITUTE("ИсходныеДанные!$где$2:$где$50000","где",$B$4)),INDIRECT(SUBSTITUTE("ИсходныеДанные!$что$2:$что$50000","что",E$4)),"",0,1)</f>
        <v/>
      </c>
      <c r="F27" s="105" t="str" cm="1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106" t="str" cm="1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33">
        <f t="shared" ca="1" si="5"/>
        <v>0</v>
      </c>
      <c r="I27" s="110" t="str">
        <f t="shared" ca="1" si="6"/>
        <v>---</v>
      </c>
      <c r="J27" s="33">
        <f t="shared" ca="1" si="7"/>
        <v>0</v>
      </c>
      <c r="K27" s="33">
        <f t="shared" ca="1" si="8"/>
        <v>0</v>
      </c>
      <c r="L27" s="41">
        <f t="shared" ca="1" si="9"/>
        <v>0</v>
      </c>
      <c r="M27" s="42">
        <f t="shared" ca="1" si="10"/>
        <v>0</v>
      </c>
      <c r="N27" s="27" t="str" cm="1">
        <f t="array" aca="1" ref="N27" ca="1">_xlfn.XLOOKUP($B27,INDIRECT(SUBSTITUTE("ИсходныеДанные!$где$2:$где$50000","где",$B$4)),INDIRECT(SUBSTITUTE("ИсходныеДанные!$что$2:$что$50000","что",N$4)),"",0,1)</f>
        <v/>
      </c>
      <c r="O27" s="36" t="str" cm="1">
        <f t="array" aca="1" ref="O27" ca="1">_xlfn.XLOOKUP($B27,INDIRECT(SUBSTITUTE("ИсходныеДанные!$где$2:$где$50000","где",$B$4)),INDIRECT(SUBSTITUTE("ИсходныеДанные!$что$2:$что$50000","что",O$4)),"",0,1)</f>
        <v/>
      </c>
      <c r="P27" s="36" t="str" cm="1">
        <f t="array" aca="1" ref="P27" ca="1">_xlfn.XLOOKUP($B27,INDIRECT(SUBSTITUTE("ИсходныеДанные!$где$2:$где$50000","где",$B$4)),INDIRECT(SUBSTITUTE("ИсходныеДанные!$что$2:$что$50000","что",P$4)),"",0,1)</f>
        <v/>
      </c>
      <c r="Q27" s="36" t="str" cm="1">
        <f t="array" aca="1" ref="Q27" ca="1">_xlfn.XLOOKUP($B27,INDIRECT(SUBSTITUTE("ИсходныеДанные!$где$2:$где$50000","где",$B$4)),INDIRECT(SUBSTITUTE("ИсходныеДанные!$что$2:$что$50000","что",Q$4)),"",0,1)</f>
        <v/>
      </c>
      <c r="R27" s="36" t="str" cm="1">
        <f t="array" aca="1" ref="R27" ca="1">_xlfn.XLOOKUP($B27,INDIRECT(SUBSTITUTE("ИсходныеДанные!$где$2:$где$50000","где",$B$4)),INDIRECT(SUBSTITUTE("ИсходныеДанные!$что$2:$что$50000","что",R$4)),"",0,1)</f>
        <v/>
      </c>
      <c r="S27" s="36" t="str" cm="1">
        <f t="array" aca="1" ref="S27" ca="1">_xlfn.XLOOKUP($B27,INDIRECT(SUBSTITUTE("ИсходныеДанные!$где$2:$где$50000","где",$B$4)),INDIRECT(SUBSTITUTE("ИсходныеДанные!$что$2:$что$50000","что",S$4)),"",0,1)</f>
        <v/>
      </c>
      <c r="T27" s="36" t="str" cm="1">
        <f t="array" aca="1" ref="T27" ca="1">_xlfn.XLOOKUP($B27,INDIRECT(SUBSTITUTE("ИсходныеДанные!$где$2:$где$50000","где",$B$4)),INDIRECT(SUBSTITUTE("ИсходныеДанные!$что$2:$что$50000","что",T$4)),"",0,1)</f>
        <v/>
      </c>
      <c r="U27" s="36" t="str" cm="1">
        <f t="array" aca="1" ref="U27" ca="1">_xlfn.XLOOKUP($B27,INDIRECT(SUBSTITUTE("ИсходныеДанные!$где$2:$где$50000","где",$B$4)),INDIRECT(SUBSTITUTE("ИсходныеДанные!$что$2:$что$50000","что",U$4)),"",0,1)</f>
        <v/>
      </c>
      <c r="V27" s="36" t="str" cm="1">
        <f t="array" aca="1" ref="V27" ca="1">_xlfn.XLOOKUP($B27,INDIRECT(SUBSTITUTE("ИсходныеДанные!$где$2:$где$50000","где",$B$4)),INDIRECT(SUBSTITUTE("ИсходныеДанные!$что$2:$что$50000","что",V$4)),"",0,1)</f>
        <v/>
      </c>
      <c r="W27" s="36" t="str" cm="1">
        <f t="array" aca="1" ref="W27" ca="1">_xlfn.XLOOKUP($B27,INDIRECT(SUBSTITUTE("ИсходныеДанные!$где$2:$где$50000","где",$B$4)),INDIRECT(SUBSTITUTE("ИсходныеДанные!$что$2:$что$50000","что",W$4)),"",0,1)</f>
        <v/>
      </c>
      <c r="X27" s="36" t="str" cm="1">
        <f t="array" aca="1" ref="X27" ca="1">_xlfn.XLOOKUP($B27,INDIRECT(SUBSTITUTE("ИсходныеДанные!$где$2:$где$50000","где",$B$4)),INDIRECT(SUBSTITUTE("ИсходныеДанные!$что$2:$что$50000","что",X$4)),"",0,1)</f>
        <v/>
      </c>
      <c r="Y27" s="37" t="str" cm="1">
        <f t="array" aca="1" ref="Y27" ca="1">_xlfn.XLOOKUP($B27,INDIRECT(SUBSTITUTE("ИсходныеДанные!$где$2:$где$50000","где",$B$4)),INDIRECT(SUBSTITUTE("ИсходныеДанные!$что$2:$что$50000","что",Y$4)),"",0,1)</f>
        <v/>
      </c>
      <c r="Z27" s="27" t="str" cm="1">
        <f t="array" aca="1" ref="Z27" ca="1">_xlfn.XLOOKUP($B27,INDIRECT(SUBSTITUTE("ИсходныеДанные!$где$2:$где$50000","где",$B$4)),INDIRECT(SUBSTITUTE("ИсходныеДанные!$что$2:$что$50000","что",Z$4)),"",0,1)</f>
        <v/>
      </c>
      <c r="AA27" s="36" t="str" cm="1">
        <f t="array" aca="1" ref="AA27" ca="1">_xlfn.XLOOKUP($B27,INDIRECT(SUBSTITUTE("ИсходныеДанные!$где$2:$где$50000","где",$B$4)),INDIRECT(SUBSTITUTE("ИсходныеДанные!$что$2:$что$50000","что",AA$4)),"",0,1)</f>
        <v/>
      </c>
      <c r="AB27" s="36" t="str" cm="1">
        <f t="array" aca="1" ref="AB27" ca="1">_xlfn.XLOOKUP($B27,INDIRECT(SUBSTITUTE("ИсходныеДанные!$где$2:$где$50000","где",$B$4)),INDIRECT(SUBSTITUTE("ИсходныеДанные!$что$2:$что$50000","что",AB$4)),"",0,1)</f>
        <v/>
      </c>
      <c r="AC27" s="36" t="str" cm="1">
        <f t="array" aca="1" ref="AC27" ca="1">_xlfn.XLOOKUP($B27,INDIRECT(SUBSTITUTE("ИсходныеДанные!$где$2:$где$50000","где",$B$4)),INDIRECT(SUBSTITUTE("ИсходныеДанные!$что$2:$что$50000","что",AC$4)),"",0,1)</f>
        <v/>
      </c>
      <c r="AD27" s="36" t="str" cm="1">
        <f t="array" aca="1" ref="AD27" ca="1">_xlfn.XLOOKUP($B27,INDIRECT(SUBSTITUTE("ИсходныеДанные!$где$2:$где$50000","где",$B$4)),INDIRECT(SUBSTITUTE("ИсходныеДанные!$что$2:$что$50000","что",AD$4)),"",0,1)</f>
        <v/>
      </c>
      <c r="AE27" s="36" t="str" cm="1">
        <f t="array" aca="1" ref="AE27" ca="1">_xlfn.XLOOKUP($B27,INDIRECT(SUBSTITUTE("ИсходныеДанные!$где$2:$где$50000","где",$B$4)),INDIRECT(SUBSTITUTE("ИсходныеДанные!$что$2:$что$50000","что",AE$4)),"",0,1)</f>
        <v/>
      </c>
      <c r="AF27" s="36" t="str" cm="1">
        <f t="array" aca="1" ref="AF27" ca="1">_xlfn.XLOOKUP($B27,INDIRECT(SUBSTITUTE("ИсходныеДанные!$где$2:$где$50000","где",$B$4)),INDIRECT(SUBSTITUTE("ИсходныеДанные!$что$2:$что$50000","что",AF$4)),"",0,1)</f>
        <v/>
      </c>
      <c r="AG27" s="36" t="str" cm="1">
        <f t="array" aca="1" ref="AG27" ca="1">_xlfn.XLOOKUP($B27,INDIRECT(SUBSTITUTE("ИсходныеДанные!$где$2:$где$50000","где",$B$4)),INDIRECT(SUBSTITUTE("ИсходныеДанные!$что$2:$что$50000","что",AG$4)),"",0,1)</f>
        <v/>
      </c>
      <c r="AH27" s="36" t="str" cm="1">
        <f t="array" aca="1" ref="AH27" ca="1">_xlfn.XLOOKUP($B27,INDIRECT(SUBSTITUTE("ИсходныеДанные!$где$2:$где$50000","где",$B$4)),INDIRECT(SUBSTITUTE("ИсходныеДанные!$что$2:$что$50000","что",AH$4)),"",0,1)</f>
        <v/>
      </c>
      <c r="AI27" s="36" t="str" cm="1">
        <f t="array" aca="1" ref="AI27" ca="1">_xlfn.XLOOKUP($B27,INDIRECT(SUBSTITUTE("ИсходныеДанные!$где$2:$где$50000","где",$B$4)),INDIRECT(SUBSTITUTE("ИсходныеДанные!$что$2:$что$50000","что",AI$4)),"",0,1)</f>
        <v/>
      </c>
      <c r="AJ27" s="36" t="str" cm="1">
        <f t="array" aca="1" ref="AJ27" ca="1">_xlfn.XLOOKUP($B27,INDIRECT(SUBSTITUTE("ИсходныеДанные!$где$2:$где$50000","где",$B$4)),INDIRECT(SUBSTITUTE("ИсходныеДанные!$что$2:$что$50000","что",AJ$4)),"",0,1)</f>
        <v/>
      </c>
      <c r="AK27" s="37" t="str" cm="1">
        <f t="array" aca="1" ref="AK27" ca="1">_xlfn.XLOOKUP($B27,INDIRECT(SUBSTITUTE("ИсходныеДанные!$где$2:$где$50000","где",$B$4)),INDIRECT(SUBSTITUTE("ИсходныеДанные!$что$2:$что$50000","что",AK$4)),"",0,1)</f>
        <v/>
      </c>
      <c r="AL27" s="27">
        <f ca="1">SUMIF('Отчет Сотрудники (Затраты)'!$C$9:$C$209,'Отчет (ФинРез)'!$D27,'Отчет Сотрудники (Затраты)'!J$9:J$209)</f>
        <v>0</v>
      </c>
      <c r="AM27" s="36">
        <f ca="1">SUMIF('Отчет Сотрудники (Затраты)'!$C$9:$C$209,'Отчет (ФинРез)'!$D27,'Отчет Сотрудники (Затраты)'!K$9:K$209)</f>
        <v>0</v>
      </c>
      <c r="AN27" s="36">
        <f ca="1">SUMIF('Отчет Сотрудники (Затраты)'!$C$9:$C$209,'Отчет (ФинРез)'!$D27,'Отчет Сотрудники (Затраты)'!L$9:L$209)</f>
        <v>0</v>
      </c>
      <c r="AO27" s="36">
        <f ca="1">SUMIF('Отчет Сотрудники (Затраты)'!$C$9:$C$209,'Отчет (ФинРез)'!$D27,'Отчет Сотрудники (Затраты)'!M$9:M$209)</f>
        <v>0</v>
      </c>
      <c r="AP27" s="36">
        <f ca="1">SUMIF('Отчет Сотрудники (Затраты)'!$C$9:$C$209,'Отчет (ФинРез)'!$D27,'Отчет Сотрудники (Затраты)'!N$9:N$209)</f>
        <v>0</v>
      </c>
      <c r="AQ27" s="36">
        <f ca="1">SUMIF('Отчет Сотрудники (Затраты)'!$C$9:$C$209,'Отчет (ФинРез)'!$D27,'Отчет Сотрудники (Затраты)'!O$9:O$209)</f>
        <v>0</v>
      </c>
      <c r="AR27" s="36">
        <f ca="1">SUMIF('Отчет Сотрудники (Затраты)'!$C$9:$C$209,'Отчет (ФинРез)'!$D27,'Отчет Сотрудники (Затраты)'!P$9:P$209)</f>
        <v>0</v>
      </c>
      <c r="AS27" s="36">
        <f ca="1">SUMIF('Отчет Сотрудники (Затраты)'!$C$9:$C$209,'Отчет (ФинРез)'!$D27,'Отчет Сотрудники (Затраты)'!Q$9:Q$209)</f>
        <v>0</v>
      </c>
      <c r="AT27" s="36">
        <f ca="1">SUMIF('Отчет Сотрудники (Затраты)'!$C$9:$C$209,'Отчет (ФинРез)'!$D27,'Отчет Сотрудники (Затраты)'!R$9:R$209)</f>
        <v>0</v>
      </c>
      <c r="AU27" s="36">
        <f ca="1">SUMIF('Отчет Сотрудники (Затраты)'!$C$9:$C$209,'Отчет (ФинРез)'!$D27,'Отчет Сотрудники (Затраты)'!S$9:S$209)</f>
        <v>0</v>
      </c>
      <c r="AV27" s="36">
        <f ca="1">SUMIF('Отчет Сотрудники (Затраты)'!$C$9:$C$209,'Отчет (ФинРез)'!$D27,'Отчет Сотрудники (Затраты)'!T$9:T$209)</f>
        <v>0</v>
      </c>
      <c r="AW27" s="37">
        <f ca="1">SUMIF('Отчет Сотрудники (Затраты)'!$C$9:$C$209,'Отчет (ФинРез)'!$D27,'Отчет Сотрудники (Затраты)'!U$9:U$209)</f>
        <v>0</v>
      </c>
      <c r="AX27" s="3"/>
    </row>
    <row r="28" spans="1:50" x14ac:dyDescent="0.25">
      <c r="A28" s="6" t="str">
        <f t="shared" ca="1" si="4"/>
        <v>delete</v>
      </c>
      <c r="B28" s="9" cm="1">
        <f t="array" aca="1" ref="B28" ca="1">INDIRECT("УникальныеСписки!C"&amp;ROW()-$M$4)</f>
        <v>0</v>
      </c>
      <c r="C28" s="76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7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5" t="str" cm="1">
        <f t="array" aca="1" ref="E28" ca="1">_xlfn.XLOOKUP($B28,INDIRECT(SUBSTITUTE("ИсходныеДанные!$где$2:$где$50000","где",$B$4)),INDIRECT(SUBSTITUTE("ИсходныеДанные!$что$2:$что$50000","что",E$4)),"",0,1)</f>
        <v/>
      </c>
      <c r="F28" s="105" t="str" cm="1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106" t="str" cm="1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33">
        <f t="shared" ca="1" si="5"/>
        <v>0</v>
      </c>
      <c r="I28" s="110" t="str">
        <f t="shared" ca="1" si="6"/>
        <v>---</v>
      </c>
      <c r="J28" s="33">
        <f t="shared" ca="1" si="7"/>
        <v>0</v>
      </c>
      <c r="K28" s="33">
        <f t="shared" ca="1" si="8"/>
        <v>0</v>
      </c>
      <c r="L28" s="41">
        <f t="shared" ca="1" si="9"/>
        <v>0</v>
      </c>
      <c r="M28" s="42">
        <f t="shared" ca="1" si="10"/>
        <v>0</v>
      </c>
      <c r="N28" s="27" t="str" cm="1">
        <f t="array" aca="1" ref="N28" ca="1">_xlfn.XLOOKUP($B28,INDIRECT(SUBSTITUTE("ИсходныеДанные!$где$2:$где$50000","где",$B$4)),INDIRECT(SUBSTITUTE("ИсходныеДанные!$что$2:$что$50000","что",N$4)),"",0,1)</f>
        <v/>
      </c>
      <c r="O28" s="36" t="str" cm="1">
        <f t="array" aca="1" ref="O28" ca="1">_xlfn.XLOOKUP($B28,INDIRECT(SUBSTITUTE("ИсходныеДанные!$где$2:$где$50000","где",$B$4)),INDIRECT(SUBSTITUTE("ИсходныеДанные!$что$2:$что$50000","что",O$4)),"",0,1)</f>
        <v/>
      </c>
      <c r="P28" s="36" t="str" cm="1">
        <f t="array" aca="1" ref="P28" ca="1">_xlfn.XLOOKUP($B28,INDIRECT(SUBSTITUTE("ИсходныеДанные!$где$2:$где$50000","где",$B$4)),INDIRECT(SUBSTITUTE("ИсходныеДанные!$что$2:$что$50000","что",P$4)),"",0,1)</f>
        <v/>
      </c>
      <c r="Q28" s="36" t="str" cm="1">
        <f t="array" aca="1" ref="Q28" ca="1">_xlfn.XLOOKUP($B28,INDIRECT(SUBSTITUTE("ИсходныеДанные!$где$2:$где$50000","где",$B$4)),INDIRECT(SUBSTITUTE("ИсходныеДанные!$что$2:$что$50000","что",Q$4)),"",0,1)</f>
        <v/>
      </c>
      <c r="R28" s="36" t="str" cm="1">
        <f t="array" aca="1" ref="R28" ca="1">_xlfn.XLOOKUP($B28,INDIRECT(SUBSTITUTE("ИсходныеДанные!$где$2:$где$50000","где",$B$4)),INDIRECT(SUBSTITUTE("ИсходныеДанные!$что$2:$что$50000","что",R$4)),"",0,1)</f>
        <v/>
      </c>
      <c r="S28" s="36" t="str" cm="1">
        <f t="array" aca="1" ref="S28" ca="1">_xlfn.XLOOKUP($B28,INDIRECT(SUBSTITUTE("ИсходныеДанные!$где$2:$где$50000","где",$B$4)),INDIRECT(SUBSTITUTE("ИсходныеДанные!$что$2:$что$50000","что",S$4)),"",0,1)</f>
        <v/>
      </c>
      <c r="T28" s="36" t="str" cm="1">
        <f t="array" aca="1" ref="T28" ca="1">_xlfn.XLOOKUP($B28,INDIRECT(SUBSTITUTE("ИсходныеДанные!$где$2:$где$50000","где",$B$4)),INDIRECT(SUBSTITUTE("ИсходныеДанные!$что$2:$что$50000","что",T$4)),"",0,1)</f>
        <v/>
      </c>
      <c r="U28" s="36" t="str" cm="1">
        <f t="array" aca="1" ref="U28" ca="1">_xlfn.XLOOKUP($B28,INDIRECT(SUBSTITUTE("ИсходныеДанные!$где$2:$где$50000","где",$B$4)),INDIRECT(SUBSTITUTE("ИсходныеДанные!$что$2:$что$50000","что",U$4)),"",0,1)</f>
        <v/>
      </c>
      <c r="V28" s="36" t="str" cm="1">
        <f t="array" aca="1" ref="V28" ca="1">_xlfn.XLOOKUP($B28,INDIRECT(SUBSTITUTE("ИсходныеДанные!$где$2:$где$50000","где",$B$4)),INDIRECT(SUBSTITUTE("ИсходныеДанные!$что$2:$что$50000","что",V$4)),"",0,1)</f>
        <v/>
      </c>
      <c r="W28" s="36" t="str" cm="1">
        <f t="array" aca="1" ref="W28" ca="1">_xlfn.XLOOKUP($B28,INDIRECT(SUBSTITUTE("ИсходныеДанные!$где$2:$где$50000","где",$B$4)),INDIRECT(SUBSTITUTE("ИсходныеДанные!$что$2:$что$50000","что",W$4)),"",0,1)</f>
        <v/>
      </c>
      <c r="X28" s="36" t="str" cm="1">
        <f t="array" aca="1" ref="X28" ca="1">_xlfn.XLOOKUP($B28,INDIRECT(SUBSTITUTE("ИсходныеДанные!$где$2:$где$50000","где",$B$4)),INDIRECT(SUBSTITUTE("ИсходныеДанные!$что$2:$что$50000","что",X$4)),"",0,1)</f>
        <v/>
      </c>
      <c r="Y28" s="37" t="str" cm="1">
        <f t="array" aca="1" ref="Y28" ca="1">_xlfn.XLOOKUP($B28,INDIRECT(SUBSTITUTE("ИсходныеДанные!$где$2:$где$50000","где",$B$4)),INDIRECT(SUBSTITUTE("ИсходныеДанные!$что$2:$что$50000","что",Y$4)),"",0,1)</f>
        <v/>
      </c>
      <c r="Z28" s="27" t="str" cm="1">
        <f t="array" aca="1" ref="Z28" ca="1">_xlfn.XLOOKUP($B28,INDIRECT(SUBSTITUTE("ИсходныеДанные!$где$2:$где$50000","где",$B$4)),INDIRECT(SUBSTITUTE("ИсходныеДанные!$что$2:$что$50000","что",Z$4)),"",0,1)</f>
        <v/>
      </c>
      <c r="AA28" s="36" t="str" cm="1">
        <f t="array" aca="1" ref="AA28" ca="1">_xlfn.XLOOKUP($B28,INDIRECT(SUBSTITUTE("ИсходныеДанные!$где$2:$где$50000","где",$B$4)),INDIRECT(SUBSTITUTE("ИсходныеДанные!$что$2:$что$50000","что",AA$4)),"",0,1)</f>
        <v/>
      </c>
      <c r="AB28" s="36" t="str" cm="1">
        <f t="array" aca="1" ref="AB28" ca="1">_xlfn.XLOOKUP($B28,INDIRECT(SUBSTITUTE("ИсходныеДанные!$где$2:$где$50000","где",$B$4)),INDIRECT(SUBSTITUTE("ИсходныеДанные!$что$2:$что$50000","что",AB$4)),"",0,1)</f>
        <v/>
      </c>
      <c r="AC28" s="36" t="str" cm="1">
        <f t="array" aca="1" ref="AC28" ca="1">_xlfn.XLOOKUP($B28,INDIRECT(SUBSTITUTE("ИсходныеДанные!$где$2:$где$50000","где",$B$4)),INDIRECT(SUBSTITUTE("ИсходныеДанные!$что$2:$что$50000","что",AC$4)),"",0,1)</f>
        <v/>
      </c>
      <c r="AD28" s="36" t="str" cm="1">
        <f t="array" aca="1" ref="AD28" ca="1">_xlfn.XLOOKUP($B28,INDIRECT(SUBSTITUTE("ИсходныеДанные!$где$2:$где$50000","где",$B$4)),INDIRECT(SUBSTITUTE("ИсходныеДанные!$что$2:$что$50000","что",AD$4)),"",0,1)</f>
        <v/>
      </c>
      <c r="AE28" s="36" t="str" cm="1">
        <f t="array" aca="1" ref="AE28" ca="1">_xlfn.XLOOKUP($B28,INDIRECT(SUBSTITUTE("ИсходныеДанные!$где$2:$где$50000","где",$B$4)),INDIRECT(SUBSTITUTE("ИсходныеДанные!$что$2:$что$50000","что",AE$4)),"",0,1)</f>
        <v/>
      </c>
      <c r="AF28" s="36" t="str" cm="1">
        <f t="array" aca="1" ref="AF28" ca="1">_xlfn.XLOOKUP($B28,INDIRECT(SUBSTITUTE("ИсходныеДанные!$где$2:$где$50000","где",$B$4)),INDIRECT(SUBSTITUTE("ИсходныеДанные!$что$2:$что$50000","что",AF$4)),"",0,1)</f>
        <v/>
      </c>
      <c r="AG28" s="36" t="str" cm="1">
        <f t="array" aca="1" ref="AG28" ca="1">_xlfn.XLOOKUP($B28,INDIRECT(SUBSTITUTE("ИсходныеДанные!$где$2:$где$50000","где",$B$4)),INDIRECT(SUBSTITUTE("ИсходныеДанные!$что$2:$что$50000","что",AG$4)),"",0,1)</f>
        <v/>
      </c>
      <c r="AH28" s="36" t="str" cm="1">
        <f t="array" aca="1" ref="AH28" ca="1">_xlfn.XLOOKUP($B28,INDIRECT(SUBSTITUTE("ИсходныеДанные!$где$2:$где$50000","где",$B$4)),INDIRECT(SUBSTITUTE("ИсходныеДанные!$что$2:$что$50000","что",AH$4)),"",0,1)</f>
        <v/>
      </c>
      <c r="AI28" s="36" t="str" cm="1">
        <f t="array" aca="1" ref="AI28" ca="1">_xlfn.XLOOKUP($B28,INDIRECT(SUBSTITUTE("ИсходныеДанные!$где$2:$где$50000","где",$B$4)),INDIRECT(SUBSTITUTE("ИсходныеДанные!$что$2:$что$50000","что",AI$4)),"",0,1)</f>
        <v/>
      </c>
      <c r="AJ28" s="36" t="str" cm="1">
        <f t="array" aca="1" ref="AJ28" ca="1">_xlfn.XLOOKUP($B28,INDIRECT(SUBSTITUTE("ИсходныеДанные!$где$2:$где$50000","где",$B$4)),INDIRECT(SUBSTITUTE("ИсходныеДанные!$что$2:$что$50000","что",AJ$4)),"",0,1)</f>
        <v/>
      </c>
      <c r="AK28" s="37" t="str" cm="1">
        <f t="array" aca="1" ref="AK28" ca="1">_xlfn.XLOOKUP($B28,INDIRECT(SUBSTITUTE("ИсходныеДанные!$где$2:$где$50000","где",$B$4)),INDIRECT(SUBSTITUTE("ИсходныеДанные!$что$2:$что$50000","что",AK$4)),"",0,1)</f>
        <v/>
      </c>
      <c r="AL28" s="27">
        <f ca="1">SUMIF('Отчет Сотрудники (Затраты)'!$C$9:$C$209,'Отчет (ФинРез)'!$D28,'Отчет Сотрудники (Затраты)'!J$9:J$209)</f>
        <v>0</v>
      </c>
      <c r="AM28" s="36">
        <f ca="1">SUMIF('Отчет Сотрудники (Затраты)'!$C$9:$C$209,'Отчет (ФинРез)'!$D28,'Отчет Сотрудники (Затраты)'!K$9:K$209)</f>
        <v>0</v>
      </c>
      <c r="AN28" s="36">
        <f ca="1">SUMIF('Отчет Сотрудники (Затраты)'!$C$9:$C$209,'Отчет (ФинРез)'!$D28,'Отчет Сотрудники (Затраты)'!L$9:L$209)</f>
        <v>0</v>
      </c>
      <c r="AO28" s="36">
        <f ca="1">SUMIF('Отчет Сотрудники (Затраты)'!$C$9:$C$209,'Отчет (ФинРез)'!$D28,'Отчет Сотрудники (Затраты)'!M$9:M$209)</f>
        <v>0</v>
      </c>
      <c r="AP28" s="36">
        <f ca="1">SUMIF('Отчет Сотрудники (Затраты)'!$C$9:$C$209,'Отчет (ФинРез)'!$D28,'Отчет Сотрудники (Затраты)'!N$9:N$209)</f>
        <v>0</v>
      </c>
      <c r="AQ28" s="36">
        <f ca="1">SUMIF('Отчет Сотрудники (Затраты)'!$C$9:$C$209,'Отчет (ФинРез)'!$D28,'Отчет Сотрудники (Затраты)'!O$9:O$209)</f>
        <v>0</v>
      </c>
      <c r="AR28" s="36">
        <f ca="1">SUMIF('Отчет Сотрудники (Затраты)'!$C$9:$C$209,'Отчет (ФинРез)'!$D28,'Отчет Сотрудники (Затраты)'!P$9:P$209)</f>
        <v>0</v>
      </c>
      <c r="AS28" s="36">
        <f ca="1">SUMIF('Отчет Сотрудники (Затраты)'!$C$9:$C$209,'Отчет (ФинРез)'!$D28,'Отчет Сотрудники (Затраты)'!Q$9:Q$209)</f>
        <v>0</v>
      </c>
      <c r="AT28" s="36">
        <f ca="1">SUMIF('Отчет Сотрудники (Затраты)'!$C$9:$C$209,'Отчет (ФинРез)'!$D28,'Отчет Сотрудники (Затраты)'!R$9:R$209)</f>
        <v>0</v>
      </c>
      <c r="AU28" s="36">
        <f ca="1">SUMIF('Отчет Сотрудники (Затраты)'!$C$9:$C$209,'Отчет (ФинРез)'!$D28,'Отчет Сотрудники (Затраты)'!S$9:S$209)</f>
        <v>0</v>
      </c>
      <c r="AV28" s="36">
        <f ca="1">SUMIF('Отчет Сотрудники (Затраты)'!$C$9:$C$209,'Отчет (ФинРез)'!$D28,'Отчет Сотрудники (Затраты)'!T$9:T$209)</f>
        <v>0</v>
      </c>
      <c r="AW28" s="37">
        <f ca="1">SUMIF('Отчет Сотрудники (Затраты)'!$C$9:$C$209,'Отчет (ФинРез)'!$D28,'Отчет Сотрудники (Затраты)'!U$9:U$209)</f>
        <v>0</v>
      </c>
      <c r="AX28" s="3"/>
    </row>
    <row r="29" spans="1:50" x14ac:dyDescent="0.25">
      <c r="A29" s="6" t="str">
        <f t="shared" ca="1" si="4"/>
        <v>delete</v>
      </c>
      <c r="B29" s="9" cm="1">
        <f t="array" aca="1" ref="B29" ca="1">INDIRECT("УникальныеСписки!C"&amp;ROW()-$M$4)</f>
        <v>0</v>
      </c>
      <c r="C29" s="76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7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5" t="str" cm="1">
        <f t="array" aca="1" ref="E29" ca="1">_xlfn.XLOOKUP($B29,INDIRECT(SUBSTITUTE("ИсходныеДанные!$где$2:$где$50000","где",$B$4)),INDIRECT(SUBSTITUTE("ИсходныеДанные!$что$2:$что$50000","что",E$4)),"",0,1)</f>
        <v/>
      </c>
      <c r="F29" s="105" t="str" cm="1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106" t="str" cm="1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33">
        <f t="shared" ca="1" si="5"/>
        <v>0</v>
      </c>
      <c r="I29" s="110" t="str">
        <f t="shared" ca="1" si="6"/>
        <v>---</v>
      </c>
      <c r="J29" s="33">
        <f t="shared" ca="1" si="7"/>
        <v>0</v>
      </c>
      <c r="K29" s="33">
        <f t="shared" ca="1" si="8"/>
        <v>0</v>
      </c>
      <c r="L29" s="41">
        <f t="shared" ca="1" si="9"/>
        <v>0</v>
      </c>
      <c r="M29" s="42">
        <f t="shared" ca="1" si="10"/>
        <v>0</v>
      </c>
      <c r="N29" s="27" t="str" cm="1">
        <f t="array" aca="1" ref="N29" ca="1">_xlfn.XLOOKUP($B29,INDIRECT(SUBSTITUTE("ИсходныеДанные!$где$2:$где$50000","где",$B$4)),INDIRECT(SUBSTITUTE("ИсходныеДанные!$что$2:$что$50000","что",N$4)),"",0,1)</f>
        <v/>
      </c>
      <c r="O29" s="36" t="str" cm="1">
        <f t="array" aca="1" ref="O29" ca="1">_xlfn.XLOOKUP($B29,INDIRECT(SUBSTITUTE("ИсходныеДанные!$где$2:$где$50000","где",$B$4)),INDIRECT(SUBSTITUTE("ИсходныеДанные!$что$2:$что$50000","что",O$4)),"",0,1)</f>
        <v/>
      </c>
      <c r="P29" s="36" t="str" cm="1">
        <f t="array" aca="1" ref="P29" ca="1">_xlfn.XLOOKUP($B29,INDIRECT(SUBSTITUTE("ИсходныеДанные!$где$2:$где$50000","где",$B$4)),INDIRECT(SUBSTITUTE("ИсходныеДанные!$что$2:$что$50000","что",P$4)),"",0,1)</f>
        <v/>
      </c>
      <c r="Q29" s="36" t="str" cm="1">
        <f t="array" aca="1" ref="Q29" ca="1">_xlfn.XLOOKUP($B29,INDIRECT(SUBSTITUTE("ИсходныеДанные!$где$2:$где$50000","где",$B$4)),INDIRECT(SUBSTITUTE("ИсходныеДанные!$что$2:$что$50000","что",Q$4)),"",0,1)</f>
        <v/>
      </c>
      <c r="R29" s="36" t="str" cm="1">
        <f t="array" aca="1" ref="R29" ca="1">_xlfn.XLOOKUP($B29,INDIRECT(SUBSTITUTE("ИсходныеДанные!$где$2:$где$50000","где",$B$4)),INDIRECT(SUBSTITUTE("ИсходныеДанные!$что$2:$что$50000","что",R$4)),"",0,1)</f>
        <v/>
      </c>
      <c r="S29" s="36" t="str" cm="1">
        <f t="array" aca="1" ref="S29" ca="1">_xlfn.XLOOKUP($B29,INDIRECT(SUBSTITUTE("ИсходныеДанные!$где$2:$где$50000","где",$B$4)),INDIRECT(SUBSTITUTE("ИсходныеДанные!$что$2:$что$50000","что",S$4)),"",0,1)</f>
        <v/>
      </c>
      <c r="T29" s="36" t="str" cm="1">
        <f t="array" aca="1" ref="T29" ca="1">_xlfn.XLOOKUP($B29,INDIRECT(SUBSTITUTE("ИсходныеДанные!$где$2:$где$50000","где",$B$4)),INDIRECT(SUBSTITUTE("ИсходныеДанные!$что$2:$что$50000","что",T$4)),"",0,1)</f>
        <v/>
      </c>
      <c r="U29" s="36" t="str" cm="1">
        <f t="array" aca="1" ref="U29" ca="1">_xlfn.XLOOKUP($B29,INDIRECT(SUBSTITUTE("ИсходныеДанные!$где$2:$где$50000","где",$B$4)),INDIRECT(SUBSTITUTE("ИсходныеДанные!$что$2:$что$50000","что",U$4)),"",0,1)</f>
        <v/>
      </c>
      <c r="V29" s="36" t="str" cm="1">
        <f t="array" aca="1" ref="V29" ca="1">_xlfn.XLOOKUP($B29,INDIRECT(SUBSTITUTE("ИсходныеДанные!$где$2:$где$50000","где",$B$4)),INDIRECT(SUBSTITUTE("ИсходныеДанные!$что$2:$что$50000","что",V$4)),"",0,1)</f>
        <v/>
      </c>
      <c r="W29" s="36" t="str" cm="1">
        <f t="array" aca="1" ref="W29" ca="1">_xlfn.XLOOKUP($B29,INDIRECT(SUBSTITUTE("ИсходныеДанные!$где$2:$где$50000","где",$B$4)),INDIRECT(SUBSTITUTE("ИсходныеДанные!$что$2:$что$50000","что",W$4)),"",0,1)</f>
        <v/>
      </c>
      <c r="X29" s="36" t="str" cm="1">
        <f t="array" aca="1" ref="X29" ca="1">_xlfn.XLOOKUP($B29,INDIRECT(SUBSTITUTE("ИсходныеДанные!$где$2:$где$50000","где",$B$4)),INDIRECT(SUBSTITUTE("ИсходныеДанные!$что$2:$что$50000","что",X$4)),"",0,1)</f>
        <v/>
      </c>
      <c r="Y29" s="37" t="str" cm="1">
        <f t="array" aca="1" ref="Y29" ca="1">_xlfn.XLOOKUP($B29,INDIRECT(SUBSTITUTE("ИсходныеДанные!$где$2:$где$50000","где",$B$4)),INDIRECT(SUBSTITUTE("ИсходныеДанные!$что$2:$что$50000","что",Y$4)),"",0,1)</f>
        <v/>
      </c>
      <c r="Z29" s="27" t="str" cm="1">
        <f t="array" aca="1" ref="Z29" ca="1">_xlfn.XLOOKUP($B29,INDIRECT(SUBSTITUTE("ИсходныеДанные!$где$2:$где$50000","где",$B$4)),INDIRECT(SUBSTITUTE("ИсходныеДанные!$что$2:$что$50000","что",Z$4)),"",0,1)</f>
        <v/>
      </c>
      <c r="AA29" s="36" t="str" cm="1">
        <f t="array" aca="1" ref="AA29" ca="1">_xlfn.XLOOKUP($B29,INDIRECT(SUBSTITUTE("ИсходныеДанные!$где$2:$где$50000","где",$B$4)),INDIRECT(SUBSTITUTE("ИсходныеДанные!$что$2:$что$50000","что",AA$4)),"",0,1)</f>
        <v/>
      </c>
      <c r="AB29" s="36" t="str" cm="1">
        <f t="array" aca="1" ref="AB29" ca="1">_xlfn.XLOOKUP($B29,INDIRECT(SUBSTITUTE("ИсходныеДанные!$где$2:$где$50000","где",$B$4)),INDIRECT(SUBSTITUTE("ИсходныеДанные!$что$2:$что$50000","что",AB$4)),"",0,1)</f>
        <v/>
      </c>
      <c r="AC29" s="36" t="str" cm="1">
        <f t="array" aca="1" ref="AC29" ca="1">_xlfn.XLOOKUP($B29,INDIRECT(SUBSTITUTE("ИсходныеДанные!$где$2:$где$50000","где",$B$4)),INDIRECT(SUBSTITUTE("ИсходныеДанные!$что$2:$что$50000","что",AC$4)),"",0,1)</f>
        <v/>
      </c>
      <c r="AD29" s="36" t="str" cm="1">
        <f t="array" aca="1" ref="AD29" ca="1">_xlfn.XLOOKUP($B29,INDIRECT(SUBSTITUTE("ИсходныеДанные!$где$2:$где$50000","где",$B$4)),INDIRECT(SUBSTITUTE("ИсходныеДанные!$что$2:$что$50000","что",AD$4)),"",0,1)</f>
        <v/>
      </c>
      <c r="AE29" s="36" t="str" cm="1">
        <f t="array" aca="1" ref="AE29" ca="1">_xlfn.XLOOKUP($B29,INDIRECT(SUBSTITUTE("ИсходныеДанные!$где$2:$где$50000","где",$B$4)),INDIRECT(SUBSTITUTE("ИсходныеДанные!$что$2:$что$50000","что",AE$4)),"",0,1)</f>
        <v/>
      </c>
      <c r="AF29" s="36" t="str" cm="1">
        <f t="array" aca="1" ref="AF29" ca="1">_xlfn.XLOOKUP($B29,INDIRECT(SUBSTITUTE("ИсходныеДанные!$где$2:$где$50000","где",$B$4)),INDIRECT(SUBSTITUTE("ИсходныеДанные!$что$2:$что$50000","что",AF$4)),"",0,1)</f>
        <v/>
      </c>
      <c r="AG29" s="36" t="str" cm="1">
        <f t="array" aca="1" ref="AG29" ca="1">_xlfn.XLOOKUP($B29,INDIRECT(SUBSTITUTE("ИсходныеДанные!$где$2:$где$50000","где",$B$4)),INDIRECT(SUBSTITUTE("ИсходныеДанные!$что$2:$что$50000","что",AG$4)),"",0,1)</f>
        <v/>
      </c>
      <c r="AH29" s="36" t="str" cm="1">
        <f t="array" aca="1" ref="AH29" ca="1">_xlfn.XLOOKUP($B29,INDIRECT(SUBSTITUTE("ИсходныеДанные!$где$2:$где$50000","где",$B$4)),INDIRECT(SUBSTITUTE("ИсходныеДанные!$что$2:$что$50000","что",AH$4)),"",0,1)</f>
        <v/>
      </c>
      <c r="AI29" s="36" t="str" cm="1">
        <f t="array" aca="1" ref="AI29" ca="1">_xlfn.XLOOKUP($B29,INDIRECT(SUBSTITUTE("ИсходныеДанные!$где$2:$где$50000","где",$B$4)),INDIRECT(SUBSTITUTE("ИсходныеДанные!$что$2:$что$50000","что",AI$4)),"",0,1)</f>
        <v/>
      </c>
      <c r="AJ29" s="36" t="str" cm="1">
        <f t="array" aca="1" ref="AJ29" ca="1">_xlfn.XLOOKUP($B29,INDIRECT(SUBSTITUTE("ИсходныеДанные!$где$2:$где$50000","где",$B$4)),INDIRECT(SUBSTITUTE("ИсходныеДанные!$что$2:$что$50000","что",AJ$4)),"",0,1)</f>
        <v/>
      </c>
      <c r="AK29" s="37" t="str" cm="1">
        <f t="array" aca="1" ref="AK29" ca="1">_xlfn.XLOOKUP($B29,INDIRECT(SUBSTITUTE("ИсходныеДанные!$где$2:$где$50000","где",$B$4)),INDIRECT(SUBSTITUTE("ИсходныеДанные!$что$2:$что$50000","что",AK$4)),"",0,1)</f>
        <v/>
      </c>
      <c r="AL29" s="27">
        <f ca="1">SUMIF('Отчет Сотрудники (Затраты)'!$C$9:$C$209,'Отчет (ФинРез)'!$D29,'Отчет Сотрудники (Затраты)'!J$9:J$209)</f>
        <v>0</v>
      </c>
      <c r="AM29" s="36">
        <f ca="1">SUMIF('Отчет Сотрудники (Затраты)'!$C$9:$C$209,'Отчет (ФинРез)'!$D29,'Отчет Сотрудники (Затраты)'!K$9:K$209)</f>
        <v>0</v>
      </c>
      <c r="AN29" s="36">
        <f ca="1">SUMIF('Отчет Сотрудники (Затраты)'!$C$9:$C$209,'Отчет (ФинРез)'!$D29,'Отчет Сотрудники (Затраты)'!L$9:L$209)</f>
        <v>0</v>
      </c>
      <c r="AO29" s="36">
        <f ca="1">SUMIF('Отчет Сотрудники (Затраты)'!$C$9:$C$209,'Отчет (ФинРез)'!$D29,'Отчет Сотрудники (Затраты)'!M$9:M$209)</f>
        <v>0</v>
      </c>
      <c r="AP29" s="36">
        <f ca="1">SUMIF('Отчет Сотрудники (Затраты)'!$C$9:$C$209,'Отчет (ФинРез)'!$D29,'Отчет Сотрудники (Затраты)'!N$9:N$209)</f>
        <v>0</v>
      </c>
      <c r="AQ29" s="36">
        <f ca="1">SUMIF('Отчет Сотрудники (Затраты)'!$C$9:$C$209,'Отчет (ФинРез)'!$D29,'Отчет Сотрудники (Затраты)'!O$9:O$209)</f>
        <v>0</v>
      </c>
      <c r="AR29" s="36">
        <f ca="1">SUMIF('Отчет Сотрудники (Затраты)'!$C$9:$C$209,'Отчет (ФинРез)'!$D29,'Отчет Сотрудники (Затраты)'!P$9:P$209)</f>
        <v>0</v>
      </c>
      <c r="AS29" s="36">
        <f ca="1">SUMIF('Отчет Сотрудники (Затраты)'!$C$9:$C$209,'Отчет (ФинРез)'!$D29,'Отчет Сотрудники (Затраты)'!Q$9:Q$209)</f>
        <v>0</v>
      </c>
      <c r="AT29" s="36">
        <f ca="1">SUMIF('Отчет Сотрудники (Затраты)'!$C$9:$C$209,'Отчет (ФинРез)'!$D29,'Отчет Сотрудники (Затраты)'!R$9:R$209)</f>
        <v>0</v>
      </c>
      <c r="AU29" s="36">
        <f ca="1">SUMIF('Отчет Сотрудники (Затраты)'!$C$9:$C$209,'Отчет (ФинРез)'!$D29,'Отчет Сотрудники (Затраты)'!S$9:S$209)</f>
        <v>0</v>
      </c>
      <c r="AV29" s="36">
        <f ca="1">SUMIF('Отчет Сотрудники (Затраты)'!$C$9:$C$209,'Отчет (ФинРез)'!$D29,'Отчет Сотрудники (Затраты)'!T$9:T$209)</f>
        <v>0</v>
      </c>
      <c r="AW29" s="37">
        <f ca="1">SUMIF('Отчет Сотрудники (Затраты)'!$C$9:$C$209,'Отчет (ФинРез)'!$D29,'Отчет Сотрудники (Затраты)'!U$9:U$209)</f>
        <v>0</v>
      </c>
      <c r="AX29" s="3"/>
    </row>
    <row r="30" spans="1:50" x14ac:dyDescent="0.25">
      <c r="A30" s="6" t="str">
        <f t="shared" ca="1" si="4"/>
        <v>delete</v>
      </c>
      <c r="B30" s="9" cm="1">
        <f t="array" aca="1" ref="B30" ca="1">INDIRECT("УникальныеСписки!C"&amp;ROW()-$M$4)</f>
        <v>0</v>
      </c>
      <c r="C30" s="76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7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5" t="str" cm="1">
        <f t="array" aca="1" ref="E30" ca="1">_xlfn.XLOOKUP($B30,INDIRECT(SUBSTITUTE("ИсходныеДанные!$где$2:$где$50000","где",$B$4)),INDIRECT(SUBSTITUTE("ИсходныеДанные!$что$2:$что$50000","что",E$4)),"",0,1)</f>
        <v/>
      </c>
      <c r="F30" s="105" t="str" cm="1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106" t="str" cm="1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33">
        <f t="shared" ca="1" si="5"/>
        <v>0</v>
      </c>
      <c r="I30" s="110" t="str">
        <f t="shared" ca="1" si="6"/>
        <v>---</v>
      </c>
      <c r="J30" s="33">
        <f t="shared" ca="1" si="7"/>
        <v>0</v>
      </c>
      <c r="K30" s="33">
        <f t="shared" ca="1" si="8"/>
        <v>0</v>
      </c>
      <c r="L30" s="41">
        <f t="shared" ca="1" si="9"/>
        <v>0</v>
      </c>
      <c r="M30" s="42">
        <f t="shared" ca="1" si="10"/>
        <v>0</v>
      </c>
      <c r="N30" s="27" t="str" cm="1">
        <f t="array" aca="1" ref="N30" ca="1">_xlfn.XLOOKUP($B30,INDIRECT(SUBSTITUTE("ИсходныеДанные!$где$2:$где$50000","где",$B$4)),INDIRECT(SUBSTITUTE("ИсходныеДанные!$что$2:$что$50000","что",N$4)),"",0,1)</f>
        <v/>
      </c>
      <c r="O30" s="36" t="str" cm="1">
        <f t="array" aca="1" ref="O30" ca="1">_xlfn.XLOOKUP($B30,INDIRECT(SUBSTITUTE("ИсходныеДанные!$где$2:$где$50000","где",$B$4)),INDIRECT(SUBSTITUTE("ИсходныеДанные!$что$2:$что$50000","что",O$4)),"",0,1)</f>
        <v/>
      </c>
      <c r="P30" s="36" t="str" cm="1">
        <f t="array" aca="1" ref="P30" ca="1">_xlfn.XLOOKUP($B30,INDIRECT(SUBSTITUTE("ИсходныеДанные!$где$2:$где$50000","где",$B$4)),INDIRECT(SUBSTITUTE("ИсходныеДанные!$что$2:$что$50000","что",P$4)),"",0,1)</f>
        <v/>
      </c>
      <c r="Q30" s="36" t="str" cm="1">
        <f t="array" aca="1" ref="Q30" ca="1">_xlfn.XLOOKUP($B30,INDIRECT(SUBSTITUTE("ИсходныеДанные!$где$2:$где$50000","где",$B$4)),INDIRECT(SUBSTITUTE("ИсходныеДанные!$что$2:$что$50000","что",Q$4)),"",0,1)</f>
        <v/>
      </c>
      <c r="R30" s="36" t="str" cm="1">
        <f t="array" aca="1" ref="R30" ca="1">_xlfn.XLOOKUP($B30,INDIRECT(SUBSTITUTE("ИсходныеДанные!$где$2:$где$50000","где",$B$4)),INDIRECT(SUBSTITUTE("ИсходныеДанные!$что$2:$что$50000","что",R$4)),"",0,1)</f>
        <v/>
      </c>
      <c r="S30" s="36" t="str" cm="1">
        <f t="array" aca="1" ref="S30" ca="1">_xlfn.XLOOKUP($B30,INDIRECT(SUBSTITUTE("ИсходныеДанные!$где$2:$где$50000","где",$B$4)),INDIRECT(SUBSTITUTE("ИсходныеДанные!$что$2:$что$50000","что",S$4)),"",0,1)</f>
        <v/>
      </c>
      <c r="T30" s="36" t="str" cm="1">
        <f t="array" aca="1" ref="T30" ca="1">_xlfn.XLOOKUP($B30,INDIRECT(SUBSTITUTE("ИсходныеДанные!$где$2:$где$50000","где",$B$4)),INDIRECT(SUBSTITUTE("ИсходныеДанные!$что$2:$что$50000","что",T$4)),"",0,1)</f>
        <v/>
      </c>
      <c r="U30" s="36" t="str" cm="1">
        <f t="array" aca="1" ref="U30" ca="1">_xlfn.XLOOKUP($B30,INDIRECT(SUBSTITUTE("ИсходныеДанные!$где$2:$где$50000","где",$B$4)),INDIRECT(SUBSTITUTE("ИсходныеДанные!$что$2:$что$50000","что",U$4)),"",0,1)</f>
        <v/>
      </c>
      <c r="V30" s="36" t="str" cm="1">
        <f t="array" aca="1" ref="V30" ca="1">_xlfn.XLOOKUP($B30,INDIRECT(SUBSTITUTE("ИсходныеДанные!$где$2:$где$50000","где",$B$4)),INDIRECT(SUBSTITUTE("ИсходныеДанные!$что$2:$что$50000","что",V$4)),"",0,1)</f>
        <v/>
      </c>
      <c r="W30" s="36" t="str" cm="1">
        <f t="array" aca="1" ref="W30" ca="1">_xlfn.XLOOKUP($B30,INDIRECT(SUBSTITUTE("ИсходныеДанные!$где$2:$где$50000","где",$B$4)),INDIRECT(SUBSTITUTE("ИсходныеДанные!$что$2:$что$50000","что",W$4)),"",0,1)</f>
        <v/>
      </c>
      <c r="X30" s="36" t="str" cm="1">
        <f t="array" aca="1" ref="X30" ca="1">_xlfn.XLOOKUP($B30,INDIRECT(SUBSTITUTE("ИсходныеДанные!$где$2:$где$50000","где",$B$4)),INDIRECT(SUBSTITUTE("ИсходныеДанные!$что$2:$что$50000","что",X$4)),"",0,1)</f>
        <v/>
      </c>
      <c r="Y30" s="37" t="str" cm="1">
        <f t="array" aca="1" ref="Y30" ca="1">_xlfn.XLOOKUP($B30,INDIRECT(SUBSTITUTE("ИсходныеДанные!$где$2:$где$50000","где",$B$4)),INDIRECT(SUBSTITUTE("ИсходныеДанные!$что$2:$что$50000","что",Y$4)),"",0,1)</f>
        <v/>
      </c>
      <c r="Z30" s="27" t="str" cm="1">
        <f t="array" aca="1" ref="Z30" ca="1">_xlfn.XLOOKUP($B30,INDIRECT(SUBSTITUTE("ИсходныеДанные!$где$2:$где$50000","где",$B$4)),INDIRECT(SUBSTITUTE("ИсходныеДанные!$что$2:$что$50000","что",Z$4)),"",0,1)</f>
        <v/>
      </c>
      <c r="AA30" s="36" t="str" cm="1">
        <f t="array" aca="1" ref="AA30" ca="1">_xlfn.XLOOKUP($B30,INDIRECT(SUBSTITUTE("ИсходныеДанные!$где$2:$где$50000","где",$B$4)),INDIRECT(SUBSTITUTE("ИсходныеДанные!$что$2:$что$50000","что",AA$4)),"",0,1)</f>
        <v/>
      </c>
      <c r="AB30" s="36" t="str" cm="1">
        <f t="array" aca="1" ref="AB30" ca="1">_xlfn.XLOOKUP($B30,INDIRECT(SUBSTITUTE("ИсходныеДанные!$где$2:$где$50000","где",$B$4)),INDIRECT(SUBSTITUTE("ИсходныеДанные!$что$2:$что$50000","что",AB$4)),"",0,1)</f>
        <v/>
      </c>
      <c r="AC30" s="36" t="str" cm="1">
        <f t="array" aca="1" ref="AC30" ca="1">_xlfn.XLOOKUP($B30,INDIRECT(SUBSTITUTE("ИсходныеДанные!$где$2:$где$50000","где",$B$4)),INDIRECT(SUBSTITUTE("ИсходныеДанные!$что$2:$что$50000","что",AC$4)),"",0,1)</f>
        <v/>
      </c>
      <c r="AD30" s="36" t="str" cm="1">
        <f t="array" aca="1" ref="AD30" ca="1">_xlfn.XLOOKUP($B30,INDIRECT(SUBSTITUTE("ИсходныеДанные!$где$2:$где$50000","где",$B$4)),INDIRECT(SUBSTITUTE("ИсходныеДанные!$что$2:$что$50000","что",AD$4)),"",0,1)</f>
        <v/>
      </c>
      <c r="AE30" s="36" t="str" cm="1">
        <f t="array" aca="1" ref="AE30" ca="1">_xlfn.XLOOKUP($B30,INDIRECT(SUBSTITUTE("ИсходныеДанные!$где$2:$где$50000","где",$B$4)),INDIRECT(SUBSTITUTE("ИсходныеДанные!$что$2:$что$50000","что",AE$4)),"",0,1)</f>
        <v/>
      </c>
      <c r="AF30" s="36" t="str" cm="1">
        <f t="array" aca="1" ref="AF30" ca="1">_xlfn.XLOOKUP($B30,INDIRECT(SUBSTITUTE("ИсходныеДанные!$где$2:$где$50000","где",$B$4)),INDIRECT(SUBSTITUTE("ИсходныеДанные!$что$2:$что$50000","что",AF$4)),"",0,1)</f>
        <v/>
      </c>
      <c r="AG30" s="36" t="str" cm="1">
        <f t="array" aca="1" ref="AG30" ca="1">_xlfn.XLOOKUP($B30,INDIRECT(SUBSTITUTE("ИсходныеДанные!$где$2:$где$50000","где",$B$4)),INDIRECT(SUBSTITUTE("ИсходныеДанные!$что$2:$что$50000","что",AG$4)),"",0,1)</f>
        <v/>
      </c>
      <c r="AH30" s="36" t="str" cm="1">
        <f t="array" aca="1" ref="AH30" ca="1">_xlfn.XLOOKUP($B30,INDIRECT(SUBSTITUTE("ИсходныеДанные!$где$2:$где$50000","где",$B$4)),INDIRECT(SUBSTITUTE("ИсходныеДанные!$что$2:$что$50000","что",AH$4)),"",0,1)</f>
        <v/>
      </c>
      <c r="AI30" s="36" t="str" cm="1">
        <f t="array" aca="1" ref="AI30" ca="1">_xlfn.XLOOKUP($B30,INDIRECT(SUBSTITUTE("ИсходныеДанные!$где$2:$где$50000","где",$B$4)),INDIRECT(SUBSTITUTE("ИсходныеДанные!$что$2:$что$50000","что",AI$4)),"",0,1)</f>
        <v/>
      </c>
      <c r="AJ30" s="36" t="str" cm="1">
        <f t="array" aca="1" ref="AJ30" ca="1">_xlfn.XLOOKUP($B30,INDIRECT(SUBSTITUTE("ИсходныеДанные!$где$2:$где$50000","где",$B$4)),INDIRECT(SUBSTITUTE("ИсходныеДанные!$что$2:$что$50000","что",AJ$4)),"",0,1)</f>
        <v/>
      </c>
      <c r="AK30" s="37" t="str" cm="1">
        <f t="array" aca="1" ref="AK30" ca="1">_xlfn.XLOOKUP($B30,INDIRECT(SUBSTITUTE("ИсходныеДанные!$где$2:$где$50000","где",$B$4)),INDIRECT(SUBSTITUTE("ИсходныеДанные!$что$2:$что$50000","что",AK$4)),"",0,1)</f>
        <v/>
      </c>
      <c r="AL30" s="27">
        <f ca="1">SUMIF('Отчет Сотрудники (Затраты)'!$C$9:$C$209,'Отчет (ФинРез)'!$D30,'Отчет Сотрудники (Затраты)'!J$9:J$209)</f>
        <v>0</v>
      </c>
      <c r="AM30" s="36">
        <f ca="1">SUMIF('Отчет Сотрудники (Затраты)'!$C$9:$C$209,'Отчет (ФинРез)'!$D30,'Отчет Сотрудники (Затраты)'!K$9:K$209)</f>
        <v>0</v>
      </c>
      <c r="AN30" s="36">
        <f ca="1">SUMIF('Отчет Сотрудники (Затраты)'!$C$9:$C$209,'Отчет (ФинРез)'!$D30,'Отчет Сотрудники (Затраты)'!L$9:L$209)</f>
        <v>0</v>
      </c>
      <c r="AO30" s="36">
        <f ca="1">SUMIF('Отчет Сотрудники (Затраты)'!$C$9:$C$209,'Отчет (ФинРез)'!$D30,'Отчет Сотрудники (Затраты)'!M$9:M$209)</f>
        <v>0</v>
      </c>
      <c r="AP30" s="36">
        <f ca="1">SUMIF('Отчет Сотрудники (Затраты)'!$C$9:$C$209,'Отчет (ФинРез)'!$D30,'Отчет Сотрудники (Затраты)'!N$9:N$209)</f>
        <v>0</v>
      </c>
      <c r="AQ30" s="36">
        <f ca="1">SUMIF('Отчет Сотрудники (Затраты)'!$C$9:$C$209,'Отчет (ФинРез)'!$D30,'Отчет Сотрудники (Затраты)'!O$9:O$209)</f>
        <v>0</v>
      </c>
      <c r="AR30" s="36">
        <f ca="1">SUMIF('Отчет Сотрудники (Затраты)'!$C$9:$C$209,'Отчет (ФинРез)'!$D30,'Отчет Сотрудники (Затраты)'!P$9:P$209)</f>
        <v>0</v>
      </c>
      <c r="AS30" s="36">
        <f ca="1">SUMIF('Отчет Сотрудники (Затраты)'!$C$9:$C$209,'Отчет (ФинРез)'!$D30,'Отчет Сотрудники (Затраты)'!Q$9:Q$209)</f>
        <v>0</v>
      </c>
      <c r="AT30" s="36">
        <f ca="1">SUMIF('Отчет Сотрудники (Затраты)'!$C$9:$C$209,'Отчет (ФинРез)'!$D30,'Отчет Сотрудники (Затраты)'!R$9:R$209)</f>
        <v>0</v>
      </c>
      <c r="AU30" s="36">
        <f ca="1">SUMIF('Отчет Сотрудники (Затраты)'!$C$9:$C$209,'Отчет (ФинРез)'!$D30,'Отчет Сотрудники (Затраты)'!S$9:S$209)</f>
        <v>0</v>
      </c>
      <c r="AV30" s="36">
        <f ca="1">SUMIF('Отчет Сотрудники (Затраты)'!$C$9:$C$209,'Отчет (ФинРез)'!$D30,'Отчет Сотрудники (Затраты)'!T$9:T$209)</f>
        <v>0</v>
      </c>
      <c r="AW30" s="37">
        <f ca="1">SUMIF('Отчет Сотрудники (Затраты)'!$C$9:$C$209,'Отчет (ФинРез)'!$D30,'Отчет Сотрудники (Затраты)'!U$9:U$209)</f>
        <v>0</v>
      </c>
      <c r="AX30" s="3"/>
    </row>
    <row r="31" spans="1:50" x14ac:dyDescent="0.25">
      <c r="A31" s="6" t="str">
        <f t="shared" ca="1" si="4"/>
        <v>delete</v>
      </c>
      <c r="B31" s="9" cm="1">
        <f t="array" aca="1" ref="B31" ca="1">INDIRECT("УникальныеСписки!C"&amp;ROW()-$M$4)</f>
        <v>0</v>
      </c>
      <c r="C31" s="76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7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5" t="str" cm="1">
        <f t="array" aca="1" ref="E31" ca="1">_xlfn.XLOOKUP($B31,INDIRECT(SUBSTITUTE("ИсходныеДанные!$где$2:$где$50000","где",$B$4)),INDIRECT(SUBSTITUTE("ИсходныеДанные!$что$2:$что$50000","что",E$4)),"",0,1)</f>
        <v/>
      </c>
      <c r="F31" s="105" t="str" cm="1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106" t="str" cm="1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33">
        <f t="shared" ca="1" si="5"/>
        <v>0</v>
      </c>
      <c r="I31" s="110" t="str">
        <f t="shared" ca="1" si="6"/>
        <v>---</v>
      </c>
      <c r="J31" s="33">
        <f t="shared" ca="1" si="7"/>
        <v>0</v>
      </c>
      <c r="K31" s="33">
        <f t="shared" ca="1" si="8"/>
        <v>0</v>
      </c>
      <c r="L31" s="41">
        <f t="shared" ca="1" si="9"/>
        <v>0</v>
      </c>
      <c r="M31" s="42">
        <f t="shared" ca="1" si="10"/>
        <v>0</v>
      </c>
      <c r="N31" s="27" t="str" cm="1">
        <f t="array" aca="1" ref="N31" ca="1">_xlfn.XLOOKUP($B31,INDIRECT(SUBSTITUTE("ИсходныеДанные!$где$2:$где$50000","где",$B$4)),INDIRECT(SUBSTITUTE("ИсходныеДанные!$что$2:$что$50000","что",N$4)),"",0,1)</f>
        <v/>
      </c>
      <c r="O31" s="36" t="str" cm="1">
        <f t="array" aca="1" ref="O31" ca="1">_xlfn.XLOOKUP($B31,INDIRECT(SUBSTITUTE("ИсходныеДанные!$где$2:$где$50000","где",$B$4)),INDIRECT(SUBSTITUTE("ИсходныеДанные!$что$2:$что$50000","что",O$4)),"",0,1)</f>
        <v/>
      </c>
      <c r="P31" s="36" t="str" cm="1">
        <f t="array" aca="1" ref="P31" ca="1">_xlfn.XLOOKUP($B31,INDIRECT(SUBSTITUTE("ИсходныеДанные!$где$2:$где$50000","где",$B$4)),INDIRECT(SUBSTITUTE("ИсходныеДанные!$что$2:$что$50000","что",P$4)),"",0,1)</f>
        <v/>
      </c>
      <c r="Q31" s="36" t="str" cm="1">
        <f t="array" aca="1" ref="Q31" ca="1">_xlfn.XLOOKUP($B31,INDIRECT(SUBSTITUTE("ИсходныеДанные!$где$2:$где$50000","где",$B$4)),INDIRECT(SUBSTITUTE("ИсходныеДанные!$что$2:$что$50000","что",Q$4)),"",0,1)</f>
        <v/>
      </c>
      <c r="R31" s="36" t="str" cm="1">
        <f t="array" aca="1" ref="R31" ca="1">_xlfn.XLOOKUP($B31,INDIRECT(SUBSTITUTE("ИсходныеДанные!$где$2:$где$50000","где",$B$4)),INDIRECT(SUBSTITUTE("ИсходныеДанные!$что$2:$что$50000","что",R$4)),"",0,1)</f>
        <v/>
      </c>
      <c r="S31" s="36" t="str" cm="1">
        <f t="array" aca="1" ref="S31" ca="1">_xlfn.XLOOKUP($B31,INDIRECT(SUBSTITUTE("ИсходныеДанные!$где$2:$где$50000","где",$B$4)),INDIRECT(SUBSTITUTE("ИсходныеДанные!$что$2:$что$50000","что",S$4)),"",0,1)</f>
        <v/>
      </c>
      <c r="T31" s="36" t="str" cm="1">
        <f t="array" aca="1" ref="T31" ca="1">_xlfn.XLOOKUP($B31,INDIRECT(SUBSTITUTE("ИсходныеДанные!$где$2:$где$50000","где",$B$4)),INDIRECT(SUBSTITUTE("ИсходныеДанные!$что$2:$что$50000","что",T$4)),"",0,1)</f>
        <v/>
      </c>
      <c r="U31" s="36" t="str" cm="1">
        <f t="array" aca="1" ref="U31" ca="1">_xlfn.XLOOKUP($B31,INDIRECT(SUBSTITUTE("ИсходныеДанные!$где$2:$где$50000","где",$B$4)),INDIRECT(SUBSTITUTE("ИсходныеДанные!$что$2:$что$50000","что",U$4)),"",0,1)</f>
        <v/>
      </c>
      <c r="V31" s="36" t="str" cm="1">
        <f t="array" aca="1" ref="V31" ca="1">_xlfn.XLOOKUP($B31,INDIRECT(SUBSTITUTE("ИсходныеДанные!$где$2:$где$50000","где",$B$4)),INDIRECT(SUBSTITUTE("ИсходныеДанные!$что$2:$что$50000","что",V$4)),"",0,1)</f>
        <v/>
      </c>
      <c r="W31" s="36" t="str" cm="1">
        <f t="array" aca="1" ref="W31" ca="1">_xlfn.XLOOKUP($B31,INDIRECT(SUBSTITUTE("ИсходныеДанные!$где$2:$где$50000","где",$B$4)),INDIRECT(SUBSTITUTE("ИсходныеДанные!$что$2:$что$50000","что",W$4)),"",0,1)</f>
        <v/>
      </c>
      <c r="X31" s="36" t="str" cm="1">
        <f t="array" aca="1" ref="X31" ca="1">_xlfn.XLOOKUP($B31,INDIRECT(SUBSTITUTE("ИсходныеДанные!$где$2:$где$50000","где",$B$4)),INDIRECT(SUBSTITUTE("ИсходныеДанные!$что$2:$что$50000","что",X$4)),"",0,1)</f>
        <v/>
      </c>
      <c r="Y31" s="37" t="str" cm="1">
        <f t="array" aca="1" ref="Y31" ca="1">_xlfn.XLOOKUP($B31,INDIRECT(SUBSTITUTE("ИсходныеДанные!$где$2:$где$50000","где",$B$4)),INDIRECT(SUBSTITUTE("ИсходныеДанные!$что$2:$что$50000","что",Y$4)),"",0,1)</f>
        <v/>
      </c>
      <c r="Z31" s="27" t="str" cm="1">
        <f t="array" aca="1" ref="Z31" ca="1">_xlfn.XLOOKUP($B31,INDIRECT(SUBSTITUTE("ИсходныеДанные!$где$2:$где$50000","где",$B$4)),INDIRECT(SUBSTITUTE("ИсходныеДанные!$что$2:$что$50000","что",Z$4)),"",0,1)</f>
        <v/>
      </c>
      <c r="AA31" s="36" t="str" cm="1">
        <f t="array" aca="1" ref="AA31" ca="1">_xlfn.XLOOKUP($B31,INDIRECT(SUBSTITUTE("ИсходныеДанные!$где$2:$где$50000","где",$B$4)),INDIRECT(SUBSTITUTE("ИсходныеДанные!$что$2:$что$50000","что",AA$4)),"",0,1)</f>
        <v/>
      </c>
      <c r="AB31" s="36" t="str" cm="1">
        <f t="array" aca="1" ref="AB31" ca="1">_xlfn.XLOOKUP($B31,INDIRECT(SUBSTITUTE("ИсходныеДанные!$где$2:$где$50000","где",$B$4)),INDIRECT(SUBSTITUTE("ИсходныеДанные!$что$2:$что$50000","что",AB$4)),"",0,1)</f>
        <v/>
      </c>
      <c r="AC31" s="36" t="str" cm="1">
        <f t="array" aca="1" ref="AC31" ca="1">_xlfn.XLOOKUP($B31,INDIRECT(SUBSTITUTE("ИсходныеДанные!$где$2:$где$50000","где",$B$4)),INDIRECT(SUBSTITUTE("ИсходныеДанные!$что$2:$что$50000","что",AC$4)),"",0,1)</f>
        <v/>
      </c>
      <c r="AD31" s="36" t="str" cm="1">
        <f t="array" aca="1" ref="AD31" ca="1">_xlfn.XLOOKUP($B31,INDIRECT(SUBSTITUTE("ИсходныеДанные!$где$2:$где$50000","где",$B$4)),INDIRECT(SUBSTITUTE("ИсходныеДанные!$что$2:$что$50000","что",AD$4)),"",0,1)</f>
        <v/>
      </c>
      <c r="AE31" s="36" t="str" cm="1">
        <f t="array" aca="1" ref="AE31" ca="1">_xlfn.XLOOKUP($B31,INDIRECT(SUBSTITUTE("ИсходныеДанные!$где$2:$где$50000","где",$B$4)),INDIRECT(SUBSTITUTE("ИсходныеДанные!$что$2:$что$50000","что",AE$4)),"",0,1)</f>
        <v/>
      </c>
      <c r="AF31" s="36" t="str" cm="1">
        <f t="array" aca="1" ref="AF31" ca="1">_xlfn.XLOOKUP($B31,INDIRECT(SUBSTITUTE("ИсходныеДанные!$где$2:$где$50000","где",$B$4)),INDIRECT(SUBSTITUTE("ИсходныеДанные!$что$2:$что$50000","что",AF$4)),"",0,1)</f>
        <v/>
      </c>
      <c r="AG31" s="36" t="str" cm="1">
        <f t="array" aca="1" ref="AG31" ca="1">_xlfn.XLOOKUP($B31,INDIRECT(SUBSTITUTE("ИсходныеДанные!$где$2:$где$50000","где",$B$4)),INDIRECT(SUBSTITUTE("ИсходныеДанные!$что$2:$что$50000","что",AG$4)),"",0,1)</f>
        <v/>
      </c>
      <c r="AH31" s="36" t="str" cm="1">
        <f t="array" aca="1" ref="AH31" ca="1">_xlfn.XLOOKUP($B31,INDIRECT(SUBSTITUTE("ИсходныеДанные!$где$2:$где$50000","где",$B$4)),INDIRECT(SUBSTITUTE("ИсходныеДанные!$что$2:$что$50000","что",AH$4)),"",0,1)</f>
        <v/>
      </c>
      <c r="AI31" s="36" t="str" cm="1">
        <f t="array" aca="1" ref="AI31" ca="1">_xlfn.XLOOKUP($B31,INDIRECT(SUBSTITUTE("ИсходныеДанные!$где$2:$где$50000","где",$B$4)),INDIRECT(SUBSTITUTE("ИсходныеДанные!$что$2:$что$50000","что",AI$4)),"",0,1)</f>
        <v/>
      </c>
      <c r="AJ31" s="36" t="str" cm="1">
        <f t="array" aca="1" ref="AJ31" ca="1">_xlfn.XLOOKUP($B31,INDIRECT(SUBSTITUTE("ИсходныеДанные!$где$2:$где$50000","где",$B$4)),INDIRECT(SUBSTITUTE("ИсходныеДанные!$что$2:$что$50000","что",AJ$4)),"",0,1)</f>
        <v/>
      </c>
      <c r="AK31" s="37" t="str" cm="1">
        <f t="array" aca="1" ref="AK31" ca="1">_xlfn.XLOOKUP($B31,INDIRECT(SUBSTITUTE("ИсходныеДанные!$где$2:$где$50000","где",$B$4)),INDIRECT(SUBSTITUTE("ИсходныеДанные!$что$2:$что$50000","что",AK$4)),"",0,1)</f>
        <v/>
      </c>
      <c r="AL31" s="27">
        <f ca="1">SUMIF('Отчет Сотрудники (Затраты)'!$C$9:$C$209,'Отчет (ФинРез)'!$D31,'Отчет Сотрудники (Затраты)'!J$9:J$209)</f>
        <v>0</v>
      </c>
      <c r="AM31" s="36">
        <f ca="1">SUMIF('Отчет Сотрудники (Затраты)'!$C$9:$C$209,'Отчет (ФинРез)'!$D31,'Отчет Сотрудники (Затраты)'!K$9:K$209)</f>
        <v>0</v>
      </c>
      <c r="AN31" s="36">
        <f ca="1">SUMIF('Отчет Сотрудники (Затраты)'!$C$9:$C$209,'Отчет (ФинРез)'!$D31,'Отчет Сотрудники (Затраты)'!L$9:L$209)</f>
        <v>0</v>
      </c>
      <c r="AO31" s="36">
        <f ca="1">SUMIF('Отчет Сотрудники (Затраты)'!$C$9:$C$209,'Отчет (ФинРез)'!$D31,'Отчет Сотрудники (Затраты)'!M$9:M$209)</f>
        <v>0</v>
      </c>
      <c r="AP31" s="36">
        <f ca="1">SUMIF('Отчет Сотрудники (Затраты)'!$C$9:$C$209,'Отчет (ФинРез)'!$D31,'Отчет Сотрудники (Затраты)'!N$9:N$209)</f>
        <v>0</v>
      </c>
      <c r="AQ31" s="36">
        <f ca="1">SUMIF('Отчет Сотрудники (Затраты)'!$C$9:$C$209,'Отчет (ФинРез)'!$D31,'Отчет Сотрудники (Затраты)'!O$9:O$209)</f>
        <v>0</v>
      </c>
      <c r="AR31" s="36">
        <f ca="1">SUMIF('Отчет Сотрудники (Затраты)'!$C$9:$C$209,'Отчет (ФинРез)'!$D31,'Отчет Сотрудники (Затраты)'!P$9:P$209)</f>
        <v>0</v>
      </c>
      <c r="AS31" s="36">
        <f ca="1">SUMIF('Отчет Сотрудники (Затраты)'!$C$9:$C$209,'Отчет (ФинРез)'!$D31,'Отчет Сотрудники (Затраты)'!Q$9:Q$209)</f>
        <v>0</v>
      </c>
      <c r="AT31" s="36">
        <f ca="1">SUMIF('Отчет Сотрудники (Затраты)'!$C$9:$C$209,'Отчет (ФинРез)'!$D31,'Отчет Сотрудники (Затраты)'!R$9:R$209)</f>
        <v>0</v>
      </c>
      <c r="AU31" s="36">
        <f ca="1">SUMIF('Отчет Сотрудники (Затраты)'!$C$9:$C$209,'Отчет (ФинРез)'!$D31,'Отчет Сотрудники (Затраты)'!S$9:S$209)</f>
        <v>0</v>
      </c>
      <c r="AV31" s="36">
        <f ca="1">SUMIF('Отчет Сотрудники (Затраты)'!$C$9:$C$209,'Отчет (ФинРез)'!$D31,'Отчет Сотрудники (Затраты)'!T$9:T$209)</f>
        <v>0</v>
      </c>
      <c r="AW31" s="37">
        <f ca="1">SUMIF('Отчет Сотрудники (Затраты)'!$C$9:$C$209,'Отчет (ФинРез)'!$D31,'Отчет Сотрудники (Затраты)'!U$9:U$209)</f>
        <v>0</v>
      </c>
      <c r="AX31" s="3"/>
    </row>
    <row r="32" spans="1:50" x14ac:dyDescent="0.25">
      <c r="A32" s="6" t="str">
        <f t="shared" ca="1" si="4"/>
        <v>delete</v>
      </c>
      <c r="B32" s="9" cm="1">
        <f t="array" aca="1" ref="B32" ca="1">INDIRECT("УникальныеСписки!C"&amp;ROW()-$M$4)</f>
        <v>0</v>
      </c>
      <c r="C32" s="76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7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5" t="str" cm="1">
        <f t="array" aca="1" ref="E32" ca="1">_xlfn.XLOOKUP($B32,INDIRECT(SUBSTITUTE("ИсходныеДанные!$где$2:$где$50000","где",$B$4)),INDIRECT(SUBSTITUTE("ИсходныеДанные!$что$2:$что$50000","что",E$4)),"",0,1)</f>
        <v/>
      </c>
      <c r="F32" s="105" t="str" cm="1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106" t="str" cm="1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33">
        <f t="shared" ca="1" si="5"/>
        <v>0</v>
      </c>
      <c r="I32" s="110" t="str">
        <f t="shared" ca="1" si="6"/>
        <v>---</v>
      </c>
      <c r="J32" s="33">
        <f t="shared" ca="1" si="7"/>
        <v>0</v>
      </c>
      <c r="K32" s="33">
        <f t="shared" ca="1" si="8"/>
        <v>0</v>
      </c>
      <c r="L32" s="41">
        <f t="shared" ca="1" si="9"/>
        <v>0</v>
      </c>
      <c r="M32" s="42">
        <f t="shared" ca="1" si="10"/>
        <v>0</v>
      </c>
      <c r="N32" s="27" t="str" cm="1">
        <f t="array" aca="1" ref="N32" ca="1">_xlfn.XLOOKUP($B32,INDIRECT(SUBSTITUTE("ИсходныеДанные!$где$2:$где$50000","где",$B$4)),INDIRECT(SUBSTITUTE("ИсходныеДанные!$что$2:$что$50000","что",N$4)),"",0,1)</f>
        <v/>
      </c>
      <c r="O32" s="36" t="str" cm="1">
        <f t="array" aca="1" ref="O32" ca="1">_xlfn.XLOOKUP($B32,INDIRECT(SUBSTITUTE("ИсходныеДанные!$где$2:$где$50000","где",$B$4)),INDIRECT(SUBSTITUTE("ИсходныеДанные!$что$2:$что$50000","что",O$4)),"",0,1)</f>
        <v/>
      </c>
      <c r="P32" s="36" t="str" cm="1">
        <f t="array" aca="1" ref="P32" ca="1">_xlfn.XLOOKUP($B32,INDIRECT(SUBSTITUTE("ИсходныеДанные!$где$2:$где$50000","где",$B$4)),INDIRECT(SUBSTITUTE("ИсходныеДанные!$что$2:$что$50000","что",P$4)),"",0,1)</f>
        <v/>
      </c>
      <c r="Q32" s="36" t="str" cm="1">
        <f t="array" aca="1" ref="Q32" ca="1">_xlfn.XLOOKUP($B32,INDIRECT(SUBSTITUTE("ИсходныеДанные!$где$2:$где$50000","где",$B$4)),INDIRECT(SUBSTITUTE("ИсходныеДанные!$что$2:$что$50000","что",Q$4)),"",0,1)</f>
        <v/>
      </c>
      <c r="R32" s="36" t="str" cm="1">
        <f t="array" aca="1" ref="R32" ca="1">_xlfn.XLOOKUP($B32,INDIRECT(SUBSTITUTE("ИсходныеДанные!$где$2:$где$50000","где",$B$4)),INDIRECT(SUBSTITUTE("ИсходныеДанные!$что$2:$что$50000","что",R$4)),"",0,1)</f>
        <v/>
      </c>
      <c r="S32" s="36" t="str" cm="1">
        <f t="array" aca="1" ref="S32" ca="1">_xlfn.XLOOKUP($B32,INDIRECT(SUBSTITUTE("ИсходныеДанные!$где$2:$где$50000","где",$B$4)),INDIRECT(SUBSTITUTE("ИсходныеДанные!$что$2:$что$50000","что",S$4)),"",0,1)</f>
        <v/>
      </c>
      <c r="T32" s="36" t="str" cm="1">
        <f t="array" aca="1" ref="T32" ca="1">_xlfn.XLOOKUP($B32,INDIRECT(SUBSTITUTE("ИсходныеДанные!$где$2:$где$50000","где",$B$4)),INDIRECT(SUBSTITUTE("ИсходныеДанные!$что$2:$что$50000","что",T$4)),"",0,1)</f>
        <v/>
      </c>
      <c r="U32" s="36" t="str" cm="1">
        <f t="array" aca="1" ref="U32" ca="1">_xlfn.XLOOKUP($B32,INDIRECT(SUBSTITUTE("ИсходныеДанные!$где$2:$где$50000","где",$B$4)),INDIRECT(SUBSTITUTE("ИсходныеДанные!$что$2:$что$50000","что",U$4)),"",0,1)</f>
        <v/>
      </c>
      <c r="V32" s="36" t="str" cm="1">
        <f t="array" aca="1" ref="V32" ca="1">_xlfn.XLOOKUP($B32,INDIRECT(SUBSTITUTE("ИсходныеДанные!$где$2:$где$50000","где",$B$4)),INDIRECT(SUBSTITUTE("ИсходныеДанные!$что$2:$что$50000","что",V$4)),"",0,1)</f>
        <v/>
      </c>
      <c r="W32" s="36" t="str" cm="1">
        <f t="array" aca="1" ref="W32" ca="1">_xlfn.XLOOKUP($B32,INDIRECT(SUBSTITUTE("ИсходныеДанные!$где$2:$где$50000","где",$B$4)),INDIRECT(SUBSTITUTE("ИсходныеДанные!$что$2:$что$50000","что",W$4)),"",0,1)</f>
        <v/>
      </c>
      <c r="X32" s="36" t="str" cm="1">
        <f t="array" aca="1" ref="X32" ca="1">_xlfn.XLOOKUP($B32,INDIRECT(SUBSTITUTE("ИсходныеДанные!$где$2:$где$50000","где",$B$4)),INDIRECT(SUBSTITUTE("ИсходныеДанные!$что$2:$что$50000","что",X$4)),"",0,1)</f>
        <v/>
      </c>
      <c r="Y32" s="37" t="str" cm="1">
        <f t="array" aca="1" ref="Y32" ca="1">_xlfn.XLOOKUP($B32,INDIRECT(SUBSTITUTE("ИсходныеДанные!$где$2:$где$50000","где",$B$4)),INDIRECT(SUBSTITUTE("ИсходныеДанные!$что$2:$что$50000","что",Y$4)),"",0,1)</f>
        <v/>
      </c>
      <c r="Z32" s="27" t="str" cm="1">
        <f t="array" aca="1" ref="Z32" ca="1">_xlfn.XLOOKUP($B32,INDIRECT(SUBSTITUTE("ИсходныеДанные!$где$2:$где$50000","где",$B$4)),INDIRECT(SUBSTITUTE("ИсходныеДанные!$что$2:$что$50000","что",Z$4)),"",0,1)</f>
        <v/>
      </c>
      <c r="AA32" s="36" t="str" cm="1">
        <f t="array" aca="1" ref="AA32" ca="1">_xlfn.XLOOKUP($B32,INDIRECT(SUBSTITUTE("ИсходныеДанные!$где$2:$где$50000","где",$B$4)),INDIRECT(SUBSTITUTE("ИсходныеДанные!$что$2:$что$50000","что",AA$4)),"",0,1)</f>
        <v/>
      </c>
      <c r="AB32" s="36" t="str" cm="1">
        <f t="array" aca="1" ref="AB32" ca="1">_xlfn.XLOOKUP($B32,INDIRECT(SUBSTITUTE("ИсходныеДанные!$где$2:$где$50000","где",$B$4)),INDIRECT(SUBSTITUTE("ИсходныеДанные!$что$2:$что$50000","что",AB$4)),"",0,1)</f>
        <v/>
      </c>
      <c r="AC32" s="36" t="str" cm="1">
        <f t="array" aca="1" ref="AC32" ca="1">_xlfn.XLOOKUP($B32,INDIRECT(SUBSTITUTE("ИсходныеДанные!$где$2:$где$50000","где",$B$4)),INDIRECT(SUBSTITUTE("ИсходныеДанные!$что$2:$что$50000","что",AC$4)),"",0,1)</f>
        <v/>
      </c>
      <c r="AD32" s="36" t="str" cm="1">
        <f t="array" aca="1" ref="AD32" ca="1">_xlfn.XLOOKUP($B32,INDIRECT(SUBSTITUTE("ИсходныеДанные!$где$2:$где$50000","где",$B$4)),INDIRECT(SUBSTITUTE("ИсходныеДанные!$что$2:$что$50000","что",AD$4)),"",0,1)</f>
        <v/>
      </c>
      <c r="AE32" s="36" t="str" cm="1">
        <f t="array" aca="1" ref="AE32" ca="1">_xlfn.XLOOKUP($B32,INDIRECT(SUBSTITUTE("ИсходныеДанные!$где$2:$где$50000","где",$B$4)),INDIRECT(SUBSTITUTE("ИсходныеДанные!$что$2:$что$50000","что",AE$4)),"",0,1)</f>
        <v/>
      </c>
      <c r="AF32" s="36" t="str" cm="1">
        <f t="array" aca="1" ref="AF32" ca="1">_xlfn.XLOOKUP($B32,INDIRECT(SUBSTITUTE("ИсходныеДанные!$где$2:$где$50000","где",$B$4)),INDIRECT(SUBSTITUTE("ИсходныеДанные!$что$2:$что$50000","что",AF$4)),"",0,1)</f>
        <v/>
      </c>
      <c r="AG32" s="36" t="str" cm="1">
        <f t="array" aca="1" ref="AG32" ca="1">_xlfn.XLOOKUP($B32,INDIRECT(SUBSTITUTE("ИсходныеДанные!$где$2:$где$50000","где",$B$4)),INDIRECT(SUBSTITUTE("ИсходныеДанные!$что$2:$что$50000","что",AG$4)),"",0,1)</f>
        <v/>
      </c>
      <c r="AH32" s="36" t="str" cm="1">
        <f t="array" aca="1" ref="AH32" ca="1">_xlfn.XLOOKUP($B32,INDIRECT(SUBSTITUTE("ИсходныеДанные!$где$2:$где$50000","где",$B$4)),INDIRECT(SUBSTITUTE("ИсходныеДанные!$что$2:$что$50000","что",AH$4)),"",0,1)</f>
        <v/>
      </c>
      <c r="AI32" s="36" t="str" cm="1">
        <f t="array" aca="1" ref="AI32" ca="1">_xlfn.XLOOKUP($B32,INDIRECT(SUBSTITUTE("ИсходныеДанные!$где$2:$где$50000","где",$B$4)),INDIRECT(SUBSTITUTE("ИсходныеДанные!$что$2:$что$50000","что",AI$4)),"",0,1)</f>
        <v/>
      </c>
      <c r="AJ32" s="36" t="str" cm="1">
        <f t="array" aca="1" ref="AJ32" ca="1">_xlfn.XLOOKUP($B32,INDIRECT(SUBSTITUTE("ИсходныеДанные!$где$2:$где$50000","где",$B$4)),INDIRECT(SUBSTITUTE("ИсходныеДанные!$что$2:$что$50000","что",AJ$4)),"",0,1)</f>
        <v/>
      </c>
      <c r="AK32" s="37" t="str" cm="1">
        <f t="array" aca="1" ref="AK32" ca="1">_xlfn.XLOOKUP($B32,INDIRECT(SUBSTITUTE("ИсходныеДанные!$где$2:$где$50000","где",$B$4)),INDIRECT(SUBSTITUTE("ИсходныеДанные!$что$2:$что$50000","что",AK$4)),"",0,1)</f>
        <v/>
      </c>
      <c r="AL32" s="27">
        <f ca="1">SUMIF('Отчет Сотрудники (Затраты)'!$C$9:$C$209,'Отчет (ФинРез)'!$D32,'Отчет Сотрудники (Затраты)'!J$9:J$209)</f>
        <v>0</v>
      </c>
      <c r="AM32" s="36">
        <f ca="1">SUMIF('Отчет Сотрудники (Затраты)'!$C$9:$C$209,'Отчет (ФинРез)'!$D32,'Отчет Сотрудники (Затраты)'!K$9:K$209)</f>
        <v>0</v>
      </c>
      <c r="AN32" s="36">
        <f ca="1">SUMIF('Отчет Сотрудники (Затраты)'!$C$9:$C$209,'Отчет (ФинРез)'!$D32,'Отчет Сотрудники (Затраты)'!L$9:L$209)</f>
        <v>0</v>
      </c>
      <c r="AO32" s="36">
        <f ca="1">SUMIF('Отчет Сотрудники (Затраты)'!$C$9:$C$209,'Отчет (ФинРез)'!$D32,'Отчет Сотрудники (Затраты)'!M$9:M$209)</f>
        <v>0</v>
      </c>
      <c r="AP32" s="36">
        <f ca="1">SUMIF('Отчет Сотрудники (Затраты)'!$C$9:$C$209,'Отчет (ФинРез)'!$D32,'Отчет Сотрудники (Затраты)'!N$9:N$209)</f>
        <v>0</v>
      </c>
      <c r="AQ32" s="36">
        <f ca="1">SUMIF('Отчет Сотрудники (Затраты)'!$C$9:$C$209,'Отчет (ФинРез)'!$D32,'Отчет Сотрудники (Затраты)'!O$9:O$209)</f>
        <v>0</v>
      </c>
      <c r="AR32" s="36">
        <f ca="1">SUMIF('Отчет Сотрудники (Затраты)'!$C$9:$C$209,'Отчет (ФинРез)'!$D32,'Отчет Сотрудники (Затраты)'!P$9:P$209)</f>
        <v>0</v>
      </c>
      <c r="AS32" s="36">
        <f ca="1">SUMIF('Отчет Сотрудники (Затраты)'!$C$9:$C$209,'Отчет (ФинРез)'!$D32,'Отчет Сотрудники (Затраты)'!Q$9:Q$209)</f>
        <v>0</v>
      </c>
      <c r="AT32" s="36">
        <f ca="1">SUMIF('Отчет Сотрудники (Затраты)'!$C$9:$C$209,'Отчет (ФинРез)'!$D32,'Отчет Сотрудники (Затраты)'!R$9:R$209)</f>
        <v>0</v>
      </c>
      <c r="AU32" s="36">
        <f ca="1">SUMIF('Отчет Сотрудники (Затраты)'!$C$9:$C$209,'Отчет (ФинРез)'!$D32,'Отчет Сотрудники (Затраты)'!S$9:S$209)</f>
        <v>0</v>
      </c>
      <c r="AV32" s="36">
        <f ca="1">SUMIF('Отчет Сотрудники (Затраты)'!$C$9:$C$209,'Отчет (ФинРез)'!$D32,'Отчет Сотрудники (Затраты)'!T$9:T$209)</f>
        <v>0</v>
      </c>
      <c r="AW32" s="37">
        <f ca="1">SUMIF('Отчет Сотрудники (Затраты)'!$C$9:$C$209,'Отчет (ФинРез)'!$D32,'Отчет Сотрудники (Затраты)'!U$9:U$209)</f>
        <v>0</v>
      </c>
      <c r="AX32" s="3"/>
    </row>
    <row r="33" spans="1:50" x14ac:dyDescent="0.25">
      <c r="A33" s="6" t="str">
        <f t="shared" ca="1" si="4"/>
        <v>delete</v>
      </c>
      <c r="B33" s="9" cm="1">
        <f t="array" aca="1" ref="B33" ca="1">INDIRECT("УникальныеСписки!C"&amp;ROW()-$M$4)</f>
        <v>0</v>
      </c>
      <c r="C33" s="76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7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5" t="str" cm="1">
        <f t="array" aca="1" ref="E33" ca="1">_xlfn.XLOOKUP($B33,INDIRECT(SUBSTITUTE("ИсходныеДанные!$где$2:$где$50000","где",$B$4)),INDIRECT(SUBSTITUTE("ИсходныеДанные!$что$2:$что$50000","что",E$4)),"",0,1)</f>
        <v/>
      </c>
      <c r="F33" s="105" t="str" cm="1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106" t="str" cm="1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33">
        <f t="shared" ca="1" si="5"/>
        <v>0</v>
      </c>
      <c r="I33" s="110" t="str">
        <f t="shared" ca="1" si="6"/>
        <v>---</v>
      </c>
      <c r="J33" s="33">
        <f t="shared" ca="1" si="7"/>
        <v>0</v>
      </c>
      <c r="K33" s="33">
        <f t="shared" ca="1" si="8"/>
        <v>0</v>
      </c>
      <c r="L33" s="41">
        <f t="shared" ca="1" si="9"/>
        <v>0</v>
      </c>
      <c r="M33" s="42">
        <f t="shared" ca="1" si="10"/>
        <v>0</v>
      </c>
      <c r="N33" s="27" t="str" cm="1">
        <f t="array" aca="1" ref="N33" ca="1">_xlfn.XLOOKUP($B33,INDIRECT(SUBSTITUTE("ИсходныеДанные!$где$2:$где$50000","где",$B$4)),INDIRECT(SUBSTITUTE("ИсходныеДанные!$что$2:$что$50000","что",N$4)),"",0,1)</f>
        <v/>
      </c>
      <c r="O33" s="36" t="str" cm="1">
        <f t="array" aca="1" ref="O33" ca="1">_xlfn.XLOOKUP($B33,INDIRECT(SUBSTITUTE("ИсходныеДанные!$где$2:$где$50000","где",$B$4)),INDIRECT(SUBSTITUTE("ИсходныеДанные!$что$2:$что$50000","что",O$4)),"",0,1)</f>
        <v/>
      </c>
      <c r="P33" s="36" t="str" cm="1">
        <f t="array" aca="1" ref="P33" ca="1">_xlfn.XLOOKUP($B33,INDIRECT(SUBSTITUTE("ИсходныеДанные!$где$2:$где$50000","где",$B$4)),INDIRECT(SUBSTITUTE("ИсходныеДанные!$что$2:$что$50000","что",P$4)),"",0,1)</f>
        <v/>
      </c>
      <c r="Q33" s="36" t="str" cm="1">
        <f t="array" aca="1" ref="Q33" ca="1">_xlfn.XLOOKUP($B33,INDIRECT(SUBSTITUTE("ИсходныеДанные!$где$2:$где$50000","где",$B$4)),INDIRECT(SUBSTITUTE("ИсходныеДанные!$что$2:$что$50000","что",Q$4)),"",0,1)</f>
        <v/>
      </c>
      <c r="R33" s="36" t="str" cm="1">
        <f t="array" aca="1" ref="R33" ca="1">_xlfn.XLOOKUP($B33,INDIRECT(SUBSTITUTE("ИсходныеДанные!$где$2:$где$50000","где",$B$4)),INDIRECT(SUBSTITUTE("ИсходныеДанные!$что$2:$что$50000","что",R$4)),"",0,1)</f>
        <v/>
      </c>
      <c r="S33" s="36" t="str" cm="1">
        <f t="array" aca="1" ref="S33" ca="1">_xlfn.XLOOKUP($B33,INDIRECT(SUBSTITUTE("ИсходныеДанные!$где$2:$где$50000","где",$B$4)),INDIRECT(SUBSTITUTE("ИсходныеДанные!$что$2:$что$50000","что",S$4)),"",0,1)</f>
        <v/>
      </c>
      <c r="T33" s="36" t="str" cm="1">
        <f t="array" aca="1" ref="T33" ca="1">_xlfn.XLOOKUP($B33,INDIRECT(SUBSTITUTE("ИсходныеДанные!$где$2:$где$50000","где",$B$4)),INDIRECT(SUBSTITUTE("ИсходныеДанные!$что$2:$что$50000","что",T$4)),"",0,1)</f>
        <v/>
      </c>
      <c r="U33" s="36" t="str" cm="1">
        <f t="array" aca="1" ref="U33" ca="1">_xlfn.XLOOKUP($B33,INDIRECT(SUBSTITUTE("ИсходныеДанные!$где$2:$где$50000","где",$B$4)),INDIRECT(SUBSTITUTE("ИсходныеДанные!$что$2:$что$50000","что",U$4)),"",0,1)</f>
        <v/>
      </c>
      <c r="V33" s="36" t="str" cm="1">
        <f t="array" aca="1" ref="V33" ca="1">_xlfn.XLOOKUP($B33,INDIRECT(SUBSTITUTE("ИсходныеДанные!$где$2:$где$50000","где",$B$4)),INDIRECT(SUBSTITUTE("ИсходныеДанные!$что$2:$что$50000","что",V$4)),"",0,1)</f>
        <v/>
      </c>
      <c r="W33" s="36" t="str" cm="1">
        <f t="array" aca="1" ref="W33" ca="1">_xlfn.XLOOKUP($B33,INDIRECT(SUBSTITUTE("ИсходныеДанные!$где$2:$где$50000","где",$B$4)),INDIRECT(SUBSTITUTE("ИсходныеДанные!$что$2:$что$50000","что",W$4)),"",0,1)</f>
        <v/>
      </c>
      <c r="X33" s="36" t="str" cm="1">
        <f t="array" aca="1" ref="X33" ca="1">_xlfn.XLOOKUP($B33,INDIRECT(SUBSTITUTE("ИсходныеДанные!$где$2:$где$50000","где",$B$4)),INDIRECT(SUBSTITUTE("ИсходныеДанные!$что$2:$что$50000","что",X$4)),"",0,1)</f>
        <v/>
      </c>
      <c r="Y33" s="37" t="str" cm="1">
        <f t="array" aca="1" ref="Y33" ca="1">_xlfn.XLOOKUP($B33,INDIRECT(SUBSTITUTE("ИсходныеДанные!$где$2:$где$50000","где",$B$4)),INDIRECT(SUBSTITUTE("ИсходныеДанные!$что$2:$что$50000","что",Y$4)),"",0,1)</f>
        <v/>
      </c>
      <c r="Z33" s="27" t="str" cm="1">
        <f t="array" aca="1" ref="Z33" ca="1">_xlfn.XLOOKUP($B33,INDIRECT(SUBSTITUTE("ИсходныеДанные!$где$2:$где$50000","где",$B$4)),INDIRECT(SUBSTITUTE("ИсходныеДанные!$что$2:$что$50000","что",Z$4)),"",0,1)</f>
        <v/>
      </c>
      <c r="AA33" s="36" t="str" cm="1">
        <f t="array" aca="1" ref="AA33" ca="1">_xlfn.XLOOKUP($B33,INDIRECT(SUBSTITUTE("ИсходныеДанные!$где$2:$где$50000","где",$B$4)),INDIRECT(SUBSTITUTE("ИсходныеДанные!$что$2:$что$50000","что",AA$4)),"",0,1)</f>
        <v/>
      </c>
      <c r="AB33" s="36" t="str" cm="1">
        <f t="array" aca="1" ref="AB33" ca="1">_xlfn.XLOOKUP($B33,INDIRECT(SUBSTITUTE("ИсходныеДанные!$где$2:$где$50000","где",$B$4)),INDIRECT(SUBSTITUTE("ИсходныеДанные!$что$2:$что$50000","что",AB$4)),"",0,1)</f>
        <v/>
      </c>
      <c r="AC33" s="36" t="str" cm="1">
        <f t="array" aca="1" ref="AC33" ca="1">_xlfn.XLOOKUP($B33,INDIRECT(SUBSTITUTE("ИсходныеДанные!$где$2:$где$50000","где",$B$4)),INDIRECT(SUBSTITUTE("ИсходныеДанные!$что$2:$что$50000","что",AC$4)),"",0,1)</f>
        <v/>
      </c>
      <c r="AD33" s="36" t="str" cm="1">
        <f t="array" aca="1" ref="AD33" ca="1">_xlfn.XLOOKUP($B33,INDIRECT(SUBSTITUTE("ИсходныеДанные!$где$2:$где$50000","где",$B$4)),INDIRECT(SUBSTITUTE("ИсходныеДанные!$что$2:$что$50000","что",AD$4)),"",0,1)</f>
        <v/>
      </c>
      <c r="AE33" s="36" t="str" cm="1">
        <f t="array" aca="1" ref="AE33" ca="1">_xlfn.XLOOKUP($B33,INDIRECT(SUBSTITUTE("ИсходныеДанные!$где$2:$где$50000","где",$B$4)),INDIRECT(SUBSTITUTE("ИсходныеДанные!$что$2:$что$50000","что",AE$4)),"",0,1)</f>
        <v/>
      </c>
      <c r="AF33" s="36" t="str" cm="1">
        <f t="array" aca="1" ref="AF33" ca="1">_xlfn.XLOOKUP($B33,INDIRECT(SUBSTITUTE("ИсходныеДанные!$где$2:$где$50000","где",$B$4)),INDIRECT(SUBSTITUTE("ИсходныеДанные!$что$2:$что$50000","что",AF$4)),"",0,1)</f>
        <v/>
      </c>
      <c r="AG33" s="36" t="str" cm="1">
        <f t="array" aca="1" ref="AG33" ca="1">_xlfn.XLOOKUP($B33,INDIRECT(SUBSTITUTE("ИсходныеДанные!$где$2:$где$50000","где",$B$4)),INDIRECT(SUBSTITUTE("ИсходныеДанные!$что$2:$что$50000","что",AG$4)),"",0,1)</f>
        <v/>
      </c>
      <c r="AH33" s="36" t="str" cm="1">
        <f t="array" aca="1" ref="AH33" ca="1">_xlfn.XLOOKUP($B33,INDIRECT(SUBSTITUTE("ИсходныеДанные!$где$2:$где$50000","где",$B$4)),INDIRECT(SUBSTITUTE("ИсходныеДанные!$что$2:$что$50000","что",AH$4)),"",0,1)</f>
        <v/>
      </c>
      <c r="AI33" s="36" t="str" cm="1">
        <f t="array" aca="1" ref="AI33" ca="1">_xlfn.XLOOKUP($B33,INDIRECT(SUBSTITUTE("ИсходныеДанные!$где$2:$где$50000","где",$B$4)),INDIRECT(SUBSTITUTE("ИсходныеДанные!$что$2:$что$50000","что",AI$4)),"",0,1)</f>
        <v/>
      </c>
      <c r="AJ33" s="36" t="str" cm="1">
        <f t="array" aca="1" ref="AJ33" ca="1">_xlfn.XLOOKUP($B33,INDIRECT(SUBSTITUTE("ИсходныеДанные!$где$2:$где$50000","где",$B$4)),INDIRECT(SUBSTITUTE("ИсходныеДанные!$что$2:$что$50000","что",AJ$4)),"",0,1)</f>
        <v/>
      </c>
      <c r="AK33" s="37" t="str" cm="1">
        <f t="array" aca="1" ref="AK33" ca="1">_xlfn.XLOOKUP($B33,INDIRECT(SUBSTITUTE("ИсходныеДанные!$где$2:$где$50000","где",$B$4)),INDIRECT(SUBSTITUTE("ИсходныеДанные!$что$2:$что$50000","что",AK$4)),"",0,1)</f>
        <v/>
      </c>
      <c r="AL33" s="27">
        <f ca="1">SUMIF('Отчет Сотрудники (Затраты)'!$C$9:$C$209,'Отчет (ФинРез)'!$D33,'Отчет Сотрудники (Затраты)'!J$9:J$209)</f>
        <v>0</v>
      </c>
      <c r="AM33" s="36">
        <f ca="1">SUMIF('Отчет Сотрудники (Затраты)'!$C$9:$C$209,'Отчет (ФинРез)'!$D33,'Отчет Сотрудники (Затраты)'!K$9:K$209)</f>
        <v>0</v>
      </c>
      <c r="AN33" s="36">
        <f ca="1">SUMIF('Отчет Сотрудники (Затраты)'!$C$9:$C$209,'Отчет (ФинРез)'!$D33,'Отчет Сотрудники (Затраты)'!L$9:L$209)</f>
        <v>0</v>
      </c>
      <c r="AO33" s="36">
        <f ca="1">SUMIF('Отчет Сотрудники (Затраты)'!$C$9:$C$209,'Отчет (ФинРез)'!$D33,'Отчет Сотрудники (Затраты)'!M$9:M$209)</f>
        <v>0</v>
      </c>
      <c r="AP33" s="36">
        <f ca="1">SUMIF('Отчет Сотрудники (Затраты)'!$C$9:$C$209,'Отчет (ФинРез)'!$D33,'Отчет Сотрудники (Затраты)'!N$9:N$209)</f>
        <v>0</v>
      </c>
      <c r="AQ33" s="36">
        <f ca="1">SUMIF('Отчет Сотрудники (Затраты)'!$C$9:$C$209,'Отчет (ФинРез)'!$D33,'Отчет Сотрудники (Затраты)'!O$9:O$209)</f>
        <v>0</v>
      </c>
      <c r="AR33" s="36">
        <f ca="1">SUMIF('Отчет Сотрудники (Затраты)'!$C$9:$C$209,'Отчет (ФинРез)'!$D33,'Отчет Сотрудники (Затраты)'!P$9:P$209)</f>
        <v>0</v>
      </c>
      <c r="AS33" s="36">
        <f ca="1">SUMIF('Отчет Сотрудники (Затраты)'!$C$9:$C$209,'Отчет (ФинРез)'!$D33,'Отчет Сотрудники (Затраты)'!Q$9:Q$209)</f>
        <v>0</v>
      </c>
      <c r="AT33" s="36">
        <f ca="1">SUMIF('Отчет Сотрудники (Затраты)'!$C$9:$C$209,'Отчет (ФинРез)'!$D33,'Отчет Сотрудники (Затраты)'!R$9:R$209)</f>
        <v>0</v>
      </c>
      <c r="AU33" s="36">
        <f ca="1">SUMIF('Отчет Сотрудники (Затраты)'!$C$9:$C$209,'Отчет (ФинРез)'!$D33,'Отчет Сотрудники (Затраты)'!S$9:S$209)</f>
        <v>0</v>
      </c>
      <c r="AV33" s="36">
        <f ca="1">SUMIF('Отчет Сотрудники (Затраты)'!$C$9:$C$209,'Отчет (ФинРез)'!$D33,'Отчет Сотрудники (Затраты)'!T$9:T$209)</f>
        <v>0</v>
      </c>
      <c r="AW33" s="37">
        <f ca="1">SUMIF('Отчет Сотрудники (Затраты)'!$C$9:$C$209,'Отчет (ФинРез)'!$D33,'Отчет Сотрудники (Затраты)'!U$9:U$209)</f>
        <v>0</v>
      </c>
      <c r="AX33" s="3"/>
    </row>
    <row r="34" spans="1:50" x14ac:dyDescent="0.25">
      <c r="A34" s="6" t="str">
        <f t="shared" ca="1" si="4"/>
        <v>delete</v>
      </c>
      <c r="B34" s="9" cm="1">
        <f t="array" aca="1" ref="B34" ca="1">INDIRECT("УникальныеСписки!C"&amp;ROW()-$M$4)</f>
        <v>0</v>
      </c>
      <c r="C34" s="76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7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5" t="str" cm="1">
        <f t="array" aca="1" ref="E34" ca="1">_xlfn.XLOOKUP($B34,INDIRECT(SUBSTITUTE("ИсходныеДанные!$где$2:$где$50000","где",$B$4)),INDIRECT(SUBSTITUTE("ИсходныеДанные!$что$2:$что$50000","что",E$4)),"",0,1)</f>
        <v/>
      </c>
      <c r="F34" s="105" t="str" cm="1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106" t="str" cm="1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33">
        <f t="shared" ca="1" si="5"/>
        <v>0</v>
      </c>
      <c r="I34" s="110" t="str">
        <f t="shared" ca="1" si="6"/>
        <v>---</v>
      </c>
      <c r="J34" s="33">
        <f t="shared" ca="1" si="7"/>
        <v>0</v>
      </c>
      <c r="K34" s="33">
        <f t="shared" ca="1" si="8"/>
        <v>0</v>
      </c>
      <c r="L34" s="41">
        <f t="shared" ca="1" si="9"/>
        <v>0</v>
      </c>
      <c r="M34" s="42">
        <f t="shared" ca="1" si="10"/>
        <v>0</v>
      </c>
      <c r="N34" s="27" t="str" cm="1">
        <f t="array" aca="1" ref="N34" ca="1">_xlfn.XLOOKUP($B34,INDIRECT(SUBSTITUTE("ИсходныеДанные!$где$2:$где$50000","где",$B$4)),INDIRECT(SUBSTITUTE("ИсходныеДанные!$что$2:$что$50000","что",N$4)),"",0,1)</f>
        <v/>
      </c>
      <c r="O34" s="36" t="str" cm="1">
        <f t="array" aca="1" ref="O34" ca="1">_xlfn.XLOOKUP($B34,INDIRECT(SUBSTITUTE("ИсходныеДанные!$где$2:$где$50000","где",$B$4)),INDIRECT(SUBSTITUTE("ИсходныеДанные!$что$2:$что$50000","что",O$4)),"",0,1)</f>
        <v/>
      </c>
      <c r="P34" s="36" t="str" cm="1">
        <f t="array" aca="1" ref="P34" ca="1">_xlfn.XLOOKUP($B34,INDIRECT(SUBSTITUTE("ИсходныеДанные!$где$2:$где$50000","где",$B$4)),INDIRECT(SUBSTITUTE("ИсходныеДанные!$что$2:$что$50000","что",P$4)),"",0,1)</f>
        <v/>
      </c>
      <c r="Q34" s="36" t="str" cm="1">
        <f t="array" aca="1" ref="Q34" ca="1">_xlfn.XLOOKUP($B34,INDIRECT(SUBSTITUTE("ИсходныеДанные!$где$2:$где$50000","где",$B$4)),INDIRECT(SUBSTITUTE("ИсходныеДанные!$что$2:$что$50000","что",Q$4)),"",0,1)</f>
        <v/>
      </c>
      <c r="R34" s="36" t="str" cm="1">
        <f t="array" aca="1" ref="R34" ca="1">_xlfn.XLOOKUP($B34,INDIRECT(SUBSTITUTE("ИсходныеДанные!$где$2:$где$50000","где",$B$4)),INDIRECT(SUBSTITUTE("ИсходныеДанные!$что$2:$что$50000","что",R$4)),"",0,1)</f>
        <v/>
      </c>
      <c r="S34" s="36" t="str" cm="1">
        <f t="array" aca="1" ref="S34" ca="1">_xlfn.XLOOKUP($B34,INDIRECT(SUBSTITUTE("ИсходныеДанные!$где$2:$где$50000","где",$B$4)),INDIRECT(SUBSTITUTE("ИсходныеДанные!$что$2:$что$50000","что",S$4)),"",0,1)</f>
        <v/>
      </c>
      <c r="T34" s="36" t="str" cm="1">
        <f t="array" aca="1" ref="T34" ca="1">_xlfn.XLOOKUP($B34,INDIRECT(SUBSTITUTE("ИсходныеДанные!$где$2:$где$50000","где",$B$4)),INDIRECT(SUBSTITUTE("ИсходныеДанные!$что$2:$что$50000","что",T$4)),"",0,1)</f>
        <v/>
      </c>
      <c r="U34" s="36" t="str" cm="1">
        <f t="array" aca="1" ref="U34" ca="1">_xlfn.XLOOKUP($B34,INDIRECT(SUBSTITUTE("ИсходныеДанные!$где$2:$где$50000","где",$B$4)),INDIRECT(SUBSTITUTE("ИсходныеДанные!$что$2:$что$50000","что",U$4)),"",0,1)</f>
        <v/>
      </c>
      <c r="V34" s="36" t="str" cm="1">
        <f t="array" aca="1" ref="V34" ca="1">_xlfn.XLOOKUP($B34,INDIRECT(SUBSTITUTE("ИсходныеДанные!$где$2:$где$50000","где",$B$4)),INDIRECT(SUBSTITUTE("ИсходныеДанные!$что$2:$что$50000","что",V$4)),"",0,1)</f>
        <v/>
      </c>
      <c r="W34" s="36" t="str" cm="1">
        <f t="array" aca="1" ref="W34" ca="1">_xlfn.XLOOKUP($B34,INDIRECT(SUBSTITUTE("ИсходныеДанные!$где$2:$где$50000","где",$B$4)),INDIRECT(SUBSTITUTE("ИсходныеДанные!$что$2:$что$50000","что",W$4)),"",0,1)</f>
        <v/>
      </c>
      <c r="X34" s="36" t="str" cm="1">
        <f t="array" aca="1" ref="X34" ca="1">_xlfn.XLOOKUP($B34,INDIRECT(SUBSTITUTE("ИсходныеДанные!$где$2:$где$50000","где",$B$4)),INDIRECT(SUBSTITUTE("ИсходныеДанные!$что$2:$что$50000","что",X$4)),"",0,1)</f>
        <v/>
      </c>
      <c r="Y34" s="37" t="str" cm="1">
        <f t="array" aca="1" ref="Y34" ca="1">_xlfn.XLOOKUP($B34,INDIRECT(SUBSTITUTE("ИсходныеДанные!$где$2:$где$50000","где",$B$4)),INDIRECT(SUBSTITUTE("ИсходныеДанные!$что$2:$что$50000","что",Y$4)),"",0,1)</f>
        <v/>
      </c>
      <c r="Z34" s="27" t="str" cm="1">
        <f t="array" aca="1" ref="Z34" ca="1">_xlfn.XLOOKUP($B34,INDIRECT(SUBSTITUTE("ИсходныеДанные!$где$2:$где$50000","где",$B$4)),INDIRECT(SUBSTITUTE("ИсходныеДанные!$что$2:$что$50000","что",Z$4)),"",0,1)</f>
        <v/>
      </c>
      <c r="AA34" s="36" t="str" cm="1">
        <f t="array" aca="1" ref="AA34" ca="1">_xlfn.XLOOKUP($B34,INDIRECT(SUBSTITUTE("ИсходныеДанные!$где$2:$где$50000","где",$B$4)),INDIRECT(SUBSTITUTE("ИсходныеДанные!$что$2:$что$50000","что",AA$4)),"",0,1)</f>
        <v/>
      </c>
      <c r="AB34" s="36" t="str" cm="1">
        <f t="array" aca="1" ref="AB34" ca="1">_xlfn.XLOOKUP($B34,INDIRECT(SUBSTITUTE("ИсходныеДанные!$где$2:$где$50000","где",$B$4)),INDIRECT(SUBSTITUTE("ИсходныеДанные!$что$2:$что$50000","что",AB$4)),"",0,1)</f>
        <v/>
      </c>
      <c r="AC34" s="36" t="str" cm="1">
        <f t="array" aca="1" ref="AC34" ca="1">_xlfn.XLOOKUP($B34,INDIRECT(SUBSTITUTE("ИсходныеДанные!$где$2:$где$50000","где",$B$4)),INDIRECT(SUBSTITUTE("ИсходныеДанные!$что$2:$что$50000","что",AC$4)),"",0,1)</f>
        <v/>
      </c>
      <c r="AD34" s="36" t="str" cm="1">
        <f t="array" aca="1" ref="AD34" ca="1">_xlfn.XLOOKUP($B34,INDIRECT(SUBSTITUTE("ИсходныеДанные!$где$2:$где$50000","где",$B$4)),INDIRECT(SUBSTITUTE("ИсходныеДанные!$что$2:$что$50000","что",AD$4)),"",0,1)</f>
        <v/>
      </c>
      <c r="AE34" s="36" t="str" cm="1">
        <f t="array" aca="1" ref="AE34" ca="1">_xlfn.XLOOKUP($B34,INDIRECT(SUBSTITUTE("ИсходныеДанные!$где$2:$где$50000","где",$B$4)),INDIRECT(SUBSTITUTE("ИсходныеДанные!$что$2:$что$50000","что",AE$4)),"",0,1)</f>
        <v/>
      </c>
      <c r="AF34" s="36" t="str" cm="1">
        <f t="array" aca="1" ref="AF34" ca="1">_xlfn.XLOOKUP($B34,INDIRECT(SUBSTITUTE("ИсходныеДанные!$где$2:$где$50000","где",$B$4)),INDIRECT(SUBSTITUTE("ИсходныеДанные!$что$2:$что$50000","что",AF$4)),"",0,1)</f>
        <v/>
      </c>
      <c r="AG34" s="36" t="str" cm="1">
        <f t="array" aca="1" ref="AG34" ca="1">_xlfn.XLOOKUP($B34,INDIRECT(SUBSTITUTE("ИсходныеДанные!$где$2:$где$50000","где",$B$4)),INDIRECT(SUBSTITUTE("ИсходныеДанные!$что$2:$что$50000","что",AG$4)),"",0,1)</f>
        <v/>
      </c>
      <c r="AH34" s="36" t="str" cm="1">
        <f t="array" aca="1" ref="AH34" ca="1">_xlfn.XLOOKUP($B34,INDIRECT(SUBSTITUTE("ИсходныеДанные!$где$2:$где$50000","где",$B$4)),INDIRECT(SUBSTITUTE("ИсходныеДанные!$что$2:$что$50000","что",AH$4)),"",0,1)</f>
        <v/>
      </c>
      <c r="AI34" s="36" t="str" cm="1">
        <f t="array" aca="1" ref="AI34" ca="1">_xlfn.XLOOKUP($B34,INDIRECT(SUBSTITUTE("ИсходныеДанные!$где$2:$где$50000","где",$B$4)),INDIRECT(SUBSTITUTE("ИсходныеДанные!$что$2:$что$50000","что",AI$4)),"",0,1)</f>
        <v/>
      </c>
      <c r="AJ34" s="36" t="str" cm="1">
        <f t="array" aca="1" ref="AJ34" ca="1">_xlfn.XLOOKUP($B34,INDIRECT(SUBSTITUTE("ИсходныеДанные!$где$2:$где$50000","где",$B$4)),INDIRECT(SUBSTITUTE("ИсходныеДанные!$что$2:$что$50000","что",AJ$4)),"",0,1)</f>
        <v/>
      </c>
      <c r="AK34" s="37" t="str" cm="1">
        <f t="array" aca="1" ref="AK34" ca="1">_xlfn.XLOOKUP($B34,INDIRECT(SUBSTITUTE("ИсходныеДанные!$где$2:$где$50000","где",$B$4)),INDIRECT(SUBSTITUTE("ИсходныеДанные!$что$2:$что$50000","что",AK$4)),"",0,1)</f>
        <v/>
      </c>
      <c r="AL34" s="27">
        <f ca="1">SUMIF('Отчет Сотрудники (Затраты)'!$C$9:$C$209,'Отчет (ФинРез)'!$D34,'Отчет Сотрудники (Затраты)'!J$9:J$209)</f>
        <v>0</v>
      </c>
      <c r="AM34" s="36">
        <f ca="1">SUMIF('Отчет Сотрудники (Затраты)'!$C$9:$C$209,'Отчет (ФинРез)'!$D34,'Отчет Сотрудники (Затраты)'!K$9:K$209)</f>
        <v>0</v>
      </c>
      <c r="AN34" s="36">
        <f ca="1">SUMIF('Отчет Сотрудники (Затраты)'!$C$9:$C$209,'Отчет (ФинРез)'!$D34,'Отчет Сотрудники (Затраты)'!L$9:L$209)</f>
        <v>0</v>
      </c>
      <c r="AO34" s="36">
        <f ca="1">SUMIF('Отчет Сотрудники (Затраты)'!$C$9:$C$209,'Отчет (ФинРез)'!$D34,'Отчет Сотрудники (Затраты)'!M$9:M$209)</f>
        <v>0</v>
      </c>
      <c r="AP34" s="36">
        <f ca="1">SUMIF('Отчет Сотрудники (Затраты)'!$C$9:$C$209,'Отчет (ФинРез)'!$D34,'Отчет Сотрудники (Затраты)'!N$9:N$209)</f>
        <v>0</v>
      </c>
      <c r="AQ34" s="36">
        <f ca="1">SUMIF('Отчет Сотрудники (Затраты)'!$C$9:$C$209,'Отчет (ФинРез)'!$D34,'Отчет Сотрудники (Затраты)'!O$9:O$209)</f>
        <v>0</v>
      </c>
      <c r="AR34" s="36">
        <f ca="1">SUMIF('Отчет Сотрудники (Затраты)'!$C$9:$C$209,'Отчет (ФинРез)'!$D34,'Отчет Сотрудники (Затраты)'!P$9:P$209)</f>
        <v>0</v>
      </c>
      <c r="AS34" s="36">
        <f ca="1">SUMIF('Отчет Сотрудники (Затраты)'!$C$9:$C$209,'Отчет (ФинРез)'!$D34,'Отчет Сотрудники (Затраты)'!Q$9:Q$209)</f>
        <v>0</v>
      </c>
      <c r="AT34" s="36">
        <f ca="1">SUMIF('Отчет Сотрудники (Затраты)'!$C$9:$C$209,'Отчет (ФинРез)'!$D34,'Отчет Сотрудники (Затраты)'!R$9:R$209)</f>
        <v>0</v>
      </c>
      <c r="AU34" s="36">
        <f ca="1">SUMIF('Отчет Сотрудники (Затраты)'!$C$9:$C$209,'Отчет (ФинРез)'!$D34,'Отчет Сотрудники (Затраты)'!S$9:S$209)</f>
        <v>0</v>
      </c>
      <c r="AV34" s="36">
        <f ca="1">SUMIF('Отчет Сотрудники (Затраты)'!$C$9:$C$209,'Отчет (ФинРез)'!$D34,'Отчет Сотрудники (Затраты)'!T$9:T$209)</f>
        <v>0</v>
      </c>
      <c r="AW34" s="37">
        <f ca="1">SUMIF('Отчет Сотрудники (Затраты)'!$C$9:$C$209,'Отчет (ФинРез)'!$D34,'Отчет Сотрудники (Затраты)'!U$9:U$209)</f>
        <v>0</v>
      </c>
      <c r="AX34" s="3"/>
    </row>
    <row r="35" spans="1:50" x14ac:dyDescent="0.25">
      <c r="A35" s="6" t="str">
        <f t="shared" ca="1" si="4"/>
        <v>delete</v>
      </c>
      <c r="B35" s="9" cm="1">
        <f t="array" aca="1" ref="B35" ca="1">INDIRECT("УникальныеСписки!C"&amp;ROW()-$M$4)</f>
        <v>0</v>
      </c>
      <c r="C35" s="76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7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5" t="str" cm="1">
        <f t="array" aca="1" ref="E35" ca="1">_xlfn.XLOOKUP($B35,INDIRECT(SUBSTITUTE("ИсходныеДанные!$где$2:$где$50000","где",$B$4)),INDIRECT(SUBSTITUTE("ИсходныеДанные!$что$2:$что$50000","что",E$4)),"",0,1)</f>
        <v/>
      </c>
      <c r="F35" s="105" t="str" cm="1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106" t="str" cm="1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33">
        <f t="shared" ca="1" si="5"/>
        <v>0</v>
      </c>
      <c r="I35" s="110" t="str">
        <f t="shared" ca="1" si="6"/>
        <v>---</v>
      </c>
      <c r="J35" s="33">
        <f t="shared" ca="1" si="7"/>
        <v>0</v>
      </c>
      <c r="K35" s="33">
        <f t="shared" ca="1" si="8"/>
        <v>0</v>
      </c>
      <c r="L35" s="41">
        <f t="shared" ca="1" si="9"/>
        <v>0</v>
      </c>
      <c r="M35" s="42">
        <f t="shared" ca="1" si="10"/>
        <v>0</v>
      </c>
      <c r="N35" s="27" t="str" cm="1">
        <f t="array" aca="1" ref="N35" ca="1">_xlfn.XLOOKUP($B35,INDIRECT(SUBSTITUTE("ИсходныеДанные!$где$2:$где$50000","где",$B$4)),INDIRECT(SUBSTITUTE("ИсходныеДанные!$что$2:$что$50000","что",N$4)),"",0,1)</f>
        <v/>
      </c>
      <c r="O35" s="36" t="str" cm="1">
        <f t="array" aca="1" ref="O35" ca="1">_xlfn.XLOOKUP($B35,INDIRECT(SUBSTITUTE("ИсходныеДанные!$где$2:$где$50000","где",$B$4)),INDIRECT(SUBSTITUTE("ИсходныеДанные!$что$2:$что$50000","что",O$4)),"",0,1)</f>
        <v/>
      </c>
      <c r="P35" s="36" t="str" cm="1">
        <f t="array" aca="1" ref="P35" ca="1">_xlfn.XLOOKUP($B35,INDIRECT(SUBSTITUTE("ИсходныеДанные!$где$2:$где$50000","где",$B$4)),INDIRECT(SUBSTITUTE("ИсходныеДанные!$что$2:$что$50000","что",P$4)),"",0,1)</f>
        <v/>
      </c>
      <c r="Q35" s="36" t="str" cm="1">
        <f t="array" aca="1" ref="Q35" ca="1">_xlfn.XLOOKUP($B35,INDIRECT(SUBSTITUTE("ИсходныеДанные!$где$2:$где$50000","где",$B$4)),INDIRECT(SUBSTITUTE("ИсходныеДанные!$что$2:$что$50000","что",Q$4)),"",0,1)</f>
        <v/>
      </c>
      <c r="R35" s="36" t="str" cm="1">
        <f t="array" aca="1" ref="R35" ca="1">_xlfn.XLOOKUP($B35,INDIRECT(SUBSTITUTE("ИсходныеДанные!$где$2:$где$50000","где",$B$4)),INDIRECT(SUBSTITUTE("ИсходныеДанные!$что$2:$что$50000","что",R$4)),"",0,1)</f>
        <v/>
      </c>
      <c r="S35" s="36" t="str" cm="1">
        <f t="array" aca="1" ref="S35" ca="1">_xlfn.XLOOKUP($B35,INDIRECT(SUBSTITUTE("ИсходныеДанные!$где$2:$где$50000","где",$B$4)),INDIRECT(SUBSTITUTE("ИсходныеДанные!$что$2:$что$50000","что",S$4)),"",0,1)</f>
        <v/>
      </c>
      <c r="T35" s="36" t="str" cm="1">
        <f t="array" aca="1" ref="T35" ca="1">_xlfn.XLOOKUP($B35,INDIRECT(SUBSTITUTE("ИсходныеДанные!$где$2:$где$50000","где",$B$4)),INDIRECT(SUBSTITUTE("ИсходныеДанные!$что$2:$что$50000","что",T$4)),"",0,1)</f>
        <v/>
      </c>
      <c r="U35" s="36" t="str" cm="1">
        <f t="array" aca="1" ref="U35" ca="1">_xlfn.XLOOKUP($B35,INDIRECT(SUBSTITUTE("ИсходныеДанные!$где$2:$где$50000","где",$B$4)),INDIRECT(SUBSTITUTE("ИсходныеДанные!$что$2:$что$50000","что",U$4)),"",0,1)</f>
        <v/>
      </c>
      <c r="V35" s="36" t="str" cm="1">
        <f t="array" aca="1" ref="V35" ca="1">_xlfn.XLOOKUP($B35,INDIRECT(SUBSTITUTE("ИсходныеДанные!$где$2:$где$50000","где",$B$4)),INDIRECT(SUBSTITUTE("ИсходныеДанные!$что$2:$что$50000","что",V$4)),"",0,1)</f>
        <v/>
      </c>
      <c r="W35" s="36" t="str" cm="1">
        <f t="array" aca="1" ref="W35" ca="1">_xlfn.XLOOKUP($B35,INDIRECT(SUBSTITUTE("ИсходныеДанные!$где$2:$где$50000","где",$B$4)),INDIRECT(SUBSTITUTE("ИсходныеДанные!$что$2:$что$50000","что",W$4)),"",0,1)</f>
        <v/>
      </c>
      <c r="X35" s="36" t="str" cm="1">
        <f t="array" aca="1" ref="X35" ca="1">_xlfn.XLOOKUP($B35,INDIRECT(SUBSTITUTE("ИсходныеДанные!$где$2:$где$50000","где",$B$4)),INDIRECT(SUBSTITUTE("ИсходныеДанные!$что$2:$что$50000","что",X$4)),"",0,1)</f>
        <v/>
      </c>
      <c r="Y35" s="37" t="str" cm="1">
        <f t="array" aca="1" ref="Y35" ca="1">_xlfn.XLOOKUP($B35,INDIRECT(SUBSTITUTE("ИсходныеДанные!$где$2:$где$50000","где",$B$4)),INDIRECT(SUBSTITUTE("ИсходныеДанные!$что$2:$что$50000","что",Y$4)),"",0,1)</f>
        <v/>
      </c>
      <c r="Z35" s="27" t="str" cm="1">
        <f t="array" aca="1" ref="Z35" ca="1">_xlfn.XLOOKUP($B35,INDIRECT(SUBSTITUTE("ИсходныеДанные!$где$2:$где$50000","где",$B$4)),INDIRECT(SUBSTITUTE("ИсходныеДанные!$что$2:$что$50000","что",Z$4)),"",0,1)</f>
        <v/>
      </c>
      <c r="AA35" s="36" t="str" cm="1">
        <f t="array" aca="1" ref="AA35" ca="1">_xlfn.XLOOKUP($B35,INDIRECT(SUBSTITUTE("ИсходныеДанные!$где$2:$где$50000","где",$B$4)),INDIRECT(SUBSTITUTE("ИсходныеДанные!$что$2:$что$50000","что",AA$4)),"",0,1)</f>
        <v/>
      </c>
      <c r="AB35" s="36" t="str" cm="1">
        <f t="array" aca="1" ref="AB35" ca="1">_xlfn.XLOOKUP($B35,INDIRECT(SUBSTITUTE("ИсходныеДанные!$где$2:$где$50000","где",$B$4)),INDIRECT(SUBSTITUTE("ИсходныеДанные!$что$2:$что$50000","что",AB$4)),"",0,1)</f>
        <v/>
      </c>
      <c r="AC35" s="36" t="str" cm="1">
        <f t="array" aca="1" ref="AC35" ca="1">_xlfn.XLOOKUP($B35,INDIRECT(SUBSTITUTE("ИсходныеДанные!$где$2:$где$50000","где",$B$4)),INDIRECT(SUBSTITUTE("ИсходныеДанные!$что$2:$что$50000","что",AC$4)),"",0,1)</f>
        <v/>
      </c>
      <c r="AD35" s="36" t="str" cm="1">
        <f t="array" aca="1" ref="AD35" ca="1">_xlfn.XLOOKUP($B35,INDIRECT(SUBSTITUTE("ИсходныеДанные!$где$2:$где$50000","где",$B$4)),INDIRECT(SUBSTITUTE("ИсходныеДанные!$что$2:$что$50000","что",AD$4)),"",0,1)</f>
        <v/>
      </c>
      <c r="AE35" s="36" t="str" cm="1">
        <f t="array" aca="1" ref="AE35" ca="1">_xlfn.XLOOKUP($B35,INDIRECT(SUBSTITUTE("ИсходныеДанные!$где$2:$где$50000","где",$B$4)),INDIRECT(SUBSTITUTE("ИсходныеДанные!$что$2:$что$50000","что",AE$4)),"",0,1)</f>
        <v/>
      </c>
      <c r="AF35" s="36" t="str" cm="1">
        <f t="array" aca="1" ref="AF35" ca="1">_xlfn.XLOOKUP($B35,INDIRECT(SUBSTITUTE("ИсходныеДанные!$где$2:$где$50000","где",$B$4)),INDIRECT(SUBSTITUTE("ИсходныеДанные!$что$2:$что$50000","что",AF$4)),"",0,1)</f>
        <v/>
      </c>
      <c r="AG35" s="36" t="str" cm="1">
        <f t="array" aca="1" ref="AG35" ca="1">_xlfn.XLOOKUP($B35,INDIRECT(SUBSTITUTE("ИсходныеДанные!$где$2:$где$50000","где",$B$4)),INDIRECT(SUBSTITUTE("ИсходныеДанные!$что$2:$что$50000","что",AG$4)),"",0,1)</f>
        <v/>
      </c>
      <c r="AH35" s="36" t="str" cm="1">
        <f t="array" aca="1" ref="AH35" ca="1">_xlfn.XLOOKUP($B35,INDIRECT(SUBSTITUTE("ИсходныеДанные!$где$2:$где$50000","где",$B$4)),INDIRECT(SUBSTITUTE("ИсходныеДанные!$что$2:$что$50000","что",AH$4)),"",0,1)</f>
        <v/>
      </c>
      <c r="AI35" s="36" t="str" cm="1">
        <f t="array" aca="1" ref="AI35" ca="1">_xlfn.XLOOKUP($B35,INDIRECT(SUBSTITUTE("ИсходныеДанные!$где$2:$где$50000","где",$B$4)),INDIRECT(SUBSTITUTE("ИсходныеДанные!$что$2:$что$50000","что",AI$4)),"",0,1)</f>
        <v/>
      </c>
      <c r="AJ35" s="36" t="str" cm="1">
        <f t="array" aca="1" ref="AJ35" ca="1">_xlfn.XLOOKUP($B35,INDIRECT(SUBSTITUTE("ИсходныеДанные!$где$2:$где$50000","где",$B$4)),INDIRECT(SUBSTITUTE("ИсходныеДанные!$что$2:$что$50000","что",AJ$4)),"",0,1)</f>
        <v/>
      </c>
      <c r="AK35" s="37" t="str" cm="1">
        <f t="array" aca="1" ref="AK35" ca="1">_xlfn.XLOOKUP($B35,INDIRECT(SUBSTITUTE("ИсходныеДанные!$где$2:$где$50000","где",$B$4)),INDIRECT(SUBSTITUTE("ИсходныеДанные!$что$2:$что$50000","что",AK$4)),"",0,1)</f>
        <v/>
      </c>
      <c r="AL35" s="27">
        <f ca="1">SUMIF('Отчет Сотрудники (Затраты)'!$C$9:$C$209,'Отчет (ФинРез)'!$D35,'Отчет Сотрудники (Затраты)'!J$9:J$209)</f>
        <v>0</v>
      </c>
      <c r="AM35" s="36">
        <f ca="1">SUMIF('Отчет Сотрудники (Затраты)'!$C$9:$C$209,'Отчет (ФинРез)'!$D35,'Отчет Сотрудники (Затраты)'!K$9:K$209)</f>
        <v>0</v>
      </c>
      <c r="AN35" s="36">
        <f ca="1">SUMIF('Отчет Сотрудники (Затраты)'!$C$9:$C$209,'Отчет (ФинРез)'!$D35,'Отчет Сотрудники (Затраты)'!L$9:L$209)</f>
        <v>0</v>
      </c>
      <c r="AO35" s="36">
        <f ca="1">SUMIF('Отчет Сотрудники (Затраты)'!$C$9:$C$209,'Отчет (ФинРез)'!$D35,'Отчет Сотрудники (Затраты)'!M$9:M$209)</f>
        <v>0</v>
      </c>
      <c r="AP35" s="36">
        <f ca="1">SUMIF('Отчет Сотрудники (Затраты)'!$C$9:$C$209,'Отчет (ФинРез)'!$D35,'Отчет Сотрудники (Затраты)'!N$9:N$209)</f>
        <v>0</v>
      </c>
      <c r="AQ35" s="36">
        <f ca="1">SUMIF('Отчет Сотрудники (Затраты)'!$C$9:$C$209,'Отчет (ФинРез)'!$D35,'Отчет Сотрудники (Затраты)'!O$9:O$209)</f>
        <v>0</v>
      </c>
      <c r="AR35" s="36">
        <f ca="1">SUMIF('Отчет Сотрудники (Затраты)'!$C$9:$C$209,'Отчет (ФинРез)'!$D35,'Отчет Сотрудники (Затраты)'!P$9:P$209)</f>
        <v>0</v>
      </c>
      <c r="AS35" s="36">
        <f ca="1">SUMIF('Отчет Сотрудники (Затраты)'!$C$9:$C$209,'Отчет (ФинРез)'!$D35,'Отчет Сотрудники (Затраты)'!Q$9:Q$209)</f>
        <v>0</v>
      </c>
      <c r="AT35" s="36">
        <f ca="1">SUMIF('Отчет Сотрудники (Затраты)'!$C$9:$C$209,'Отчет (ФинРез)'!$D35,'Отчет Сотрудники (Затраты)'!R$9:R$209)</f>
        <v>0</v>
      </c>
      <c r="AU35" s="36">
        <f ca="1">SUMIF('Отчет Сотрудники (Затраты)'!$C$9:$C$209,'Отчет (ФинРез)'!$D35,'Отчет Сотрудники (Затраты)'!S$9:S$209)</f>
        <v>0</v>
      </c>
      <c r="AV35" s="36">
        <f ca="1">SUMIF('Отчет Сотрудники (Затраты)'!$C$9:$C$209,'Отчет (ФинРез)'!$D35,'Отчет Сотрудники (Затраты)'!T$9:T$209)</f>
        <v>0</v>
      </c>
      <c r="AW35" s="37">
        <f ca="1">SUMIF('Отчет Сотрудники (Затраты)'!$C$9:$C$209,'Отчет (ФинРез)'!$D35,'Отчет Сотрудники (Затраты)'!U$9:U$209)</f>
        <v>0</v>
      </c>
      <c r="AX35" s="3"/>
    </row>
    <row r="36" spans="1:50" x14ac:dyDescent="0.25">
      <c r="A36" s="6" t="str">
        <f t="shared" ca="1" si="4"/>
        <v>delete</v>
      </c>
      <c r="B36" s="9" cm="1">
        <f t="array" aca="1" ref="B36" ca="1">INDIRECT("УникальныеСписки!C"&amp;ROW()-$M$4)</f>
        <v>0</v>
      </c>
      <c r="C36" s="76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7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5" t="str" cm="1">
        <f t="array" aca="1" ref="E36" ca="1">_xlfn.XLOOKUP($B36,INDIRECT(SUBSTITUTE("ИсходныеДанные!$где$2:$где$50000","где",$B$4)),INDIRECT(SUBSTITUTE("ИсходныеДанные!$что$2:$что$50000","что",E$4)),"",0,1)</f>
        <v/>
      </c>
      <c r="F36" s="105" t="str" cm="1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106" t="str" cm="1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33">
        <f t="shared" ca="1" si="5"/>
        <v>0</v>
      </c>
      <c r="I36" s="110" t="str">
        <f t="shared" ca="1" si="6"/>
        <v>---</v>
      </c>
      <c r="J36" s="33">
        <f t="shared" ca="1" si="7"/>
        <v>0</v>
      </c>
      <c r="K36" s="33">
        <f t="shared" ca="1" si="8"/>
        <v>0</v>
      </c>
      <c r="L36" s="41">
        <f t="shared" ca="1" si="9"/>
        <v>0</v>
      </c>
      <c r="M36" s="42">
        <f t="shared" ca="1" si="10"/>
        <v>0</v>
      </c>
      <c r="N36" s="27" t="str" cm="1">
        <f t="array" aca="1" ref="N36" ca="1">_xlfn.XLOOKUP($B36,INDIRECT(SUBSTITUTE("ИсходныеДанные!$где$2:$где$50000","где",$B$4)),INDIRECT(SUBSTITUTE("ИсходныеДанные!$что$2:$что$50000","что",N$4)),"",0,1)</f>
        <v/>
      </c>
      <c r="O36" s="36" t="str" cm="1">
        <f t="array" aca="1" ref="O36" ca="1">_xlfn.XLOOKUP($B36,INDIRECT(SUBSTITUTE("ИсходныеДанные!$где$2:$где$50000","где",$B$4)),INDIRECT(SUBSTITUTE("ИсходныеДанные!$что$2:$что$50000","что",O$4)),"",0,1)</f>
        <v/>
      </c>
      <c r="P36" s="36" t="str" cm="1">
        <f t="array" aca="1" ref="P36" ca="1">_xlfn.XLOOKUP($B36,INDIRECT(SUBSTITUTE("ИсходныеДанные!$где$2:$где$50000","где",$B$4)),INDIRECT(SUBSTITUTE("ИсходныеДанные!$что$2:$что$50000","что",P$4)),"",0,1)</f>
        <v/>
      </c>
      <c r="Q36" s="36" t="str" cm="1">
        <f t="array" aca="1" ref="Q36" ca="1">_xlfn.XLOOKUP($B36,INDIRECT(SUBSTITUTE("ИсходныеДанные!$где$2:$где$50000","где",$B$4)),INDIRECT(SUBSTITUTE("ИсходныеДанные!$что$2:$что$50000","что",Q$4)),"",0,1)</f>
        <v/>
      </c>
      <c r="R36" s="36" t="str" cm="1">
        <f t="array" aca="1" ref="R36" ca="1">_xlfn.XLOOKUP($B36,INDIRECT(SUBSTITUTE("ИсходныеДанные!$где$2:$где$50000","где",$B$4)),INDIRECT(SUBSTITUTE("ИсходныеДанные!$что$2:$что$50000","что",R$4)),"",0,1)</f>
        <v/>
      </c>
      <c r="S36" s="36" t="str" cm="1">
        <f t="array" aca="1" ref="S36" ca="1">_xlfn.XLOOKUP($B36,INDIRECT(SUBSTITUTE("ИсходныеДанные!$где$2:$где$50000","где",$B$4)),INDIRECT(SUBSTITUTE("ИсходныеДанные!$что$2:$что$50000","что",S$4)),"",0,1)</f>
        <v/>
      </c>
      <c r="T36" s="36" t="str" cm="1">
        <f t="array" aca="1" ref="T36" ca="1">_xlfn.XLOOKUP($B36,INDIRECT(SUBSTITUTE("ИсходныеДанные!$где$2:$где$50000","где",$B$4)),INDIRECT(SUBSTITUTE("ИсходныеДанные!$что$2:$что$50000","что",T$4)),"",0,1)</f>
        <v/>
      </c>
      <c r="U36" s="36" t="str" cm="1">
        <f t="array" aca="1" ref="U36" ca="1">_xlfn.XLOOKUP($B36,INDIRECT(SUBSTITUTE("ИсходныеДанные!$где$2:$где$50000","где",$B$4)),INDIRECT(SUBSTITUTE("ИсходныеДанные!$что$2:$что$50000","что",U$4)),"",0,1)</f>
        <v/>
      </c>
      <c r="V36" s="36" t="str" cm="1">
        <f t="array" aca="1" ref="V36" ca="1">_xlfn.XLOOKUP($B36,INDIRECT(SUBSTITUTE("ИсходныеДанные!$где$2:$где$50000","где",$B$4)),INDIRECT(SUBSTITUTE("ИсходныеДанные!$что$2:$что$50000","что",V$4)),"",0,1)</f>
        <v/>
      </c>
      <c r="W36" s="36" t="str" cm="1">
        <f t="array" aca="1" ref="W36" ca="1">_xlfn.XLOOKUP($B36,INDIRECT(SUBSTITUTE("ИсходныеДанные!$где$2:$где$50000","где",$B$4)),INDIRECT(SUBSTITUTE("ИсходныеДанные!$что$2:$что$50000","что",W$4)),"",0,1)</f>
        <v/>
      </c>
      <c r="X36" s="36" t="str" cm="1">
        <f t="array" aca="1" ref="X36" ca="1">_xlfn.XLOOKUP($B36,INDIRECT(SUBSTITUTE("ИсходныеДанные!$где$2:$где$50000","где",$B$4)),INDIRECT(SUBSTITUTE("ИсходныеДанные!$что$2:$что$50000","что",X$4)),"",0,1)</f>
        <v/>
      </c>
      <c r="Y36" s="37" t="str" cm="1">
        <f t="array" aca="1" ref="Y36" ca="1">_xlfn.XLOOKUP($B36,INDIRECT(SUBSTITUTE("ИсходныеДанные!$где$2:$где$50000","где",$B$4)),INDIRECT(SUBSTITUTE("ИсходныеДанные!$что$2:$что$50000","что",Y$4)),"",0,1)</f>
        <v/>
      </c>
      <c r="Z36" s="27" t="str" cm="1">
        <f t="array" aca="1" ref="Z36" ca="1">_xlfn.XLOOKUP($B36,INDIRECT(SUBSTITUTE("ИсходныеДанные!$где$2:$где$50000","где",$B$4)),INDIRECT(SUBSTITUTE("ИсходныеДанные!$что$2:$что$50000","что",Z$4)),"",0,1)</f>
        <v/>
      </c>
      <c r="AA36" s="36" t="str" cm="1">
        <f t="array" aca="1" ref="AA36" ca="1">_xlfn.XLOOKUP($B36,INDIRECT(SUBSTITUTE("ИсходныеДанные!$где$2:$где$50000","где",$B$4)),INDIRECT(SUBSTITUTE("ИсходныеДанные!$что$2:$что$50000","что",AA$4)),"",0,1)</f>
        <v/>
      </c>
      <c r="AB36" s="36" t="str" cm="1">
        <f t="array" aca="1" ref="AB36" ca="1">_xlfn.XLOOKUP($B36,INDIRECT(SUBSTITUTE("ИсходныеДанные!$где$2:$где$50000","где",$B$4)),INDIRECT(SUBSTITUTE("ИсходныеДанные!$что$2:$что$50000","что",AB$4)),"",0,1)</f>
        <v/>
      </c>
      <c r="AC36" s="36" t="str" cm="1">
        <f t="array" aca="1" ref="AC36" ca="1">_xlfn.XLOOKUP($B36,INDIRECT(SUBSTITUTE("ИсходныеДанные!$где$2:$где$50000","где",$B$4)),INDIRECT(SUBSTITUTE("ИсходныеДанные!$что$2:$что$50000","что",AC$4)),"",0,1)</f>
        <v/>
      </c>
      <c r="AD36" s="36" t="str" cm="1">
        <f t="array" aca="1" ref="AD36" ca="1">_xlfn.XLOOKUP($B36,INDIRECT(SUBSTITUTE("ИсходныеДанные!$где$2:$где$50000","где",$B$4)),INDIRECT(SUBSTITUTE("ИсходныеДанные!$что$2:$что$50000","что",AD$4)),"",0,1)</f>
        <v/>
      </c>
      <c r="AE36" s="36" t="str" cm="1">
        <f t="array" aca="1" ref="AE36" ca="1">_xlfn.XLOOKUP($B36,INDIRECT(SUBSTITUTE("ИсходныеДанные!$где$2:$где$50000","где",$B$4)),INDIRECT(SUBSTITUTE("ИсходныеДанные!$что$2:$что$50000","что",AE$4)),"",0,1)</f>
        <v/>
      </c>
      <c r="AF36" s="36" t="str" cm="1">
        <f t="array" aca="1" ref="AF36" ca="1">_xlfn.XLOOKUP($B36,INDIRECT(SUBSTITUTE("ИсходныеДанные!$где$2:$где$50000","где",$B$4)),INDIRECT(SUBSTITUTE("ИсходныеДанные!$что$2:$что$50000","что",AF$4)),"",0,1)</f>
        <v/>
      </c>
      <c r="AG36" s="36" t="str" cm="1">
        <f t="array" aca="1" ref="AG36" ca="1">_xlfn.XLOOKUP($B36,INDIRECT(SUBSTITUTE("ИсходныеДанные!$где$2:$где$50000","где",$B$4)),INDIRECT(SUBSTITUTE("ИсходныеДанные!$что$2:$что$50000","что",AG$4)),"",0,1)</f>
        <v/>
      </c>
      <c r="AH36" s="36" t="str" cm="1">
        <f t="array" aca="1" ref="AH36" ca="1">_xlfn.XLOOKUP($B36,INDIRECT(SUBSTITUTE("ИсходныеДанные!$где$2:$где$50000","где",$B$4)),INDIRECT(SUBSTITUTE("ИсходныеДанные!$что$2:$что$50000","что",AH$4)),"",0,1)</f>
        <v/>
      </c>
      <c r="AI36" s="36" t="str" cm="1">
        <f t="array" aca="1" ref="AI36" ca="1">_xlfn.XLOOKUP($B36,INDIRECT(SUBSTITUTE("ИсходныеДанные!$где$2:$где$50000","где",$B$4)),INDIRECT(SUBSTITUTE("ИсходныеДанные!$что$2:$что$50000","что",AI$4)),"",0,1)</f>
        <v/>
      </c>
      <c r="AJ36" s="36" t="str" cm="1">
        <f t="array" aca="1" ref="AJ36" ca="1">_xlfn.XLOOKUP($B36,INDIRECT(SUBSTITUTE("ИсходныеДанные!$где$2:$где$50000","где",$B$4)),INDIRECT(SUBSTITUTE("ИсходныеДанные!$что$2:$что$50000","что",AJ$4)),"",0,1)</f>
        <v/>
      </c>
      <c r="AK36" s="37" t="str" cm="1">
        <f t="array" aca="1" ref="AK36" ca="1">_xlfn.XLOOKUP($B36,INDIRECT(SUBSTITUTE("ИсходныеДанные!$где$2:$где$50000","где",$B$4)),INDIRECT(SUBSTITUTE("ИсходныеДанные!$что$2:$что$50000","что",AK$4)),"",0,1)</f>
        <v/>
      </c>
      <c r="AL36" s="27">
        <f ca="1">SUMIF('Отчет Сотрудники (Затраты)'!$C$9:$C$209,'Отчет (ФинРез)'!$D36,'Отчет Сотрудники (Затраты)'!J$9:J$209)</f>
        <v>0</v>
      </c>
      <c r="AM36" s="36">
        <f ca="1">SUMIF('Отчет Сотрудники (Затраты)'!$C$9:$C$209,'Отчет (ФинРез)'!$D36,'Отчет Сотрудники (Затраты)'!K$9:K$209)</f>
        <v>0</v>
      </c>
      <c r="AN36" s="36">
        <f ca="1">SUMIF('Отчет Сотрудники (Затраты)'!$C$9:$C$209,'Отчет (ФинРез)'!$D36,'Отчет Сотрудники (Затраты)'!L$9:L$209)</f>
        <v>0</v>
      </c>
      <c r="AO36" s="36">
        <f ca="1">SUMIF('Отчет Сотрудники (Затраты)'!$C$9:$C$209,'Отчет (ФинРез)'!$D36,'Отчет Сотрудники (Затраты)'!M$9:M$209)</f>
        <v>0</v>
      </c>
      <c r="AP36" s="36">
        <f ca="1">SUMIF('Отчет Сотрудники (Затраты)'!$C$9:$C$209,'Отчет (ФинРез)'!$D36,'Отчет Сотрудники (Затраты)'!N$9:N$209)</f>
        <v>0</v>
      </c>
      <c r="AQ36" s="36">
        <f ca="1">SUMIF('Отчет Сотрудники (Затраты)'!$C$9:$C$209,'Отчет (ФинРез)'!$D36,'Отчет Сотрудники (Затраты)'!O$9:O$209)</f>
        <v>0</v>
      </c>
      <c r="AR36" s="36">
        <f ca="1">SUMIF('Отчет Сотрудники (Затраты)'!$C$9:$C$209,'Отчет (ФинРез)'!$D36,'Отчет Сотрудники (Затраты)'!P$9:P$209)</f>
        <v>0</v>
      </c>
      <c r="AS36" s="36">
        <f ca="1">SUMIF('Отчет Сотрудники (Затраты)'!$C$9:$C$209,'Отчет (ФинРез)'!$D36,'Отчет Сотрудники (Затраты)'!Q$9:Q$209)</f>
        <v>0</v>
      </c>
      <c r="AT36" s="36">
        <f ca="1">SUMIF('Отчет Сотрудники (Затраты)'!$C$9:$C$209,'Отчет (ФинРез)'!$D36,'Отчет Сотрудники (Затраты)'!R$9:R$209)</f>
        <v>0</v>
      </c>
      <c r="AU36" s="36">
        <f ca="1">SUMIF('Отчет Сотрудники (Затраты)'!$C$9:$C$209,'Отчет (ФинРез)'!$D36,'Отчет Сотрудники (Затраты)'!S$9:S$209)</f>
        <v>0</v>
      </c>
      <c r="AV36" s="36">
        <f ca="1">SUMIF('Отчет Сотрудники (Затраты)'!$C$9:$C$209,'Отчет (ФинРез)'!$D36,'Отчет Сотрудники (Затраты)'!T$9:T$209)</f>
        <v>0</v>
      </c>
      <c r="AW36" s="37">
        <f ca="1">SUMIF('Отчет Сотрудники (Затраты)'!$C$9:$C$209,'Отчет (ФинРез)'!$D36,'Отчет Сотрудники (Затраты)'!U$9:U$209)</f>
        <v>0</v>
      </c>
      <c r="AX36" s="3"/>
    </row>
    <row r="37" spans="1:50" x14ac:dyDescent="0.25">
      <c r="A37" s="6" t="str">
        <f t="shared" ca="1" si="4"/>
        <v>delete</v>
      </c>
      <c r="B37" s="9" cm="1">
        <f t="array" aca="1" ref="B37" ca="1">INDIRECT("УникальныеСписки!C"&amp;ROW()-$M$4)</f>
        <v>0</v>
      </c>
      <c r="C37" s="76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7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5" t="str" cm="1">
        <f t="array" aca="1" ref="E37" ca="1">_xlfn.XLOOKUP($B37,INDIRECT(SUBSTITUTE("ИсходныеДанные!$где$2:$где$50000","где",$B$4)),INDIRECT(SUBSTITUTE("ИсходныеДанные!$что$2:$что$50000","что",E$4)),"",0,1)</f>
        <v/>
      </c>
      <c r="F37" s="105" t="str" cm="1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106" t="str" cm="1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33">
        <f t="shared" ca="1" si="5"/>
        <v>0</v>
      </c>
      <c r="I37" s="110" t="str">
        <f t="shared" ca="1" si="6"/>
        <v>---</v>
      </c>
      <c r="J37" s="33">
        <f t="shared" ca="1" si="7"/>
        <v>0</v>
      </c>
      <c r="K37" s="33">
        <f t="shared" ca="1" si="8"/>
        <v>0</v>
      </c>
      <c r="L37" s="41">
        <f t="shared" ca="1" si="9"/>
        <v>0</v>
      </c>
      <c r="M37" s="42">
        <f t="shared" ca="1" si="10"/>
        <v>0</v>
      </c>
      <c r="N37" s="27" t="str" cm="1">
        <f t="array" aca="1" ref="N37" ca="1">_xlfn.XLOOKUP($B37,INDIRECT(SUBSTITUTE("ИсходныеДанные!$где$2:$где$50000","где",$B$4)),INDIRECT(SUBSTITUTE("ИсходныеДанные!$что$2:$что$50000","что",N$4)),"",0,1)</f>
        <v/>
      </c>
      <c r="O37" s="36" t="str" cm="1">
        <f t="array" aca="1" ref="O37" ca="1">_xlfn.XLOOKUP($B37,INDIRECT(SUBSTITUTE("ИсходныеДанные!$где$2:$где$50000","где",$B$4)),INDIRECT(SUBSTITUTE("ИсходныеДанные!$что$2:$что$50000","что",O$4)),"",0,1)</f>
        <v/>
      </c>
      <c r="P37" s="36" t="str" cm="1">
        <f t="array" aca="1" ref="P37" ca="1">_xlfn.XLOOKUP($B37,INDIRECT(SUBSTITUTE("ИсходныеДанные!$где$2:$где$50000","где",$B$4)),INDIRECT(SUBSTITUTE("ИсходныеДанные!$что$2:$что$50000","что",P$4)),"",0,1)</f>
        <v/>
      </c>
      <c r="Q37" s="36" t="str" cm="1">
        <f t="array" aca="1" ref="Q37" ca="1">_xlfn.XLOOKUP($B37,INDIRECT(SUBSTITUTE("ИсходныеДанные!$где$2:$где$50000","где",$B$4)),INDIRECT(SUBSTITUTE("ИсходныеДанные!$что$2:$что$50000","что",Q$4)),"",0,1)</f>
        <v/>
      </c>
      <c r="R37" s="36" t="str" cm="1">
        <f t="array" aca="1" ref="R37" ca="1">_xlfn.XLOOKUP($B37,INDIRECT(SUBSTITUTE("ИсходныеДанные!$где$2:$где$50000","где",$B$4)),INDIRECT(SUBSTITUTE("ИсходныеДанные!$что$2:$что$50000","что",R$4)),"",0,1)</f>
        <v/>
      </c>
      <c r="S37" s="36" t="str" cm="1">
        <f t="array" aca="1" ref="S37" ca="1">_xlfn.XLOOKUP($B37,INDIRECT(SUBSTITUTE("ИсходныеДанные!$где$2:$где$50000","где",$B$4)),INDIRECT(SUBSTITUTE("ИсходныеДанные!$что$2:$что$50000","что",S$4)),"",0,1)</f>
        <v/>
      </c>
      <c r="T37" s="36" t="str" cm="1">
        <f t="array" aca="1" ref="T37" ca="1">_xlfn.XLOOKUP($B37,INDIRECT(SUBSTITUTE("ИсходныеДанные!$где$2:$где$50000","где",$B$4)),INDIRECT(SUBSTITUTE("ИсходныеДанные!$что$2:$что$50000","что",T$4)),"",0,1)</f>
        <v/>
      </c>
      <c r="U37" s="36" t="str" cm="1">
        <f t="array" aca="1" ref="U37" ca="1">_xlfn.XLOOKUP($B37,INDIRECT(SUBSTITUTE("ИсходныеДанные!$где$2:$где$50000","где",$B$4)),INDIRECT(SUBSTITUTE("ИсходныеДанные!$что$2:$что$50000","что",U$4)),"",0,1)</f>
        <v/>
      </c>
      <c r="V37" s="36" t="str" cm="1">
        <f t="array" aca="1" ref="V37" ca="1">_xlfn.XLOOKUP($B37,INDIRECT(SUBSTITUTE("ИсходныеДанные!$где$2:$где$50000","где",$B$4)),INDIRECT(SUBSTITUTE("ИсходныеДанные!$что$2:$что$50000","что",V$4)),"",0,1)</f>
        <v/>
      </c>
      <c r="W37" s="36" t="str" cm="1">
        <f t="array" aca="1" ref="W37" ca="1">_xlfn.XLOOKUP($B37,INDIRECT(SUBSTITUTE("ИсходныеДанные!$где$2:$где$50000","где",$B$4)),INDIRECT(SUBSTITUTE("ИсходныеДанные!$что$2:$что$50000","что",W$4)),"",0,1)</f>
        <v/>
      </c>
      <c r="X37" s="36" t="str" cm="1">
        <f t="array" aca="1" ref="X37" ca="1">_xlfn.XLOOKUP($B37,INDIRECT(SUBSTITUTE("ИсходныеДанные!$где$2:$где$50000","где",$B$4)),INDIRECT(SUBSTITUTE("ИсходныеДанные!$что$2:$что$50000","что",X$4)),"",0,1)</f>
        <v/>
      </c>
      <c r="Y37" s="37" t="str" cm="1">
        <f t="array" aca="1" ref="Y37" ca="1">_xlfn.XLOOKUP($B37,INDIRECT(SUBSTITUTE("ИсходныеДанные!$где$2:$где$50000","где",$B$4)),INDIRECT(SUBSTITUTE("ИсходныеДанные!$что$2:$что$50000","что",Y$4)),"",0,1)</f>
        <v/>
      </c>
      <c r="Z37" s="27" t="str" cm="1">
        <f t="array" aca="1" ref="Z37" ca="1">_xlfn.XLOOKUP($B37,INDIRECT(SUBSTITUTE("ИсходныеДанные!$где$2:$где$50000","где",$B$4)),INDIRECT(SUBSTITUTE("ИсходныеДанные!$что$2:$что$50000","что",Z$4)),"",0,1)</f>
        <v/>
      </c>
      <c r="AA37" s="36" t="str" cm="1">
        <f t="array" aca="1" ref="AA37" ca="1">_xlfn.XLOOKUP($B37,INDIRECT(SUBSTITUTE("ИсходныеДанные!$где$2:$где$50000","где",$B$4)),INDIRECT(SUBSTITUTE("ИсходныеДанные!$что$2:$что$50000","что",AA$4)),"",0,1)</f>
        <v/>
      </c>
      <c r="AB37" s="36" t="str" cm="1">
        <f t="array" aca="1" ref="AB37" ca="1">_xlfn.XLOOKUP($B37,INDIRECT(SUBSTITUTE("ИсходныеДанные!$где$2:$где$50000","где",$B$4)),INDIRECT(SUBSTITUTE("ИсходныеДанные!$что$2:$что$50000","что",AB$4)),"",0,1)</f>
        <v/>
      </c>
      <c r="AC37" s="36" t="str" cm="1">
        <f t="array" aca="1" ref="AC37" ca="1">_xlfn.XLOOKUP($B37,INDIRECT(SUBSTITUTE("ИсходныеДанные!$где$2:$где$50000","где",$B$4)),INDIRECT(SUBSTITUTE("ИсходныеДанные!$что$2:$что$50000","что",AC$4)),"",0,1)</f>
        <v/>
      </c>
      <c r="AD37" s="36" t="str" cm="1">
        <f t="array" aca="1" ref="AD37" ca="1">_xlfn.XLOOKUP($B37,INDIRECT(SUBSTITUTE("ИсходныеДанные!$где$2:$где$50000","где",$B$4)),INDIRECT(SUBSTITUTE("ИсходныеДанные!$что$2:$что$50000","что",AD$4)),"",0,1)</f>
        <v/>
      </c>
      <c r="AE37" s="36" t="str" cm="1">
        <f t="array" aca="1" ref="AE37" ca="1">_xlfn.XLOOKUP($B37,INDIRECT(SUBSTITUTE("ИсходныеДанные!$где$2:$где$50000","где",$B$4)),INDIRECT(SUBSTITUTE("ИсходныеДанные!$что$2:$что$50000","что",AE$4)),"",0,1)</f>
        <v/>
      </c>
      <c r="AF37" s="36" t="str" cm="1">
        <f t="array" aca="1" ref="AF37" ca="1">_xlfn.XLOOKUP($B37,INDIRECT(SUBSTITUTE("ИсходныеДанные!$где$2:$где$50000","где",$B$4)),INDIRECT(SUBSTITUTE("ИсходныеДанные!$что$2:$что$50000","что",AF$4)),"",0,1)</f>
        <v/>
      </c>
      <c r="AG37" s="36" t="str" cm="1">
        <f t="array" aca="1" ref="AG37" ca="1">_xlfn.XLOOKUP($B37,INDIRECT(SUBSTITUTE("ИсходныеДанные!$где$2:$где$50000","где",$B$4)),INDIRECT(SUBSTITUTE("ИсходныеДанные!$что$2:$что$50000","что",AG$4)),"",0,1)</f>
        <v/>
      </c>
      <c r="AH37" s="36" t="str" cm="1">
        <f t="array" aca="1" ref="AH37" ca="1">_xlfn.XLOOKUP($B37,INDIRECT(SUBSTITUTE("ИсходныеДанные!$где$2:$где$50000","где",$B$4)),INDIRECT(SUBSTITUTE("ИсходныеДанные!$что$2:$что$50000","что",AH$4)),"",0,1)</f>
        <v/>
      </c>
      <c r="AI37" s="36" t="str" cm="1">
        <f t="array" aca="1" ref="AI37" ca="1">_xlfn.XLOOKUP($B37,INDIRECT(SUBSTITUTE("ИсходныеДанные!$где$2:$где$50000","где",$B$4)),INDIRECT(SUBSTITUTE("ИсходныеДанные!$что$2:$что$50000","что",AI$4)),"",0,1)</f>
        <v/>
      </c>
      <c r="AJ37" s="36" t="str" cm="1">
        <f t="array" aca="1" ref="AJ37" ca="1">_xlfn.XLOOKUP($B37,INDIRECT(SUBSTITUTE("ИсходныеДанные!$где$2:$где$50000","где",$B$4)),INDIRECT(SUBSTITUTE("ИсходныеДанные!$что$2:$что$50000","что",AJ$4)),"",0,1)</f>
        <v/>
      </c>
      <c r="AK37" s="37" t="str" cm="1">
        <f t="array" aca="1" ref="AK37" ca="1">_xlfn.XLOOKUP($B37,INDIRECT(SUBSTITUTE("ИсходныеДанные!$где$2:$где$50000","где",$B$4)),INDIRECT(SUBSTITUTE("ИсходныеДанные!$что$2:$что$50000","что",AK$4)),"",0,1)</f>
        <v/>
      </c>
      <c r="AL37" s="27">
        <f ca="1">SUMIF('Отчет Сотрудники (Затраты)'!$C$9:$C$209,'Отчет (ФинРез)'!$D37,'Отчет Сотрудники (Затраты)'!J$9:J$209)</f>
        <v>0</v>
      </c>
      <c r="AM37" s="36">
        <f ca="1">SUMIF('Отчет Сотрудники (Затраты)'!$C$9:$C$209,'Отчет (ФинРез)'!$D37,'Отчет Сотрудники (Затраты)'!K$9:K$209)</f>
        <v>0</v>
      </c>
      <c r="AN37" s="36">
        <f ca="1">SUMIF('Отчет Сотрудники (Затраты)'!$C$9:$C$209,'Отчет (ФинРез)'!$D37,'Отчет Сотрудники (Затраты)'!L$9:L$209)</f>
        <v>0</v>
      </c>
      <c r="AO37" s="36">
        <f ca="1">SUMIF('Отчет Сотрудники (Затраты)'!$C$9:$C$209,'Отчет (ФинРез)'!$D37,'Отчет Сотрудники (Затраты)'!M$9:M$209)</f>
        <v>0</v>
      </c>
      <c r="AP37" s="36">
        <f ca="1">SUMIF('Отчет Сотрудники (Затраты)'!$C$9:$C$209,'Отчет (ФинРез)'!$D37,'Отчет Сотрудники (Затраты)'!N$9:N$209)</f>
        <v>0</v>
      </c>
      <c r="AQ37" s="36">
        <f ca="1">SUMIF('Отчет Сотрудники (Затраты)'!$C$9:$C$209,'Отчет (ФинРез)'!$D37,'Отчет Сотрудники (Затраты)'!O$9:O$209)</f>
        <v>0</v>
      </c>
      <c r="AR37" s="36">
        <f ca="1">SUMIF('Отчет Сотрудники (Затраты)'!$C$9:$C$209,'Отчет (ФинРез)'!$D37,'Отчет Сотрудники (Затраты)'!P$9:P$209)</f>
        <v>0</v>
      </c>
      <c r="AS37" s="36">
        <f ca="1">SUMIF('Отчет Сотрудники (Затраты)'!$C$9:$C$209,'Отчет (ФинРез)'!$D37,'Отчет Сотрудники (Затраты)'!Q$9:Q$209)</f>
        <v>0</v>
      </c>
      <c r="AT37" s="36">
        <f ca="1">SUMIF('Отчет Сотрудники (Затраты)'!$C$9:$C$209,'Отчет (ФинРез)'!$D37,'Отчет Сотрудники (Затраты)'!R$9:R$209)</f>
        <v>0</v>
      </c>
      <c r="AU37" s="36">
        <f ca="1">SUMIF('Отчет Сотрудники (Затраты)'!$C$9:$C$209,'Отчет (ФинРез)'!$D37,'Отчет Сотрудники (Затраты)'!S$9:S$209)</f>
        <v>0</v>
      </c>
      <c r="AV37" s="36">
        <f ca="1">SUMIF('Отчет Сотрудники (Затраты)'!$C$9:$C$209,'Отчет (ФинРез)'!$D37,'Отчет Сотрудники (Затраты)'!T$9:T$209)</f>
        <v>0</v>
      </c>
      <c r="AW37" s="37">
        <f ca="1">SUMIF('Отчет Сотрудники (Затраты)'!$C$9:$C$209,'Отчет (ФинРез)'!$D37,'Отчет Сотрудники (Затраты)'!U$9:U$209)</f>
        <v>0</v>
      </c>
      <c r="AX37" s="3"/>
    </row>
    <row r="38" spans="1:50" x14ac:dyDescent="0.25">
      <c r="A38" s="6" t="str">
        <f t="shared" ca="1" si="4"/>
        <v>delete</v>
      </c>
      <c r="B38" s="9" cm="1">
        <f t="array" aca="1" ref="B38" ca="1">INDIRECT("УникальныеСписки!C"&amp;ROW()-$M$4)</f>
        <v>0</v>
      </c>
      <c r="C38" s="76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7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5" t="str" cm="1">
        <f t="array" aca="1" ref="E38" ca="1">_xlfn.XLOOKUP($B38,INDIRECT(SUBSTITUTE("ИсходныеДанные!$где$2:$где$50000","где",$B$4)),INDIRECT(SUBSTITUTE("ИсходныеДанные!$что$2:$что$50000","что",E$4)),"",0,1)</f>
        <v/>
      </c>
      <c r="F38" s="105" t="str" cm="1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106" t="str" cm="1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33">
        <f t="shared" ca="1" si="5"/>
        <v>0</v>
      </c>
      <c r="I38" s="110" t="str">
        <f t="shared" ca="1" si="6"/>
        <v>---</v>
      </c>
      <c r="J38" s="33">
        <f t="shared" ca="1" si="7"/>
        <v>0</v>
      </c>
      <c r="K38" s="33">
        <f t="shared" ca="1" si="8"/>
        <v>0</v>
      </c>
      <c r="L38" s="41">
        <f t="shared" ca="1" si="9"/>
        <v>0</v>
      </c>
      <c r="M38" s="42">
        <f t="shared" ca="1" si="10"/>
        <v>0</v>
      </c>
      <c r="N38" s="27" t="str" cm="1">
        <f t="array" aca="1" ref="N38" ca="1">_xlfn.XLOOKUP($B38,INDIRECT(SUBSTITUTE("ИсходныеДанные!$где$2:$где$50000","где",$B$4)),INDIRECT(SUBSTITUTE("ИсходныеДанные!$что$2:$что$50000","что",N$4)),"",0,1)</f>
        <v/>
      </c>
      <c r="O38" s="36" t="str" cm="1">
        <f t="array" aca="1" ref="O38" ca="1">_xlfn.XLOOKUP($B38,INDIRECT(SUBSTITUTE("ИсходныеДанные!$где$2:$где$50000","где",$B$4)),INDIRECT(SUBSTITUTE("ИсходныеДанные!$что$2:$что$50000","что",O$4)),"",0,1)</f>
        <v/>
      </c>
      <c r="P38" s="36" t="str" cm="1">
        <f t="array" aca="1" ref="P38" ca="1">_xlfn.XLOOKUP($B38,INDIRECT(SUBSTITUTE("ИсходныеДанные!$где$2:$где$50000","где",$B$4)),INDIRECT(SUBSTITUTE("ИсходныеДанные!$что$2:$что$50000","что",P$4)),"",0,1)</f>
        <v/>
      </c>
      <c r="Q38" s="36" t="str" cm="1">
        <f t="array" aca="1" ref="Q38" ca="1">_xlfn.XLOOKUP($B38,INDIRECT(SUBSTITUTE("ИсходныеДанные!$где$2:$где$50000","где",$B$4)),INDIRECT(SUBSTITUTE("ИсходныеДанные!$что$2:$что$50000","что",Q$4)),"",0,1)</f>
        <v/>
      </c>
      <c r="R38" s="36" t="str" cm="1">
        <f t="array" aca="1" ref="R38" ca="1">_xlfn.XLOOKUP($B38,INDIRECT(SUBSTITUTE("ИсходныеДанные!$где$2:$где$50000","где",$B$4)),INDIRECT(SUBSTITUTE("ИсходныеДанные!$что$2:$что$50000","что",R$4)),"",0,1)</f>
        <v/>
      </c>
      <c r="S38" s="36" t="str" cm="1">
        <f t="array" aca="1" ref="S38" ca="1">_xlfn.XLOOKUP($B38,INDIRECT(SUBSTITUTE("ИсходныеДанные!$где$2:$где$50000","где",$B$4)),INDIRECT(SUBSTITUTE("ИсходныеДанные!$что$2:$что$50000","что",S$4)),"",0,1)</f>
        <v/>
      </c>
      <c r="T38" s="36" t="str" cm="1">
        <f t="array" aca="1" ref="T38" ca="1">_xlfn.XLOOKUP($B38,INDIRECT(SUBSTITUTE("ИсходныеДанные!$где$2:$где$50000","где",$B$4)),INDIRECT(SUBSTITUTE("ИсходныеДанные!$что$2:$что$50000","что",T$4)),"",0,1)</f>
        <v/>
      </c>
      <c r="U38" s="36" t="str" cm="1">
        <f t="array" aca="1" ref="U38" ca="1">_xlfn.XLOOKUP($B38,INDIRECT(SUBSTITUTE("ИсходныеДанные!$где$2:$где$50000","где",$B$4)),INDIRECT(SUBSTITUTE("ИсходныеДанные!$что$2:$что$50000","что",U$4)),"",0,1)</f>
        <v/>
      </c>
      <c r="V38" s="36" t="str" cm="1">
        <f t="array" aca="1" ref="V38" ca="1">_xlfn.XLOOKUP($B38,INDIRECT(SUBSTITUTE("ИсходныеДанные!$где$2:$где$50000","где",$B$4)),INDIRECT(SUBSTITUTE("ИсходныеДанные!$что$2:$что$50000","что",V$4)),"",0,1)</f>
        <v/>
      </c>
      <c r="W38" s="36" t="str" cm="1">
        <f t="array" aca="1" ref="W38" ca="1">_xlfn.XLOOKUP($B38,INDIRECT(SUBSTITUTE("ИсходныеДанные!$где$2:$где$50000","где",$B$4)),INDIRECT(SUBSTITUTE("ИсходныеДанные!$что$2:$что$50000","что",W$4)),"",0,1)</f>
        <v/>
      </c>
      <c r="X38" s="36" t="str" cm="1">
        <f t="array" aca="1" ref="X38" ca="1">_xlfn.XLOOKUP($B38,INDIRECT(SUBSTITUTE("ИсходныеДанные!$где$2:$где$50000","где",$B$4)),INDIRECT(SUBSTITUTE("ИсходныеДанные!$что$2:$что$50000","что",X$4)),"",0,1)</f>
        <v/>
      </c>
      <c r="Y38" s="37" t="str" cm="1">
        <f t="array" aca="1" ref="Y38" ca="1">_xlfn.XLOOKUP($B38,INDIRECT(SUBSTITUTE("ИсходныеДанные!$где$2:$где$50000","где",$B$4)),INDIRECT(SUBSTITUTE("ИсходныеДанные!$что$2:$что$50000","что",Y$4)),"",0,1)</f>
        <v/>
      </c>
      <c r="Z38" s="27" t="str" cm="1">
        <f t="array" aca="1" ref="Z38" ca="1">_xlfn.XLOOKUP($B38,INDIRECT(SUBSTITUTE("ИсходныеДанные!$где$2:$где$50000","где",$B$4)),INDIRECT(SUBSTITUTE("ИсходныеДанные!$что$2:$что$50000","что",Z$4)),"",0,1)</f>
        <v/>
      </c>
      <c r="AA38" s="36" t="str" cm="1">
        <f t="array" aca="1" ref="AA38" ca="1">_xlfn.XLOOKUP($B38,INDIRECT(SUBSTITUTE("ИсходныеДанные!$где$2:$где$50000","где",$B$4)),INDIRECT(SUBSTITUTE("ИсходныеДанные!$что$2:$что$50000","что",AA$4)),"",0,1)</f>
        <v/>
      </c>
      <c r="AB38" s="36" t="str" cm="1">
        <f t="array" aca="1" ref="AB38" ca="1">_xlfn.XLOOKUP($B38,INDIRECT(SUBSTITUTE("ИсходныеДанные!$где$2:$где$50000","где",$B$4)),INDIRECT(SUBSTITUTE("ИсходныеДанные!$что$2:$что$50000","что",AB$4)),"",0,1)</f>
        <v/>
      </c>
      <c r="AC38" s="36" t="str" cm="1">
        <f t="array" aca="1" ref="AC38" ca="1">_xlfn.XLOOKUP($B38,INDIRECT(SUBSTITUTE("ИсходныеДанные!$где$2:$где$50000","где",$B$4)),INDIRECT(SUBSTITUTE("ИсходныеДанные!$что$2:$что$50000","что",AC$4)),"",0,1)</f>
        <v/>
      </c>
      <c r="AD38" s="36" t="str" cm="1">
        <f t="array" aca="1" ref="AD38" ca="1">_xlfn.XLOOKUP($B38,INDIRECT(SUBSTITUTE("ИсходныеДанные!$где$2:$где$50000","где",$B$4)),INDIRECT(SUBSTITUTE("ИсходныеДанные!$что$2:$что$50000","что",AD$4)),"",0,1)</f>
        <v/>
      </c>
      <c r="AE38" s="36" t="str" cm="1">
        <f t="array" aca="1" ref="AE38" ca="1">_xlfn.XLOOKUP($B38,INDIRECT(SUBSTITUTE("ИсходныеДанные!$где$2:$где$50000","где",$B$4)),INDIRECT(SUBSTITUTE("ИсходныеДанные!$что$2:$что$50000","что",AE$4)),"",0,1)</f>
        <v/>
      </c>
      <c r="AF38" s="36" t="str" cm="1">
        <f t="array" aca="1" ref="AF38" ca="1">_xlfn.XLOOKUP($B38,INDIRECT(SUBSTITUTE("ИсходныеДанные!$где$2:$где$50000","где",$B$4)),INDIRECT(SUBSTITUTE("ИсходныеДанные!$что$2:$что$50000","что",AF$4)),"",0,1)</f>
        <v/>
      </c>
      <c r="AG38" s="36" t="str" cm="1">
        <f t="array" aca="1" ref="AG38" ca="1">_xlfn.XLOOKUP($B38,INDIRECT(SUBSTITUTE("ИсходныеДанные!$где$2:$где$50000","где",$B$4)),INDIRECT(SUBSTITUTE("ИсходныеДанные!$что$2:$что$50000","что",AG$4)),"",0,1)</f>
        <v/>
      </c>
      <c r="AH38" s="36" t="str" cm="1">
        <f t="array" aca="1" ref="AH38" ca="1">_xlfn.XLOOKUP($B38,INDIRECT(SUBSTITUTE("ИсходныеДанные!$где$2:$где$50000","где",$B$4)),INDIRECT(SUBSTITUTE("ИсходныеДанные!$что$2:$что$50000","что",AH$4)),"",0,1)</f>
        <v/>
      </c>
      <c r="AI38" s="36" t="str" cm="1">
        <f t="array" aca="1" ref="AI38" ca="1">_xlfn.XLOOKUP($B38,INDIRECT(SUBSTITUTE("ИсходныеДанные!$где$2:$где$50000","где",$B$4)),INDIRECT(SUBSTITUTE("ИсходныеДанные!$что$2:$что$50000","что",AI$4)),"",0,1)</f>
        <v/>
      </c>
      <c r="AJ38" s="36" t="str" cm="1">
        <f t="array" aca="1" ref="AJ38" ca="1">_xlfn.XLOOKUP($B38,INDIRECT(SUBSTITUTE("ИсходныеДанные!$где$2:$где$50000","где",$B$4)),INDIRECT(SUBSTITUTE("ИсходныеДанные!$что$2:$что$50000","что",AJ$4)),"",0,1)</f>
        <v/>
      </c>
      <c r="AK38" s="37" t="str" cm="1">
        <f t="array" aca="1" ref="AK38" ca="1">_xlfn.XLOOKUP($B38,INDIRECT(SUBSTITUTE("ИсходныеДанные!$где$2:$где$50000","где",$B$4)),INDIRECT(SUBSTITUTE("ИсходныеДанные!$что$2:$что$50000","что",AK$4)),"",0,1)</f>
        <v/>
      </c>
      <c r="AL38" s="27">
        <f ca="1">SUMIF('Отчет Сотрудники (Затраты)'!$C$9:$C$209,'Отчет (ФинРез)'!$D38,'Отчет Сотрудники (Затраты)'!J$9:J$209)</f>
        <v>0</v>
      </c>
      <c r="AM38" s="36">
        <f ca="1">SUMIF('Отчет Сотрудники (Затраты)'!$C$9:$C$209,'Отчет (ФинРез)'!$D38,'Отчет Сотрудники (Затраты)'!K$9:K$209)</f>
        <v>0</v>
      </c>
      <c r="AN38" s="36">
        <f ca="1">SUMIF('Отчет Сотрудники (Затраты)'!$C$9:$C$209,'Отчет (ФинРез)'!$D38,'Отчет Сотрудники (Затраты)'!L$9:L$209)</f>
        <v>0</v>
      </c>
      <c r="AO38" s="36">
        <f ca="1">SUMIF('Отчет Сотрудники (Затраты)'!$C$9:$C$209,'Отчет (ФинРез)'!$D38,'Отчет Сотрудники (Затраты)'!M$9:M$209)</f>
        <v>0</v>
      </c>
      <c r="AP38" s="36">
        <f ca="1">SUMIF('Отчет Сотрудники (Затраты)'!$C$9:$C$209,'Отчет (ФинРез)'!$D38,'Отчет Сотрудники (Затраты)'!N$9:N$209)</f>
        <v>0</v>
      </c>
      <c r="AQ38" s="36">
        <f ca="1">SUMIF('Отчет Сотрудники (Затраты)'!$C$9:$C$209,'Отчет (ФинРез)'!$D38,'Отчет Сотрудники (Затраты)'!O$9:O$209)</f>
        <v>0</v>
      </c>
      <c r="AR38" s="36">
        <f ca="1">SUMIF('Отчет Сотрудники (Затраты)'!$C$9:$C$209,'Отчет (ФинРез)'!$D38,'Отчет Сотрудники (Затраты)'!P$9:P$209)</f>
        <v>0</v>
      </c>
      <c r="AS38" s="36">
        <f ca="1">SUMIF('Отчет Сотрудники (Затраты)'!$C$9:$C$209,'Отчет (ФинРез)'!$D38,'Отчет Сотрудники (Затраты)'!Q$9:Q$209)</f>
        <v>0</v>
      </c>
      <c r="AT38" s="36">
        <f ca="1">SUMIF('Отчет Сотрудники (Затраты)'!$C$9:$C$209,'Отчет (ФинРез)'!$D38,'Отчет Сотрудники (Затраты)'!R$9:R$209)</f>
        <v>0</v>
      </c>
      <c r="AU38" s="36">
        <f ca="1">SUMIF('Отчет Сотрудники (Затраты)'!$C$9:$C$209,'Отчет (ФинРез)'!$D38,'Отчет Сотрудники (Затраты)'!S$9:S$209)</f>
        <v>0</v>
      </c>
      <c r="AV38" s="36">
        <f ca="1">SUMIF('Отчет Сотрудники (Затраты)'!$C$9:$C$209,'Отчет (ФинРез)'!$D38,'Отчет Сотрудники (Затраты)'!T$9:T$209)</f>
        <v>0</v>
      </c>
      <c r="AW38" s="37">
        <f ca="1">SUMIF('Отчет Сотрудники (Затраты)'!$C$9:$C$209,'Отчет (ФинРез)'!$D38,'Отчет Сотрудники (Затраты)'!U$9:U$209)</f>
        <v>0</v>
      </c>
      <c r="AX38" s="3"/>
    </row>
    <row r="39" spans="1:50" x14ac:dyDescent="0.25">
      <c r="A39" s="6" t="str">
        <f t="shared" ca="1" si="4"/>
        <v>delete</v>
      </c>
      <c r="B39" s="9" cm="1">
        <f t="array" aca="1" ref="B39" ca="1">INDIRECT("УникальныеСписки!C"&amp;ROW()-$M$4)</f>
        <v>0</v>
      </c>
      <c r="C39" s="76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7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5" t="str" cm="1">
        <f t="array" aca="1" ref="E39" ca="1">_xlfn.XLOOKUP($B39,INDIRECT(SUBSTITUTE("ИсходныеДанные!$где$2:$где$50000","где",$B$4)),INDIRECT(SUBSTITUTE("ИсходныеДанные!$что$2:$что$50000","что",E$4)),"",0,1)</f>
        <v/>
      </c>
      <c r="F39" s="105" t="str" cm="1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106" t="str" cm="1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33">
        <f t="shared" ca="1" si="5"/>
        <v>0</v>
      </c>
      <c r="I39" s="110" t="str">
        <f t="shared" ca="1" si="6"/>
        <v>---</v>
      </c>
      <c r="J39" s="33">
        <f t="shared" ca="1" si="7"/>
        <v>0</v>
      </c>
      <c r="K39" s="33">
        <f t="shared" ca="1" si="8"/>
        <v>0</v>
      </c>
      <c r="L39" s="41">
        <f t="shared" ca="1" si="9"/>
        <v>0</v>
      </c>
      <c r="M39" s="42">
        <f t="shared" ca="1" si="10"/>
        <v>0</v>
      </c>
      <c r="N39" s="27" t="str" cm="1">
        <f t="array" aca="1" ref="N39" ca="1">_xlfn.XLOOKUP($B39,INDIRECT(SUBSTITUTE("ИсходныеДанные!$где$2:$где$50000","где",$B$4)),INDIRECT(SUBSTITUTE("ИсходныеДанные!$что$2:$что$50000","что",N$4)),"",0,1)</f>
        <v/>
      </c>
      <c r="O39" s="36" t="str" cm="1">
        <f t="array" aca="1" ref="O39" ca="1">_xlfn.XLOOKUP($B39,INDIRECT(SUBSTITUTE("ИсходныеДанные!$где$2:$где$50000","где",$B$4)),INDIRECT(SUBSTITUTE("ИсходныеДанные!$что$2:$что$50000","что",O$4)),"",0,1)</f>
        <v/>
      </c>
      <c r="P39" s="36" t="str" cm="1">
        <f t="array" aca="1" ref="P39" ca="1">_xlfn.XLOOKUP($B39,INDIRECT(SUBSTITUTE("ИсходныеДанные!$где$2:$где$50000","где",$B$4)),INDIRECT(SUBSTITUTE("ИсходныеДанные!$что$2:$что$50000","что",P$4)),"",0,1)</f>
        <v/>
      </c>
      <c r="Q39" s="36" t="str" cm="1">
        <f t="array" aca="1" ref="Q39" ca="1">_xlfn.XLOOKUP($B39,INDIRECT(SUBSTITUTE("ИсходныеДанные!$где$2:$где$50000","где",$B$4)),INDIRECT(SUBSTITUTE("ИсходныеДанные!$что$2:$что$50000","что",Q$4)),"",0,1)</f>
        <v/>
      </c>
      <c r="R39" s="36" t="str" cm="1">
        <f t="array" aca="1" ref="R39" ca="1">_xlfn.XLOOKUP($B39,INDIRECT(SUBSTITUTE("ИсходныеДанные!$где$2:$где$50000","где",$B$4)),INDIRECT(SUBSTITUTE("ИсходныеДанные!$что$2:$что$50000","что",R$4)),"",0,1)</f>
        <v/>
      </c>
      <c r="S39" s="36" t="str" cm="1">
        <f t="array" aca="1" ref="S39" ca="1">_xlfn.XLOOKUP($B39,INDIRECT(SUBSTITUTE("ИсходныеДанные!$где$2:$где$50000","где",$B$4)),INDIRECT(SUBSTITUTE("ИсходныеДанные!$что$2:$что$50000","что",S$4)),"",0,1)</f>
        <v/>
      </c>
      <c r="T39" s="36" t="str" cm="1">
        <f t="array" aca="1" ref="T39" ca="1">_xlfn.XLOOKUP($B39,INDIRECT(SUBSTITUTE("ИсходныеДанные!$где$2:$где$50000","где",$B$4)),INDIRECT(SUBSTITUTE("ИсходныеДанные!$что$2:$что$50000","что",T$4)),"",0,1)</f>
        <v/>
      </c>
      <c r="U39" s="36" t="str" cm="1">
        <f t="array" aca="1" ref="U39" ca="1">_xlfn.XLOOKUP($B39,INDIRECT(SUBSTITUTE("ИсходныеДанные!$где$2:$где$50000","где",$B$4)),INDIRECT(SUBSTITUTE("ИсходныеДанные!$что$2:$что$50000","что",U$4)),"",0,1)</f>
        <v/>
      </c>
      <c r="V39" s="36" t="str" cm="1">
        <f t="array" aca="1" ref="V39" ca="1">_xlfn.XLOOKUP($B39,INDIRECT(SUBSTITUTE("ИсходныеДанные!$где$2:$где$50000","где",$B$4)),INDIRECT(SUBSTITUTE("ИсходныеДанные!$что$2:$что$50000","что",V$4)),"",0,1)</f>
        <v/>
      </c>
      <c r="W39" s="36" t="str" cm="1">
        <f t="array" aca="1" ref="W39" ca="1">_xlfn.XLOOKUP($B39,INDIRECT(SUBSTITUTE("ИсходныеДанные!$где$2:$где$50000","где",$B$4)),INDIRECT(SUBSTITUTE("ИсходныеДанные!$что$2:$что$50000","что",W$4)),"",0,1)</f>
        <v/>
      </c>
      <c r="X39" s="36" t="str" cm="1">
        <f t="array" aca="1" ref="X39" ca="1">_xlfn.XLOOKUP($B39,INDIRECT(SUBSTITUTE("ИсходныеДанные!$где$2:$где$50000","где",$B$4)),INDIRECT(SUBSTITUTE("ИсходныеДанные!$что$2:$что$50000","что",X$4)),"",0,1)</f>
        <v/>
      </c>
      <c r="Y39" s="37" t="str" cm="1">
        <f t="array" aca="1" ref="Y39" ca="1">_xlfn.XLOOKUP($B39,INDIRECT(SUBSTITUTE("ИсходныеДанные!$где$2:$где$50000","где",$B$4)),INDIRECT(SUBSTITUTE("ИсходныеДанные!$что$2:$что$50000","что",Y$4)),"",0,1)</f>
        <v/>
      </c>
      <c r="Z39" s="27" t="str" cm="1">
        <f t="array" aca="1" ref="Z39" ca="1">_xlfn.XLOOKUP($B39,INDIRECT(SUBSTITUTE("ИсходныеДанные!$где$2:$где$50000","где",$B$4)),INDIRECT(SUBSTITUTE("ИсходныеДанные!$что$2:$что$50000","что",Z$4)),"",0,1)</f>
        <v/>
      </c>
      <c r="AA39" s="36" t="str" cm="1">
        <f t="array" aca="1" ref="AA39" ca="1">_xlfn.XLOOKUP($B39,INDIRECT(SUBSTITUTE("ИсходныеДанные!$где$2:$где$50000","где",$B$4)),INDIRECT(SUBSTITUTE("ИсходныеДанные!$что$2:$что$50000","что",AA$4)),"",0,1)</f>
        <v/>
      </c>
      <c r="AB39" s="36" t="str" cm="1">
        <f t="array" aca="1" ref="AB39" ca="1">_xlfn.XLOOKUP($B39,INDIRECT(SUBSTITUTE("ИсходныеДанные!$где$2:$где$50000","где",$B$4)),INDIRECT(SUBSTITUTE("ИсходныеДанные!$что$2:$что$50000","что",AB$4)),"",0,1)</f>
        <v/>
      </c>
      <c r="AC39" s="36" t="str" cm="1">
        <f t="array" aca="1" ref="AC39" ca="1">_xlfn.XLOOKUP($B39,INDIRECT(SUBSTITUTE("ИсходныеДанные!$где$2:$где$50000","где",$B$4)),INDIRECT(SUBSTITUTE("ИсходныеДанные!$что$2:$что$50000","что",AC$4)),"",0,1)</f>
        <v/>
      </c>
      <c r="AD39" s="36" t="str" cm="1">
        <f t="array" aca="1" ref="AD39" ca="1">_xlfn.XLOOKUP($B39,INDIRECT(SUBSTITUTE("ИсходныеДанные!$где$2:$где$50000","где",$B$4)),INDIRECT(SUBSTITUTE("ИсходныеДанные!$что$2:$что$50000","что",AD$4)),"",0,1)</f>
        <v/>
      </c>
      <c r="AE39" s="36" t="str" cm="1">
        <f t="array" aca="1" ref="AE39" ca="1">_xlfn.XLOOKUP($B39,INDIRECT(SUBSTITUTE("ИсходныеДанные!$где$2:$где$50000","где",$B$4)),INDIRECT(SUBSTITUTE("ИсходныеДанные!$что$2:$что$50000","что",AE$4)),"",0,1)</f>
        <v/>
      </c>
      <c r="AF39" s="36" t="str" cm="1">
        <f t="array" aca="1" ref="AF39" ca="1">_xlfn.XLOOKUP($B39,INDIRECT(SUBSTITUTE("ИсходныеДанные!$где$2:$где$50000","где",$B$4)),INDIRECT(SUBSTITUTE("ИсходныеДанные!$что$2:$что$50000","что",AF$4)),"",0,1)</f>
        <v/>
      </c>
      <c r="AG39" s="36" t="str" cm="1">
        <f t="array" aca="1" ref="AG39" ca="1">_xlfn.XLOOKUP($B39,INDIRECT(SUBSTITUTE("ИсходныеДанные!$где$2:$где$50000","где",$B$4)),INDIRECT(SUBSTITUTE("ИсходныеДанные!$что$2:$что$50000","что",AG$4)),"",0,1)</f>
        <v/>
      </c>
      <c r="AH39" s="36" t="str" cm="1">
        <f t="array" aca="1" ref="AH39" ca="1">_xlfn.XLOOKUP($B39,INDIRECT(SUBSTITUTE("ИсходныеДанные!$где$2:$где$50000","где",$B$4)),INDIRECT(SUBSTITUTE("ИсходныеДанные!$что$2:$что$50000","что",AH$4)),"",0,1)</f>
        <v/>
      </c>
      <c r="AI39" s="36" t="str" cm="1">
        <f t="array" aca="1" ref="AI39" ca="1">_xlfn.XLOOKUP($B39,INDIRECT(SUBSTITUTE("ИсходныеДанные!$где$2:$где$50000","где",$B$4)),INDIRECT(SUBSTITUTE("ИсходныеДанные!$что$2:$что$50000","что",AI$4)),"",0,1)</f>
        <v/>
      </c>
      <c r="AJ39" s="36" t="str" cm="1">
        <f t="array" aca="1" ref="AJ39" ca="1">_xlfn.XLOOKUP($B39,INDIRECT(SUBSTITUTE("ИсходныеДанные!$где$2:$где$50000","где",$B$4)),INDIRECT(SUBSTITUTE("ИсходныеДанные!$что$2:$что$50000","что",AJ$4)),"",0,1)</f>
        <v/>
      </c>
      <c r="AK39" s="37" t="str" cm="1">
        <f t="array" aca="1" ref="AK39" ca="1">_xlfn.XLOOKUP($B39,INDIRECT(SUBSTITUTE("ИсходныеДанные!$где$2:$где$50000","где",$B$4)),INDIRECT(SUBSTITUTE("ИсходныеДанные!$что$2:$что$50000","что",AK$4)),"",0,1)</f>
        <v/>
      </c>
      <c r="AL39" s="27">
        <f ca="1">SUMIF('Отчет Сотрудники (Затраты)'!$C$9:$C$209,'Отчет (ФинРез)'!$D39,'Отчет Сотрудники (Затраты)'!J$9:J$209)</f>
        <v>0</v>
      </c>
      <c r="AM39" s="36">
        <f ca="1">SUMIF('Отчет Сотрудники (Затраты)'!$C$9:$C$209,'Отчет (ФинРез)'!$D39,'Отчет Сотрудники (Затраты)'!K$9:K$209)</f>
        <v>0</v>
      </c>
      <c r="AN39" s="36">
        <f ca="1">SUMIF('Отчет Сотрудники (Затраты)'!$C$9:$C$209,'Отчет (ФинРез)'!$D39,'Отчет Сотрудники (Затраты)'!L$9:L$209)</f>
        <v>0</v>
      </c>
      <c r="AO39" s="36">
        <f ca="1">SUMIF('Отчет Сотрудники (Затраты)'!$C$9:$C$209,'Отчет (ФинРез)'!$D39,'Отчет Сотрудники (Затраты)'!M$9:M$209)</f>
        <v>0</v>
      </c>
      <c r="AP39" s="36">
        <f ca="1">SUMIF('Отчет Сотрудники (Затраты)'!$C$9:$C$209,'Отчет (ФинРез)'!$D39,'Отчет Сотрудники (Затраты)'!N$9:N$209)</f>
        <v>0</v>
      </c>
      <c r="AQ39" s="36">
        <f ca="1">SUMIF('Отчет Сотрудники (Затраты)'!$C$9:$C$209,'Отчет (ФинРез)'!$D39,'Отчет Сотрудники (Затраты)'!O$9:O$209)</f>
        <v>0</v>
      </c>
      <c r="AR39" s="36">
        <f ca="1">SUMIF('Отчет Сотрудники (Затраты)'!$C$9:$C$209,'Отчет (ФинРез)'!$D39,'Отчет Сотрудники (Затраты)'!P$9:P$209)</f>
        <v>0</v>
      </c>
      <c r="AS39" s="36">
        <f ca="1">SUMIF('Отчет Сотрудники (Затраты)'!$C$9:$C$209,'Отчет (ФинРез)'!$D39,'Отчет Сотрудники (Затраты)'!Q$9:Q$209)</f>
        <v>0</v>
      </c>
      <c r="AT39" s="36">
        <f ca="1">SUMIF('Отчет Сотрудники (Затраты)'!$C$9:$C$209,'Отчет (ФинРез)'!$D39,'Отчет Сотрудники (Затраты)'!R$9:R$209)</f>
        <v>0</v>
      </c>
      <c r="AU39" s="36">
        <f ca="1">SUMIF('Отчет Сотрудники (Затраты)'!$C$9:$C$209,'Отчет (ФинРез)'!$D39,'Отчет Сотрудники (Затраты)'!S$9:S$209)</f>
        <v>0</v>
      </c>
      <c r="AV39" s="36">
        <f ca="1">SUMIF('Отчет Сотрудники (Затраты)'!$C$9:$C$209,'Отчет (ФинРез)'!$D39,'Отчет Сотрудники (Затраты)'!T$9:T$209)</f>
        <v>0</v>
      </c>
      <c r="AW39" s="37">
        <f ca="1">SUMIF('Отчет Сотрудники (Затраты)'!$C$9:$C$209,'Отчет (ФинРез)'!$D39,'Отчет Сотрудники (Затраты)'!U$9:U$209)</f>
        <v>0</v>
      </c>
      <c r="AX39" s="3"/>
    </row>
    <row r="40" spans="1:50" x14ac:dyDescent="0.25">
      <c r="A40" s="6" t="str">
        <f t="shared" ca="1" si="4"/>
        <v>delete</v>
      </c>
      <c r="B40" s="9" cm="1">
        <f t="array" aca="1" ref="B40" ca="1">INDIRECT("УникальныеСписки!C"&amp;ROW()-$M$4)</f>
        <v>0</v>
      </c>
      <c r="C40" s="76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7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5" t="str" cm="1">
        <f t="array" aca="1" ref="E40" ca="1">_xlfn.XLOOKUP($B40,INDIRECT(SUBSTITUTE("ИсходныеДанные!$где$2:$где$50000","где",$B$4)),INDIRECT(SUBSTITUTE("ИсходныеДанные!$что$2:$что$50000","что",E$4)),"",0,1)</f>
        <v/>
      </c>
      <c r="F40" s="105" t="str" cm="1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106" t="str" cm="1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33">
        <f t="shared" ca="1" si="5"/>
        <v>0</v>
      </c>
      <c r="I40" s="110" t="str">
        <f t="shared" ca="1" si="6"/>
        <v>---</v>
      </c>
      <c r="J40" s="33">
        <f t="shared" ca="1" si="7"/>
        <v>0</v>
      </c>
      <c r="K40" s="33">
        <f t="shared" ca="1" si="8"/>
        <v>0</v>
      </c>
      <c r="L40" s="41">
        <f t="shared" ca="1" si="9"/>
        <v>0</v>
      </c>
      <c r="M40" s="42">
        <f t="shared" ca="1" si="10"/>
        <v>0</v>
      </c>
      <c r="N40" s="27" t="str" cm="1">
        <f t="array" aca="1" ref="N40" ca="1">_xlfn.XLOOKUP($B40,INDIRECT(SUBSTITUTE("ИсходныеДанные!$где$2:$где$50000","где",$B$4)),INDIRECT(SUBSTITUTE("ИсходныеДанные!$что$2:$что$50000","что",N$4)),"",0,1)</f>
        <v/>
      </c>
      <c r="O40" s="36" t="str" cm="1">
        <f t="array" aca="1" ref="O40" ca="1">_xlfn.XLOOKUP($B40,INDIRECT(SUBSTITUTE("ИсходныеДанные!$где$2:$где$50000","где",$B$4)),INDIRECT(SUBSTITUTE("ИсходныеДанные!$что$2:$что$50000","что",O$4)),"",0,1)</f>
        <v/>
      </c>
      <c r="P40" s="36" t="str" cm="1">
        <f t="array" aca="1" ref="P40" ca="1">_xlfn.XLOOKUP($B40,INDIRECT(SUBSTITUTE("ИсходныеДанные!$где$2:$где$50000","где",$B$4)),INDIRECT(SUBSTITUTE("ИсходныеДанные!$что$2:$что$50000","что",P$4)),"",0,1)</f>
        <v/>
      </c>
      <c r="Q40" s="36" t="str" cm="1">
        <f t="array" aca="1" ref="Q40" ca="1">_xlfn.XLOOKUP($B40,INDIRECT(SUBSTITUTE("ИсходныеДанные!$где$2:$где$50000","где",$B$4)),INDIRECT(SUBSTITUTE("ИсходныеДанные!$что$2:$что$50000","что",Q$4)),"",0,1)</f>
        <v/>
      </c>
      <c r="R40" s="36" t="str" cm="1">
        <f t="array" aca="1" ref="R40" ca="1">_xlfn.XLOOKUP($B40,INDIRECT(SUBSTITUTE("ИсходныеДанные!$где$2:$где$50000","где",$B$4)),INDIRECT(SUBSTITUTE("ИсходныеДанные!$что$2:$что$50000","что",R$4)),"",0,1)</f>
        <v/>
      </c>
      <c r="S40" s="36" t="str" cm="1">
        <f t="array" aca="1" ref="S40" ca="1">_xlfn.XLOOKUP($B40,INDIRECT(SUBSTITUTE("ИсходныеДанные!$где$2:$где$50000","где",$B$4)),INDIRECT(SUBSTITUTE("ИсходныеДанные!$что$2:$что$50000","что",S$4)),"",0,1)</f>
        <v/>
      </c>
      <c r="T40" s="36" t="str" cm="1">
        <f t="array" aca="1" ref="T40" ca="1">_xlfn.XLOOKUP($B40,INDIRECT(SUBSTITUTE("ИсходныеДанные!$где$2:$где$50000","где",$B$4)),INDIRECT(SUBSTITUTE("ИсходныеДанные!$что$2:$что$50000","что",T$4)),"",0,1)</f>
        <v/>
      </c>
      <c r="U40" s="36" t="str" cm="1">
        <f t="array" aca="1" ref="U40" ca="1">_xlfn.XLOOKUP($B40,INDIRECT(SUBSTITUTE("ИсходныеДанные!$где$2:$где$50000","где",$B$4)),INDIRECT(SUBSTITUTE("ИсходныеДанные!$что$2:$что$50000","что",U$4)),"",0,1)</f>
        <v/>
      </c>
      <c r="V40" s="36" t="str" cm="1">
        <f t="array" aca="1" ref="V40" ca="1">_xlfn.XLOOKUP($B40,INDIRECT(SUBSTITUTE("ИсходныеДанные!$где$2:$где$50000","где",$B$4)),INDIRECT(SUBSTITUTE("ИсходныеДанные!$что$2:$что$50000","что",V$4)),"",0,1)</f>
        <v/>
      </c>
      <c r="W40" s="36" t="str" cm="1">
        <f t="array" aca="1" ref="W40" ca="1">_xlfn.XLOOKUP($B40,INDIRECT(SUBSTITUTE("ИсходныеДанные!$где$2:$где$50000","где",$B$4)),INDIRECT(SUBSTITUTE("ИсходныеДанные!$что$2:$что$50000","что",W$4)),"",0,1)</f>
        <v/>
      </c>
      <c r="X40" s="36" t="str" cm="1">
        <f t="array" aca="1" ref="X40" ca="1">_xlfn.XLOOKUP($B40,INDIRECT(SUBSTITUTE("ИсходныеДанные!$где$2:$где$50000","где",$B$4)),INDIRECT(SUBSTITUTE("ИсходныеДанные!$что$2:$что$50000","что",X$4)),"",0,1)</f>
        <v/>
      </c>
      <c r="Y40" s="37" t="str" cm="1">
        <f t="array" aca="1" ref="Y40" ca="1">_xlfn.XLOOKUP($B40,INDIRECT(SUBSTITUTE("ИсходныеДанные!$где$2:$где$50000","где",$B$4)),INDIRECT(SUBSTITUTE("ИсходныеДанные!$что$2:$что$50000","что",Y$4)),"",0,1)</f>
        <v/>
      </c>
      <c r="Z40" s="27" t="str" cm="1">
        <f t="array" aca="1" ref="Z40" ca="1">_xlfn.XLOOKUP($B40,INDIRECT(SUBSTITUTE("ИсходныеДанные!$где$2:$где$50000","где",$B$4)),INDIRECT(SUBSTITUTE("ИсходныеДанные!$что$2:$что$50000","что",Z$4)),"",0,1)</f>
        <v/>
      </c>
      <c r="AA40" s="36" t="str" cm="1">
        <f t="array" aca="1" ref="AA40" ca="1">_xlfn.XLOOKUP($B40,INDIRECT(SUBSTITUTE("ИсходныеДанные!$где$2:$где$50000","где",$B$4)),INDIRECT(SUBSTITUTE("ИсходныеДанные!$что$2:$что$50000","что",AA$4)),"",0,1)</f>
        <v/>
      </c>
      <c r="AB40" s="36" t="str" cm="1">
        <f t="array" aca="1" ref="AB40" ca="1">_xlfn.XLOOKUP($B40,INDIRECT(SUBSTITUTE("ИсходныеДанные!$где$2:$где$50000","где",$B$4)),INDIRECT(SUBSTITUTE("ИсходныеДанные!$что$2:$что$50000","что",AB$4)),"",0,1)</f>
        <v/>
      </c>
      <c r="AC40" s="36" t="str" cm="1">
        <f t="array" aca="1" ref="AC40" ca="1">_xlfn.XLOOKUP($B40,INDIRECT(SUBSTITUTE("ИсходныеДанные!$где$2:$где$50000","где",$B$4)),INDIRECT(SUBSTITUTE("ИсходныеДанные!$что$2:$что$50000","что",AC$4)),"",0,1)</f>
        <v/>
      </c>
      <c r="AD40" s="36" t="str" cm="1">
        <f t="array" aca="1" ref="AD40" ca="1">_xlfn.XLOOKUP($B40,INDIRECT(SUBSTITUTE("ИсходныеДанные!$где$2:$где$50000","где",$B$4)),INDIRECT(SUBSTITUTE("ИсходныеДанные!$что$2:$что$50000","что",AD$4)),"",0,1)</f>
        <v/>
      </c>
      <c r="AE40" s="36" t="str" cm="1">
        <f t="array" aca="1" ref="AE40" ca="1">_xlfn.XLOOKUP($B40,INDIRECT(SUBSTITUTE("ИсходныеДанные!$где$2:$где$50000","где",$B$4)),INDIRECT(SUBSTITUTE("ИсходныеДанные!$что$2:$что$50000","что",AE$4)),"",0,1)</f>
        <v/>
      </c>
      <c r="AF40" s="36" t="str" cm="1">
        <f t="array" aca="1" ref="AF40" ca="1">_xlfn.XLOOKUP($B40,INDIRECT(SUBSTITUTE("ИсходныеДанные!$где$2:$где$50000","где",$B$4)),INDIRECT(SUBSTITUTE("ИсходныеДанные!$что$2:$что$50000","что",AF$4)),"",0,1)</f>
        <v/>
      </c>
      <c r="AG40" s="36" t="str" cm="1">
        <f t="array" aca="1" ref="AG40" ca="1">_xlfn.XLOOKUP($B40,INDIRECT(SUBSTITUTE("ИсходныеДанные!$где$2:$где$50000","где",$B$4)),INDIRECT(SUBSTITUTE("ИсходныеДанные!$что$2:$что$50000","что",AG$4)),"",0,1)</f>
        <v/>
      </c>
      <c r="AH40" s="36" t="str" cm="1">
        <f t="array" aca="1" ref="AH40" ca="1">_xlfn.XLOOKUP($B40,INDIRECT(SUBSTITUTE("ИсходныеДанные!$где$2:$где$50000","где",$B$4)),INDIRECT(SUBSTITUTE("ИсходныеДанные!$что$2:$что$50000","что",AH$4)),"",0,1)</f>
        <v/>
      </c>
      <c r="AI40" s="36" t="str" cm="1">
        <f t="array" aca="1" ref="AI40" ca="1">_xlfn.XLOOKUP($B40,INDIRECT(SUBSTITUTE("ИсходныеДанные!$где$2:$где$50000","где",$B$4)),INDIRECT(SUBSTITUTE("ИсходныеДанные!$что$2:$что$50000","что",AI$4)),"",0,1)</f>
        <v/>
      </c>
      <c r="AJ40" s="36" t="str" cm="1">
        <f t="array" aca="1" ref="AJ40" ca="1">_xlfn.XLOOKUP($B40,INDIRECT(SUBSTITUTE("ИсходныеДанные!$где$2:$где$50000","где",$B$4)),INDIRECT(SUBSTITUTE("ИсходныеДанные!$что$2:$что$50000","что",AJ$4)),"",0,1)</f>
        <v/>
      </c>
      <c r="AK40" s="37" t="str" cm="1">
        <f t="array" aca="1" ref="AK40" ca="1">_xlfn.XLOOKUP($B40,INDIRECT(SUBSTITUTE("ИсходныеДанные!$где$2:$где$50000","где",$B$4)),INDIRECT(SUBSTITUTE("ИсходныеДанные!$что$2:$что$50000","что",AK$4)),"",0,1)</f>
        <v/>
      </c>
      <c r="AL40" s="27">
        <f ca="1">SUMIF('Отчет Сотрудники (Затраты)'!$C$9:$C$209,'Отчет (ФинРез)'!$D40,'Отчет Сотрудники (Затраты)'!J$9:J$209)</f>
        <v>0</v>
      </c>
      <c r="AM40" s="36">
        <f ca="1">SUMIF('Отчет Сотрудники (Затраты)'!$C$9:$C$209,'Отчет (ФинРез)'!$D40,'Отчет Сотрудники (Затраты)'!K$9:K$209)</f>
        <v>0</v>
      </c>
      <c r="AN40" s="36">
        <f ca="1">SUMIF('Отчет Сотрудники (Затраты)'!$C$9:$C$209,'Отчет (ФинРез)'!$D40,'Отчет Сотрудники (Затраты)'!L$9:L$209)</f>
        <v>0</v>
      </c>
      <c r="AO40" s="36">
        <f ca="1">SUMIF('Отчет Сотрудники (Затраты)'!$C$9:$C$209,'Отчет (ФинРез)'!$D40,'Отчет Сотрудники (Затраты)'!M$9:M$209)</f>
        <v>0</v>
      </c>
      <c r="AP40" s="36">
        <f ca="1">SUMIF('Отчет Сотрудники (Затраты)'!$C$9:$C$209,'Отчет (ФинРез)'!$D40,'Отчет Сотрудники (Затраты)'!N$9:N$209)</f>
        <v>0</v>
      </c>
      <c r="AQ40" s="36">
        <f ca="1">SUMIF('Отчет Сотрудники (Затраты)'!$C$9:$C$209,'Отчет (ФинРез)'!$D40,'Отчет Сотрудники (Затраты)'!O$9:O$209)</f>
        <v>0</v>
      </c>
      <c r="AR40" s="36">
        <f ca="1">SUMIF('Отчет Сотрудники (Затраты)'!$C$9:$C$209,'Отчет (ФинРез)'!$D40,'Отчет Сотрудники (Затраты)'!P$9:P$209)</f>
        <v>0</v>
      </c>
      <c r="AS40" s="36">
        <f ca="1">SUMIF('Отчет Сотрудники (Затраты)'!$C$9:$C$209,'Отчет (ФинРез)'!$D40,'Отчет Сотрудники (Затраты)'!Q$9:Q$209)</f>
        <v>0</v>
      </c>
      <c r="AT40" s="36">
        <f ca="1">SUMIF('Отчет Сотрудники (Затраты)'!$C$9:$C$209,'Отчет (ФинРез)'!$D40,'Отчет Сотрудники (Затраты)'!R$9:R$209)</f>
        <v>0</v>
      </c>
      <c r="AU40" s="36">
        <f ca="1">SUMIF('Отчет Сотрудники (Затраты)'!$C$9:$C$209,'Отчет (ФинРез)'!$D40,'Отчет Сотрудники (Затраты)'!S$9:S$209)</f>
        <v>0</v>
      </c>
      <c r="AV40" s="36">
        <f ca="1">SUMIF('Отчет Сотрудники (Затраты)'!$C$9:$C$209,'Отчет (ФинРез)'!$D40,'Отчет Сотрудники (Затраты)'!T$9:T$209)</f>
        <v>0</v>
      </c>
      <c r="AW40" s="37">
        <f ca="1">SUMIF('Отчет Сотрудники (Затраты)'!$C$9:$C$209,'Отчет (ФинРез)'!$D40,'Отчет Сотрудники (Затраты)'!U$9:U$209)</f>
        <v>0</v>
      </c>
      <c r="AX40" s="3"/>
    </row>
    <row r="41" spans="1:50" x14ac:dyDescent="0.25">
      <c r="A41" s="6" t="str">
        <f t="shared" ca="1" si="4"/>
        <v>delete</v>
      </c>
      <c r="B41" s="9" cm="1">
        <f t="array" aca="1" ref="B41" ca="1">INDIRECT("УникальныеСписки!C"&amp;ROW()-$M$4)</f>
        <v>0</v>
      </c>
      <c r="C41" s="76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7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5" t="str" cm="1">
        <f t="array" aca="1" ref="E41" ca="1">_xlfn.XLOOKUP($B41,INDIRECT(SUBSTITUTE("ИсходныеДанные!$где$2:$где$50000","где",$B$4)),INDIRECT(SUBSTITUTE("ИсходныеДанные!$что$2:$что$50000","что",E$4)),"",0,1)</f>
        <v/>
      </c>
      <c r="F41" s="105" t="str" cm="1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106" t="str" cm="1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33">
        <f t="shared" ca="1" si="5"/>
        <v>0</v>
      </c>
      <c r="I41" s="110" t="str">
        <f t="shared" ca="1" si="6"/>
        <v>---</v>
      </c>
      <c r="J41" s="33">
        <f t="shared" ca="1" si="7"/>
        <v>0</v>
      </c>
      <c r="K41" s="33">
        <f t="shared" ca="1" si="8"/>
        <v>0</v>
      </c>
      <c r="L41" s="41">
        <f t="shared" ca="1" si="9"/>
        <v>0</v>
      </c>
      <c r="M41" s="42">
        <f t="shared" ca="1" si="10"/>
        <v>0</v>
      </c>
      <c r="N41" s="27" t="str" cm="1">
        <f t="array" aca="1" ref="N41" ca="1">_xlfn.XLOOKUP($B41,INDIRECT(SUBSTITUTE("ИсходныеДанные!$где$2:$где$50000","где",$B$4)),INDIRECT(SUBSTITUTE("ИсходныеДанные!$что$2:$что$50000","что",N$4)),"",0,1)</f>
        <v/>
      </c>
      <c r="O41" s="36" t="str" cm="1">
        <f t="array" aca="1" ref="O41" ca="1">_xlfn.XLOOKUP($B41,INDIRECT(SUBSTITUTE("ИсходныеДанные!$где$2:$где$50000","где",$B$4)),INDIRECT(SUBSTITUTE("ИсходныеДанные!$что$2:$что$50000","что",O$4)),"",0,1)</f>
        <v/>
      </c>
      <c r="P41" s="36" t="str" cm="1">
        <f t="array" aca="1" ref="P41" ca="1">_xlfn.XLOOKUP($B41,INDIRECT(SUBSTITUTE("ИсходныеДанные!$где$2:$где$50000","где",$B$4)),INDIRECT(SUBSTITUTE("ИсходныеДанные!$что$2:$что$50000","что",P$4)),"",0,1)</f>
        <v/>
      </c>
      <c r="Q41" s="36" t="str" cm="1">
        <f t="array" aca="1" ref="Q41" ca="1">_xlfn.XLOOKUP($B41,INDIRECT(SUBSTITUTE("ИсходныеДанные!$где$2:$где$50000","где",$B$4)),INDIRECT(SUBSTITUTE("ИсходныеДанные!$что$2:$что$50000","что",Q$4)),"",0,1)</f>
        <v/>
      </c>
      <c r="R41" s="36" t="str" cm="1">
        <f t="array" aca="1" ref="R41" ca="1">_xlfn.XLOOKUP($B41,INDIRECT(SUBSTITUTE("ИсходныеДанные!$где$2:$где$50000","где",$B$4)),INDIRECT(SUBSTITUTE("ИсходныеДанные!$что$2:$что$50000","что",R$4)),"",0,1)</f>
        <v/>
      </c>
      <c r="S41" s="36" t="str" cm="1">
        <f t="array" aca="1" ref="S41" ca="1">_xlfn.XLOOKUP($B41,INDIRECT(SUBSTITUTE("ИсходныеДанные!$где$2:$где$50000","где",$B$4)),INDIRECT(SUBSTITUTE("ИсходныеДанные!$что$2:$что$50000","что",S$4)),"",0,1)</f>
        <v/>
      </c>
      <c r="T41" s="36" t="str" cm="1">
        <f t="array" aca="1" ref="T41" ca="1">_xlfn.XLOOKUP($B41,INDIRECT(SUBSTITUTE("ИсходныеДанные!$где$2:$где$50000","где",$B$4)),INDIRECT(SUBSTITUTE("ИсходныеДанные!$что$2:$что$50000","что",T$4)),"",0,1)</f>
        <v/>
      </c>
      <c r="U41" s="36" t="str" cm="1">
        <f t="array" aca="1" ref="U41" ca="1">_xlfn.XLOOKUP($B41,INDIRECT(SUBSTITUTE("ИсходныеДанные!$где$2:$где$50000","где",$B$4)),INDIRECT(SUBSTITUTE("ИсходныеДанные!$что$2:$что$50000","что",U$4)),"",0,1)</f>
        <v/>
      </c>
      <c r="V41" s="36" t="str" cm="1">
        <f t="array" aca="1" ref="V41" ca="1">_xlfn.XLOOKUP($B41,INDIRECT(SUBSTITUTE("ИсходныеДанные!$где$2:$где$50000","где",$B$4)),INDIRECT(SUBSTITUTE("ИсходныеДанные!$что$2:$что$50000","что",V$4)),"",0,1)</f>
        <v/>
      </c>
      <c r="W41" s="36" t="str" cm="1">
        <f t="array" aca="1" ref="W41" ca="1">_xlfn.XLOOKUP($B41,INDIRECT(SUBSTITUTE("ИсходныеДанные!$где$2:$где$50000","где",$B$4)),INDIRECT(SUBSTITUTE("ИсходныеДанные!$что$2:$что$50000","что",W$4)),"",0,1)</f>
        <v/>
      </c>
      <c r="X41" s="36" t="str" cm="1">
        <f t="array" aca="1" ref="X41" ca="1">_xlfn.XLOOKUP($B41,INDIRECT(SUBSTITUTE("ИсходныеДанные!$где$2:$где$50000","где",$B$4)),INDIRECT(SUBSTITUTE("ИсходныеДанные!$что$2:$что$50000","что",X$4)),"",0,1)</f>
        <v/>
      </c>
      <c r="Y41" s="37" t="str" cm="1">
        <f t="array" aca="1" ref="Y41" ca="1">_xlfn.XLOOKUP($B41,INDIRECT(SUBSTITUTE("ИсходныеДанные!$где$2:$где$50000","где",$B$4)),INDIRECT(SUBSTITUTE("ИсходныеДанные!$что$2:$что$50000","что",Y$4)),"",0,1)</f>
        <v/>
      </c>
      <c r="Z41" s="27" t="str" cm="1">
        <f t="array" aca="1" ref="Z41" ca="1">_xlfn.XLOOKUP($B41,INDIRECT(SUBSTITUTE("ИсходныеДанные!$где$2:$где$50000","где",$B$4)),INDIRECT(SUBSTITUTE("ИсходныеДанные!$что$2:$что$50000","что",Z$4)),"",0,1)</f>
        <v/>
      </c>
      <c r="AA41" s="36" t="str" cm="1">
        <f t="array" aca="1" ref="AA41" ca="1">_xlfn.XLOOKUP($B41,INDIRECT(SUBSTITUTE("ИсходныеДанные!$где$2:$где$50000","где",$B$4)),INDIRECT(SUBSTITUTE("ИсходныеДанные!$что$2:$что$50000","что",AA$4)),"",0,1)</f>
        <v/>
      </c>
      <c r="AB41" s="36" t="str" cm="1">
        <f t="array" aca="1" ref="AB41" ca="1">_xlfn.XLOOKUP($B41,INDIRECT(SUBSTITUTE("ИсходныеДанные!$где$2:$где$50000","где",$B$4)),INDIRECT(SUBSTITUTE("ИсходныеДанные!$что$2:$что$50000","что",AB$4)),"",0,1)</f>
        <v/>
      </c>
      <c r="AC41" s="36" t="str" cm="1">
        <f t="array" aca="1" ref="AC41" ca="1">_xlfn.XLOOKUP($B41,INDIRECT(SUBSTITUTE("ИсходныеДанные!$где$2:$где$50000","где",$B$4)),INDIRECT(SUBSTITUTE("ИсходныеДанные!$что$2:$что$50000","что",AC$4)),"",0,1)</f>
        <v/>
      </c>
      <c r="AD41" s="36" t="str" cm="1">
        <f t="array" aca="1" ref="AD41" ca="1">_xlfn.XLOOKUP($B41,INDIRECT(SUBSTITUTE("ИсходныеДанные!$где$2:$где$50000","где",$B$4)),INDIRECT(SUBSTITUTE("ИсходныеДанные!$что$2:$что$50000","что",AD$4)),"",0,1)</f>
        <v/>
      </c>
      <c r="AE41" s="36" t="str" cm="1">
        <f t="array" aca="1" ref="AE41" ca="1">_xlfn.XLOOKUP($B41,INDIRECT(SUBSTITUTE("ИсходныеДанные!$где$2:$где$50000","где",$B$4)),INDIRECT(SUBSTITUTE("ИсходныеДанные!$что$2:$что$50000","что",AE$4)),"",0,1)</f>
        <v/>
      </c>
      <c r="AF41" s="36" t="str" cm="1">
        <f t="array" aca="1" ref="AF41" ca="1">_xlfn.XLOOKUP($B41,INDIRECT(SUBSTITUTE("ИсходныеДанные!$где$2:$где$50000","где",$B$4)),INDIRECT(SUBSTITUTE("ИсходныеДанные!$что$2:$что$50000","что",AF$4)),"",0,1)</f>
        <v/>
      </c>
      <c r="AG41" s="36" t="str" cm="1">
        <f t="array" aca="1" ref="AG41" ca="1">_xlfn.XLOOKUP($B41,INDIRECT(SUBSTITUTE("ИсходныеДанные!$где$2:$где$50000","где",$B$4)),INDIRECT(SUBSTITUTE("ИсходныеДанные!$что$2:$что$50000","что",AG$4)),"",0,1)</f>
        <v/>
      </c>
      <c r="AH41" s="36" t="str" cm="1">
        <f t="array" aca="1" ref="AH41" ca="1">_xlfn.XLOOKUP($B41,INDIRECT(SUBSTITUTE("ИсходныеДанные!$где$2:$где$50000","где",$B$4)),INDIRECT(SUBSTITUTE("ИсходныеДанные!$что$2:$что$50000","что",AH$4)),"",0,1)</f>
        <v/>
      </c>
      <c r="AI41" s="36" t="str" cm="1">
        <f t="array" aca="1" ref="AI41" ca="1">_xlfn.XLOOKUP($B41,INDIRECT(SUBSTITUTE("ИсходныеДанные!$где$2:$где$50000","где",$B$4)),INDIRECT(SUBSTITUTE("ИсходныеДанные!$что$2:$что$50000","что",AI$4)),"",0,1)</f>
        <v/>
      </c>
      <c r="AJ41" s="36" t="str" cm="1">
        <f t="array" aca="1" ref="AJ41" ca="1">_xlfn.XLOOKUP($B41,INDIRECT(SUBSTITUTE("ИсходныеДанные!$где$2:$где$50000","где",$B$4)),INDIRECT(SUBSTITUTE("ИсходныеДанные!$что$2:$что$50000","что",AJ$4)),"",0,1)</f>
        <v/>
      </c>
      <c r="AK41" s="37" t="str" cm="1">
        <f t="array" aca="1" ref="AK41" ca="1">_xlfn.XLOOKUP($B41,INDIRECT(SUBSTITUTE("ИсходныеДанные!$где$2:$где$50000","где",$B$4)),INDIRECT(SUBSTITUTE("ИсходныеДанные!$что$2:$что$50000","что",AK$4)),"",0,1)</f>
        <v/>
      </c>
      <c r="AL41" s="27">
        <f ca="1">SUMIF('Отчет Сотрудники (Затраты)'!$C$9:$C$209,'Отчет (ФинРез)'!$D41,'Отчет Сотрудники (Затраты)'!J$9:J$209)</f>
        <v>0</v>
      </c>
      <c r="AM41" s="36">
        <f ca="1">SUMIF('Отчет Сотрудники (Затраты)'!$C$9:$C$209,'Отчет (ФинРез)'!$D41,'Отчет Сотрудники (Затраты)'!K$9:K$209)</f>
        <v>0</v>
      </c>
      <c r="AN41" s="36">
        <f ca="1">SUMIF('Отчет Сотрудники (Затраты)'!$C$9:$C$209,'Отчет (ФинРез)'!$D41,'Отчет Сотрудники (Затраты)'!L$9:L$209)</f>
        <v>0</v>
      </c>
      <c r="AO41" s="36">
        <f ca="1">SUMIF('Отчет Сотрудники (Затраты)'!$C$9:$C$209,'Отчет (ФинРез)'!$D41,'Отчет Сотрудники (Затраты)'!M$9:M$209)</f>
        <v>0</v>
      </c>
      <c r="AP41" s="36">
        <f ca="1">SUMIF('Отчет Сотрудники (Затраты)'!$C$9:$C$209,'Отчет (ФинРез)'!$D41,'Отчет Сотрудники (Затраты)'!N$9:N$209)</f>
        <v>0</v>
      </c>
      <c r="AQ41" s="36">
        <f ca="1">SUMIF('Отчет Сотрудники (Затраты)'!$C$9:$C$209,'Отчет (ФинРез)'!$D41,'Отчет Сотрудники (Затраты)'!O$9:O$209)</f>
        <v>0</v>
      </c>
      <c r="AR41" s="36">
        <f ca="1">SUMIF('Отчет Сотрудники (Затраты)'!$C$9:$C$209,'Отчет (ФинРез)'!$D41,'Отчет Сотрудники (Затраты)'!P$9:P$209)</f>
        <v>0</v>
      </c>
      <c r="AS41" s="36">
        <f ca="1">SUMIF('Отчет Сотрудники (Затраты)'!$C$9:$C$209,'Отчет (ФинРез)'!$D41,'Отчет Сотрудники (Затраты)'!Q$9:Q$209)</f>
        <v>0</v>
      </c>
      <c r="AT41" s="36">
        <f ca="1">SUMIF('Отчет Сотрудники (Затраты)'!$C$9:$C$209,'Отчет (ФинРез)'!$D41,'Отчет Сотрудники (Затраты)'!R$9:R$209)</f>
        <v>0</v>
      </c>
      <c r="AU41" s="36">
        <f ca="1">SUMIF('Отчет Сотрудники (Затраты)'!$C$9:$C$209,'Отчет (ФинРез)'!$D41,'Отчет Сотрудники (Затраты)'!S$9:S$209)</f>
        <v>0</v>
      </c>
      <c r="AV41" s="36">
        <f ca="1">SUMIF('Отчет Сотрудники (Затраты)'!$C$9:$C$209,'Отчет (ФинРез)'!$D41,'Отчет Сотрудники (Затраты)'!T$9:T$209)</f>
        <v>0</v>
      </c>
      <c r="AW41" s="37">
        <f ca="1">SUMIF('Отчет Сотрудники (Затраты)'!$C$9:$C$209,'Отчет (ФинРез)'!$D41,'Отчет Сотрудники (Затраты)'!U$9:U$209)</f>
        <v>0</v>
      </c>
      <c r="AX41" s="3"/>
    </row>
    <row r="42" spans="1:50" x14ac:dyDescent="0.25">
      <c r="A42" s="6" t="str">
        <f t="shared" ca="1" si="4"/>
        <v>delete</v>
      </c>
      <c r="B42" s="9" cm="1">
        <f t="array" aca="1" ref="B42" ca="1">INDIRECT("УникальныеСписки!C"&amp;ROW()-$M$4)</f>
        <v>0</v>
      </c>
      <c r="C42" s="76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7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5" t="str" cm="1">
        <f t="array" aca="1" ref="E42" ca="1">_xlfn.XLOOKUP($B42,INDIRECT(SUBSTITUTE("ИсходныеДанные!$где$2:$где$50000","где",$B$4)),INDIRECT(SUBSTITUTE("ИсходныеДанные!$что$2:$что$50000","что",E$4)),"",0,1)</f>
        <v/>
      </c>
      <c r="F42" s="105" t="str" cm="1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106" t="str" cm="1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33">
        <f t="shared" ca="1" si="5"/>
        <v>0</v>
      </c>
      <c r="I42" s="110" t="str">
        <f t="shared" ca="1" si="6"/>
        <v>---</v>
      </c>
      <c r="J42" s="33">
        <f t="shared" ca="1" si="7"/>
        <v>0</v>
      </c>
      <c r="K42" s="33">
        <f t="shared" ca="1" si="8"/>
        <v>0</v>
      </c>
      <c r="L42" s="41">
        <f t="shared" ca="1" si="9"/>
        <v>0</v>
      </c>
      <c r="M42" s="42">
        <f t="shared" ca="1" si="10"/>
        <v>0</v>
      </c>
      <c r="N42" s="27" t="str" cm="1">
        <f t="array" aca="1" ref="N42" ca="1">_xlfn.XLOOKUP($B42,INDIRECT(SUBSTITUTE("ИсходныеДанные!$где$2:$где$50000","где",$B$4)),INDIRECT(SUBSTITUTE("ИсходныеДанные!$что$2:$что$50000","что",N$4)),"",0,1)</f>
        <v/>
      </c>
      <c r="O42" s="36" t="str" cm="1">
        <f t="array" aca="1" ref="O42" ca="1">_xlfn.XLOOKUP($B42,INDIRECT(SUBSTITUTE("ИсходныеДанные!$где$2:$где$50000","где",$B$4)),INDIRECT(SUBSTITUTE("ИсходныеДанные!$что$2:$что$50000","что",O$4)),"",0,1)</f>
        <v/>
      </c>
      <c r="P42" s="36" t="str" cm="1">
        <f t="array" aca="1" ref="P42" ca="1">_xlfn.XLOOKUP($B42,INDIRECT(SUBSTITUTE("ИсходныеДанные!$где$2:$где$50000","где",$B$4)),INDIRECT(SUBSTITUTE("ИсходныеДанные!$что$2:$что$50000","что",P$4)),"",0,1)</f>
        <v/>
      </c>
      <c r="Q42" s="36" t="str" cm="1">
        <f t="array" aca="1" ref="Q42" ca="1">_xlfn.XLOOKUP($B42,INDIRECT(SUBSTITUTE("ИсходныеДанные!$где$2:$где$50000","где",$B$4)),INDIRECT(SUBSTITUTE("ИсходныеДанные!$что$2:$что$50000","что",Q$4)),"",0,1)</f>
        <v/>
      </c>
      <c r="R42" s="36" t="str" cm="1">
        <f t="array" aca="1" ref="R42" ca="1">_xlfn.XLOOKUP($B42,INDIRECT(SUBSTITUTE("ИсходныеДанные!$где$2:$где$50000","где",$B$4)),INDIRECT(SUBSTITUTE("ИсходныеДанные!$что$2:$что$50000","что",R$4)),"",0,1)</f>
        <v/>
      </c>
      <c r="S42" s="36" t="str" cm="1">
        <f t="array" aca="1" ref="S42" ca="1">_xlfn.XLOOKUP($B42,INDIRECT(SUBSTITUTE("ИсходныеДанные!$где$2:$где$50000","где",$B$4)),INDIRECT(SUBSTITUTE("ИсходныеДанные!$что$2:$что$50000","что",S$4)),"",0,1)</f>
        <v/>
      </c>
      <c r="T42" s="36" t="str" cm="1">
        <f t="array" aca="1" ref="T42" ca="1">_xlfn.XLOOKUP($B42,INDIRECT(SUBSTITUTE("ИсходныеДанные!$где$2:$где$50000","где",$B$4)),INDIRECT(SUBSTITUTE("ИсходныеДанные!$что$2:$что$50000","что",T$4)),"",0,1)</f>
        <v/>
      </c>
      <c r="U42" s="36" t="str" cm="1">
        <f t="array" aca="1" ref="U42" ca="1">_xlfn.XLOOKUP($B42,INDIRECT(SUBSTITUTE("ИсходныеДанные!$где$2:$где$50000","где",$B$4)),INDIRECT(SUBSTITUTE("ИсходныеДанные!$что$2:$что$50000","что",U$4)),"",0,1)</f>
        <v/>
      </c>
      <c r="V42" s="36" t="str" cm="1">
        <f t="array" aca="1" ref="V42" ca="1">_xlfn.XLOOKUP($B42,INDIRECT(SUBSTITUTE("ИсходныеДанные!$где$2:$где$50000","где",$B$4)),INDIRECT(SUBSTITUTE("ИсходныеДанные!$что$2:$что$50000","что",V$4)),"",0,1)</f>
        <v/>
      </c>
      <c r="W42" s="36" t="str" cm="1">
        <f t="array" aca="1" ref="W42" ca="1">_xlfn.XLOOKUP($B42,INDIRECT(SUBSTITUTE("ИсходныеДанные!$где$2:$где$50000","где",$B$4)),INDIRECT(SUBSTITUTE("ИсходныеДанные!$что$2:$что$50000","что",W$4)),"",0,1)</f>
        <v/>
      </c>
      <c r="X42" s="36" t="str" cm="1">
        <f t="array" aca="1" ref="X42" ca="1">_xlfn.XLOOKUP($B42,INDIRECT(SUBSTITUTE("ИсходныеДанные!$где$2:$где$50000","где",$B$4)),INDIRECT(SUBSTITUTE("ИсходныеДанные!$что$2:$что$50000","что",X$4)),"",0,1)</f>
        <v/>
      </c>
      <c r="Y42" s="37" t="str" cm="1">
        <f t="array" aca="1" ref="Y42" ca="1">_xlfn.XLOOKUP($B42,INDIRECT(SUBSTITUTE("ИсходныеДанные!$где$2:$где$50000","где",$B$4)),INDIRECT(SUBSTITUTE("ИсходныеДанные!$что$2:$что$50000","что",Y$4)),"",0,1)</f>
        <v/>
      </c>
      <c r="Z42" s="27" t="str" cm="1">
        <f t="array" aca="1" ref="Z42" ca="1">_xlfn.XLOOKUP($B42,INDIRECT(SUBSTITUTE("ИсходныеДанные!$где$2:$где$50000","где",$B$4)),INDIRECT(SUBSTITUTE("ИсходныеДанные!$что$2:$что$50000","что",Z$4)),"",0,1)</f>
        <v/>
      </c>
      <c r="AA42" s="36" t="str" cm="1">
        <f t="array" aca="1" ref="AA42" ca="1">_xlfn.XLOOKUP($B42,INDIRECT(SUBSTITUTE("ИсходныеДанные!$где$2:$где$50000","где",$B$4)),INDIRECT(SUBSTITUTE("ИсходныеДанные!$что$2:$что$50000","что",AA$4)),"",0,1)</f>
        <v/>
      </c>
      <c r="AB42" s="36" t="str" cm="1">
        <f t="array" aca="1" ref="AB42" ca="1">_xlfn.XLOOKUP($B42,INDIRECT(SUBSTITUTE("ИсходныеДанные!$где$2:$где$50000","где",$B$4)),INDIRECT(SUBSTITUTE("ИсходныеДанные!$что$2:$что$50000","что",AB$4)),"",0,1)</f>
        <v/>
      </c>
      <c r="AC42" s="36" t="str" cm="1">
        <f t="array" aca="1" ref="AC42" ca="1">_xlfn.XLOOKUP($B42,INDIRECT(SUBSTITUTE("ИсходныеДанные!$где$2:$где$50000","где",$B$4)),INDIRECT(SUBSTITUTE("ИсходныеДанные!$что$2:$что$50000","что",AC$4)),"",0,1)</f>
        <v/>
      </c>
      <c r="AD42" s="36" t="str" cm="1">
        <f t="array" aca="1" ref="AD42" ca="1">_xlfn.XLOOKUP($B42,INDIRECT(SUBSTITUTE("ИсходныеДанные!$где$2:$где$50000","где",$B$4)),INDIRECT(SUBSTITUTE("ИсходныеДанные!$что$2:$что$50000","что",AD$4)),"",0,1)</f>
        <v/>
      </c>
      <c r="AE42" s="36" t="str" cm="1">
        <f t="array" aca="1" ref="AE42" ca="1">_xlfn.XLOOKUP($B42,INDIRECT(SUBSTITUTE("ИсходныеДанные!$где$2:$где$50000","где",$B$4)),INDIRECT(SUBSTITUTE("ИсходныеДанные!$что$2:$что$50000","что",AE$4)),"",0,1)</f>
        <v/>
      </c>
      <c r="AF42" s="36" t="str" cm="1">
        <f t="array" aca="1" ref="AF42" ca="1">_xlfn.XLOOKUP($B42,INDIRECT(SUBSTITUTE("ИсходныеДанные!$где$2:$где$50000","где",$B$4)),INDIRECT(SUBSTITUTE("ИсходныеДанные!$что$2:$что$50000","что",AF$4)),"",0,1)</f>
        <v/>
      </c>
      <c r="AG42" s="36" t="str" cm="1">
        <f t="array" aca="1" ref="AG42" ca="1">_xlfn.XLOOKUP($B42,INDIRECT(SUBSTITUTE("ИсходныеДанные!$где$2:$где$50000","где",$B$4)),INDIRECT(SUBSTITUTE("ИсходныеДанные!$что$2:$что$50000","что",AG$4)),"",0,1)</f>
        <v/>
      </c>
      <c r="AH42" s="36" t="str" cm="1">
        <f t="array" aca="1" ref="AH42" ca="1">_xlfn.XLOOKUP($B42,INDIRECT(SUBSTITUTE("ИсходныеДанные!$где$2:$где$50000","где",$B$4)),INDIRECT(SUBSTITUTE("ИсходныеДанные!$что$2:$что$50000","что",AH$4)),"",0,1)</f>
        <v/>
      </c>
      <c r="AI42" s="36" t="str" cm="1">
        <f t="array" aca="1" ref="AI42" ca="1">_xlfn.XLOOKUP($B42,INDIRECT(SUBSTITUTE("ИсходныеДанные!$где$2:$где$50000","где",$B$4)),INDIRECT(SUBSTITUTE("ИсходныеДанные!$что$2:$что$50000","что",AI$4)),"",0,1)</f>
        <v/>
      </c>
      <c r="AJ42" s="36" t="str" cm="1">
        <f t="array" aca="1" ref="AJ42" ca="1">_xlfn.XLOOKUP($B42,INDIRECT(SUBSTITUTE("ИсходныеДанные!$где$2:$где$50000","где",$B$4)),INDIRECT(SUBSTITUTE("ИсходныеДанные!$что$2:$что$50000","что",AJ$4)),"",0,1)</f>
        <v/>
      </c>
      <c r="AK42" s="37" t="str" cm="1">
        <f t="array" aca="1" ref="AK42" ca="1">_xlfn.XLOOKUP($B42,INDIRECT(SUBSTITUTE("ИсходныеДанные!$где$2:$где$50000","где",$B$4)),INDIRECT(SUBSTITUTE("ИсходныеДанные!$что$2:$что$50000","что",AK$4)),"",0,1)</f>
        <v/>
      </c>
      <c r="AL42" s="27">
        <f ca="1">SUMIF('Отчет Сотрудники (Затраты)'!$C$9:$C$209,'Отчет (ФинРез)'!$D42,'Отчет Сотрудники (Затраты)'!J$9:J$209)</f>
        <v>0</v>
      </c>
      <c r="AM42" s="36">
        <f ca="1">SUMIF('Отчет Сотрудники (Затраты)'!$C$9:$C$209,'Отчет (ФинРез)'!$D42,'Отчет Сотрудники (Затраты)'!K$9:K$209)</f>
        <v>0</v>
      </c>
      <c r="AN42" s="36">
        <f ca="1">SUMIF('Отчет Сотрудники (Затраты)'!$C$9:$C$209,'Отчет (ФинРез)'!$D42,'Отчет Сотрудники (Затраты)'!L$9:L$209)</f>
        <v>0</v>
      </c>
      <c r="AO42" s="36">
        <f ca="1">SUMIF('Отчет Сотрудники (Затраты)'!$C$9:$C$209,'Отчет (ФинРез)'!$D42,'Отчет Сотрудники (Затраты)'!M$9:M$209)</f>
        <v>0</v>
      </c>
      <c r="AP42" s="36">
        <f ca="1">SUMIF('Отчет Сотрудники (Затраты)'!$C$9:$C$209,'Отчет (ФинРез)'!$D42,'Отчет Сотрудники (Затраты)'!N$9:N$209)</f>
        <v>0</v>
      </c>
      <c r="AQ42" s="36">
        <f ca="1">SUMIF('Отчет Сотрудники (Затраты)'!$C$9:$C$209,'Отчет (ФинРез)'!$D42,'Отчет Сотрудники (Затраты)'!O$9:O$209)</f>
        <v>0</v>
      </c>
      <c r="AR42" s="36">
        <f ca="1">SUMIF('Отчет Сотрудники (Затраты)'!$C$9:$C$209,'Отчет (ФинРез)'!$D42,'Отчет Сотрудники (Затраты)'!P$9:P$209)</f>
        <v>0</v>
      </c>
      <c r="AS42" s="36">
        <f ca="1">SUMIF('Отчет Сотрудники (Затраты)'!$C$9:$C$209,'Отчет (ФинРез)'!$D42,'Отчет Сотрудники (Затраты)'!Q$9:Q$209)</f>
        <v>0</v>
      </c>
      <c r="AT42" s="36">
        <f ca="1">SUMIF('Отчет Сотрудники (Затраты)'!$C$9:$C$209,'Отчет (ФинРез)'!$D42,'Отчет Сотрудники (Затраты)'!R$9:R$209)</f>
        <v>0</v>
      </c>
      <c r="AU42" s="36">
        <f ca="1">SUMIF('Отчет Сотрудники (Затраты)'!$C$9:$C$209,'Отчет (ФинРез)'!$D42,'Отчет Сотрудники (Затраты)'!S$9:S$209)</f>
        <v>0</v>
      </c>
      <c r="AV42" s="36">
        <f ca="1">SUMIF('Отчет Сотрудники (Затраты)'!$C$9:$C$209,'Отчет (ФинРез)'!$D42,'Отчет Сотрудники (Затраты)'!T$9:T$209)</f>
        <v>0</v>
      </c>
      <c r="AW42" s="37">
        <f ca="1">SUMIF('Отчет Сотрудники (Затраты)'!$C$9:$C$209,'Отчет (ФинРез)'!$D42,'Отчет Сотрудники (Затраты)'!U$9:U$209)</f>
        <v>0</v>
      </c>
      <c r="AX42" s="3"/>
    </row>
    <row r="43" spans="1:50" x14ac:dyDescent="0.25">
      <c r="A43" s="6" t="str">
        <f t="shared" ca="1" si="4"/>
        <v>delete</v>
      </c>
      <c r="B43" s="9" cm="1">
        <f t="array" aca="1" ref="B43" ca="1">INDIRECT("УникальныеСписки!C"&amp;ROW()-$M$4)</f>
        <v>0</v>
      </c>
      <c r="C43" s="76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7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5" t="str" cm="1">
        <f t="array" aca="1" ref="E43" ca="1">_xlfn.XLOOKUP($B43,INDIRECT(SUBSTITUTE("ИсходныеДанные!$где$2:$где$50000","где",$B$4)),INDIRECT(SUBSTITUTE("ИсходныеДанные!$что$2:$что$50000","что",E$4)),"",0,1)</f>
        <v/>
      </c>
      <c r="F43" s="105" t="str" cm="1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106" t="str" cm="1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33">
        <f t="shared" ca="1" si="5"/>
        <v>0</v>
      </c>
      <c r="I43" s="110" t="str">
        <f t="shared" ca="1" si="6"/>
        <v>---</v>
      </c>
      <c r="J43" s="33">
        <f t="shared" ca="1" si="7"/>
        <v>0</v>
      </c>
      <c r="K43" s="33">
        <f t="shared" ca="1" si="8"/>
        <v>0</v>
      </c>
      <c r="L43" s="41">
        <f t="shared" ca="1" si="9"/>
        <v>0</v>
      </c>
      <c r="M43" s="42">
        <f t="shared" ca="1" si="10"/>
        <v>0</v>
      </c>
      <c r="N43" s="27" t="str" cm="1">
        <f t="array" aca="1" ref="N43" ca="1">_xlfn.XLOOKUP($B43,INDIRECT(SUBSTITUTE("ИсходныеДанные!$где$2:$где$50000","где",$B$4)),INDIRECT(SUBSTITUTE("ИсходныеДанные!$что$2:$что$50000","что",N$4)),"",0,1)</f>
        <v/>
      </c>
      <c r="O43" s="36" t="str" cm="1">
        <f t="array" aca="1" ref="O43" ca="1">_xlfn.XLOOKUP($B43,INDIRECT(SUBSTITUTE("ИсходныеДанные!$где$2:$где$50000","где",$B$4)),INDIRECT(SUBSTITUTE("ИсходныеДанные!$что$2:$что$50000","что",O$4)),"",0,1)</f>
        <v/>
      </c>
      <c r="P43" s="36" t="str" cm="1">
        <f t="array" aca="1" ref="P43" ca="1">_xlfn.XLOOKUP($B43,INDIRECT(SUBSTITUTE("ИсходныеДанные!$где$2:$где$50000","где",$B$4)),INDIRECT(SUBSTITUTE("ИсходныеДанные!$что$2:$что$50000","что",P$4)),"",0,1)</f>
        <v/>
      </c>
      <c r="Q43" s="36" t="str" cm="1">
        <f t="array" aca="1" ref="Q43" ca="1">_xlfn.XLOOKUP($B43,INDIRECT(SUBSTITUTE("ИсходныеДанные!$где$2:$где$50000","где",$B$4)),INDIRECT(SUBSTITUTE("ИсходныеДанные!$что$2:$что$50000","что",Q$4)),"",0,1)</f>
        <v/>
      </c>
      <c r="R43" s="36" t="str" cm="1">
        <f t="array" aca="1" ref="R43" ca="1">_xlfn.XLOOKUP($B43,INDIRECT(SUBSTITUTE("ИсходныеДанные!$где$2:$где$50000","где",$B$4)),INDIRECT(SUBSTITUTE("ИсходныеДанные!$что$2:$что$50000","что",R$4)),"",0,1)</f>
        <v/>
      </c>
      <c r="S43" s="36" t="str" cm="1">
        <f t="array" aca="1" ref="S43" ca="1">_xlfn.XLOOKUP($B43,INDIRECT(SUBSTITUTE("ИсходныеДанные!$где$2:$где$50000","где",$B$4)),INDIRECT(SUBSTITUTE("ИсходныеДанные!$что$2:$что$50000","что",S$4)),"",0,1)</f>
        <v/>
      </c>
      <c r="T43" s="36" t="str" cm="1">
        <f t="array" aca="1" ref="T43" ca="1">_xlfn.XLOOKUP($B43,INDIRECT(SUBSTITUTE("ИсходныеДанные!$где$2:$где$50000","где",$B$4)),INDIRECT(SUBSTITUTE("ИсходныеДанные!$что$2:$что$50000","что",T$4)),"",0,1)</f>
        <v/>
      </c>
      <c r="U43" s="36" t="str" cm="1">
        <f t="array" aca="1" ref="U43" ca="1">_xlfn.XLOOKUP($B43,INDIRECT(SUBSTITUTE("ИсходныеДанные!$где$2:$где$50000","где",$B$4)),INDIRECT(SUBSTITUTE("ИсходныеДанные!$что$2:$что$50000","что",U$4)),"",0,1)</f>
        <v/>
      </c>
      <c r="V43" s="36" t="str" cm="1">
        <f t="array" aca="1" ref="V43" ca="1">_xlfn.XLOOKUP($B43,INDIRECT(SUBSTITUTE("ИсходныеДанные!$где$2:$где$50000","где",$B$4)),INDIRECT(SUBSTITUTE("ИсходныеДанные!$что$2:$что$50000","что",V$4)),"",0,1)</f>
        <v/>
      </c>
      <c r="W43" s="36" t="str" cm="1">
        <f t="array" aca="1" ref="W43" ca="1">_xlfn.XLOOKUP($B43,INDIRECT(SUBSTITUTE("ИсходныеДанные!$где$2:$где$50000","где",$B$4)),INDIRECT(SUBSTITUTE("ИсходныеДанные!$что$2:$что$50000","что",W$4)),"",0,1)</f>
        <v/>
      </c>
      <c r="X43" s="36" t="str" cm="1">
        <f t="array" aca="1" ref="X43" ca="1">_xlfn.XLOOKUP($B43,INDIRECT(SUBSTITUTE("ИсходныеДанные!$где$2:$где$50000","где",$B$4)),INDIRECT(SUBSTITUTE("ИсходныеДанные!$что$2:$что$50000","что",X$4)),"",0,1)</f>
        <v/>
      </c>
      <c r="Y43" s="37" t="str" cm="1">
        <f t="array" aca="1" ref="Y43" ca="1">_xlfn.XLOOKUP($B43,INDIRECT(SUBSTITUTE("ИсходныеДанные!$где$2:$где$50000","где",$B$4)),INDIRECT(SUBSTITUTE("ИсходныеДанные!$что$2:$что$50000","что",Y$4)),"",0,1)</f>
        <v/>
      </c>
      <c r="Z43" s="27" t="str" cm="1">
        <f t="array" aca="1" ref="Z43" ca="1">_xlfn.XLOOKUP($B43,INDIRECT(SUBSTITUTE("ИсходныеДанные!$где$2:$где$50000","где",$B$4)),INDIRECT(SUBSTITUTE("ИсходныеДанные!$что$2:$что$50000","что",Z$4)),"",0,1)</f>
        <v/>
      </c>
      <c r="AA43" s="36" t="str" cm="1">
        <f t="array" aca="1" ref="AA43" ca="1">_xlfn.XLOOKUP($B43,INDIRECT(SUBSTITUTE("ИсходныеДанные!$где$2:$где$50000","где",$B$4)),INDIRECT(SUBSTITUTE("ИсходныеДанные!$что$2:$что$50000","что",AA$4)),"",0,1)</f>
        <v/>
      </c>
      <c r="AB43" s="36" t="str" cm="1">
        <f t="array" aca="1" ref="AB43" ca="1">_xlfn.XLOOKUP($B43,INDIRECT(SUBSTITUTE("ИсходныеДанные!$где$2:$где$50000","где",$B$4)),INDIRECT(SUBSTITUTE("ИсходныеДанные!$что$2:$что$50000","что",AB$4)),"",0,1)</f>
        <v/>
      </c>
      <c r="AC43" s="36" t="str" cm="1">
        <f t="array" aca="1" ref="AC43" ca="1">_xlfn.XLOOKUP($B43,INDIRECT(SUBSTITUTE("ИсходныеДанные!$где$2:$где$50000","где",$B$4)),INDIRECT(SUBSTITUTE("ИсходныеДанные!$что$2:$что$50000","что",AC$4)),"",0,1)</f>
        <v/>
      </c>
      <c r="AD43" s="36" t="str" cm="1">
        <f t="array" aca="1" ref="AD43" ca="1">_xlfn.XLOOKUP($B43,INDIRECT(SUBSTITUTE("ИсходныеДанные!$где$2:$где$50000","где",$B$4)),INDIRECT(SUBSTITUTE("ИсходныеДанные!$что$2:$что$50000","что",AD$4)),"",0,1)</f>
        <v/>
      </c>
      <c r="AE43" s="36" t="str" cm="1">
        <f t="array" aca="1" ref="AE43" ca="1">_xlfn.XLOOKUP($B43,INDIRECT(SUBSTITUTE("ИсходныеДанные!$где$2:$где$50000","где",$B$4)),INDIRECT(SUBSTITUTE("ИсходныеДанные!$что$2:$что$50000","что",AE$4)),"",0,1)</f>
        <v/>
      </c>
      <c r="AF43" s="36" t="str" cm="1">
        <f t="array" aca="1" ref="AF43" ca="1">_xlfn.XLOOKUP($B43,INDIRECT(SUBSTITUTE("ИсходныеДанные!$где$2:$где$50000","где",$B$4)),INDIRECT(SUBSTITUTE("ИсходныеДанные!$что$2:$что$50000","что",AF$4)),"",0,1)</f>
        <v/>
      </c>
      <c r="AG43" s="36" t="str" cm="1">
        <f t="array" aca="1" ref="AG43" ca="1">_xlfn.XLOOKUP($B43,INDIRECT(SUBSTITUTE("ИсходныеДанные!$где$2:$где$50000","где",$B$4)),INDIRECT(SUBSTITUTE("ИсходныеДанные!$что$2:$что$50000","что",AG$4)),"",0,1)</f>
        <v/>
      </c>
      <c r="AH43" s="36" t="str" cm="1">
        <f t="array" aca="1" ref="AH43" ca="1">_xlfn.XLOOKUP($B43,INDIRECT(SUBSTITUTE("ИсходныеДанные!$где$2:$где$50000","где",$B$4)),INDIRECT(SUBSTITUTE("ИсходныеДанные!$что$2:$что$50000","что",AH$4)),"",0,1)</f>
        <v/>
      </c>
      <c r="AI43" s="36" t="str" cm="1">
        <f t="array" aca="1" ref="AI43" ca="1">_xlfn.XLOOKUP($B43,INDIRECT(SUBSTITUTE("ИсходныеДанные!$где$2:$где$50000","где",$B$4)),INDIRECT(SUBSTITUTE("ИсходныеДанные!$что$2:$что$50000","что",AI$4)),"",0,1)</f>
        <v/>
      </c>
      <c r="AJ43" s="36" t="str" cm="1">
        <f t="array" aca="1" ref="AJ43" ca="1">_xlfn.XLOOKUP($B43,INDIRECT(SUBSTITUTE("ИсходныеДанные!$где$2:$где$50000","где",$B$4)),INDIRECT(SUBSTITUTE("ИсходныеДанные!$что$2:$что$50000","что",AJ$4)),"",0,1)</f>
        <v/>
      </c>
      <c r="AK43" s="37" t="str" cm="1">
        <f t="array" aca="1" ref="AK43" ca="1">_xlfn.XLOOKUP($B43,INDIRECT(SUBSTITUTE("ИсходныеДанные!$где$2:$где$50000","где",$B$4)),INDIRECT(SUBSTITUTE("ИсходныеДанные!$что$2:$что$50000","что",AK$4)),"",0,1)</f>
        <v/>
      </c>
      <c r="AL43" s="27">
        <f ca="1">SUMIF('Отчет Сотрудники (Затраты)'!$C$9:$C$209,'Отчет (ФинРез)'!$D43,'Отчет Сотрудники (Затраты)'!J$9:J$209)</f>
        <v>0</v>
      </c>
      <c r="AM43" s="36">
        <f ca="1">SUMIF('Отчет Сотрудники (Затраты)'!$C$9:$C$209,'Отчет (ФинРез)'!$D43,'Отчет Сотрудники (Затраты)'!K$9:K$209)</f>
        <v>0</v>
      </c>
      <c r="AN43" s="36">
        <f ca="1">SUMIF('Отчет Сотрудники (Затраты)'!$C$9:$C$209,'Отчет (ФинРез)'!$D43,'Отчет Сотрудники (Затраты)'!L$9:L$209)</f>
        <v>0</v>
      </c>
      <c r="AO43" s="36">
        <f ca="1">SUMIF('Отчет Сотрудники (Затраты)'!$C$9:$C$209,'Отчет (ФинРез)'!$D43,'Отчет Сотрудники (Затраты)'!M$9:M$209)</f>
        <v>0</v>
      </c>
      <c r="AP43" s="36">
        <f ca="1">SUMIF('Отчет Сотрудники (Затраты)'!$C$9:$C$209,'Отчет (ФинРез)'!$D43,'Отчет Сотрудники (Затраты)'!N$9:N$209)</f>
        <v>0</v>
      </c>
      <c r="AQ43" s="36">
        <f ca="1">SUMIF('Отчет Сотрудники (Затраты)'!$C$9:$C$209,'Отчет (ФинРез)'!$D43,'Отчет Сотрудники (Затраты)'!O$9:O$209)</f>
        <v>0</v>
      </c>
      <c r="AR43" s="36">
        <f ca="1">SUMIF('Отчет Сотрудники (Затраты)'!$C$9:$C$209,'Отчет (ФинРез)'!$D43,'Отчет Сотрудники (Затраты)'!P$9:P$209)</f>
        <v>0</v>
      </c>
      <c r="AS43" s="36">
        <f ca="1">SUMIF('Отчет Сотрудники (Затраты)'!$C$9:$C$209,'Отчет (ФинРез)'!$D43,'Отчет Сотрудники (Затраты)'!Q$9:Q$209)</f>
        <v>0</v>
      </c>
      <c r="AT43" s="36">
        <f ca="1">SUMIF('Отчет Сотрудники (Затраты)'!$C$9:$C$209,'Отчет (ФинРез)'!$D43,'Отчет Сотрудники (Затраты)'!R$9:R$209)</f>
        <v>0</v>
      </c>
      <c r="AU43" s="36">
        <f ca="1">SUMIF('Отчет Сотрудники (Затраты)'!$C$9:$C$209,'Отчет (ФинРез)'!$D43,'Отчет Сотрудники (Затраты)'!S$9:S$209)</f>
        <v>0</v>
      </c>
      <c r="AV43" s="36">
        <f ca="1">SUMIF('Отчет Сотрудники (Затраты)'!$C$9:$C$209,'Отчет (ФинРез)'!$D43,'Отчет Сотрудники (Затраты)'!T$9:T$209)</f>
        <v>0</v>
      </c>
      <c r="AW43" s="37">
        <f ca="1">SUMIF('Отчет Сотрудники (Затраты)'!$C$9:$C$209,'Отчет (ФинРез)'!$D43,'Отчет Сотрудники (Затраты)'!U$9:U$209)</f>
        <v>0</v>
      </c>
      <c r="AX43" s="3"/>
    </row>
    <row r="44" spans="1:50" x14ac:dyDescent="0.25">
      <c r="A44" s="6" t="str">
        <f t="shared" ca="1" si="4"/>
        <v>delete</v>
      </c>
      <c r="B44" s="9" cm="1">
        <f t="array" aca="1" ref="B44" ca="1">INDIRECT("УникальныеСписки!C"&amp;ROW()-$M$4)</f>
        <v>0</v>
      </c>
      <c r="C44" s="76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7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5" t="str" cm="1">
        <f t="array" aca="1" ref="E44" ca="1">_xlfn.XLOOKUP($B44,INDIRECT(SUBSTITUTE("ИсходныеДанные!$где$2:$где$50000","где",$B$4)),INDIRECT(SUBSTITUTE("ИсходныеДанные!$что$2:$что$50000","что",E$4)),"",0,1)</f>
        <v/>
      </c>
      <c r="F44" s="105" t="str" cm="1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106" t="str" cm="1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33">
        <f t="shared" ca="1" si="5"/>
        <v>0</v>
      </c>
      <c r="I44" s="110" t="str">
        <f t="shared" ca="1" si="6"/>
        <v>---</v>
      </c>
      <c r="J44" s="33">
        <f t="shared" ca="1" si="7"/>
        <v>0</v>
      </c>
      <c r="K44" s="33">
        <f t="shared" ca="1" si="8"/>
        <v>0</v>
      </c>
      <c r="L44" s="41">
        <f t="shared" ca="1" si="9"/>
        <v>0</v>
      </c>
      <c r="M44" s="42">
        <f t="shared" ca="1" si="10"/>
        <v>0</v>
      </c>
      <c r="N44" s="27" t="str" cm="1">
        <f t="array" aca="1" ref="N44" ca="1">_xlfn.XLOOKUP($B44,INDIRECT(SUBSTITUTE("ИсходныеДанные!$где$2:$где$50000","где",$B$4)),INDIRECT(SUBSTITUTE("ИсходныеДанные!$что$2:$что$50000","что",N$4)),"",0,1)</f>
        <v/>
      </c>
      <c r="O44" s="36" t="str" cm="1">
        <f t="array" aca="1" ref="O44" ca="1">_xlfn.XLOOKUP($B44,INDIRECT(SUBSTITUTE("ИсходныеДанные!$где$2:$где$50000","где",$B$4)),INDIRECT(SUBSTITUTE("ИсходныеДанные!$что$2:$что$50000","что",O$4)),"",0,1)</f>
        <v/>
      </c>
      <c r="P44" s="36" t="str" cm="1">
        <f t="array" aca="1" ref="P44" ca="1">_xlfn.XLOOKUP($B44,INDIRECT(SUBSTITUTE("ИсходныеДанные!$где$2:$где$50000","где",$B$4)),INDIRECT(SUBSTITUTE("ИсходныеДанные!$что$2:$что$50000","что",P$4)),"",0,1)</f>
        <v/>
      </c>
      <c r="Q44" s="36" t="str" cm="1">
        <f t="array" aca="1" ref="Q44" ca="1">_xlfn.XLOOKUP($B44,INDIRECT(SUBSTITUTE("ИсходныеДанные!$где$2:$где$50000","где",$B$4)),INDIRECT(SUBSTITUTE("ИсходныеДанные!$что$2:$что$50000","что",Q$4)),"",0,1)</f>
        <v/>
      </c>
      <c r="R44" s="36" t="str" cm="1">
        <f t="array" aca="1" ref="R44" ca="1">_xlfn.XLOOKUP($B44,INDIRECT(SUBSTITUTE("ИсходныеДанные!$где$2:$где$50000","где",$B$4)),INDIRECT(SUBSTITUTE("ИсходныеДанные!$что$2:$что$50000","что",R$4)),"",0,1)</f>
        <v/>
      </c>
      <c r="S44" s="36" t="str" cm="1">
        <f t="array" aca="1" ref="S44" ca="1">_xlfn.XLOOKUP($B44,INDIRECT(SUBSTITUTE("ИсходныеДанные!$где$2:$где$50000","где",$B$4)),INDIRECT(SUBSTITUTE("ИсходныеДанные!$что$2:$что$50000","что",S$4)),"",0,1)</f>
        <v/>
      </c>
      <c r="T44" s="36" t="str" cm="1">
        <f t="array" aca="1" ref="T44" ca="1">_xlfn.XLOOKUP($B44,INDIRECT(SUBSTITUTE("ИсходныеДанные!$где$2:$где$50000","где",$B$4)),INDIRECT(SUBSTITUTE("ИсходныеДанные!$что$2:$что$50000","что",T$4)),"",0,1)</f>
        <v/>
      </c>
      <c r="U44" s="36" t="str" cm="1">
        <f t="array" aca="1" ref="U44" ca="1">_xlfn.XLOOKUP($B44,INDIRECT(SUBSTITUTE("ИсходныеДанные!$где$2:$где$50000","где",$B$4)),INDIRECT(SUBSTITUTE("ИсходныеДанные!$что$2:$что$50000","что",U$4)),"",0,1)</f>
        <v/>
      </c>
      <c r="V44" s="36" t="str" cm="1">
        <f t="array" aca="1" ref="V44" ca="1">_xlfn.XLOOKUP($B44,INDIRECT(SUBSTITUTE("ИсходныеДанные!$где$2:$где$50000","где",$B$4)),INDIRECT(SUBSTITUTE("ИсходныеДанные!$что$2:$что$50000","что",V$4)),"",0,1)</f>
        <v/>
      </c>
      <c r="W44" s="36" t="str" cm="1">
        <f t="array" aca="1" ref="W44" ca="1">_xlfn.XLOOKUP($B44,INDIRECT(SUBSTITUTE("ИсходныеДанные!$где$2:$где$50000","где",$B$4)),INDIRECT(SUBSTITUTE("ИсходныеДанные!$что$2:$что$50000","что",W$4)),"",0,1)</f>
        <v/>
      </c>
      <c r="X44" s="36" t="str" cm="1">
        <f t="array" aca="1" ref="X44" ca="1">_xlfn.XLOOKUP($B44,INDIRECT(SUBSTITUTE("ИсходныеДанные!$где$2:$где$50000","где",$B$4)),INDIRECT(SUBSTITUTE("ИсходныеДанные!$что$2:$что$50000","что",X$4)),"",0,1)</f>
        <v/>
      </c>
      <c r="Y44" s="37" t="str" cm="1">
        <f t="array" aca="1" ref="Y44" ca="1">_xlfn.XLOOKUP($B44,INDIRECT(SUBSTITUTE("ИсходныеДанные!$где$2:$где$50000","где",$B$4)),INDIRECT(SUBSTITUTE("ИсходныеДанные!$что$2:$что$50000","что",Y$4)),"",0,1)</f>
        <v/>
      </c>
      <c r="Z44" s="27" t="str" cm="1">
        <f t="array" aca="1" ref="Z44" ca="1">_xlfn.XLOOKUP($B44,INDIRECT(SUBSTITUTE("ИсходныеДанные!$где$2:$где$50000","где",$B$4)),INDIRECT(SUBSTITUTE("ИсходныеДанные!$что$2:$что$50000","что",Z$4)),"",0,1)</f>
        <v/>
      </c>
      <c r="AA44" s="36" t="str" cm="1">
        <f t="array" aca="1" ref="AA44" ca="1">_xlfn.XLOOKUP($B44,INDIRECT(SUBSTITUTE("ИсходныеДанные!$где$2:$где$50000","где",$B$4)),INDIRECT(SUBSTITUTE("ИсходныеДанные!$что$2:$что$50000","что",AA$4)),"",0,1)</f>
        <v/>
      </c>
      <c r="AB44" s="36" t="str" cm="1">
        <f t="array" aca="1" ref="AB44" ca="1">_xlfn.XLOOKUP($B44,INDIRECT(SUBSTITUTE("ИсходныеДанные!$где$2:$где$50000","где",$B$4)),INDIRECT(SUBSTITUTE("ИсходныеДанные!$что$2:$что$50000","что",AB$4)),"",0,1)</f>
        <v/>
      </c>
      <c r="AC44" s="36" t="str" cm="1">
        <f t="array" aca="1" ref="AC44" ca="1">_xlfn.XLOOKUP($B44,INDIRECT(SUBSTITUTE("ИсходныеДанные!$где$2:$где$50000","где",$B$4)),INDIRECT(SUBSTITUTE("ИсходныеДанные!$что$2:$что$50000","что",AC$4)),"",0,1)</f>
        <v/>
      </c>
      <c r="AD44" s="36" t="str" cm="1">
        <f t="array" aca="1" ref="AD44" ca="1">_xlfn.XLOOKUP($B44,INDIRECT(SUBSTITUTE("ИсходныеДанные!$где$2:$где$50000","где",$B$4)),INDIRECT(SUBSTITUTE("ИсходныеДанные!$что$2:$что$50000","что",AD$4)),"",0,1)</f>
        <v/>
      </c>
      <c r="AE44" s="36" t="str" cm="1">
        <f t="array" aca="1" ref="AE44" ca="1">_xlfn.XLOOKUP($B44,INDIRECT(SUBSTITUTE("ИсходныеДанные!$где$2:$где$50000","где",$B$4)),INDIRECT(SUBSTITUTE("ИсходныеДанные!$что$2:$что$50000","что",AE$4)),"",0,1)</f>
        <v/>
      </c>
      <c r="AF44" s="36" t="str" cm="1">
        <f t="array" aca="1" ref="AF44" ca="1">_xlfn.XLOOKUP($B44,INDIRECT(SUBSTITUTE("ИсходныеДанные!$где$2:$где$50000","где",$B$4)),INDIRECT(SUBSTITUTE("ИсходныеДанные!$что$2:$что$50000","что",AF$4)),"",0,1)</f>
        <v/>
      </c>
      <c r="AG44" s="36" t="str" cm="1">
        <f t="array" aca="1" ref="AG44" ca="1">_xlfn.XLOOKUP($B44,INDIRECT(SUBSTITUTE("ИсходныеДанные!$где$2:$где$50000","где",$B$4)),INDIRECT(SUBSTITUTE("ИсходныеДанные!$что$2:$что$50000","что",AG$4)),"",0,1)</f>
        <v/>
      </c>
      <c r="AH44" s="36" t="str" cm="1">
        <f t="array" aca="1" ref="AH44" ca="1">_xlfn.XLOOKUP($B44,INDIRECT(SUBSTITUTE("ИсходныеДанные!$где$2:$где$50000","где",$B$4)),INDIRECT(SUBSTITUTE("ИсходныеДанные!$что$2:$что$50000","что",AH$4)),"",0,1)</f>
        <v/>
      </c>
      <c r="AI44" s="36" t="str" cm="1">
        <f t="array" aca="1" ref="AI44" ca="1">_xlfn.XLOOKUP($B44,INDIRECT(SUBSTITUTE("ИсходныеДанные!$где$2:$где$50000","где",$B$4)),INDIRECT(SUBSTITUTE("ИсходныеДанные!$что$2:$что$50000","что",AI$4)),"",0,1)</f>
        <v/>
      </c>
      <c r="AJ44" s="36" t="str" cm="1">
        <f t="array" aca="1" ref="AJ44" ca="1">_xlfn.XLOOKUP($B44,INDIRECT(SUBSTITUTE("ИсходныеДанные!$где$2:$где$50000","где",$B$4)),INDIRECT(SUBSTITUTE("ИсходныеДанные!$что$2:$что$50000","что",AJ$4)),"",0,1)</f>
        <v/>
      </c>
      <c r="AK44" s="37" t="str" cm="1">
        <f t="array" aca="1" ref="AK44" ca="1">_xlfn.XLOOKUP($B44,INDIRECT(SUBSTITUTE("ИсходныеДанные!$где$2:$где$50000","где",$B$4)),INDIRECT(SUBSTITUTE("ИсходныеДанные!$что$2:$что$50000","что",AK$4)),"",0,1)</f>
        <v/>
      </c>
      <c r="AL44" s="27">
        <f ca="1">SUMIF('Отчет Сотрудники (Затраты)'!$C$9:$C$209,'Отчет (ФинРез)'!$D44,'Отчет Сотрудники (Затраты)'!J$9:J$209)</f>
        <v>0</v>
      </c>
      <c r="AM44" s="36">
        <f ca="1">SUMIF('Отчет Сотрудники (Затраты)'!$C$9:$C$209,'Отчет (ФинРез)'!$D44,'Отчет Сотрудники (Затраты)'!K$9:K$209)</f>
        <v>0</v>
      </c>
      <c r="AN44" s="36">
        <f ca="1">SUMIF('Отчет Сотрудники (Затраты)'!$C$9:$C$209,'Отчет (ФинРез)'!$D44,'Отчет Сотрудники (Затраты)'!L$9:L$209)</f>
        <v>0</v>
      </c>
      <c r="AO44" s="36">
        <f ca="1">SUMIF('Отчет Сотрудники (Затраты)'!$C$9:$C$209,'Отчет (ФинРез)'!$D44,'Отчет Сотрудники (Затраты)'!M$9:M$209)</f>
        <v>0</v>
      </c>
      <c r="AP44" s="36">
        <f ca="1">SUMIF('Отчет Сотрудники (Затраты)'!$C$9:$C$209,'Отчет (ФинРез)'!$D44,'Отчет Сотрудники (Затраты)'!N$9:N$209)</f>
        <v>0</v>
      </c>
      <c r="AQ44" s="36">
        <f ca="1">SUMIF('Отчет Сотрудники (Затраты)'!$C$9:$C$209,'Отчет (ФинРез)'!$D44,'Отчет Сотрудники (Затраты)'!O$9:O$209)</f>
        <v>0</v>
      </c>
      <c r="AR44" s="36">
        <f ca="1">SUMIF('Отчет Сотрудники (Затраты)'!$C$9:$C$209,'Отчет (ФинРез)'!$D44,'Отчет Сотрудники (Затраты)'!P$9:P$209)</f>
        <v>0</v>
      </c>
      <c r="AS44" s="36">
        <f ca="1">SUMIF('Отчет Сотрудники (Затраты)'!$C$9:$C$209,'Отчет (ФинРез)'!$D44,'Отчет Сотрудники (Затраты)'!Q$9:Q$209)</f>
        <v>0</v>
      </c>
      <c r="AT44" s="36">
        <f ca="1">SUMIF('Отчет Сотрудники (Затраты)'!$C$9:$C$209,'Отчет (ФинРез)'!$D44,'Отчет Сотрудники (Затраты)'!R$9:R$209)</f>
        <v>0</v>
      </c>
      <c r="AU44" s="36">
        <f ca="1">SUMIF('Отчет Сотрудники (Затраты)'!$C$9:$C$209,'Отчет (ФинРез)'!$D44,'Отчет Сотрудники (Затраты)'!S$9:S$209)</f>
        <v>0</v>
      </c>
      <c r="AV44" s="36">
        <f ca="1">SUMIF('Отчет Сотрудники (Затраты)'!$C$9:$C$209,'Отчет (ФинРез)'!$D44,'Отчет Сотрудники (Затраты)'!T$9:T$209)</f>
        <v>0</v>
      </c>
      <c r="AW44" s="37">
        <f ca="1">SUMIF('Отчет Сотрудники (Затраты)'!$C$9:$C$209,'Отчет (ФинРез)'!$D44,'Отчет Сотрудники (Затраты)'!U$9:U$209)</f>
        <v>0</v>
      </c>
      <c r="AX44" s="3"/>
    </row>
    <row r="45" spans="1:50" x14ac:dyDescent="0.25">
      <c r="A45" s="6" t="str">
        <f t="shared" ca="1" si="4"/>
        <v>delete</v>
      </c>
      <c r="B45" s="9" cm="1">
        <f t="array" aca="1" ref="B45" ca="1">INDIRECT("УникальныеСписки!C"&amp;ROW()-$M$4)</f>
        <v>0</v>
      </c>
      <c r="C45" s="76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7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5" t="str" cm="1">
        <f t="array" aca="1" ref="E45" ca="1">_xlfn.XLOOKUP($B45,INDIRECT(SUBSTITUTE("ИсходныеДанные!$где$2:$где$50000","где",$B$4)),INDIRECT(SUBSTITUTE("ИсходныеДанные!$что$2:$что$50000","что",E$4)),"",0,1)</f>
        <v/>
      </c>
      <c r="F45" s="105" t="str" cm="1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106" t="str" cm="1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33">
        <f t="shared" ca="1" si="5"/>
        <v>0</v>
      </c>
      <c r="I45" s="110" t="str">
        <f t="shared" ca="1" si="6"/>
        <v>---</v>
      </c>
      <c r="J45" s="33">
        <f t="shared" ca="1" si="7"/>
        <v>0</v>
      </c>
      <c r="K45" s="33">
        <f t="shared" ca="1" si="8"/>
        <v>0</v>
      </c>
      <c r="L45" s="41">
        <f t="shared" ca="1" si="9"/>
        <v>0</v>
      </c>
      <c r="M45" s="42">
        <f t="shared" ca="1" si="10"/>
        <v>0</v>
      </c>
      <c r="N45" s="27" t="str" cm="1">
        <f t="array" aca="1" ref="N45" ca="1">_xlfn.XLOOKUP($B45,INDIRECT(SUBSTITUTE("ИсходныеДанные!$где$2:$где$50000","где",$B$4)),INDIRECT(SUBSTITUTE("ИсходныеДанные!$что$2:$что$50000","что",N$4)),"",0,1)</f>
        <v/>
      </c>
      <c r="O45" s="36" t="str" cm="1">
        <f t="array" aca="1" ref="O45" ca="1">_xlfn.XLOOKUP($B45,INDIRECT(SUBSTITUTE("ИсходныеДанные!$где$2:$где$50000","где",$B$4)),INDIRECT(SUBSTITUTE("ИсходныеДанные!$что$2:$что$50000","что",O$4)),"",0,1)</f>
        <v/>
      </c>
      <c r="P45" s="36" t="str" cm="1">
        <f t="array" aca="1" ref="P45" ca="1">_xlfn.XLOOKUP($B45,INDIRECT(SUBSTITUTE("ИсходныеДанные!$где$2:$где$50000","где",$B$4)),INDIRECT(SUBSTITUTE("ИсходныеДанные!$что$2:$что$50000","что",P$4)),"",0,1)</f>
        <v/>
      </c>
      <c r="Q45" s="36" t="str" cm="1">
        <f t="array" aca="1" ref="Q45" ca="1">_xlfn.XLOOKUP($B45,INDIRECT(SUBSTITUTE("ИсходныеДанные!$где$2:$где$50000","где",$B$4)),INDIRECT(SUBSTITUTE("ИсходныеДанные!$что$2:$что$50000","что",Q$4)),"",0,1)</f>
        <v/>
      </c>
      <c r="R45" s="36" t="str" cm="1">
        <f t="array" aca="1" ref="R45" ca="1">_xlfn.XLOOKUP($B45,INDIRECT(SUBSTITUTE("ИсходныеДанные!$где$2:$где$50000","где",$B$4)),INDIRECT(SUBSTITUTE("ИсходныеДанные!$что$2:$что$50000","что",R$4)),"",0,1)</f>
        <v/>
      </c>
      <c r="S45" s="36" t="str" cm="1">
        <f t="array" aca="1" ref="S45" ca="1">_xlfn.XLOOKUP($B45,INDIRECT(SUBSTITUTE("ИсходныеДанные!$где$2:$где$50000","где",$B$4)),INDIRECT(SUBSTITUTE("ИсходныеДанные!$что$2:$что$50000","что",S$4)),"",0,1)</f>
        <v/>
      </c>
      <c r="T45" s="36" t="str" cm="1">
        <f t="array" aca="1" ref="T45" ca="1">_xlfn.XLOOKUP($B45,INDIRECT(SUBSTITUTE("ИсходныеДанные!$где$2:$где$50000","где",$B$4)),INDIRECT(SUBSTITUTE("ИсходныеДанные!$что$2:$что$50000","что",T$4)),"",0,1)</f>
        <v/>
      </c>
      <c r="U45" s="36" t="str" cm="1">
        <f t="array" aca="1" ref="U45" ca="1">_xlfn.XLOOKUP($B45,INDIRECT(SUBSTITUTE("ИсходныеДанные!$где$2:$где$50000","где",$B$4)),INDIRECT(SUBSTITUTE("ИсходныеДанные!$что$2:$что$50000","что",U$4)),"",0,1)</f>
        <v/>
      </c>
      <c r="V45" s="36" t="str" cm="1">
        <f t="array" aca="1" ref="V45" ca="1">_xlfn.XLOOKUP($B45,INDIRECT(SUBSTITUTE("ИсходныеДанные!$где$2:$где$50000","где",$B$4)),INDIRECT(SUBSTITUTE("ИсходныеДанные!$что$2:$что$50000","что",V$4)),"",0,1)</f>
        <v/>
      </c>
      <c r="W45" s="36" t="str" cm="1">
        <f t="array" aca="1" ref="W45" ca="1">_xlfn.XLOOKUP($B45,INDIRECT(SUBSTITUTE("ИсходныеДанные!$где$2:$где$50000","где",$B$4)),INDIRECT(SUBSTITUTE("ИсходныеДанные!$что$2:$что$50000","что",W$4)),"",0,1)</f>
        <v/>
      </c>
      <c r="X45" s="36" t="str" cm="1">
        <f t="array" aca="1" ref="X45" ca="1">_xlfn.XLOOKUP($B45,INDIRECT(SUBSTITUTE("ИсходныеДанные!$где$2:$где$50000","где",$B$4)),INDIRECT(SUBSTITUTE("ИсходныеДанные!$что$2:$что$50000","что",X$4)),"",0,1)</f>
        <v/>
      </c>
      <c r="Y45" s="37" t="str" cm="1">
        <f t="array" aca="1" ref="Y45" ca="1">_xlfn.XLOOKUP($B45,INDIRECT(SUBSTITUTE("ИсходныеДанные!$где$2:$где$50000","где",$B$4)),INDIRECT(SUBSTITUTE("ИсходныеДанные!$что$2:$что$50000","что",Y$4)),"",0,1)</f>
        <v/>
      </c>
      <c r="Z45" s="27" t="str" cm="1">
        <f t="array" aca="1" ref="Z45" ca="1">_xlfn.XLOOKUP($B45,INDIRECT(SUBSTITUTE("ИсходныеДанные!$где$2:$где$50000","где",$B$4)),INDIRECT(SUBSTITUTE("ИсходныеДанные!$что$2:$что$50000","что",Z$4)),"",0,1)</f>
        <v/>
      </c>
      <c r="AA45" s="36" t="str" cm="1">
        <f t="array" aca="1" ref="AA45" ca="1">_xlfn.XLOOKUP($B45,INDIRECT(SUBSTITUTE("ИсходныеДанные!$где$2:$где$50000","где",$B$4)),INDIRECT(SUBSTITUTE("ИсходныеДанные!$что$2:$что$50000","что",AA$4)),"",0,1)</f>
        <v/>
      </c>
      <c r="AB45" s="36" t="str" cm="1">
        <f t="array" aca="1" ref="AB45" ca="1">_xlfn.XLOOKUP($B45,INDIRECT(SUBSTITUTE("ИсходныеДанные!$где$2:$где$50000","где",$B$4)),INDIRECT(SUBSTITUTE("ИсходныеДанные!$что$2:$что$50000","что",AB$4)),"",0,1)</f>
        <v/>
      </c>
      <c r="AC45" s="36" t="str" cm="1">
        <f t="array" aca="1" ref="AC45" ca="1">_xlfn.XLOOKUP($B45,INDIRECT(SUBSTITUTE("ИсходныеДанные!$где$2:$где$50000","где",$B$4)),INDIRECT(SUBSTITUTE("ИсходныеДанные!$что$2:$что$50000","что",AC$4)),"",0,1)</f>
        <v/>
      </c>
      <c r="AD45" s="36" t="str" cm="1">
        <f t="array" aca="1" ref="AD45" ca="1">_xlfn.XLOOKUP($B45,INDIRECT(SUBSTITUTE("ИсходныеДанные!$где$2:$где$50000","где",$B$4)),INDIRECT(SUBSTITUTE("ИсходныеДанные!$что$2:$что$50000","что",AD$4)),"",0,1)</f>
        <v/>
      </c>
      <c r="AE45" s="36" t="str" cm="1">
        <f t="array" aca="1" ref="AE45" ca="1">_xlfn.XLOOKUP($B45,INDIRECT(SUBSTITUTE("ИсходныеДанные!$где$2:$где$50000","где",$B$4)),INDIRECT(SUBSTITUTE("ИсходныеДанные!$что$2:$что$50000","что",AE$4)),"",0,1)</f>
        <v/>
      </c>
      <c r="AF45" s="36" t="str" cm="1">
        <f t="array" aca="1" ref="AF45" ca="1">_xlfn.XLOOKUP($B45,INDIRECT(SUBSTITUTE("ИсходныеДанные!$где$2:$где$50000","где",$B$4)),INDIRECT(SUBSTITUTE("ИсходныеДанные!$что$2:$что$50000","что",AF$4)),"",0,1)</f>
        <v/>
      </c>
      <c r="AG45" s="36" t="str" cm="1">
        <f t="array" aca="1" ref="AG45" ca="1">_xlfn.XLOOKUP($B45,INDIRECT(SUBSTITUTE("ИсходныеДанные!$где$2:$где$50000","где",$B$4)),INDIRECT(SUBSTITUTE("ИсходныеДанные!$что$2:$что$50000","что",AG$4)),"",0,1)</f>
        <v/>
      </c>
      <c r="AH45" s="36" t="str" cm="1">
        <f t="array" aca="1" ref="AH45" ca="1">_xlfn.XLOOKUP($B45,INDIRECT(SUBSTITUTE("ИсходныеДанные!$где$2:$где$50000","где",$B$4)),INDIRECT(SUBSTITUTE("ИсходныеДанные!$что$2:$что$50000","что",AH$4)),"",0,1)</f>
        <v/>
      </c>
      <c r="AI45" s="36" t="str" cm="1">
        <f t="array" aca="1" ref="AI45" ca="1">_xlfn.XLOOKUP($B45,INDIRECT(SUBSTITUTE("ИсходныеДанные!$где$2:$где$50000","где",$B$4)),INDIRECT(SUBSTITUTE("ИсходныеДанные!$что$2:$что$50000","что",AI$4)),"",0,1)</f>
        <v/>
      </c>
      <c r="AJ45" s="36" t="str" cm="1">
        <f t="array" aca="1" ref="AJ45" ca="1">_xlfn.XLOOKUP($B45,INDIRECT(SUBSTITUTE("ИсходныеДанные!$где$2:$где$50000","где",$B$4)),INDIRECT(SUBSTITUTE("ИсходныеДанные!$что$2:$что$50000","что",AJ$4)),"",0,1)</f>
        <v/>
      </c>
      <c r="AK45" s="37" t="str" cm="1">
        <f t="array" aca="1" ref="AK45" ca="1">_xlfn.XLOOKUP($B45,INDIRECT(SUBSTITUTE("ИсходныеДанные!$где$2:$где$50000","где",$B$4)),INDIRECT(SUBSTITUTE("ИсходныеДанные!$что$2:$что$50000","что",AK$4)),"",0,1)</f>
        <v/>
      </c>
      <c r="AL45" s="27">
        <f ca="1">SUMIF('Отчет Сотрудники (Затраты)'!$C$9:$C$209,'Отчет (ФинРез)'!$D45,'Отчет Сотрудники (Затраты)'!J$9:J$209)</f>
        <v>0</v>
      </c>
      <c r="AM45" s="36">
        <f ca="1">SUMIF('Отчет Сотрудники (Затраты)'!$C$9:$C$209,'Отчет (ФинРез)'!$D45,'Отчет Сотрудники (Затраты)'!K$9:K$209)</f>
        <v>0</v>
      </c>
      <c r="AN45" s="36">
        <f ca="1">SUMIF('Отчет Сотрудники (Затраты)'!$C$9:$C$209,'Отчет (ФинРез)'!$D45,'Отчет Сотрудники (Затраты)'!L$9:L$209)</f>
        <v>0</v>
      </c>
      <c r="AO45" s="36">
        <f ca="1">SUMIF('Отчет Сотрудники (Затраты)'!$C$9:$C$209,'Отчет (ФинРез)'!$D45,'Отчет Сотрудники (Затраты)'!M$9:M$209)</f>
        <v>0</v>
      </c>
      <c r="AP45" s="36">
        <f ca="1">SUMIF('Отчет Сотрудники (Затраты)'!$C$9:$C$209,'Отчет (ФинРез)'!$D45,'Отчет Сотрудники (Затраты)'!N$9:N$209)</f>
        <v>0</v>
      </c>
      <c r="AQ45" s="36">
        <f ca="1">SUMIF('Отчет Сотрудники (Затраты)'!$C$9:$C$209,'Отчет (ФинРез)'!$D45,'Отчет Сотрудники (Затраты)'!O$9:O$209)</f>
        <v>0</v>
      </c>
      <c r="AR45" s="36">
        <f ca="1">SUMIF('Отчет Сотрудники (Затраты)'!$C$9:$C$209,'Отчет (ФинРез)'!$D45,'Отчет Сотрудники (Затраты)'!P$9:P$209)</f>
        <v>0</v>
      </c>
      <c r="AS45" s="36">
        <f ca="1">SUMIF('Отчет Сотрудники (Затраты)'!$C$9:$C$209,'Отчет (ФинРез)'!$D45,'Отчет Сотрудники (Затраты)'!Q$9:Q$209)</f>
        <v>0</v>
      </c>
      <c r="AT45" s="36">
        <f ca="1">SUMIF('Отчет Сотрудники (Затраты)'!$C$9:$C$209,'Отчет (ФинРез)'!$D45,'Отчет Сотрудники (Затраты)'!R$9:R$209)</f>
        <v>0</v>
      </c>
      <c r="AU45" s="36">
        <f ca="1">SUMIF('Отчет Сотрудники (Затраты)'!$C$9:$C$209,'Отчет (ФинРез)'!$D45,'Отчет Сотрудники (Затраты)'!S$9:S$209)</f>
        <v>0</v>
      </c>
      <c r="AV45" s="36">
        <f ca="1">SUMIF('Отчет Сотрудники (Затраты)'!$C$9:$C$209,'Отчет (ФинРез)'!$D45,'Отчет Сотрудники (Затраты)'!T$9:T$209)</f>
        <v>0</v>
      </c>
      <c r="AW45" s="37">
        <f ca="1">SUMIF('Отчет Сотрудники (Затраты)'!$C$9:$C$209,'Отчет (ФинРез)'!$D45,'Отчет Сотрудники (Затраты)'!U$9:U$209)</f>
        <v>0</v>
      </c>
      <c r="AX45" s="3"/>
    </row>
    <row r="46" spans="1:50" x14ac:dyDescent="0.25">
      <c r="A46" s="6" t="str">
        <f t="shared" ca="1" si="4"/>
        <v>delete</v>
      </c>
      <c r="B46" s="9" cm="1">
        <f t="array" aca="1" ref="B46" ca="1">INDIRECT("УникальныеСписки!C"&amp;ROW()-$M$4)</f>
        <v>0</v>
      </c>
      <c r="C46" s="76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7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5" t="str" cm="1">
        <f t="array" aca="1" ref="E46" ca="1">_xlfn.XLOOKUP($B46,INDIRECT(SUBSTITUTE("ИсходныеДанные!$где$2:$где$50000","где",$B$4)),INDIRECT(SUBSTITUTE("ИсходныеДанные!$что$2:$что$50000","что",E$4)),"",0,1)</f>
        <v/>
      </c>
      <c r="F46" s="105" t="str" cm="1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106" t="str" cm="1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33">
        <f t="shared" ca="1" si="5"/>
        <v>0</v>
      </c>
      <c r="I46" s="110" t="str">
        <f t="shared" ca="1" si="6"/>
        <v>---</v>
      </c>
      <c r="J46" s="33">
        <f t="shared" ca="1" si="7"/>
        <v>0</v>
      </c>
      <c r="K46" s="33">
        <f t="shared" ca="1" si="8"/>
        <v>0</v>
      </c>
      <c r="L46" s="41">
        <f t="shared" ca="1" si="9"/>
        <v>0</v>
      </c>
      <c r="M46" s="42">
        <f t="shared" ca="1" si="10"/>
        <v>0</v>
      </c>
      <c r="N46" s="27" t="str" cm="1">
        <f t="array" aca="1" ref="N46" ca="1">_xlfn.XLOOKUP($B46,INDIRECT(SUBSTITUTE("ИсходныеДанные!$где$2:$где$50000","где",$B$4)),INDIRECT(SUBSTITUTE("ИсходныеДанные!$что$2:$что$50000","что",N$4)),"",0,1)</f>
        <v/>
      </c>
      <c r="O46" s="36" t="str" cm="1">
        <f t="array" aca="1" ref="O46" ca="1">_xlfn.XLOOKUP($B46,INDIRECT(SUBSTITUTE("ИсходныеДанные!$где$2:$где$50000","где",$B$4)),INDIRECT(SUBSTITUTE("ИсходныеДанные!$что$2:$что$50000","что",O$4)),"",0,1)</f>
        <v/>
      </c>
      <c r="P46" s="36" t="str" cm="1">
        <f t="array" aca="1" ref="P46" ca="1">_xlfn.XLOOKUP($B46,INDIRECT(SUBSTITUTE("ИсходныеДанные!$где$2:$где$50000","где",$B$4)),INDIRECT(SUBSTITUTE("ИсходныеДанные!$что$2:$что$50000","что",P$4)),"",0,1)</f>
        <v/>
      </c>
      <c r="Q46" s="36" t="str" cm="1">
        <f t="array" aca="1" ref="Q46" ca="1">_xlfn.XLOOKUP($B46,INDIRECT(SUBSTITUTE("ИсходныеДанные!$где$2:$где$50000","где",$B$4)),INDIRECT(SUBSTITUTE("ИсходныеДанные!$что$2:$что$50000","что",Q$4)),"",0,1)</f>
        <v/>
      </c>
      <c r="R46" s="36" t="str" cm="1">
        <f t="array" aca="1" ref="R46" ca="1">_xlfn.XLOOKUP($B46,INDIRECT(SUBSTITUTE("ИсходныеДанные!$где$2:$где$50000","где",$B$4)),INDIRECT(SUBSTITUTE("ИсходныеДанные!$что$2:$что$50000","что",R$4)),"",0,1)</f>
        <v/>
      </c>
      <c r="S46" s="36" t="str" cm="1">
        <f t="array" aca="1" ref="S46" ca="1">_xlfn.XLOOKUP($B46,INDIRECT(SUBSTITUTE("ИсходныеДанные!$где$2:$где$50000","где",$B$4)),INDIRECT(SUBSTITUTE("ИсходныеДанные!$что$2:$что$50000","что",S$4)),"",0,1)</f>
        <v/>
      </c>
      <c r="T46" s="36" t="str" cm="1">
        <f t="array" aca="1" ref="T46" ca="1">_xlfn.XLOOKUP($B46,INDIRECT(SUBSTITUTE("ИсходныеДанные!$где$2:$где$50000","где",$B$4)),INDIRECT(SUBSTITUTE("ИсходныеДанные!$что$2:$что$50000","что",T$4)),"",0,1)</f>
        <v/>
      </c>
      <c r="U46" s="36" t="str" cm="1">
        <f t="array" aca="1" ref="U46" ca="1">_xlfn.XLOOKUP($B46,INDIRECT(SUBSTITUTE("ИсходныеДанные!$где$2:$где$50000","где",$B$4)),INDIRECT(SUBSTITUTE("ИсходныеДанные!$что$2:$что$50000","что",U$4)),"",0,1)</f>
        <v/>
      </c>
      <c r="V46" s="36" t="str" cm="1">
        <f t="array" aca="1" ref="V46" ca="1">_xlfn.XLOOKUP($B46,INDIRECT(SUBSTITUTE("ИсходныеДанные!$где$2:$где$50000","где",$B$4)),INDIRECT(SUBSTITUTE("ИсходныеДанные!$что$2:$что$50000","что",V$4)),"",0,1)</f>
        <v/>
      </c>
      <c r="W46" s="36" t="str" cm="1">
        <f t="array" aca="1" ref="W46" ca="1">_xlfn.XLOOKUP($B46,INDIRECT(SUBSTITUTE("ИсходныеДанные!$где$2:$где$50000","где",$B$4)),INDIRECT(SUBSTITUTE("ИсходныеДанные!$что$2:$что$50000","что",W$4)),"",0,1)</f>
        <v/>
      </c>
      <c r="X46" s="36" t="str" cm="1">
        <f t="array" aca="1" ref="X46" ca="1">_xlfn.XLOOKUP($B46,INDIRECT(SUBSTITUTE("ИсходныеДанные!$где$2:$где$50000","где",$B$4)),INDIRECT(SUBSTITUTE("ИсходныеДанные!$что$2:$что$50000","что",X$4)),"",0,1)</f>
        <v/>
      </c>
      <c r="Y46" s="37" t="str" cm="1">
        <f t="array" aca="1" ref="Y46" ca="1">_xlfn.XLOOKUP($B46,INDIRECT(SUBSTITUTE("ИсходныеДанные!$где$2:$где$50000","где",$B$4)),INDIRECT(SUBSTITUTE("ИсходныеДанные!$что$2:$что$50000","что",Y$4)),"",0,1)</f>
        <v/>
      </c>
      <c r="Z46" s="27" t="str" cm="1">
        <f t="array" aca="1" ref="Z46" ca="1">_xlfn.XLOOKUP($B46,INDIRECT(SUBSTITUTE("ИсходныеДанные!$где$2:$где$50000","где",$B$4)),INDIRECT(SUBSTITUTE("ИсходныеДанные!$что$2:$что$50000","что",Z$4)),"",0,1)</f>
        <v/>
      </c>
      <c r="AA46" s="36" t="str" cm="1">
        <f t="array" aca="1" ref="AA46" ca="1">_xlfn.XLOOKUP($B46,INDIRECT(SUBSTITUTE("ИсходныеДанные!$где$2:$где$50000","где",$B$4)),INDIRECT(SUBSTITUTE("ИсходныеДанные!$что$2:$что$50000","что",AA$4)),"",0,1)</f>
        <v/>
      </c>
      <c r="AB46" s="36" t="str" cm="1">
        <f t="array" aca="1" ref="AB46" ca="1">_xlfn.XLOOKUP($B46,INDIRECT(SUBSTITUTE("ИсходныеДанные!$где$2:$где$50000","где",$B$4)),INDIRECT(SUBSTITUTE("ИсходныеДанные!$что$2:$что$50000","что",AB$4)),"",0,1)</f>
        <v/>
      </c>
      <c r="AC46" s="36" t="str" cm="1">
        <f t="array" aca="1" ref="AC46" ca="1">_xlfn.XLOOKUP($B46,INDIRECT(SUBSTITUTE("ИсходныеДанные!$где$2:$где$50000","где",$B$4)),INDIRECT(SUBSTITUTE("ИсходныеДанные!$что$2:$что$50000","что",AC$4)),"",0,1)</f>
        <v/>
      </c>
      <c r="AD46" s="36" t="str" cm="1">
        <f t="array" aca="1" ref="AD46" ca="1">_xlfn.XLOOKUP($B46,INDIRECT(SUBSTITUTE("ИсходныеДанные!$где$2:$где$50000","где",$B$4)),INDIRECT(SUBSTITUTE("ИсходныеДанные!$что$2:$что$50000","что",AD$4)),"",0,1)</f>
        <v/>
      </c>
      <c r="AE46" s="36" t="str" cm="1">
        <f t="array" aca="1" ref="AE46" ca="1">_xlfn.XLOOKUP($B46,INDIRECT(SUBSTITUTE("ИсходныеДанные!$где$2:$где$50000","где",$B$4)),INDIRECT(SUBSTITUTE("ИсходныеДанные!$что$2:$что$50000","что",AE$4)),"",0,1)</f>
        <v/>
      </c>
      <c r="AF46" s="36" t="str" cm="1">
        <f t="array" aca="1" ref="AF46" ca="1">_xlfn.XLOOKUP($B46,INDIRECT(SUBSTITUTE("ИсходныеДанные!$где$2:$где$50000","где",$B$4)),INDIRECT(SUBSTITUTE("ИсходныеДанные!$что$2:$что$50000","что",AF$4)),"",0,1)</f>
        <v/>
      </c>
      <c r="AG46" s="36" t="str" cm="1">
        <f t="array" aca="1" ref="AG46" ca="1">_xlfn.XLOOKUP($B46,INDIRECT(SUBSTITUTE("ИсходныеДанные!$где$2:$где$50000","где",$B$4)),INDIRECT(SUBSTITUTE("ИсходныеДанные!$что$2:$что$50000","что",AG$4)),"",0,1)</f>
        <v/>
      </c>
      <c r="AH46" s="36" t="str" cm="1">
        <f t="array" aca="1" ref="AH46" ca="1">_xlfn.XLOOKUP($B46,INDIRECT(SUBSTITUTE("ИсходныеДанные!$где$2:$где$50000","где",$B$4)),INDIRECT(SUBSTITUTE("ИсходныеДанные!$что$2:$что$50000","что",AH$4)),"",0,1)</f>
        <v/>
      </c>
      <c r="AI46" s="36" t="str" cm="1">
        <f t="array" aca="1" ref="AI46" ca="1">_xlfn.XLOOKUP($B46,INDIRECT(SUBSTITUTE("ИсходныеДанные!$где$2:$где$50000","где",$B$4)),INDIRECT(SUBSTITUTE("ИсходныеДанные!$что$2:$что$50000","что",AI$4)),"",0,1)</f>
        <v/>
      </c>
      <c r="AJ46" s="36" t="str" cm="1">
        <f t="array" aca="1" ref="AJ46" ca="1">_xlfn.XLOOKUP($B46,INDIRECT(SUBSTITUTE("ИсходныеДанные!$где$2:$где$50000","где",$B$4)),INDIRECT(SUBSTITUTE("ИсходныеДанные!$что$2:$что$50000","что",AJ$4)),"",0,1)</f>
        <v/>
      </c>
      <c r="AK46" s="37" t="str" cm="1">
        <f t="array" aca="1" ref="AK46" ca="1">_xlfn.XLOOKUP($B46,INDIRECT(SUBSTITUTE("ИсходныеДанные!$где$2:$где$50000","где",$B$4)),INDIRECT(SUBSTITUTE("ИсходныеДанные!$что$2:$что$50000","что",AK$4)),"",0,1)</f>
        <v/>
      </c>
      <c r="AL46" s="27">
        <f ca="1">SUMIF('Отчет Сотрудники (Затраты)'!$C$9:$C$209,'Отчет (ФинРез)'!$D46,'Отчет Сотрудники (Затраты)'!J$9:J$209)</f>
        <v>0</v>
      </c>
      <c r="AM46" s="36">
        <f ca="1">SUMIF('Отчет Сотрудники (Затраты)'!$C$9:$C$209,'Отчет (ФинРез)'!$D46,'Отчет Сотрудники (Затраты)'!K$9:K$209)</f>
        <v>0</v>
      </c>
      <c r="AN46" s="36">
        <f ca="1">SUMIF('Отчет Сотрудники (Затраты)'!$C$9:$C$209,'Отчет (ФинРез)'!$D46,'Отчет Сотрудники (Затраты)'!L$9:L$209)</f>
        <v>0</v>
      </c>
      <c r="AO46" s="36">
        <f ca="1">SUMIF('Отчет Сотрудники (Затраты)'!$C$9:$C$209,'Отчет (ФинРез)'!$D46,'Отчет Сотрудники (Затраты)'!M$9:M$209)</f>
        <v>0</v>
      </c>
      <c r="AP46" s="36">
        <f ca="1">SUMIF('Отчет Сотрудники (Затраты)'!$C$9:$C$209,'Отчет (ФинРез)'!$D46,'Отчет Сотрудники (Затраты)'!N$9:N$209)</f>
        <v>0</v>
      </c>
      <c r="AQ46" s="36">
        <f ca="1">SUMIF('Отчет Сотрудники (Затраты)'!$C$9:$C$209,'Отчет (ФинРез)'!$D46,'Отчет Сотрудники (Затраты)'!O$9:O$209)</f>
        <v>0</v>
      </c>
      <c r="AR46" s="36">
        <f ca="1">SUMIF('Отчет Сотрудники (Затраты)'!$C$9:$C$209,'Отчет (ФинРез)'!$D46,'Отчет Сотрудники (Затраты)'!P$9:P$209)</f>
        <v>0</v>
      </c>
      <c r="AS46" s="36">
        <f ca="1">SUMIF('Отчет Сотрудники (Затраты)'!$C$9:$C$209,'Отчет (ФинРез)'!$D46,'Отчет Сотрудники (Затраты)'!Q$9:Q$209)</f>
        <v>0</v>
      </c>
      <c r="AT46" s="36">
        <f ca="1">SUMIF('Отчет Сотрудники (Затраты)'!$C$9:$C$209,'Отчет (ФинРез)'!$D46,'Отчет Сотрудники (Затраты)'!R$9:R$209)</f>
        <v>0</v>
      </c>
      <c r="AU46" s="36">
        <f ca="1">SUMIF('Отчет Сотрудники (Затраты)'!$C$9:$C$209,'Отчет (ФинРез)'!$D46,'Отчет Сотрудники (Затраты)'!S$9:S$209)</f>
        <v>0</v>
      </c>
      <c r="AV46" s="36">
        <f ca="1">SUMIF('Отчет Сотрудники (Затраты)'!$C$9:$C$209,'Отчет (ФинРез)'!$D46,'Отчет Сотрудники (Затраты)'!T$9:T$209)</f>
        <v>0</v>
      </c>
      <c r="AW46" s="37">
        <f ca="1">SUMIF('Отчет Сотрудники (Затраты)'!$C$9:$C$209,'Отчет (ФинРез)'!$D46,'Отчет Сотрудники (Затраты)'!U$9:U$209)</f>
        <v>0</v>
      </c>
      <c r="AX46" s="3"/>
    </row>
    <row r="47" spans="1:50" x14ac:dyDescent="0.25">
      <c r="A47" s="6" t="str">
        <f t="shared" ca="1" si="4"/>
        <v>delete</v>
      </c>
      <c r="B47" s="9" cm="1">
        <f t="array" aca="1" ref="B47" ca="1">INDIRECT("УникальныеСписки!C"&amp;ROW()-$M$4)</f>
        <v>0</v>
      </c>
      <c r="C47" s="76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7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5" t="str" cm="1">
        <f t="array" aca="1" ref="E47" ca="1">_xlfn.XLOOKUP($B47,INDIRECT(SUBSTITUTE("ИсходныеДанные!$где$2:$где$50000","где",$B$4)),INDIRECT(SUBSTITUTE("ИсходныеДанные!$что$2:$что$50000","что",E$4)),"",0,1)</f>
        <v/>
      </c>
      <c r="F47" s="105" t="str" cm="1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106" t="str" cm="1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33">
        <f t="shared" ca="1" si="5"/>
        <v>0</v>
      </c>
      <c r="I47" s="110" t="str">
        <f t="shared" ca="1" si="6"/>
        <v>---</v>
      </c>
      <c r="J47" s="33">
        <f t="shared" ca="1" si="7"/>
        <v>0</v>
      </c>
      <c r="K47" s="33">
        <f t="shared" ca="1" si="8"/>
        <v>0</v>
      </c>
      <c r="L47" s="41">
        <f t="shared" ca="1" si="9"/>
        <v>0</v>
      </c>
      <c r="M47" s="42">
        <f t="shared" ca="1" si="10"/>
        <v>0</v>
      </c>
      <c r="N47" s="27" t="str" cm="1">
        <f t="array" aca="1" ref="N47" ca="1">_xlfn.XLOOKUP($B47,INDIRECT(SUBSTITUTE("ИсходныеДанные!$где$2:$где$50000","где",$B$4)),INDIRECT(SUBSTITUTE("ИсходныеДанные!$что$2:$что$50000","что",N$4)),"",0,1)</f>
        <v/>
      </c>
      <c r="O47" s="36" t="str" cm="1">
        <f t="array" aca="1" ref="O47" ca="1">_xlfn.XLOOKUP($B47,INDIRECT(SUBSTITUTE("ИсходныеДанные!$где$2:$где$50000","где",$B$4)),INDIRECT(SUBSTITUTE("ИсходныеДанные!$что$2:$что$50000","что",O$4)),"",0,1)</f>
        <v/>
      </c>
      <c r="P47" s="36" t="str" cm="1">
        <f t="array" aca="1" ref="P47" ca="1">_xlfn.XLOOKUP($B47,INDIRECT(SUBSTITUTE("ИсходныеДанные!$где$2:$где$50000","где",$B$4)),INDIRECT(SUBSTITUTE("ИсходныеДанные!$что$2:$что$50000","что",P$4)),"",0,1)</f>
        <v/>
      </c>
      <c r="Q47" s="36" t="str" cm="1">
        <f t="array" aca="1" ref="Q47" ca="1">_xlfn.XLOOKUP($B47,INDIRECT(SUBSTITUTE("ИсходныеДанные!$где$2:$где$50000","где",$B$4)),INDIRECT(SUBSTITUTE("ИсходныеДанные!$что$2:$что$50000","что",Q$4)),"",0,1)</f>
        <v/>
      </c>
      <c r="R47" s="36" t="str" cm="1">
        <f t="array" aca="1" ref="R47" ca="1">_xlfn.XLOOKUP($B47,INDIRECT(SUBSTITUTE("ИсходныеДанные!$где$2:$где$50000","где",$B$4)),INDIRECT(SUBSTITUTE("ИсходныеДанные!$что$2:$что$50000","что",R$4)),"",0,1)</f>
        <v/>
      </c>
      <c r="S47" s="36" t="str" cm="1">
        <f t="array" aca="1" ref="S47" ca="1">_xlfn.XLOOKUP($B47,INDIRECT(SUBSTITUTE("ИсходныеДанные!$где$2:$где$50000","где",$B$4)),INDIRECT(SUBSTITUTE("ИсходныеДанные!$что$2:$что$50000","что",S$4)),"",0,1)</f>
        <v/>
      </c>
      <c r="T47" s="36" t="str" cm="1">
        <f t="array" aca="1" ref="T47" ca="1">_xlfn.XLOOKUP($B47,INDIRECT(SUBSTITUTE("ИсходныеДанные!$где$2:$где$50000","где",$B$4)),INDIRECT(SUBSTITUTE("ИсходныеДанные!$что$2:$что$50000","что",T$4)),"",0,1)</f>
        <v/>
      </c>
      <c r="U47" s="36" t="str" cm="1">
        <f t="array" aca="1" ref="U47" ca="1">_xlfn.XLOOKUP($B47,INDIRECT(SUBSTITUTE("ИсходныеДанные!$где$2:$где$50000","где",$B$4)),INDIRECT(SUBSTITUTE("ИсходныеДанные!$что$2:$что$50000","что",U$4)),"",0,1)</f>
        <v/>
      </c>
      <c r="V47" s="36" t="str" cm="1">
        <f t="array" aca="1" ref="V47" ca="1">_xlfn.XLOOKUP($B47,INDIRECT(SUBSTITUTE("ИсходныеДанные!$где$2:$где$50000","где",$B$4)),INDIRECT(SUBSTITUTE("ИсходныеДанные!$что$2:$что$50000","что",V$4)),"",0,1)</f>
        <v/>
      </c>
      <c r="W47" s="36" t="str" cm="1">
        <f t="array" aca="1" ref="W47" ca="1">_xlfn.XLOOKUP($B47,INDIRECT(SUBSTITUTE("ИсходныеДанные!$где$2:$где$50000","где",$B$4)),INDIRECT(SUBSTITUTE("ИсходныеДанные!$что$2:$что$50000","что",W$4)),"",0,1)</f>
        <v/>
      </c>
      <c r="X47" s="36" t="str" cm="1">
        <f t="array" aca="1" ref="X47" ca="1">_xlfn.XLOOKUP($B47,INDIRECT(SUBSTITUTE("ИсходныеДанные!$где$2:$где$50000","где",$B$4)),INDIRECT(SUBSTITUTE("ИсходныеДанные!$что$2:$что$50000","что",X$4)),"",0,1)</f>
        <v/>
      </c>
      <c r="Y47" s="37" t="str" cm="1">
        <f t="array" aca="1" ref="Y47" ca="1">_xlfn.XLOOKUP($B47,INDIRECT(SUBSTITUTE("ИсходныеДанные!$где$2:$где$50000","где",$B$4)),INDIRECT(SUBSTITUTE("ИсходныеДанные!$что$2:$что$50000","что",Y$4)),"",0,1)</f>
        <v/>
      </c>
      <c r="Z47" s="27" t="str" cm="1">
        <f t="array" aca="1" ref="Z47" ca="1">_xlfn.XLOOKUP($B47,INDIRECT(SUBSTITUTE("ИсходныеДанные!$где$2:$где$50000","где",$B$4)),INDIRECT(SUBSTITUTE("ИсходныеДанные!$что$2:$что$50000","что",Z$4)),"",0,1)</f>
        <v/>
      </c>
      <c r="AA47" s="36" t="str" cm="1">
        <f t="array" aca="1" ref="AA47" ca="1">_xlfn.XLOOKUP($B47,INDIRECT(SUBSTITUTE("ИсходныеДанные!$где$2:$где$50000","где",$B$4)),INDIRECT(SUBSTITUTE("ИсходныеДанные!$что$2:$что$50000","что",AA$4)),"",0,1)</f>
        <v/>
      </c>
      <c r="AB47" s="36" t="str" cm="1">
        <f t="array" aca="1" ref="AB47" ca="1">_xlfn.XLOOKUP($B47,INDIRECT(SUBSTITUTE("ИсходныеДанные!$где$2:$где$50000","где",$B$4)),INDIRECT(SUBSTITUTE("ИсходныеДанные!$что$2:$что$50000","что",AB$4)),"",0,1)</f>
        <v/>
      </c>
      <c r="AC47" s="36" t="str" cm="1">
        <f t="array" aca="1" ref="AC47" ca="1">_xlfn.XLOOKUP($B47,INDIRECT(SUBSTITUTE("ИсходныеДанные!$где$2:$где$50000","где",$B$4)),INDIRECT(SUBSTITUTE("ИсходныеДанные!$что$2:$что$50000","что",AC$4)),"",0,1)</f>
        <v/>
      </c>
      <c r="AD47" s="36" t="str" cm="1">
        <f t="array" aca="1" ref="AD47" ca="1">_xlfn.XLOOKUP($B47,INDIRECT(SUBSTITUTE("ИсходныеДанные!$где$2:$где$50000","где",$B$4)),INDIRECT(SUBSTITUTE("ИсходныеДанные!$что$2:$что$50000","что",AD$4)),"",0,1)</f>
        <v/>
      </c>
      <c r="AE47" s="36" t="str" cm="1">
        <f t="array" aca="1" ref="AE47" ca="1">_xlfn.XLOOKUP($B47,INDIRECT(SUBSTITUTE("ИсходныеДанные!$где$2:$где$50000","где",$B$4)),INDIRECT(SUBSTITUTE("ИсходныеДанные!$что$2:$что$50000","что",AE$4)),"",0,1)</f>
        <v/>
      </c>
      <c r="AF47" s="36" t="str" cm="1">
        <f t="array" aca="1" ref="AF47" ca="1">_xlfn.XLOOKUP($B47,INDIRECT(SUBSTITUTE("ИсходныеДанные!$где$2:$где$50000","где",$B$4)),INDIRECT(SUBSTITUTE("ИсходныеДанные!$что$2:$что$50000","что",AF$4)),"",0,1)</f>
        <v/>
      </c>
      <c r="AG47" s="36" t="str" cm="1">
        <f t="array" aca="1" ref="AG47" ca="1">_xlfn.XLOOKUP($B47,INDIRECT(SUBSTITUTE("ИсходныеДанные!$где$2:$где$50000","где",$B$4)),INDIRECT(SUBSTITUTE("ИсходныеДанные!$что$2:$что$50000","что",AG$4)),"",0,1)</f>
        <v/>
      </c>
      <c r="AH47" s="36" t="str" cm="1">
        <f t="array" aca="1" ref="AH47" ca="1">_xlfn.XLOOKUP($B47,INDIRECT(SUBSTITUTE("ИсходныеДанные!$где$2:$где$50000","где",$B$4)),INDIRECT(SUBSTITUTE("ИсходныеДанные!$что$2:$что$50000","что",AH$4)),"",0,1)</f>
        <v/>
      </c>
      <c r="AI47" s="36" t="str" cm="1">
        <f t="array" aca="1" ref="AI47" ca="1">_xlfn.XLOOKUP($B47,INDIRECT(SUBSTITUTE("ИсходныеДанные!$где$2:$где$50000","где",$B$4)),INDIRECT(SUBSTITUTE("ИсходныеДанные!$что$2:$что$50000","что",AI$4)),"",0,1)</f>
        <v/>
      </c>
      <c r="AJ47" s="36" t="str" cm="1">
        <f t="array" aca="1" ref="AJ47" ca="1">_xlfn.XLOOKUP($B47,INDIRECT(SUBSTITUTE("ИсходныеДанные!$где$2:$где$50000","где",$B$4)),INDIRECT(SUBSTITUTE("ИсходныеДанные!$что$2:$что$50000","что",AJ$4)),"",0,1)</f>
        <v/>
      </c>
      <c r="AK47" s="37" t="str" cm="1">
        <f t="array" aca="1" ref="AK47" ca="1">_xlfn.XLOOKUP($B47,INDIRECT(SUBSTITUTE("ИсходныеДанные!$где$2:$где$50000","где",$B$4)),INDIRECT(SUBSTITUTE("ИсходныеДанные!$что$2:$что$50000","что",AK$4)),"",0,1)</f>
        <v/>
      </c>
      <c r="AL47" s="27">
        <f ca="1">SUMIF('Отчет Сотрудники (Затраты)'!$C$9:$C$209,'Отчет (ФинРез)'!$D47,'Отчет Сотрудники (Затраты)'!J$9:J$209)</f>
        <v>0</v>
      </c>
      <c r="AM47" s="36">
        <f ca="1">SUMIF('Отчет Сотрудники (Затраты)'!$C$9:$C$209,'Отчет (ФинРез)'!$D47,'Отчет Сотрудники (Затраты)'!K$9:K$209)</f>
        <v>0</v>
      </c>
      <c r="AN47" s="36">
        <f ca="1">SUMIF('Отчет Сотрудники (Затраты)'!$C$9:$C$209,'Отчет (ФинРез)'!$D47,'Отчет Сотрудники (Затраты)'!L$9:L$209)</f>
        <v>0</v>
      </c>
      <c r="AO47" s="36">
        <f ca="1">SUMIF('Отчет Сотрудники (Затраты)'!$C$9:$C$209,'Отчет (ФинРез)'!$D47,'Отчет Сотрудники (Затраты)'!M$9:M$209)</f>
        <v>0</v>
      </c>
      <c r="AP47" s="36">
        <f ca="1">SUMIF('Отчет Сотрудники (Затраты)'!$C$9:$C$209,'Отчет (ФинРез)'!$D47,'Отчет Сотрудники (Затраты)'!N$9:N$209)</f>
        <v>0</v>
      </c>
      <c r="AQ47" s="36">
        <f ca="1">SUMIF('Отчет Сотрудники (Затраты)'!$C$9:$C$209,'Отчет (ФинРез)'!$D47,'Отчет Сотрудники (Затраты)'!O$9:O$209)</f>
        <v>0</v>
      </c>
      <c r="AR47" s="36">
        <f ca="1">SUMIF('Отчет Сотрудники (Затраты)'!$C$9:$C$209,'Отчет (ФинРез)'!$D47,'Отчет Сотрудники (Затраты)'!P$9:P$209)</f>
        <v>0</v>
      </c>
      <c r="AS47" s="36">
        <f ca="1">SUMIF('Отчет Сотрудники (Затраты)'!$C$9:$C$209,'Отчет (ФинРез)'!$D47,'Отчет Сотрудники (Затраты)'!Q$9:Q$209)</f>
        <v>0</v>
      </c>
      <c r="AT47" s="36">
        <f ca="1">SUMIF('Отчет Сотрудники (Затраты)'!$C$9:$C$209,'Отчет (ФинРез)'!$D47,'Отчет Сотрудники (Затраты)'!R$9:R$209)</f>
        <v>0</v>
      </c>
      <c r="AU47" s="36">
        <f ca="1">SUMIF('Отчет Сотрудники (Затраты)'!$C$9:$C$209,'Отчет (ФинРез)'!$D47,'Отчет Сотрудники (Затраты)'!S$9:S$209)</f>
        <v>0</v>
      </c>
      <c r="AV47" s="36">
        <f ca="1">SUMIF('Отчет Сотрудники (Затраты)'!$C$9:$C$209,'Отчет (ФинРез)'!$D47,'Отчет Сотрудники (Затраты)'!T$9:T$209)</f>
        <v>0</v>
      </c>
      <c r="AW47" s="37">
        <f ca="1">SUMIF('Отчет Сотрудники (Затраты)'!$C$9:$C$209,'Отчет (ФинРез)'!$D47,'Отчет Сотрудники (Затраты)'!U$9:U$209)</f>
        <v>0</v>
      </c>
      <c r="AX47" s="3"/>
    </row>
    <row r="48" spans="1:50" x14ac:dyDescent="0.25">
      <c r="A48" s="6" t="str">
        <f t="shared" ca="1" si="4"/>
        <v>delete</v>
      </c>
      <c r="B48" s="9" cm="1">
        <f t="array" aca="1" ref="B48" ca="1">INDIRECT("УникальныеСписки!C"&amp;ROW()-$M$4)</f>
        <v>0</v>
      </c>
      <c r="C48" s="76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7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5" t="str" cm="1">
        <f t="array" aca="1" ref="E48" ca="1">_xlfn.XLOOKUP($B48,INDIRECT(SUBSTITUTE("ИсходныеДанные!$где$2:$где$50000","где",$B$4)),INDIRECT(SUBSTITUTE("ИсходныеДанные!$что$2:$что$50000","что",E$4)),"",0,1)</f>
        <v/>
      </c>
      <c r="F48" s="105" t="str" cm="1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106" t="str" cm="1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33">
        <f t="shared" ca="1" si="5"/>
        <v>0</v>
      </c>
      <c r="I48" s="110" t="str">
        <f t="shared" ca="1" si="6"/>
        <v>---</v>
      </c>
      <c r="J48" s="33">
        <f t="shared" ca="1" si="7"/>
        <v>0</v>
      </c>
      <c r="K48" s="33">
        <f t="shared" ca="1" si="8"/>
        <v>0</v>
      </c>
      <c r="L48" s="41">
        <f t="shared" ca="1" si="9"/>
        <v>0</v>
      </c>
      <c r="M48" s="42">
        <f t="shared" ca="1" si="10"/>
        <v>0</v>
      </c>
      <c r="N48" s="27" t="str" cm="1">
        <f t="array" aca="1" ref="N48" ca="1">_xlfn.XLOOKUP($B48,INDIRECT(SUBSTITUTE("ИсходныеДанные!$где$2:$где$50000","где",$B$4)),INDIRECT(SUBSTITUTE("ИсходныеДанные!$что$2:$что$50000","что",N$4)),"",0,1)</f>
        <v/>
      </c>
      <c r="O48" s="36" t="str" cm="1">
        <f t="array" aca="1" ref="O48" ca="1">_xlfn.XLOOKUP($B48,INDIRECT(SUBSTITUTE("ИсходныеДанные!$где$2:$где$50000","где",$B$4)),INDIRECT(SUBSTITUTE("ИсходныеДанные!$что$2:$что$50000","что",O$4)),"",0,1)</f>
        <v/>
      </c>
      <c r="P48" s="36" t="str" cm="1">
        <f t="array" aca="1" ref="P48" ca="1">_xlfn.XLOOKUP($B48,INDIRECT(SUBSTITUTE("ИсходныеДанные!$где$2:$где$50000","где",$B$4)),INDIRECT(SUBSTITUTE("ИсходныеДанные!$что$2:$что$50000","что",P$4)),"",0,1)</f>
        <v/>
      </c>
      <c r="Q48" s="36" t="str" cm="1">
        <f t="array" aca="1" ref="Q48" ca="1">_xlfn.XLOOKUP($B48,INDIRECT(SUBSTITUTE("ИсходныеДанные!$где$2:$где$50000","где",$B$4)),INDIRECT(SUBSTITUTE("ИсходныеДанные!$что$2:$что$50000","что",Q$4)),"",0,1)</f>
        <v/>
      </c>
      <c r="R48" s="36" t="str" cm="1">
        <f t="array" aca="1" ref="R48" ca="1">_xlfn.XLOOKUP($B48,INDIRECT(SUBSTITUTE("ИсходныеДанные!$где$2:$где$50000","где",$B$4)),INDIRECT(SUBSTITUTE("ИсходныеДанные!$что$2:$что$50000","что",R$4)),"",0,1)</f>
        <v/>
      </c>
      <c r="S48" s="36" t="str" cm="1">
        <f t="array" aca="1" ref="S48" ca="1">_xlfn.XLOOKUP($B48,INDIRECT(SUBSTITUTE("ИсходныеДанные!$где$2:$где$50000","где",$B$4)),INDIRECT(SUBSTITUTE("ИсходныеДанные!$что$2:$что$50000","что",S$4)),"",0,1)</f>
        <v/>
      </c>
      <c r="T48" s="36" t="str" cm="1">
        <f t="array" aca="1" ref="T48" ca="1">_xlfn.XLOOKUP($B48,INDIRECT(SUBSTITUTE("ИсходныеДанные!$где$2:$где$50000","где",$B$4)),INDIRECT(SUBSTITUTE("ИсходныеДанные!$что$2:$что$50000","что",T$4)),"",0,1)</f>
        <v/>
      </c>
      <c r="U48" s="36" t="str" cm="1">
        <f t="array" aca="1" ref="U48" ca="1">_xlfn.XLOOKUP($B48,INDIRECT(SUBSTITUTE("ИсходныеДанные!$где$2:$где$50000","где",$B$4)),INDIRECT(SUBSTITUTE("ИсходныеДанные!$что$2:$что$50000","что",U$4)),"",0,1)</f>
        <v/>
      </c>
      <c r="V48" s="36" t="str" cm="1">
        <f t="array" aca="1" ref="V48" ca="1">_xlfn.XLOOKUP($B48,INDIRECT(SUBSTITUTE("ИсходныеДанные!$где$2:$где$50000","где",$B$4)),INDIRECT(SUBSTITUTE("ИсходныеДанные!$что$2:$что$50000","что",V$4)),"",0,1)</f>
        <v/>
      </c>
      <c r="W48" s="36" t="str" cm="1">
        <f t="array" aca="1" ref="W48" ca="1">_xlfn.XLOOKUP($B48,INDIRECT(SUBSTITUTE("ИсходныеДанные!$где$2:$где$50000","где",$B$4)),INDIRECT(SUBSTITUTE("ИсходныеДанные!$что$2:$что$50000","что",W$4)),"",0,1)</f>
        <v/>
      </c>
      <c r="X48" s="36" t="str" cm="1">
        <f t="array" aca="1" ref="X48" ca="1">_xlfn.XLOOKUP($B48,INDIRECT(SUBSTITUTE("ИсходныеДанные!$где$2:$где$50000","где",$B$4)),INDIRECT(SUBSTITUTE("ИсходныеДанные!$что$2:$что$50000","что",X$4)),"",0,1)</f>
        <v/>
      </c>
      <c r="Y48" s="37" t="str" cm="1">
        <f t="array" aca="1" ref="Y48" ca="1">_xlfn.XLOOKUP($B48,INDIRECT(SUBSTITUTE("ИсходныеДанные!$где$2:$где$50000","где",$B$4)),INDIRECT(SUBSTITUTE("ИсходныеДанные!$что$2:$что$50000","что",Y$4)),"",0,1)</f>
        <v/>
      </c>
      <c r="Z48" s="27" t="str" cm="1">
        <f t="array" aca="1" ref="Z48" ca="1">_xlfn.XLOOKUP($B48,INDIRECT(SUBSTITUTE("ИсходныеДанные!$где$2:$где$50000","где",$B$4)),INDIRECT(SUBSTITUTE("ИсходныеДанные!$что$2:$что$50000","что",Z$4)),"",0,1)</f>
        <v/>
      </c>
      <c r="AA48" s="36" t="str" cm="1">
        <f t="array" aca="1" ref="AA48" ca="1">_xlfn.XLOOKUP($B48,INDIRECT(SUBSTITUTE("ИсходныеДанные!$где$2:$где$50000","где",$B$4)),INDIRECT(SUBSTITUTE("ИсходныеДанные!$что$2:$что$50000","что",AA$4)),"",0,1)</f>
        <v/>
      </c>
      <c r="AB48" s="36" t="str" cm="1">
        <f t="array" aca="1" ref="AB48" ca="1">_xlfn.XLOOKUP($B48,INDIRECT(SUBSTITUTE("ИсходныеДанные!$где$2:$где$50000","где",$B$4)),INDIRECT(SUBSTITUTE("ИсходныеДанные!$что$2:$что$50000","что",AB$4)),"",0,1)</f>
        <v/>
      </c>
      <c r="AC48" s="36" t="str" cm="1">
        <f t="array" aca="1" ref="AC48" ca="1">_xlfn.XLOOKUP($B48,INDIRECT(SUBSTITUTE("ИсходныеДанные!$где$2:$где$50000","где",$B$4)),INDIRECT(SUBSTITUTE("ИсходныеДанные!$что$2:$что$50000","что",AC$4)),"",0,1)</f>
        <v/>
      </c>
      <c r="AD48" s="36" t="str" cm="1">
        <f t="array" aca="1" ref="AD48" ca="1">_xlfn.XLOOKUP($B48,INDIRECT(SUBSTITUTE("ИсходныеДанные!$где$2:$где$50000","где",$B$4)),INDIRECT(SUBSTITUTE("ИсходныеДанные!$что$2:$что$50000","что",AD$4)),"",0,1)</f>
        <v/>
      </c>
      <c r="AE48" s="36" t="str" cm="1">
        <f t="array" aca="1" ref="AE48" ca="1">_xlfn.XLOOKUP($B48,INDIRECT(SUBSTITUTE("ИсходныеДанные!$где$2:$где$50000","где",$B$4)),INDIRECT(SUBSTITUTE("ИсходныеДанные!$что$2:$что$50000","что",AE$4)),"",0,1)</f>
        <v/>
      </c>
      <c r="AF48" s="36" t="str" cm="1">
        <f t="array" aca="1" ref="AF48" ca="1">_xlfn.XLOOKUP($B48,INDIRECT(SUBSTITUTE("ИсходныеДанные!$где$2:$где$50000","где",$B$4)),INDIRECT(SUBSTITUTE("ИсходныеДанные!$что$2:$что$50000","что",AF$4)),"",0,1)</f>
        <v/>
      </c>
      <c r="AG48" s="36" t="str" cm="1">
        <f t="array" aca="1" ref="AG48" ca="1">_xlfn.XLOOKUP($B48,INDIRECT(SUBSTITUTE("ИсходныеДанные!$где$2:$где$50000","где",$B$4)),INDIRECT(SUBSTITUTE("ИсходныеДанные!$что$2:$что$50000","что",AG$4)),"",0,1)</f>
        <v/>
      </c>
      <c r="AH48" s="36" t="str" cm="1">
        <f t="array" aca="1" ref="AH48" ca="1">_xlfn.XLOOKUP($B48,INDIRECT(SUBSTITUTE("ИсходныеДанные!$где$2:$где$50000","где",$B$4)),INDIRECT(SUBSTITUTE("ИсходныеДанные!$что$2:$что$50000","что",AH$4)),"",0,1)</f>
        <v/>
      </c>
      <c r="AI48" s="36" t="str" cm="1">
        <f t="array" aca="1" ref="AI48" ca="1">_xlfn.XLOOKUP($B48,INDIRECT(SUBSTITUTE("ИсходныеДанные!$где$2:$где$50000","где",$B$4)),INDIRECT(SUBSTITUTE("ИсходныеДанные!$что$2:$что$50000","что",AI$4)),"",0,1)</f>
        <v/>
      </c>
      <c r="AJ48" s="36" t="str" cm="1">
        <f t="array" aca="1" ref="AJ48" ca="1">_xlfn.XLOOKUP($B48,INDIRECT(SUBSTITUTE("ИсходныеДанные!$где$2:$где$50000","где",$B$4)),INDIRECT(SUBSTITUTE("ИсходныеДанные!$что$2:$что$50000","что",AJ$4)),"",0,1)</f>
        <v/>
      </c>
      <c r="AK48" s="37" t="str" cm="1">
        <f t="array" aca="1" ref="AK48" ca="1">_xlfn.XLOOKUP($B48,INDIRECT(SUBSTITUTE("ИсходныеДанные!$где$2:$где$50000","где",$B$4)),INDIRECT(SUBSTITUTE("ИсходныеДанные!$что$2:$что$50000","что",AK$4)),"",0,1)</f>
        <v/>
      </c>
      <c r="AL48" s="27">
        <f ca="1">SUMIF('Отчет Сотрудники (Затраты)'!$C$9:$C$209,'Отчет (ФинРез)'!$D48,'Отчет Сотрудники (Затраты)'!J$9:J$209)</f>
        <v>0</v>
      </c>
      <c r="AM48" s="36">
        <f ca="1">SUMIF('Отчет Сотрудники (Затраты)'!$C$9:$C$209,'Отчет (ФинРез)'!$D48,'Отчет Сотрудники (Затраты)'!K$9:K$209)</f>
        <v>0</v>
      </c>
      <c r="AN48" s="36">
        <f ca="1">SUMIF('Отчет Сотрудники (Затраты)'!$C$9:$C$209,'Отчет (ФинРез)'!$D48,'Отчет Сотрудники (Затраты)'!L$9:L$209)</f>
        <v>0</v>
      </c>
      <c r="AO48" s="36">
        <f ca="1">SUMIF('Отчет Сотрудники (Затраты)'!$C$9:$C$209,'Отчет (ФинРез)'!$D48,'Отчет Сотрудники (Затраты)'!M$9:M$209)</f>
        <v>0</v>
      </c>
      <c r="AP48" s="36">
        <f ca="1">SUMIF('Отчет Сотрудники (Затраты)'!$C$9:$C$209,'Отчет (ФинРез)'!$D48,'Отчет Сотрудники (Затраты)'!N$9:N$209)</f>
        <v>0</v>
      </c>
      <c r="AQ48" s="36">
        <f ca="1">SUMIF('Отчет Сотрудники (Затраты)'!$C$9:$C$209,'Отчет (ФинРез)'!$D48,'Отчет Сотрудники (Затраты)'!O$9:O$209)</f>
        <v>0</v>
      </c>
      <c r="AR48" s="36">
        <f ca="1">SUMIF('Отчет Сотрудники (Затраты)'!$C$9:$C$209,'Отчет (ФинРез)'!$D48,'Отчет Сотрудники (Затраты)'!P$9:P$209)</f>
        <v>0</v>
      </c>
      <c r="AS48" s="36">
        <f ca="1">SUMIF('Отчет Сотрудники (Затраты)'!$C$9:$C$209,'Отчет (ФинРез)'!$D48,'Отчет Сотрудники (Затраты)'!Q$9:Q$209)</f>
        <v>0</v>
      </c>
      <c r="AT48" s="36">
        <f ca="1">SUMIF('Отчет Сотрудники (Затраты)'!$C$9:$C$209,'Отчет (ФинРез)'!$D48,'Отчет Сотрудники (Затраты)'!R$9:R$209)</f>
        <v>0</v>
      </c>
      <c r="AU48" s="36">
        <f ca="1">SUMIF('Отчет Сотрудники (Затраты)'!$C$9:$C$209,'Отчет (ФинРез)'!$D48,'Отчет Сотрудники (Затраты)'!S$9:S$209)</f>
        <v>0</v>
      </c>
      <c r="AV48" s="36">
        <f ca="1">SUMIF('Отчет Сотрудники (Затраты)'!$C$9:$C$209,'Отчет (ФинРез)'!$D48,'Отчет Сотрудники (Затраты)'!T$9:T$209)</f>
        <v>0</v>
      </c>
      <c r="AW48" s="37">
        <f ca="1">SUMIF('Отчет Сотрудники (Затраты)'!$C$9:$C$209,'Отчет (ФинРез)'!$D48,'Отчет Сотрудники (Затраты)'!U$9:U$209)</f>
        <v>0</v>
      </c>
      <c r="AX48" s="3"/>
    </row>
    <row r="49" spans="1:50" x14ac:dyDescent="0.25">
      <c r="A49" s="6" t="str">
        <f t="shared" ca="1" si="4"/>
        <v>delete</v>
      </c>
      <c r="B49" s="9" cm="1">
        <f t="array" aca="1" ref="B49" ca="1">INDIRECT("УникальныеСписки!C"&amp;ROW()-$M$4)</f>
        <v>0</v>
      </c>
      <c r="C49" s="76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7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5" t="str" cm="1">
        <f t="array" aca="1" ref="E49" ca="1">_xlfn.XLOOKUP($B49,INDIRECT(SUBSTITUTE("ИсходныеДанные!$где$2:$где$50000","где",$B$4)),INDIRECT(SUBSTITUTE("ИсходныеДанные!$что$2:$что$50000","что",E$4)),"",0,1)</f>
        <v/>
      </c>
      <c r="F49" s="105" t="str" cm="1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106" t="str" cm="1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33">
        <f t="shared" ca="1" si="5"/>
        <v>0</v>
      </c>
      <c r="I49" s="110" t="str">
        <f t="shared" ca="1" si="6"/>
        <v>---</v>
      </c>
      <c r="J49" s="33">
        <f t="shared" ca="1" si="7"/>
        <v>0</v>
      </c>
      <c r="K49" s="33">
        <f t="shared" ca="1" si="8"/>
        <v>0</v>
      </c>
      <c r="L49" s="41">
        <f t="shared" ca="1" si="9"/>
        <v>0</v>
      </c>
      <c r="M49" s="42">
        <f t="shared" ca="1" si="10"/>
        <v>0</v>
      </c>
      <c r="N49" s="27" t="str" cm="1">
        <f t="array" aca="1" ref="N49" ca="1">_xlfn.XLOOKUP($B49,INDIRECT(SUBSTITUTE("ИсходныеДанные!$где$2:$где$50000","где",$B$4)),INDIRECT(SUBSTITUTE("ИсходныеДанные!$что$2:$что$50000","что",N$4)),"",0,1)</f>
        <v/>
      </c>
      <c r="O49" s="36" t="str" cm="1">
        <f t="array" aca="1" ref="O49" ca="1">_xlfn.XLOOKUP($B49,INDIRECT(SUBSTITUTE("ИсходныеДанные!$где$2:$где$50000","где",$B$4)),INDIRECT(SUBSTITUTE("ИсходныеДанные!$что$2:$что$50000","что",O$4)),"",0,1)</f>
        <v/>
      </c>
      <c r="P49" s="36" t="str" cm="1">
        <f t="array" aca="1" ref="P49" ca="1">_xlfn.XLOOKUP($B49,INDIRECT(SUBSTITUTE("ИсходныеДанные!$где$2:$где$50000","где",$B$4)),INDIRECT(SUBSTITUTE("ИсходныеДанные!$что$2:$что$50000","что",P$4)),"",0,1)</f>
        <v/>
      </c>
      <c r="Q49" s="36" t="str" cm="1">
        <f t="array" aca="1" ref="Q49" ca="1">_xlfn.XLOOKUP($B49,INDIRECT(SUBSTITUTE("ИсходныеДанные!$где$2:$где$50000","где",$B$4)),INDIRECT(SUBSTITUTE("ИсходныеДанные!$что$2:$что$50000","что",Q$4)),"",0,1)</f>
        <v/>
      </c>
      <c r="R49" s="36" t="str" cm="1">
        <f t="array" aca="1" ref="R49" ca="1">_xlfn.XLOOKUP($B49,INDIRECT(SUBSTITUTE("ИсходныеДанные!$где$2:$где$50000","где",$B$4)),INDIRECT(SUBSTITUTE("ИсходныеДанные!$что$2:$что$50000","что",R$4)),"",0,1)</f>
        <v/>
      </c>
      <c r="S49" s="36" t="str" cm="1">
        <f t="array" aca="1" ref="S49" ca="1">_xlfn.XLOOKUP($B49,INDIRECT(SUBSTITUTE("ИсходныеДанные!$где$2:$где$50000","где",$B$4)),INDIRECT(SUBSTITUTE("ИсходныеДанные!$что$2:$что$50000","что",S$4)),"",0,1)</f>
        <v/>
      </c>
      <c r="T49" s="36" t="str" cm="1">
        <f t="array" aca="1" ref="T49" ca="1">_xlfn.XLOOKUP($B49,INDIRECT(SUBSTITUTE("ИсходныеДанные!$где$2:$где$50000","где",$B$4)),INDIRECT(SUBSTITUTE("ИсходныеДанные!$что$2:$что$50000","что",T$4)),"",0,1)</f>
        <v/>
      </c>
      <c r="U49" s="36" t="str" cm="1">
        <f t="array" aca="1" ref="U49" ca="1">_xlfn.XLOOKUP($B49,INDIRECT(SUBSTITUTE("ИсходныеДанные!$где$2:$где$50000","где",$B$4)),INDIRECT(SUBSTITUTE("ИсходныеДанные!$что$2:$что$50000","что",U$4)),"",0,1)</f>
        <v/>
      </c>
      <c r="V49" s="36" t="str" cm="1">
        <f t="array" aca="1" ref="V49" ca="1">_xlfn.XLOOKUP($B49,INDIRECT(SUBSTITUTE("ИсходныеДанные!$где$2:$где$50000","где",$B$4)),INDIRECT(SUBSTITUTE("ИсходныеДанные!$что$2:$что$50000","что",V$4)),"",0,1)</f>
        <v/>
      </c>
      <c r="W49" s="36" t="str" cm="1">
        <f t="array" aca="1" ref="W49" ca="1">_xlfn.XLOOKUP($B49,INDIRECT(SUBSTITUTE("ИсходныеДанные!$где$2:$где$50000","где",$B$4)),INDIRECT(SUBSTITUTE("ИсходныеДанные!$что$2:$что$50000","что",W$4)),"",0,1)</f>
        <v/>
      </c>
      <c r="X49" s="36" t="str" cm="1">
        <f t="array" aca="1" ref="X49" ca="1">_xlfn.XLOOKUP($B49,INDIRECT(SUBSTITUTE("ИсходныеДанные!$где$2:$где$50000","где",$B$4)),INDIRECT(SUBSTITUTE("ИсходныеДанные!$что$2:$что$50000","что",X$4)),"",0,1)</f>
        <v/>
      </c>
      <c r="Y49" s="37" t="str" cm="1">
        <f t="array" aca="1" ref="Y49" ca="1">_xlfn.XLOOKUP($B49,INDIRECT(SUBSTITUTE("ИсходныеДанные!$где$2:$где$50000","где",$B$4)),INDIRECT(SUBSTITUTE("ИсходныеДанные!$что$2:$что$50000","что",Y$4)),"",0,1)</f>
        <v/>
      </c>
      <c r="Z49" s="27" t="str" cm="1">
        <f t="array" aca="1" ref="Z49" ca="1">_xlfn.XLOOKUP($B49,INDIRECT(SUBSTITUTE("ИсходныеДанные!$где$2:$где$50000","где",$B$4)),INDIRECT(SUBSTITUTE("ИсходныеДанные!$что$2:$что$50000","что",Z$4)),"",0,1)</f>
        <v/>
      </c>
      <c r="AA49" s="36" t="str" cm="1">
        <f t="array" aca="1" ref="AA49" ca="1">_xlfn.XLOOKUP($B49,INDIRECT(SUBSTITUTE("ИсходныеДанные!$где$2:$где$50000","где",$B$4)),INDIRECT(SUBSTITUTE("ИсходныеДанные!$что$2:$что$50000","что",AA$4)),"",0,1)</f>
        <v/>
      </c>
      <c r="AB49" s="36" t="str" cm="1">
        <f t="array" aca="1" ref="AB49" ca="1">_xlfn.XLOOKUP($B49,INDIRECT(SUBSTITUTE("ИсходныеДанные!$где$2:$где$50000","где",$B$4)),INDIRECT(SUBSTITUTE("ИсходныеДанные!$что$2:$что$50000","что",AB$4)),"",0,1)</f>
        <v/>
      </c>
      <c r="AC49" s="36" t="str" cm="1">
        <f t="array" aca="1" ref="AC49" ca="1">_xlfn.XLOOKUP($B49,INDIRECT(SUBSTITUTE("ИсходныеДанные!$где$2:$где$50000","где",$B$4)),INDIRECT(SUBSTITUTE("ИсходныеДанные!$что$2:$что$50000","что",AC$4)),"",0,1)</f>
        <v/>
      </c>
      <c r="AD49" s="36" t="str" cm="1">
        <f t="array" aca="1" ref="AD49" ca="1">_xlfn.XLOOKUP($B49,INDIRECT(SUBSTITUTE("ИсходныеДанные!$где$2:$где$50000","где",$B$4)),INDIRECT(SUBSTITUTE("ИсходныеДанные!$что$2:$что$50000","что",AD$4)),"",0,1)</f>
        <v/>
      </c>
      <c r="AE49" s="36" t="str" cm="1">
        <f t="array" aca="1" ref="AE49" ca="1">_xlfn.XLOOKUP($B49,INDIRECT(SUBSTITUTE("ИсходныеДанные!$где$2:$где$50000","где",$B$4)),INDIRECT(SUBSTITUTE("ИсходныеДанные!$что$2:$что$50000","что",AE$4)),"",0,1)</f>
        <v/>
      </c>
      <c r="AF49" s="36" t="str" cm="1">
        <f t="array" aca="1" ref="AF49" ca="1">_xlfn.XLOOKUP($B49,INDIRECT(SUBSTITUTE("ИсходныеДанные!$где$2:$где$50000","где",$B$4)),INDIRECT(SUBSTITUTE("ИсходныеДанные!$что$2:$что$50000","что",AF$4)),"",0,1)</f>
        <v/>
      </c>
      <c r="AG49" s="36" t="str" cm="1">
        <f t="array" aca="1" ref="AG49" ca="1">_xlfn.XLOOKUP($B49,INDIRECT(SUBSTITUTE("ИсходныеДанные!$где$2:$где$50000","где",$B$4)),INDIRECT(SUBSTITUTE("ИсходныеДанные!$что$2:$что$50000","что",AG$4)),"",0,1)</f>
        <v/>
      </c>
      <c r="AH49" s="36" t="str" cm="1">
        <f t="array" aca="1" ref="AH49" ca="1">_xlfn.XLOOKUP($B49,INDIRECT(SUBSTITUTE("ИсходныеДанные!$где$2:$где$50000","где",$B$4)),INDIRECT(SUBSTITUTE("ИсходныеДанные!$что$2:$что$50000","что",AH$4)),"",0,1)</f>
        <v/>
      </c>
      <c r="AI49" s="36" t="str" cm="1">
        <f t="array" aca="1" ref="AI49" ca="1">_xlfn.XLOOKUP($B49,INDIRECT(SUBSTITUTE("ИсходныеДанные!$где$2:$где$50000","где",$B$4)),INDIRECT(SUBSTITUTE("ИсходныеДанные!$что$2:$что$50000","что",AI$4)),"",0,1)</f>
        <v/>
      </c>
      <c r="AJ49" s="36" t="str" cm="1">
        <f t="array" aca="1" ref="AJ49" ca="1">_xlfn.XLOOKUP($B49,INDIRECT(SUBSTITUTE("ИсходныеДанные!$где$2:$где$50000","где",$B$4)),INDIRECT(SUBSTITUTE("ИсходныеДанные!$что$2:$что$50000","что",AJ$4)),"",0,1)</f>
        <v/>
      </c>
      <c r="AK49" s="37" t="str" cm="1">
        <f t="array" aca="1" ref="AK49" ca="1">_xlfn.XLOOKUP($B49,INDIRECT(SUBSTITUTE("ИсходныеДанные!$где$2:$где$50000","где",$B$4)),INDIRECT(SUBSTITUTE("ИсходныеДанные!$что$2:$что$50000","что",AK$4)),"",0,1)</f>
        <v/>
      </c>
      <c r="AL49" s="27">
        <f ca="1">SUMIF('Отчет Сотрудники (Затраты)'!$C$9:$C$209,'Отчет (ФинРез)'!$D49,'Отчет Сотрудники (Затраты)'!J$9:J$209)</f>
        <v>0</v>
      </c>
      <c r="AM49" s="36">
        <f ca="1">SUMIF('Отчет Сотрудники (Затраты)'!$C$9:$C$209,'Отчет (ФинРез)'!$D49,'Отчет Сотрудники (Затраты)'!K$9:K$209)</f>
        <v>0</v>
      </c>
      <c r="AN49" s="36">
        <f ca="1">SUMIF('Отчет Сотрудники (Затраты)'!$C$9:$C$209,'Отчет (ФинРез)'!$D49,'Отчет Сотрудники (Затраты)'!L$9:L$209)</f>
        <v>0</v>
      </c>
      <c r="AO49" s="36">
        <f ca="1">SUMIF('Отчет Сотрудники (Затраты)'!$C$9:$C$209,'Отчет (ФинРез)'!$D49,'Отчет Сотрудники (Затраты)'!M$9:M$209)</f>
        <v>0</v>
      </c>
      <c r="AP49" s="36">
        <f ca="1">SUMIF('Отчет Сотрудники (Затраты)'!$C$9:$C$209,'Отчет (ФинРез)'!$D49,'Отчет Сотрудники (Затраты)'!N$9:N$209)</f>
        <v>0</v>
      </c>
      <c r="AQ49" s="36">
        <f ca="1">SUMIF('Отчет Сотрудники (Затраты)'!$C$9:$C$209,'Отчет (ФинРез)'!$D49,'Отчет Сотрудники (Затраты)'!O$9:O$209)</f>
        <v>0</v>
      </c>
      <c r="AR49" s="36">
        <f ca="1">SUMIF('Отчет Сотрудники (Затраты)'!$C$9:$C$209,'Отчет (ФинРез)'!$D49,'Отчет Сотрудники (Затраты)'!P$9:P$209)</f>
        <v>0</v>
      </c>
      <c r="AS49" s="36">
        <f ca="1">SUMIF('Отчет Сотрудники (Затраты)'!$C$9:$C$209,'Отчет (ФинРез)'!$D49,'Отчет Сотрудники (Затраты)'!Q$9:Q$209)</f>
        <v>0</v>
      </c>
      <c r="AT49" s="36">
        <f ca="1">SUMIF('Отчет Сотрудники (Затраты)'!$C$9:$C$209,'Отчет (ФинРез)'!$D49,'Отчет Сотрудники (Затраты)'!R$9:R$209)</f>
        <v>0</v>
      </c>
      <c r="AU49" s="36">
        <f ca="1">SUMIF('Отчет Сотрудники (Затраты)'!$C$9:$C$209,'Отчет (ФинРез)'!$D49,'Отчет Сотрудники (Затраты)'!S$9:S$209)</f>
        <v>0</v>
      </c>
      <c r="AV49" s="36">
        <f ca="1">SUMIF('Отчет Сотрудники (Затраты)'!$C$9:$C$209,'Отчет (ФинРез)'!$D49,'Отчет Сотрудники (Затраты)'!T$9:T$209)</f>
        <v>0</v>
      </c>
      <c r="AW49" s="37">
        <f ca="1">SUMIF('Отчет Сотрудники (Затраты)'!$C$9:$C$209,'Отчет (ФинРез)'!$D49,'Отчет Сотрудники (Затраты)'!U$9:U$209)</f>
        <v>0</v>
      </c>
      <c r="AX49" s="3"/>
    </row>
    <row r="50" spans="1:50" x14ac:dyDescent="0.25">
      <c r="A50" s="6" t="str">
        <f t="shared" ca="1" si="4"/>
        <v>delete</v>
      </c>
      <c r="B50" s="9" cm="1">
        <f t="array" aca="1" ref="B50" ca="1">INDIRECT("УникальныеСписки!C"&amp;ROW()-$M$4)</f>
        <v>0</v>
      </c>
      <c r="C50" s="76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7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5" t="str" cm="1">
        <f t="array" aca="1" ref="E50" ca="1">_xlfn.XLOOKUP($B50,INDIRECT(SUBSTITUTE("ИсходныеДанные!$где$2:$где$50000","где",$B$4)),INDIRECT(SUBSTITUTE("ИсходныеДанные!$что$2:$что$50000","что",E$4)),"",0,1)</f>
        <v/>
      </c>
      <c r="F50" s="105" t="str" cm="1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106" t="str" cm="1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33">
        <f t="shared" ca="1" si="5"/>
        <v>0</v>
      </c>
      <c r="I50" s="110" t="str">
        <f t="shared" ca="1" si="6"/>
        <v>---</v>
      </c>
      <c r="J50" s="33">
        <f t="shared" ca="1" si="7"/>
        <v>0</v>
      </c>
      <c r="K50" s="33">
        <f t="shared" ca="1" si="8"/>
        <v>0</v>
      </c>
      <c r="L50" s="41">
        <f t="shared" ca="1" si="9"/>
        <v>0</v>
      </c>
      <c r="M50" s="42">
        <f t="shared" ca="1" si="10"/>
        <v>0</v>
      </c>
      <c r="N50" s="27" t="str" cm="1">
        <f t="array" aca="1" ref="N50" ca="1">_xlfn.XLOOKUP($B50,INDIRECT(SUBSTITUTE("ИсходныеДанные!$где$2:$где$50000","где",$B$4)),INDIRECT(SUBSTITUTE("ИсходныеДанные!$что$2:$что$50000","что",N$4)),"",0,1)</f>
        <v/>
      </c>
      <c r="O50" s="36" t="str" cm="1">
        <f t="array" aca="1" ref="O50" ca="1">_xlfn.XLOOKUP($B50,INDIRECT(SUBSTITUTE("ИсходныеДанные!$где$2:$где$50000","где",$B$4)),INDIRECT(SUBSTITUTE("ИсходныеДанные!$что$2:$что$50000","что",O$4)),"",0,1)</f>
        <v/>
      </c>
      <c r="P50" s="36" t="str" cm="1">
        <f t="array" aca="1" ref="P50" ca="1">_xlfn.XLOOKUP($B50,INDIRECT(SUBSTITUTE("ИсходныеДанные!$где$2:$где$50000","где",$B$4)),INDIRECT(SUBSTITUTE("ИсходныеДанные!$что$2:$что$50000","что",P$4)),"",0,1)</f>
        <v/>
      </c>
      <c r="Q50" s="36" t="str" cm="1">
        <f t="array" aca="1" ref="Q50" ca="1">_xlfn.XLOOKUP($B50,INDIRECT(SUBSTITUTE("ИсходныеДанные!$где$2:$где$50000","где",$B$4)),INDIRECT(SUBSTITUTE("ИсходныеДанные!$что$2:$что$50000","что",Q$4)),"",0,1)</f>
        <v/>
      </c>
      <c r="R50" s="36" t="str" cm="1">
        <f t="array" aca="1" ref="R50" ca="1">_xlfn.XLOOKUP($B50,INDIRECT(SUBSTITUTE("ИсходныеДанные!$где$2:$где$50000","где",$B$4)),INDIRECT(SUBSTITUTE("ИсходныеДанные!$что$2:$что$50000","что",R$4)),"",0,1)</f>
        <v/>
      </c>
      <c r="S50" s="36" t="str" cm="1">
        <f t="array" aca="1" ref="S50" ca="1">_xlfn.XLOOKUP($B50,INDIRECT(SUBSTITUTE("ИсходныеДанные!$где$2:$где$50000","где",$B$4)),INDIRECT(SUBSTITUTE("ИсходныеДанные!$что$2:$что$50000","что",S$4)),"",0,1)</f>
        <v/>
      </c>
      <c r="T50" s="36" t="str" cm="1">
        <f t="array" aca="1" ref="T50" ca="1">_xlfn.XLOOKUP($B50,INDIRECT(SUBSTITUTE("ИсходныеДанные!$где$2:$где$50000","где",$B$4)),INDIRECT(SUBSTITUTE("ИсходныеДанные!$что$2:$что$50000","что",T$4)),"",0,1)</f>
        <v/>
      </c>
      <c r="U50" s="36" t="str" cm="1">
        <f t="array" aca="1" ref="U50" ca="1">_xlfn.XLOOKUP($B50,INDIRECT(SUBSTITUTE("ИсходныеДанные!$где$2:$где$50000","где",$B$4)),INDIRECT(SUBSTITUTE("ИсходныеДанные!$что$2:$что$50000","что",U$4)),"",0,1)</f>
        <v/>
      </c>
      <c r="V50" s="36" t="str" cm="1">
        <f t="array" aca="1" ref="V50" ca="1">_xlfn.XLOOKUP($B50,INDIRECT(SUBSTITUTE("ИсходныеДанные!$где$2:$где$50000","где",$B$4)),INDIRECT(SUBSTITUTE("ИсходныеДанные!$что$2:$что$50000","что",V$4)),"",0,1)</f>
        <v/>
      </c>
      <c r="W50" s="36" t="str" cm="1">
        <f t="array" aca="1" ref="W50" ca="1">_xlfn.XLOOKUP($B50,INDIRECT(SUBSTITUTE("ИсходныеДанные!$где$2:$где$50000","где",$B$4)),INDIRECT(SUBSTITUTE("ИсходныеДанные!$что$2:$что$50000","что",W$4)),"",0,1)</f>
        <v/>
      </c>
      <c r="X50" s="36" t="str" cm="1">
        <f t="array" aca="1" ref="X50" ca="1">_xlfn.XLOOKUP($B50,INDIRECT(SUBSTITUTE("ИсходныеДанные!$где$2:$где$50000","где",$B$4)),INDIRECT(SUBSTITUTE("ИсходныеДанные!$что$2:$что$50000","что",X$4)),"",0,1)</f>
        <v/>
      </c>
      <c r="Y50" s="37" t="str" cm="1">
        <f t="array" aca="1" ref="Y50" ca="1">_xlfn.XLOOKUP($B50,INDIRECT(SUBSTITUTE("ИсходныеДанные!$где$2:$где$50000","где",$B$4)),INDIRECT(SUBSTITUTE("ИсходныеДанные!$что$2:$что$50000","что",Y$4)),"",0,1)</f>
        <v/>
      </c>
      <c r="Z50" s="27" t="str" cm="1">
        <f t="array" aca="1" ref="Z50" ca="1">_xlfn.XLOOKUP($B50,INDIRECT(SUBSTITUTE("ИсходныеДанные!$где$2:$где$50000","где",$B$4)),INDIRECT(SUBSTITUTE("ИсходныеДанные!$что$2:$что$50000","что",Z$4)),"",0,1)</f>
        <v/>
      </c>
      <c r="AA50" s="36" t="str" cm="1">
        <f t="array" aca="1" ref="AA50" ca="1">_xlfn.XLOOKUP($B50,INDIRECT(SUBSTITUTE("ИсходныеДанные!$где$2:$где$50000","где",$B$4)),INDIRECT(SUBSTITUTE("ИсходныеДанные!$что$2:$что$50000","что",AA$4)),"",0,1)</f>
        <v/>
      </c>
      <c r="AB50" s="36" t="str" cm="1">
        <f t="array" aca="1" ref="AB50" ca="1">_xlfn.XLOOKUP($B50,INDIRECT(SUBSTITUTE("ИсходныеДанные!$где$2:$где$50000","где",$B$4)),INDIRECT(SUBSTITUTE("ИсходныеДанные!$что$2:$что$50000","что",AB$4)),"",0,1)</f>
        <v/>
      </c>
      <c r="AC50" s="36" t="str" cm="1">
        <f t="array" aca="1" ref="AC50" ca="1">_xlfn.XLOOKUP($B50,INDIRECT(SUBSTITUTE("ИсходныеДанные!$где$2:$где$50000","где",$B$4)),INDIRECT(SUBSTITUTE("ИсходныеДанные!$что$2:$что$50000","что",AC$4)),"",0,1)</f>
        <v/>
      </c>
      <c r="AD50" s="36" t="str" cm="1">
        <f t="array" aca="1" ref="AD50" ca="1">_xlfn.XLOOKUP($B50,INDIRECT(SUBSTITUTE("ИсходныеДанные!$где$2:$где$50000","где",$B$4)),INDIRECT(SUBSTITUTE("ИсходныеДанные!$что$2:$что$50000","что",AD$4)),"",0,1)</f>
        <v/>
      </c>
      <c r="AE50" s="36" t="str" cm="1">
        <f t="array" aca="1" ref="AE50" ca="1">_xlfn.XLOOKUP($B50,INDIRECT(SUBSTITUTE("ИсходныеДанные!$где$2:$где$50000","где",$B$4)),INDIRECT(SUBSTITUTE("ИсходныеДанные!$что$2:$что$50000","что",AE$4)),"",0,1)</f>
        <v/>
      </c>
      <c r="AF50" s="36" t="str" cm="1">
        <f t="array" aca="1" ref="AF50" ca="1">_xlfn.XLOOKUP($B50,INDIRECT(SUBSTITUTE("ИсходныеДанные!$где$2:$где$50000","где",$B$4)),INDIRECT(SUBSTITUTE("ИсходныеДанные!$что$2:$что$50000","что",AF$4)),"",0,1)</f>
        <v/>
      </c>
      <c r="AG50" s="36" t="str" cm="1">
        <f t="array" aca="1" ref="AG50" ca="1">_xlfn.XLOOKUP($B50,INDIRECT(SUBSTITUTE("ИсходныеДанные!$где$2:$где$50000","где",$B$4)),INDIRECT(SUBSTITUTE("ИсходныеДанные!$что$2:$что$50000","что",AG$4)),"",0,1)</f>
        <v/>
      </c>
      <c r="AH50" s="36" t="str" cm="1">
        <f t="array" aca="1" ref="AH50" ca="1">_xlfn.XLOOKUP($B50,INDIRECT(SUBSTITUTE("ИсходныеДанные!$где$2:$где$50000","где",$B$4)),INDIRECT(SUBSTITUTE("ИсходныеДанные!$что$2:$что$50000","что",AH$4)),"",0,1)</f>
        <v/>
      </c>
      <c r="AI50" s="36" t="str" cm="1">
        <f t="array" aca="1" ref="AI50" ca="1">_xlfn.XLOOKUP($B50,INDIRECT(SUBSTITUTE("ИсходныеДанные!$где$2:$где$50000","где",$B$4)),INDIRECT(SUBSTITUTE("ИсходныеДанные!$что$2:$что$50000","что",AI$4)),"",0,1)</f>
        <v/>
      </c>
      <c r="AJ50" s="36" t="str" cm="1">
        <f t="array" aca="1" ref="AJ50" ca="1">_xlfn.XLOOKUP($B50,INDIRECT(SUBSTITUTE("ИсходныеДанные!$где$2:$где$50000","где",$B$4)),INDIRECT(SUBSTITUTE("ИсходныеДанные!$что$2:$что$50000","что",AJ$4)),"",0,1)</f>
        <v/>
      </c>
      <c r="AK50" s="37" t="str" cm="1">
        <f t="array" aca="1" ref="AK50" ca="1">_xlfn.XLOOKUP($B50,INDIRECT(SUBSTITUTE("ИсходныеДанные!$где$2:$где$50000","где",$B$4)),INDIRECT(SUBSTITUTE("ИсходныеДанные!$что$2:$что$50000","что",AK$4)),"",0,1)</f>
        <v/>
      </c>
      <c r="AL50" s="27">
        <f ca="1">SUMIF('Отчет Сотрудники (Затраты)'!$C$9:$C$209,'Отчет (ФинРез)'!$D50,'Отчет Сотрудники (Затраты)'!J$9:J$209)</f>
        <v>0</v>
      </c>
      <c r="AM50" s="36">
        <f ca="1">SUMIF('Отчет Сотрудники (Затраты)'!$C$9:$C$209,'Отчет (ФинРез)'!$D50,'Отчет Сотрудники (Затраты)'!K$9:K$209)</f>
        <v>0</v>
      </c>
      <c r="AN50" s="36">
        <f ca="1">SUMIF('Отчет Сотрудники (Затраты)'!$C$9:$C$209,'Отчет (ФинРез)'!$D50,'Отчет Сотрудники (Затраты)'!L$9:L$209)</f>
        <v>0</v>
      </c>
      <c r="AO50" s="36">
        <f ca="1">SUMIF('Отчет Сотрудники (Затраты)'!$C$9:$C$209,'Отчет (ФинРез)'!$D50,'Отчет Сотрудники (Затраты)'!M$9:M$209)</f>
        <v>0</v>
      </c>
      <c r="AP50" s="36">
        <f ca="1">SUMIF('Отчет Сотрудники (Затраты)'!$C$9:$C$209,'Отчет (ФинРез)'!$D50,'Отчет Сотрудники (Затраты)'!N$9:N$209)</f>
        <v>0</v>
      </c>
      <c r="AQ50" s="36">
        <f ca="1">SUMIF('Отчет Сотрудники (Затраты)'!$C$9:$C$209,'Отчет (ФинРез)'!$D50,'Отчет Сотрудники (Затраты)'!O$9:O$209)</f>
        <v>0</v>
      </c>
      <c r="AR50" s="36">
        <f ca="1">SUMIF('Отчет Сотрудники (Затраты)'!$C$9:$C$209,'Отчет (ФинРез)'!$D50,'Отчет Сотрудники (Затраты)'!P$9:P$209)</f>
        <v>0</v>
      </c>
      <c r="AS50" s="36">
        <f ca="1">SUMIF('Отчет Сотрудники (Затраты)'!$C$9:$C$209,'Отчет (ФинРез)'!$D50,'Отчет Сотрудники (Затраты)'!Q$9:Q$209)</f>
        <v>0</v>
      </c>
      <c r="AT50" s="36">
        <f ca="1">SUMIF('Отчет Сотрудники (Затраты)'!$C$9:$C$209,'Отчет (ФинРез)'!$D50,'Отчет Сотрудники (Затраты)'!R$9:R$209)</f>
        <v>0</v>
      </c>
      <c r="AU50" s="36">
        <f ca="1">SUMIF('Отчет Сотрудники (Затраты)'!$C$9:$C$209,'Отчет (ФинРез)'!$D50,'Отчет Сотрудники (Затраты)'!S$9:S$209)</f>
        <v>0</v>
      </c>
      <c r="AV50" s="36">
        <f ca="1">SUMIF('Отчет Сотрудники (Затраты)'!$C$9:$C$209,'Отчет (ФинРез)'!$D50,'Отчет Сотрудники (Затраты)'!T$9:T$209)</f>
        <v>0</v>
      </c>
      <c r="AW50" s="37">
        <f ca="1">SUMIF('Отчет Сотрудники (Затраты)'!$C$9:$C$209,'Отчет (ФинРез)'!$D50,'Отчет Сотрудники (Затраты)'!U$9:U$209)</f>
        <v>0</v>
      </c>
      <c r="AX50" s="3"/>
    </row>
    <row r="51" spans="1:50" x14ac:dyDescent="0.25">
      <c r="A51" s="6" t="str">
        <f t="shared" ca="1" si="4"/>
        <v>delete</v>
      </c>
      <c r="B51" s="9" cm="1">
        <f t="array" aca="1" ref="B51" ca="1">INDIRECT("УникальныеСписки!C"&amp;ROW()-$M$4)</f>
        <v>0</v>
      </c>
      <c r="C51" s="76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7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5" t="str" cm="1">
        <f t="array" aca="1" ref="E51" ca="1">_xlfn.XLOOKUP($B51,INDIRECT(SUBSTITUTE("ИсходныеДанные!$где$2:$где$50000","где",$B$4)),INDIRECT(SUBSTITUTE("ИсходныеДанные!$что$2:$что$50000","что",E$4)),"",0,1)</f>
        <v/>
      </c>
      <c r="F51" s="105" t="str" cm="1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106" t="str" cm="1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33">
        <f t="shared" ca="1" si="5"/>
        <v>0</v>
      </c>
      <c r="I51" s="110" t="str">
        <f t="shared" ca="1" si="6"/>
        <v>---</v>
      </c>
      <c r="J51" s="33">
        <f t="shared" ca="1" si="7"/>
        <v>0</v>
      </c>
      <c r="K51" s="33">
        <f t="shared" ca="1" si="8"/>
        <v>0</v>
      </c>
      <c r="L51" s="41">
        <f t="shared" ca="1" si="9"/>
        <v>0</v>
      </c>
      <c r="M51" s="42">
        <f t="shared" ca="1" si="10"/>
        <v>0</v>
      </c>
      <c r="N51" s="27" t="str" cm="1">
        <f t="array" aca="1" ref="N51" ca="1">_xlfn.XLOOKUP($B51,INDIRECT(SUBSTITUTE("ИсходныеДанные!$где$2:$где$50000","где",$B$4)),INDIRECT(SUBSTITUTE("ИсходныеДанные!$что$2:$что$50000","что",N$4)),"",0,1)</f>
        <v/>
      </c>
      <c r="O51" s="36" t="str" cm="1">
        <f t="array" aca="1" ref="O51" ca="1">_xlfn.XLOOKUP($B51,INDIRECT(SUBSTITUTE("ИсходныеДанные!$где$2:$где$50000","где",$B$4)),INDIRECT(SUBSTITUTE("ИсходныеДанные!$что$2:$что$50000","что",O$4)),"",0,1)</f>
        <v/>
      </c>
      <c r="P51" s="36" t="str" cm="1">
        <f t="array" aca="1" ref="P51" ca="1">_xlfn.XLOOKUP($B51,INDIRECT(SUBSTITUTE("ИсходныеДанные!$где$2:$где$50000","где",$B$4)),INDIRECT(SUBSTITUTE("ИсходныеДанные!$что$2:$что$50000","что",P$4)),"",0,1)</f>
        <v/>
      </c>
      <c r="Q51" s="36" t="str" cm="1">
        <f t="array" aca="1" ref="Q51" ca="1">_xlfn.XLOOKUP($B51,INDIRECT(SUBSTITUTE("ИсходныеДанные!$где$2:$где$50000","где",$B$4)),INDIRECT(SUBSTITUTE("ИсходныеДанные!$что$2:$что$50000","что",Q$4)),"",0,1)</f>
        <v/>
      </c>
      <c r="R51" s="36" t="str" cm="1">
        <f t="array" aca="1" ref="R51" ca="1">_xlfn.XLOOKUP($B51,INDIRECT(SUBSTITUTE("ИсходныеДанные!$где$2:$где$50000","где",$B$4)),INDIRECT(SUBSTITUTE("ИсходныеДанные!$что$2:$что$50000","что",R$4)),"",0,1)</f>
        <v/>
      </c>
      <c r="S51" s="36" t="str" cm="1">
        <f t="array" aca="1" ref="S51" ca="1">_xlfn.XLOOKUP($B51,INDIRECT(SUBSTITUTE("ИсходныеДанные!$где$2:$где$50000","где",$B$4)),INDIRECT(SUBSTITUTE("ИсходныеДанные!$что$2:$что$50000","что",S$4)),"",0,1)</f>
        <v/>
      </c>
      <c r="T51" s="36" t="str" cm="1">
        <f t="array" aca="1" ref="T51" ca="1">_xlfn.XLOOKUP($B51,INDIRECT(SUBSTITUTE("ИсходныеДанные!$где$2:$где$50000","где",$B$4)),INDIRECT(SUBSTITUTE("ИсходныеДанные!$что$2:$что$50000","что",T$4)),"",0,1)</f>
        <v/>
      </c>
      <c r="U51" s="36" t="str" cm="1">
        <f t="array" aca="1" ref="U51" ca="1">_xlfn.XLOOKUP($B51,INDIRECT(SUBSTITUTE("ИсходныеДанные!$где$2:$где$50000","где",$B$4)),INDIRECT(SUBSTITUTE("ИсходныеДанные!$что$2:$что$50000","что",U$4)),"",0,1)</f>
        <v/>
      </c>
      <c r="V51" s="36" t="str" cm="1">
        <f t="array" aca="1" ref="V51" ca="1">_xlfn.XLOOKUP($B51,INDIRECT(SUBSTITUTE("ИсходныеДанные!$где$2:$где$50000","где",$B$4)),INDIRECT(SUBSTITUTE("ИсходныеДанные!$что$2:$что$50000","что",V$4)),"",0,1)</f>
        <v/>
      </c>
      <c r="W51" s="36" t="str" cm="1">
        <f t="array" aca="1" ref="W51" ca="1">_xlfn.XLOOKUP($B51,INDIRECT(SUBSTITUTE("ИсходныеДанные!$где$2:$где$50000","где",$B$4)),INDIRECT(SUBSTITUTE("ИсходныеДанные!$что$2:$что$50000","что",W$4)),"",0,1)</f>
        <v/>
      </c>
      <c r="X51" s="36" t="str" cm="1">
        <f t="array" aca="1" ref="X51" ca="1">_xlfn.XLOOKUP($B51,INDIRECT(SUBSTITUTE("ИсходныеДанные!$где$2:$где$50000","где",$B$4)),INDIRECT(SUBSTITUTE("ИсходныеДанные!$что$2:$что$50000","что",X$4)),"",0,1)</f>
        <v/>
      </c>
      <c r="Y51" s="37" t="str" cm="1">
        <f t="array" aca="1" ref="Y51" ca="1">_xlfn.XLOOKUP($B51,INDIRECT(SUBSTITUTE("ИсходныеДанные!$где$2:$где$50000","где",$B$4)),INDIRECT(SUBSTITUTE("ИсходныеДанные!$что$2:$что$50000","что",Y$4)),"",0,1)</f>
        <v/>
      </c>
      <c r="Z51" s="27" t="str" cm="1">
        <f t="array" aca="1" ref="Z51" ca="1">_xlfn.XLOOKUP($B51,INDIRECT(SUBSTITUTE("ИсходныеДанные!$где$2:$где$50000","где",$B$4)),INDIRECT(SUBSTITUTE("ИсходныеДанные!$что$2:$что$50000","что",Z$4)),"",0,1)</f>
        <v/>
      </c>
      <c r="AA51" s="36" t="str" cm="1">
        <f t="array" aca="1" ref="AA51" ca="1">_xlfn.XLOOKUP($B51,INDIRECT(SUBSTITUTE("ИсходныеДанные!$где$2:$где$50000","где",$B$4)),INDIRECT(SUBSTITUTE("ИсходныеДанные!$что$2:$что$50000","что",AA$4)),"",0,1)</f>
        <v/>
      </c>
      <c r="AB51" s="36" t="str" cm="1">
        <f t="array" aca="1" ref="AB51" ca="1">_xlfn.XLOOKUP($B51,INDIRECT(SUBSTITUTE("ИсходныеДанные!$где$2:$где$50000","где",$B$4)),INDIRECT(SUBSTITUTE("ИсходныеДанные!$что$2:$что$50000","что",AB$4)),"",0,1)</f>
        <v/>
      </c>
      <c r="AC51" s="36" t="str" cm="1">
        <f t="array" aca="1" ref="AC51" ca="1">_xlfn.XLOOKUP($B51,INDIRECT(SUBSTITUTE("ИсходныеДанные!$где$2:$где$50000","где",$B$4)),INDIRECT(SUBSTITUTE("ИсходныеДанные!$что$2:$что$50000","что",AC$4)),"",0,1)</f>
        <v/>
      </c>
      <c r="AD51" s="36" t="str" cm="1">
        <f t="array" aca="1" ref="AD51" ca="1">_xlfn.XLOOKUP($B51,INDIRECT(SUBSTITUTE("ИсходныеДанные!$где$2:$где$50000","где",$B$4)),INDIRECT(SUBSTITUTE("ИсходныеДанные!$что$2:$что$50000","что",AD$4)),"",0,1)</f>
        <v/>
      </c>
      <c r="AE51" s="36" t="str" cm="1">
        <f t="array" aca="1" ref="AE51" ca="1">_xlfn.XLOOKUP($B51,INDIRECT(SUBSTITUTE("ИсходныеДанные!$где$2:$где$50000","где",$B$4)),INDIRECT(SUBSTITUTE("ИсходныеДанные!$что$2:$что$50000","что",AE$4)),"",0,1)</f>
        <v/>
      </c>
      <c r="AF51" s="36" t="str" cm="1">
        <f t="array" aca="1" ref="AF51" ca="1">_xlfn.XLOOKUP($B51,INDIRECT(SUBSTITUTE("ИсходныеДанные!$где$2:$где$50000","где",$B$4)),INDIRECT(SUBSTITUTE("ИсходныеДанные!$что$2:$что$50000","что",AF$4)),"",0,1)</f>
        <v/>
      </c>
      <c r="AG51" s="36" t="str" cm="1">
        <f t="array" aca="1" ref="AG51" ca="1">_xlfn.XLOOKUP($B51,INDIRECT(SUBSTITUTE("ИсходныеДанные!$где$2:$где$50000","где",$B$4)),INDIRECT(SUBSTITUTE("ИсходныеДанные!$что$2:$что$50000","что",AG$4)),"",0,1)</f>
        <v/>
      </c>
      <c r="AH51" s="36" t="str" cm="1">
        <f t="array" aca="1" ref="AH51" ca="1">_xlfn.XLOOKUP($B51,INDIRECT(SUBSTITUTE("ИсходныеДанные!$где$2:$где$50000","где",$B$4)),INDIRECT(SUBSTITUTE("ИсходныеДанные!$что$2:$что$50000","что",AH$4)),"",0,1)</f>
        <v/>
      </c>
      <c r="AI51" s="36" t="str" cm="1">
        <f t="array" aca="1" ref="AI51" ca="1">_xlfn.XLOOKUP($B51,INDIRECT(SUBSTITUTE("ИсходныеДанные!$где$2:$где$50000","где",$B$4)),INDIRECT(SUBSTITUTE("ИсходныеДанные!$что$2:$что$50000","что",AI$4)),"",0,1)</f>
        <v/>
      </c>
      <c r="AJ51" s="36" t="str" cm="1">
        <f t="array" aca="1" ref="AJ51" ca="1">_xlfn.XLOOKUP($B51,INDIRECT(SUBSTITUTE("ИсходныеДанные!$где$2:$где$50000","где",$B$4)),INDIRECT(SUBSTITUTE("ИсходныеДанные!$что$2:$что$50000","что",AJ$4)),"",0,1)</f>
        <v/>
      </c>
      <c r="AK51" s="37" t="str" cm="1">
        <f t="array" aca="1" ref="AK51" ca="1">_xlfn.XLOOKUP($B51,INDIRECT(SUBSTITUTE("ИсходныеДанные!$где$2:$где$50000","где",$B$4)),INDIRECT(SUBSTITUTE("ИсходныеДанные!$что$2:$что$50000","что",AK$4)),"",0,1)</f>
        <v/>
      </c>
      <c r="AL51" s="27">
        <f ca="1">SUMIF('Отчет Сотрудники (Затраты)'!$C$9:$C$209,'Отчет (ФинРез)'!$D51,'Отчет Сотрудники (Затраты)'!J$9:J$209)</f>
        <v>0</v>
      </c>
      <c r="AM51" s="36">
        <f ca="1">SUMIF('Отчет Сотрудники (Затраты)'!$C$9:$C$209,'Отчет (ФинРез)'!$D51,'Отчет Сотрудники (Затраты)'!K$9:K$209)</f>
        <v>0</v>
      </c>
      <c r="AN51" s="36">
        <f ca="1">SUMIF('Отчет Сотрудники (Затраты)'!$C$9:$C$209,'Отчет (ФинРез)'!$D51,'Отчет Сотрудники (Затраты)'!L$9:L$209)</f>
        <v>0</v>
      </c>
      <c r="AO51" s="36">
        <f ca="1">SUMIF('Отчет Сотрудники (Затраты)'!$C$9:$C$209,'Отчет (ФинРез)'!$D51,'Отчет Сотрудники (Затраты)'!M$9:M$209)</f>
        <v>0</v>
      </c>
      <c r="AP51" s="36">
        <f ca="1">SUMIF('Отчет Сотрудники (Затраты)'!$C$9:$C$209,'Отчет (ФинРез)'!$D51,'Отчет Сотрудники (Затраты)'!N$9:N$209)</f>
        <v>0</v>
      </c>
      <c r="AQ51" s="36">
        <f ca="1">SUMIF('Отчет Сотрудники (Затраты)'!$C$9:$C$209,'Отчет (ФинРез)'!$D51,'Отчет Сотрудники (Затраты)'!O$9:O$209)</f>
        <v>0</v>
      </c>
      <c r="AR51" s="36">
        <f ca="1">SUMIF('Отчет Сотрудники (Затраты)'!$C$9:$C$209,'Отчет (ФинРез)'!$D51,'Отчет Сотрудники (Затраты)'!P$9:P$209)</f>
        <v>0</v>
      </c>
      <c r="AS51" s="36">
        <f ca="1">SUMIF('Отчет Сотрудники (Затраты)'!$C$9:$C$209,'Отчет (ФинРез)'!$D51,'Отчет Сотрудники (Затраты)'!Q$9:Q$209)</f>
        <v>0</v>
      </c>
      <c r="AT51" s="36">
        <f ca="1">SUMIF('Отчет Сотрудники (Затраты)'!$C$9:$C$209,'Отчет (ФинРез)'!$D51,'Отчет Сотрудники (Затраты)'!R$9:R$209)</f>
        <v>0</v>
      </c>
      <c r="AU51" s="36">
        <f ca="1">SUMIF('Отчет Сотрудники (Затраты)'!$C$9:$C$209,'Отчет (ФинРез)'!$D51,'Отчет Сотрудники (Затраты)'!S$9:S$209)</f>
        <v>0</v>
      </c>
      <c r="AV51" s="36">
        <f ca="1">SUMIF('Отчет Сотрудники (Затраты)'!$C$9:$C$209,'Отчет (ФинРез)'!$D51,'Отчет Сотрудники (Затраты)'!T$9:T$209)</f>
        <v>0</v>
      </c>
      <c r="AW51" s="37">
        <f ca="1">SUMIF('Отчет Сотрудники (Затраты)'!$C$9:$C$209,'Отчет (ФинРез)'!$D51,'Отчет Сотрудники (Затраты)'!U$9:U$209)</f>
        <v>0</v>
      </c>
      <c r="AX51" s="3"/>
    </row>
    <row r="52" spans="1:50" x14ac:dyDescent="0.25">
      <c r="A52" s="6" t="str">
        <f t="shared" ca="1" si="4"/>
        <v>delete</v>
      </c>
      <c r="B52" s="9" cm="1">
        <f t="array" aca="1" ref="B52" ca="1">INDIRECT("УникальныеСписки!C"&amp;ROW()-$M$4)</f>
        <v>0</v>
      </c>
      <c r="C52" s="76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7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5" t="str" cm="1">
        <f t="array" aca="1" ref="E52" ca="1">_xlfn.XLOOKUP($B52,INDIRECT(SUBSTITUTE("ИсходныеДанные!$где$2:$где$50000","где",$B$4)),INDIRECT(SUBSTITUTE("ИсходныеДанные!$что$2:$что$50000","что",E$4)),"",0,1)</f>
        <v/>
      </c>
      <c r="F52" s="105" t="str" cm="1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106" t="str" cm="1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33">
        <f t="shared" ca="1" si="5"/>
        <v>0</v>
      </c>
      <c r="I52" s="110" t="str">
        <f t="shared" ca="1" si="6"/>
        <v>---</v>
      </c>
      <c r="J52" s="33">
        <f t="shared" ca="1" si="7"/>
        <v>0</v>
      </c>
      <c r="K52" s="33">
        <f t="shared" ca="1" si="8"/>
        <v>0</v>
      </c>
      <c r="L52" s="41">
        <f t="shared" ca="1" si="9"/>
        <v>0</v>
      </c>
      <c r="M52" s="42">
        <f t="shared" ca="1" si="10"/>
        <v>0</v>
      </c>
      <c r="N52" s="27" t="str" cm="1">
        <f t="array" aca="1" ref="N52" ca="1">_xlfn.XLOOKUP($B52,INDIRECT(SUBSTITUTE("ИсходныеДанные!$где$2:$где$50000","где",$B$4)),INDIRECT(SUBSTITUTE("ИсходныеДанные!$что$2:$что$50000","что",N$4)),"",0,1)</f>
        <v/>
      </c>
      <c r="O52" s="36" t="str" cm="1">
        <f t="array" aca="1" ref="O52" ca="1">_xlfn.XLOOKUP($B52,INDIRECT(SUBSTITUTE("ИсходныеДанные!$где$2:$где$50000","где",$B$4)),INDIRECT(SUBSTITUTE("ИсходныеДанные!$что$2:$что$50000","что",O$4)),"",0,1)</f>
        <v/>
      </c>
      <c r="P52" s="36" t="str" cm="1">
        <f t="array" aca="1" ref="P52" ca="1">_xlfn.XLOOKUP($B52,INDIRECT(SUBSTITUTE("ИсходныеДанные!$где$2:$где$50000","где",$B$4)),INDIRECT(SUBSTITUTE("ИсходныеДанные!$что$2:$что$50000","что",P$4)),"",0,1)</f>
        <v/>
      </c>
      <c r="Q52" s="36" t="str" cm="1">
        <f t="array" aca="1" ref="Q52" ca="1">_xlfn.XLOOKUP($B52,INDIRECT(SUBSTITUTE("ИсходныеДанные!$где$2:$где$50000","где",$B$4)),INDIRECT(SUBSTITUTE("ИсходныеДанные!$что$2:$что$50000","что",Q$4)),"",0,1)</f>
        <v/>
      </c>
      <c r="R52" s="36" t="str" cm="1">
        <f t="array" aca="1" ref="R52" ca="1">_xlfn.XLOOKUP($B52,INDIRECT(SUBSTITUTE("ИсходныеДанные!$где$2:$где$50000","где",$B$4)),INDIRECT(SUBSTITUTE("ИсходныеДанные!$что$2:$что$50000","что",R$4)),"",0,1)</f>
        <v/>
      </c>
      <c r="S52" s="36" t="str" cm="1">
        <f t="array" aca="1" ref="S52" ca="1">_xlfn.XLOOKUP($B52,INDIRECT(SUBSTITUTE("ИсходныеДанные!$где$2:$где$50000","где",$B$4)),INDIRECT(SUBSTITUTE("ИсходныеДанные!$что$2:$что$50000","что",S$4)),"",0,1)</f>
        <v/>
      </c>
      <c r="T52" s="36" t="str" cm="1">
        <f t="array" aca="1" ref="T52" ca="1">_xlfn.XLOOKUP($B52,INDIRECT(SUBSTITUTE("ИсходныеДанные!$где$2:$где$50000","где",$B$4)),INDIRECT(SUBSTITUTE("ИсходныеДанные!$что$2:$что$50000","что",T$4)),"",0,1)</f>
        <v/>
      </c>
      <c r="U52" s="36" t="str" cm="1">
        <f t="array" aca="1" ref="U52" ca="1">_xlfn.XLOOKUP($B52,INDIRECT(SUBSTITUTE("ИсходныеДанные!$где$2:$где$50000","где",$B$4)),INDIRECT(SUBSTITUTE("ИсходныеДанные!$что$2:$что$50000","что",U$4)),"",0,1)</f>
        <v/>
      </c>
      <c r="V52" s="36" t="str" cm="1">
        <f t="array" aca="1" ref="V52" ca="1">_xlfn.XLOOKUP($B52,INDIRECT(SUBSTITUTE("ИсходныеДанные!$где$2:$где$50000","где",$B$4)),INDIRECT(SUBSTITUTE("ИсходныеДанные!$что$2:$что$50000","что",V$4)),"",0,1)</f>
        <v/>
      </c>
      <c r="W52" s="36" t="str" cm="1">
        <f t="array" aca="1" ref="W52" ca="1">_xlfn.XLOOKUP($B52,INDIRECT(SUBSTITUTE("ИсходныеДанные!$где$2:$где$50000","где",$B$4)),INDIRECT(SUBSTITUTE("ИсходныеДанные!$что$2:$что$50000","что",W$4)),"",0,1)</f>
        <v/>
      </c>
      <c r="X52" s="36" t="str" cm="1">
        <f t="array" aca="1" ref="X52" ca="1">_xlfn.XLOOKUP($B52,INDIRECT(SUBSTITUTE("ИсходныеДанные!$где$2:$где$50000","где",$B$4)),INDIRECT(SUBSTITUTE("ИсходныеДанные!$что$2:$что$50000","что",X$4)),"",0,1)</f>
        <v/>
      </c>
      <c r="Y52" s="37" t="str" cm="1">
        <f t="array" aca="1" ref="Y52" ca="1">_xlfn.XLOOKUP($B52,INDIRECT(SUBSTITUTE("ИсходныеДанные!$где$2:$где$50000","где",$B$4)),INDIRECT(SUBSTITUTE("ИсходныеДанные!$что$2:$что$50000","что",Y$4)),"",0,1)</f>
        <v/>
      </c>
      <c r="Z52" s="27" t="str" cm="1">
        <f t="array" aca="1" ref="Z52" ca="1">_xlfn.XLOOKUP($B52,INDIRECT(SUBSTITUTE("ИсходныеДанные!$где$2:$где$50000","где",$B$4)),INDIRECT(SUBSTITUTE("ИсходныеДанные!$что$2:$что$50000","что",Z$4)),"",0,1)</f>
        <v/>
      </c>
      <c r="AA52" s="36" t="str" cm="1">
        <f t="array" aca="1" ref="AA52" ca="1">_xlfn.XLOOKUP($B52,INDIRECT(SUBSTITUTE("ИсходныеДанные!$где$2:$где$50000","где",$B$4)),INDIRECT(SUBSTITUTE("ИсходныеДанные!$что$2:$что$50000","что",AA$4)),"",0,1)</f>
        <v/>
      </c>
      <c r="AB52" s="36" t="str" cm="1">
        <f t="array" aca="1" ref="AB52" ca="1">_xlfn.XLOOKUP($B52,INDIRECT(SUBSTITUTE("ИсходныеДанные!$где$2:$где$50000","где",$B$4)),INDIRECT(SUBSTITUTE("ИсходныеДанные!$что$2:$что$50000","что",AB$4)),"",0,1)</f>
        <v/>
      </c>
      <c r="AC52" s="36" t="str" cm="1">
        <f t="array" aca="1" ref="AC52" ca="1">_xlfn.XLOOKUP($B52,INDIRECT(SUBSTITUTE("ИсходныеДанные!$где$2:$где$50000","где",$B$4)),INDIRECT(SUBSTITUTE("ИсходныеДанные!$что$2:$что$50000","что",AC$4)),"",0,1)</f>
        <v/>
      </c>
      <c r="AD52" s="36" t="str" cm="1">
        <f t="array" aca="1" ref="AD52" ca="1">_xlfn.XLOOKUP($B52,INDIRECT(SUBSTITUTE("ИсходныеДанные!$где$2:$где$50000","где",$B$4)),INDIRECT(SUBSTITUTE("ИсходныеДанные!$что$2:$что$50000","что",AD$4)),"",0,1)</f>
        <v/>
      </c>
      <c r="AE52" s="36" t="str" cm="1">
        <f t="array" aca="1" ref="AE52" ca="1">_xlfn.XLOOKUP($B52,INDIRECT(SUBSTITUTE("ИсходныеДанные!$где$2:$где$50000","где",$B$4)),INDIRECT(SUBSTITUTE("ИсходныеДанные!$что$2:$что$50000","что",AE$4)),"",0,1)</f>
        <v/>
      </c>
      <c r="AF52" s="36" t="str" cm="1">
        <f t="array" aca="1" ref="AF52" ca="1">_xlfn.XLOOKUP($B52,INDIRECT(SUBSTITUTE("ИсходныеДанные!$где$2:$где$50000","где",$B$4)),INDIRECT(SUBSTITUTE("ИсходныеДанные!$что$2:$что$50000","что",AF$4)),"",0,1)</f>
        <v/>
      </c>
      <c r="AG52" s="36" t="str" cm="1">
        <f t="array" aca="1" ref="AG52" ca="1">_xlfn.XLOOKUP($B52,INDIRECT(SUBSTITUTE("ИсходныеДанные!$где$2:$где$50000","где",$B$4)),INDIRECT(SUBSTITUTE("ИсходныеДанные!$что$2:$что$50000","что",AG$4)),"",0,1)</f>
        <v/>
      </c>
      <c r="AH52" s="36" t="str" cm="1">
        <f t="array" aca="1" ref="AH52" ca="1">_xlfn.XLOOKUP($B52,INDIRECT(SUBSTITUTE("ИсходныеДанные!$где$2:$где$50000","где",$B$4)),INDIRECT(SUBSTITUTE("ИсходныеДанные!$что$2:$что$50000","что",AH$4)),"",0,1)</f>
        <v/>
      </c>
      <c r="AI52" s="36" t="str" cm="1">
        <f t="array" aca="1" ref="AI52" ca="1">_xlfn.XLOOKUP($B52,INDIRECT(SUBSTITUTE("ИсходныеДанные!$где$2:$где$50000","где",$B$4)),INDIRECT(SUBSTITUTE("ИсходныеДанные!$что$2:$что$50000","что",AI$4)),"",0,1)</f>
        <v/>
      </c>
      <c r="AJ52" s="36" t="str" cm="1">
        <f t="array" aca="1" ref="AJ52" ca="1">_xlfn.XLOOKUP($B52,INDIRECT(SUBSTITUTE("ИсходныеДанные!$где$2:$где$50000","где",$B$4)),INDIRECT(SUBSTITUTE("ИсходныеДанные!$что$2:$что$50000","что",AJ$4)),"",0,1)</f>
        <v/>
      </c>
      <c r="AK52" s="37" t="str" cm="1">
        <f t="array" aca="1" ref="AK52" ca="1">_xlfn.XLOOKUP($B52,INDIRECT(SUBSTITUTE("ИсходныеДанные!$где$2:$где$50000","где",$B$4)),INDIRECT(SUBSTITUTE("ИсходныеДанные!$что$2:$что$50000","что",AK$4)),"",0,1)</f>
        <v/>
      </c>
      <c r="AL52" s="27">
        <f ca="1">SUMIF('Отчет Сотрудники (Затраты)'!$C$9:$C$209,'Отчет (ФинРез)'!$D52,'Отчет Сотрудники (Затраты)'!J$9:J$209)</f>
        <v>0</v>
      </c>
      <c r="AM52" s="36">
        <f ca="1">SUMIF('Отчет Сотрудники (Затраты)'!$C$9:$C$209,'Отчет (ФинРез)'!$D52,'Отчет Сотрудники (Затраты)'!K$9:K$209)</f>
        <v>0</v>
      </c>
      <c r="AN52" s="36">
        <f ca="1">SUMIF('Отчет Сотрудники (Затраты)'!$C$9:$C$209,'Отчет (ФинРез)'!$D52,'Отчет Сотрудники (Затраты)'!L$9:L$209)</f>
        <v>0</v>
      </c>
      <c r="AO52" s="36">
        <f ca="1">SUMIF('Отчет Сотрудники (Затраты)'!$C$9:$C$209,'Отчет (ФинРез)'!$D52,'Отчет Сотрудники (Затраты)'!M$9:M$209)</f>
        <v>0</v>
      </c>
      <c r="AP52" s="36">
        <f ca="1">SUMIF('Отчет Сотрудники (Затраты)'!$C$9:$C$209,'Отчет (ФинРез)'!$D52,'Отчет Сотрудники (Затраты)'!N$9:N$209)</f>
        <v>0</v>
      </c>
      <c r="AQ52" s="36">
        <f ca="1">SUMIF('Отчет Сотрудники (Затраты)'!$C$9:$C$209,'Отчет (ФинРез)'!$D52,'Отчет Сотрудники (Затраты)'!O$9:O$209)</f>
        <v>0</v>
      </c>
      <c r="AR52" s="36">
        <f ca="1">SUMIF('Отчет Сотрудники (Затраты)'!$C$9:$C$209,'Отчет (ФинРез)'!$D52,'Отчет Сотрудники (Затраты)'!P$9:P$209)</f>
        <v>0</v>
      </c>
      <c r="AS52" s="36">
        <f ca="1">SUMIF('Отчет Сотрудники (Затраты)'!$C$9:$C$209,'Отчет (ФинРез)'!$D52,'Отчет Сотрудники (Затраты)'!Q$9:Q$209)</f>
        <v>0</v>
      </c>
      <c r="AT52" s="36">
        <f ca="1">SUMIF('Отчет Сотрудники (Затраты)'!$C$9:$C$209,'Отчет (ФинРез)'!$D52,'Отчет Сотрудники (Затраты)'!R$9:R$209)</f>
        <v>0</v>
      </c>
      <c r="AU52" s="36">
        <f ca="1">SUMIF('Отчет Сотрудники (Затраты)'!$C$9:$C$209,'Отчет (ФинРез)'!$D52,'Отчет Сотрудники (Затраты)'!S$9:S$209)</f>
        <v>0</v>
      </c>
      <c r="AV52" s="36">
        <f ca="1">SUMIF('Отчет Сотрудники (Затраты)'!$C$9:$C$209,'Отчет (ФинРез)'!$D52,'Отчет Сотрудники (Затраты)'!T$9:T$209)</f>
        <v>0</v>
      </c>
      <c r="AW52" s="37">
        <f ca="1">SUMIF('Отчет Сотрудники (Затраты)'!$C$9:$C$209,'Отчет (ФинРез)'!$D52,'Отчет Сотрудники (Затраты)'!U$9:U$209)</f>
        <v>0</v>
      </c>
      <c r="AX52" s="3"/>
    </row>
    <row r="53" spans="1:50" x14ac:dyDescent="0.25">
      <c r="A53" s="6" t="str">
        <f t="shared" ca="1" si="4"/>
        <v>delete</v>
      </c>
      <c r="B53" s="9" cm="1">
        <f t="array" aca="1" ref="B53" ca="1">INDIRECT("УникальныеСписки!C"&amp;ROW()-$M$4)</f>
        <v>0</v>
      </c>
      <c r="C53" s="76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7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5" t="str" cm="1">
        <f t="array" aca="1" ref="E53" ca="1">_xlfn.XLOOKUP($B53,INDIRECT(SUBSTITUTE("ИсходныеДанные!$где$2:$где$50000","где",$B$4)),INDIRECT(SUBSTITUTE("ИсходныеДанные!$что$2:$что$50000","что",E$4)),"",0,1)</f>
        <v/>
      </c>
      <c r="F53" s="105" t="str" cm="1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106" t="str" cm="1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33">
        <f t="shared" ca="1" si="5"/>
        <v>0</v>
      </c>
      <c r="I53" s="110" t="str">
        <f t="shared" ca="1" si="6"/>
        <v>---</v>
      </c>
      <c r="J53" s="33">
        <f t="shared" ca="1" si="7"/>
        <v>0</v>
      </c>
      <c r="K53" s="33">
        <f t="shared" ca="1" si="8"/>
        <v>0</v>
      </c>
      <c r="L53" s="41">
        <f t="shared" ca="1" si="9"/>
        <v>0</v>
      </c>
      <c r="M53" s="42">
        <f t="shared" ca="1" si="10"/>
        <v>0</v>
      </c>
      <c r="N53" s="27" t="str" cm="1">
        <f t="array" aca="1" ref="N53" ca="1">_xlfn.XLOOKUP($B53,INDIRECT(SUBSTITUTE("ИсходныеДанные!$где$2:$где$50000","где",$B$4)),INDIRECT(SUBSTITUTE("ИсходныеДанные!$что$2:$что$50000","что",N$4)),"",0,1)</f>
        <v/>
      </c>
      <c r="O53" s="36" t="str" cm="1">
        <f t="array" aca="1" ref="O53" ca="1">_xlfn.XLOOKUP($B53,INDIRECT(SUBSTITUTE("ИсходныеДанные!$где$2:$где$50000","где",$B$4)),INDIRECT(SUBSTITUTE("ИсходныеДанные!$что$2:$что$50000","что",O$4)),"",0,1)</f>
        <v/>
      </c>
      <c r="P53" s="36" t="str" cm="1">
        <f t="array" aca="1" ref="P53" ca="1">_xlfn.XLOOKUP($B53,INDIRECT(SUBSTITUTE("ИсходныеДанные!$где$2:$где$50000","где",$B$4)),INDIRECT(SUBSTITUTE("ИсходныеДанные!$что$2:$что$50000","что",P$4)),"",0,1)</f>
        <v/>
      </c>
      <c r="Q53" s="36" t="str" cm="1">
        <f t="array" aca="1" ref="Q53" ca="1">_xlfn.XLOOKUP($B53,INDIRECT(SUBSTITUTE("ИсходныеДанные!$где$2:$где$50000","где",$B$4)),INDIRECT(SUBSTITUTE("ИсходныеДанные!$что$2:$что$50000","что",Q$4)),"",0,1)</f>
        <v/>
      </c>
      <c r="R53" s="36" t="str" cm="1">
        <f t="array" aca="1" ref="R53" ca="1">_xlfn.XLOOKUP($B53,INDIRECT(SUBSTITUTE("ИсходныеДанные!$где$2:$где$50000","где",$B$4)),INDIRECT(SUBSTITUTE("ИсходныеДанные!$что$2:$что$50000","что",R$4)),"",0,1)</f>
        <v/>
      </c>
      <c r="S53" s="36" t="str" cm="1">
        <f t="array" aca="1" ref="S53" ca="1">_xlfn.XLOOKUP($B53,INDIRECT(SUBSTITUTE("ИсходныеДанные!$где$2:$где$50000","где",$B$4)),INDIRECT(SUBSTITUTE("ИсходныеДанные!$что$2:$что$50000","что",S$4)),"",0,1)</f>
        <v/>
      </c>
      <c r="T53" s="36" t="str" cm="1">
        <f t="array" aca="1" ref="T53" ca="1">_xlfn.XLOOKUP($B53,INDIRECT(SUBSTITUTE("ИсходныеДанные!$где$2:$где$50000","где",$B$4)),INDIRECT(SUBSTITUTE("ИсходныеДанные!$что$2:$что$50000","что",T$4)),"",0,1)</f>
        <v/>
      </c>
      <c r="U53" s="36" t="str" cm="1">
        <f t="array" aca="1" ref="U53" ca="1">_xlfn.XLOOKUP($B53,INDIRECT(SUBSTITUTE("ИсходныеДанные!$где$2:$где$50000","где",$B$4)),INDIRECT(SUBSTITUTE("ИсходныеДанные!$что$2:$что$50000","что",U$4)),"",0,1)</f>
        <v/>
      </c>
      <c r="V53" s="36" t="str" cm="1">
        <f t="array" aca="1" ref="V53" ca="1">_xlfn.XLOOKUP($B53,INDIRECT(SUBSTITUTE("ИсходныеДанные!$где$2:$где$50000","где",$B$4)),INDIRECT(SUBSTITUTE("ИсходныеДанные!$что$2:$что$50000","что",V$4)),"",0,1)</f>
        <v/>
      </c>
      <c r="W53" s="36" t="str" cm="1">
        <f t="array" aca="1" ref="W53" ca="1">_xlfn.XLOOKUP($B53,INDIRECT(SUBSTITUTE("ИсходныеДанные!$где$2:$где$50000","где",$B$4)),INDIRECT(SUBSTITUTE("ИсходныеДанные!$что$2:$что$50000","что",W$4)),"",0,1)</f>
        <v/>
      </c>
      <c r="X53" s="36" t="str" cm="1">
        <f t="array" aca="1" ref="X53" ca="1">_xlfn.XLOOKUP($B53,INDIRECT(SUBSTITUTE("ИсходныеДанные!$где$2:$где$50000","где",$B$4)),INDIRECT(SUBSTITUTE("ИсходныеДанные!$что$2:$что$50000","что",X$4)),"",0,1)</f>
        <v/>
      </c>
      <c r="Y53" s="37" t="str" cm="1">
        <f t="array" aca="1" ref="Y53" ca="1">_xlfn.XLOOKUP($B53,INDIRECT(SUBSTITUTE("ИсходныеДанные!$где$2:$где$50000","где",$B$4)),INDIRECT(SUBSTITUTE("ИсходныеДанные!$что$2:$что$50000","что",Y$4)),"",0,1)</f>
        <v/>
      </c>
      <c r="Z53" s="27" t="str" cm="1">
        <f t="array" aca="1" ref="Z53" ca="1">_xlfn.XLOOKUP($B53,INDIRECT(SUBSTITUTE("ИсходныеДанные!$где$2:$где$50000","где",$B$4)),INDIRECT(SUBSTITUTE("ИсходныеДанные!$что$2:$что$50000","что",Z$4)),"",0,1)</f>
        <v/>
      </c>
      <c r="AA53" s="36" t="str" cm="1">
        <f t="array" aca="1" ref="AA53" ca="1">_xlfn.XLOOKUP($B53,INDIRECT(SUBSTITUTE("ИсходныеДанные!$где$2:$где$50000","где",$B$4)),INDIRECT(SUBSTITUTE("ИсходныеДанные!$что$2:$что$50000","что",AA$4)),"",0,1)</f>
        <v/>
      </c>
      <c r="AB53" s="36" t="str" cm="1">
        <f t="array" aca="1" ref="AB53" ca="1">_xlfn.XLOOKUP($B53,INDIRECT(SUBSTITUTE("ИсходныеДанные!$где$2:$где$50000","где",$B$4)),INDIRECT(SUBSTITUTE("ИсходныеДанные!$что$2:$что$50000","что",AB$4)),"",0,1)</f>
        <v/>
      </c>
      <c r="AC53" s="36" t="str" cm="1">
        <f t="array" aca="1" ref="AC53" ca="1">_xlfn.XLOOKUP($B53,INDIRECT(SUBSTITUTE("ИсходныеДанные!$где$2:$где$50000","где",$B$4)),INDIRECT(SUBSTITUTE("ИсходныеДанные!$что$2:$что$50000","что",AC$4)),"",0,1)</f>
        <v/>
      </c>
      <c r="AD53" s="36" t="str" cm="1">
        <f t="array" aca="1" ref="AD53" ca="1">_xlfn.XLOOKUP($B53,INDIRECT(SUBSTITUTE("ИсходныеДанные!$где$2:$где$50000","где",$B$4)),INDIRECT(SUBSTITUTE("ИсходныеДанные!$что$2:$что$50000","что",AD$4)),"",0,1)</f>
        <v/>
      </c>
      <c r="AE53" s="36" t="str" cm="1">
        <f t="array" aca="1" ref="AE53" ca="1">_xlfn.XLOOKUP($B53,INDIRECT(SUBSTITUTE("ИсходныеДанные!$где$2:$где$50000","где",$B$4)),INDIRECT(SUBSTITUTE("ИсходныеДанные!$что$2:$что$50000","что",AE$4)),"",0,1)</f>
        <v/>
      </c>
      <c r="AF53" s="36" t="str" cm="1">
        <f t="array" aca="1" ref="AF53" ca="1">_xlfn.XLOOKUP($B53,INDIRECT(SUBSTITUTE("ИсходныеДанные!$где$2:$где$50000","где",$B$4)),INDIRECT(SUBSTITUTE("ИсходныеДанные!$что$2:$что$50000","что",AF$4)),"",0,1)</f>
        <v/>
      </c>
      <c r="AG53" s="36" t="str" cm="1">
        <f t="array" aca="1" ref="AG53" ca="1">_xlfn.XLOOKUP($B53,INDIRECT(SUBSTITUTE("ИсходныеДанные!$где$2:$где$50000","где",$B$4)),INDIRECT(SUBSTITUTE("ИсходныеДанные!$что$2:$что$50000","что",AG$4)),"",0,1)</f>
        <v/>
      </c>
      <c r="AH53" s="36" t="str" cm="1">
        <f t="array" aca="1" ref="AH53" ca="1">_xlfn.XLOOKUP($B53,INDIRECT(SUBSTITUTE("ИсходныеДанные!$где$2:$где$50000","где",$B$4)),INDIRECT(SUBSTITUTE("ИсходныеДанные!$что$2:$что$50000","что",AH$4)),"",0,1)</f>
        <v/>
      </c>
      <c r="AI53" s="36" t="str" cm="1">
        <f t="array" aca="1" ref="AI53" ca="1">_xlfn.XLOOKUP($B53,INDIRECT(SUBSTITUTE("ИсходныеДанные!$где$2:$где$50000","где",$B$4)),INDIRECT(SUBSTITUTE("ИсходныеДанные!$что$2:$что$50000","что",AI$4)),"",0,1)</f>
        <v/>
      </c>
      <c r="AJ53" s="36" t="str" cm="1">
        <f t="array" aca="1" ref="AJ53" ca="1">_xlfn.XLOOKUP($B53,INDIRECT(SUBSTITUTE("ИсходныеДанные!$где$2:$где$50000","где",$B$4)),INDIRECT(SUBSTITUTE("ИсходныеДанные!$что$2:$что$50000","что",AJ$4)),"",0,1)</f>
        <v/>
      </c>
      <c r="AK53" s="37" t="str" cm="1">
        <f t="array" aca="1" ref="AK53" ca="1">_xlfn.XLOOKUP($B53,INDIRECT(SUBSTITUTE("ИсходныеДанные!$где$2:$где$50000","где",$B$4)),INDIRECT(SUBSTITUTE("ИсходныеДанные!$что$2:$что$50000","что",AK$4)),"",0,1)</f>
        <v/>
      </c>
      <c r="AL53" s="27">
        <f ca="1">SUMIF('Отчет Сотрудники (Затраты)'!$C$9:$C$209,'Отчет (ФинРез)'!$D53,'Отчет Сотрудники (Затраты)'!J$9:J$209)</f>
        <v>0</v>
      </c>
      <c r="AM53" s="36">
        <f ca="1">SUMIF('Отчет Сотрудники (Затраты)'!$C$9:$C$209,'Отчет (ФинРез)'!$D53,'Отчет Сотрудники (Затраты)'!K$9:K$209)</f>
        <v>0</v>
      </c>
      <c r="AN53" s="36">
        <f ca="1">SUMIF('Отчет Сотрудники (Затраты)'!$C$9:$C$209,'Отчет (ФинРез)'!$D53,'Отчет Сотрудники (Затраты)'!L$9:L$209)</f>
        <v>0</v>
      </c>
      <c r="AO53" s="36">
        <f ca="1">SUMIF('Отчет Сотрудники (Затраты)'!$C$9:$C$209,'Отчет (ФинРез)'!$D53,'Отчет Сотрудники (Затраты)'!M$9:M$209)</f>
        <v>0</v>
      </c>
      <c r="AP53" s="36">
        <f ca="1">SUMIF('Отчет Сотрудники (Затраты)'!$C$9:$C$209,'Отчет (ФинРез)'!$D53,'Отчет Сотрудники (Затраты)'!N$9:N$209)</f>
        <v>0</v>
      </c>
      <c r="AQ53" s="36">
        <f ca="1">SUMIF('Отчет Сотрудники (Затраты)'!$C$9:$C$209,'Отчет (ФинРез)'!$D53,'Отчет Сотрудники (Затраты)'!O$9:O$209)</f>
        <v>0</v>
      </c>
      <c r="AR53" s="36">
        <f ca="1">SUMIF('Отчет Сотрудники (Затраты)'!$C$9:$C$209,'Отчет (ФинРез)'!$D53,'Отчет Сотрудники (Затраты)'!P$9:P$209)</f>
        <v>0</v>
      </c>
      <c r="AS53" s="36">
        <f ca="1">SUMIF('Отчет Сотрудники (Затраты)'!$C$9:$C$209,'Отчет (ФинРез)'!$D53,'Отчет Сотрудники (Затраты)'!Q$9:Q$209)</f>
        <v>0</v>
      </c>
      <c r="AT53" s="36">
        <f ca="1">SUMIF('Отчет Сотрудники (Затраты)'!$C$9:$C$209,'Отчет (ФинРез)'!$D53,'Отчет Сотрудники (Затраты)'!R$9:R$209)</f>
        <v>0</v>
      </c>
      <c r="AU53" s="36">
        <f ca="1">SUMIF('Отчет Сотрудники (Затраты)'!$C$9:$C$209,'Отчет (ФинРез)'!$D53,'Отчет Сотрудники (Затраты)'!S$9:S$209)</f>
        <v>0</v>
      </c>
      <c r="AV53" s="36">
        <f ca="1">SUMIF('Отчет Сотрудники (Затраты)'!$C$9:$C$209,'Отчет (ФинРез)'!$D53,'Отчет Сотрудники (Затраты)'!T$9:T$209)</f>
        <v>0</v>
      </c>
      <c r="AW53" s="37">
        <f ca="1">SUMIF('Отчет Сотрудники (Затраты)'!$C$9:$C$209,'Отчет (ФинРез)'!$D53,'Отчет Сотрудники (Затраты)'!U$9:U$209)</f>
        <v>0</v>
      </c>
      <c r="AX53" s="3"/>
    </row>
    <row r="54" spans="1:50" x14ac:dyDescent="0.25">
      <c r="A54" s="6" t="str">
        <f t="shared" ca="1" si="4"/>
        <v>delete</v>
      </c>
      <c r="B54" s="9" cm="1">
        <f t="array" aca="1" ref="B54" ca="1">INDIRECT("УникальныеСписки!C"&amp;ROW()-$M$4)</f>
        <v>0</v>
      </c>
      <c r="C54" s="76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7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5" t="str" cm="1">
        <f t="array" aca="1" ref="E54" ca="1">_xlfn.XLOOKUP($B54,INDIRECT(SUBSTITUTE("ИсходныеДанные!$где$2:$где$50000","где",$B$4)),INDIRECT(SUBSTITUTE("ИсходныеДанные!$что$2:$что$50000","что",E$4)),"",0,1)</f>
        <v/>
      </c>
      <c r="F54" s="105" t="str" cm="1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106" t="str" cm="1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33">
        <f t="shared" ca="1" si="5"/>
        <v>0</v>
      </c>
      <c r="I54" s="110" t="str">
        <f t="shared" ca="1" si="6"/>
        <v>---</v>
      </c>
      <c r="J54" s="33">
        <f t="shared" ca="1" si="7"/>
        <v>0</v>
      </c>
      <c r="K54" s="33">
        <f t="shared" ca="1" si="8"/>
        <v>0</v>
      </c>
      <c r="L54" s="41">
        <f t="shared" ca="1" si="9"/>
        <v>0</v>
      </c>
      <c r="M54" s="42">
        <f t="shared" ca="1" si="10"/>
        <v>0</v>
      </c>
      <c r="N54" s="27" t="str" cm="1">
        <f t="array" aca="1" ref="N54" ca="1">_xlfn.XLOOKUP($B54,INDIRECT(SUBSTITUTE("ИсходныеДанные!$где$2:$где$50000","где",$B$4)),INDIRECT(SUBSTITUTE("ИсходныеДанные!$что$2:$что$50000","что",N$4)),"",0,1)</f>
        <v/>
      </c>
      <c r="O54" s="36" t="str" cm="1">
        <f t="array" aca="1" ref="O54" ca="1">_xlfn.XLOOKUP($B54,INDIRECT(SUBSTITUTE("ИсходныеДанные!$где$2:$где$50000","где",$B$4)),INDIRECT(SUBSTITUTE("ИсходныеДанные!$что$2:$что$50000","что",O$4)),"",0,1)</f>
        <v/>
      </c>
      <c r="P54" s="36" t="str" cm="1">
        <f t="array" aca="1" ref="P54" ca="1">_xlfn.XLOOKUP($B54,INDIRECT(SUBSTITUTE("ИсходныеДанные!$где$2:$где$50000","где",$B$4)),INDIRECT(SUBSTITUTE("ИсходныеДанные!$что$2:$что$50000","что",P$4)),"",0,1)</f>
        <v/>
      </c>
      <c r="Q54" s="36" t="str" cm="1">
        <f t="array" aca="1" ref="Q54" ca="1">_xlfn.XLOOKUP($B54,INDIRECT(SUBSTITUTE("ИсходныеДанные!$где$2:$где$50000","где",$B$4)),INDIRECT(SUBSTITUTE("ИсходныеДанные!$что$2:$что$50000","что",Q$4)),"",0,1)</f>
        <v/>
      </c>
      <c r="R54" s="36" t="str" cm="1">
        <f t="array" aca="1" ref="R54" ca="1">_xlfn.XLOOKUP($B54,INDIRECT(SUBSTITUTE("ИсходныеДанные!$где$2:$где$50000","где",$B$4)),INDIRECT(SUBSTITUTE("ИсходныеДанные!$что$2:$что$50000","что",R$4)),"",0,1)</f>
        <v/>
      </c>
      <c r="S54" s="36" t="str" cm="1">
        <f t="array" aca="1" ref="S54" ca="1">_xlfn.XLOOKUP($B54,INDIRECT(SUBSTITUTE("ИсходныеДанные!$где$2:$где$50000","где",$B$4)),INDIRECT(SUBSTITUTE("ИсходныеДанные!$что$2:$что$50000","что",S$4)),"",0,1)</f>
        <v/>
      </c>
      <c r="T54" s="36" t="str" cm="1">
        <f t="array" aca="1" ref="T54" ca="1">_xlfn.XLOOKUP($B54,INDIRECT(SUBSTITUTE("ИсходныеДанные!$где$2:$где$50000","где",$B$4)),INDIRECT(SUBSTITUTE("ИсходныеДанные!$что$2:$что$50000","что",T$4)),"",0,1)</f>
        <v/>
      </c>
      <c r="U54" s="36" t="str" cm="1">
        <f t="array" aca="1" ref="U54" ca="1">_xlfn.XLOOKUP($B54,INDIRECT(SUBSTITUTE("ИсходныеДанные!$где$2:$где$50000","где",$B$4)),INDIRECT(SUBSTITUTE("ИсходныеДанные!$что$2:$что$50000","что",U$4)),"",0,1)</f>
        <v/>
      </c>
      <c r="V54" s="36" t="str" cm="1">
        <f t="array" aca="1" ref="V54" ca="1">_xlfn.XLOOKUP($B54,INDIRECT(SUBSTITUTE("ИсходныеДанные!$где$2:$где$50000","где",$B$4)),INDIRECT(SUBSTITUTE("ИсходныеДанные!$что$2:$что$50000","что",V$4)),"",0,1)</f>
        <v/>
      </c>
      <c r="W54" s="36" t="str" cm="1">
        <f t="array" aca="1" ref="W54" ca="1">_xlfn.XLOOKUP($B54,INDIRECT(SUBSTITUTE("ИсходныеДанные!$где$2:$где$50000","где",$B$4)),INDIRECT(SUBSTITUTE("ИсходныеДанные!$что$2:$что$50000","что",W$4)),"",0,1)</f>
        <v/>
      </c>
      <c r="X54" s="36" t="str" cm="1">
        <f t="array" aca="1" ref="X54" ca="1">_xlfn.XLOOKUP($B54,INDIRECT(SUBSTITUTE("ИсходныеДанные!$где$2:$где$50000","где",$B$4)),INDIRECT(SUBSTITUTE("ИсходныеДанные!$что$2:$что$50000","что",X$4)),"",0,1)</f>
        <v/>
      </c>
      <c r="Y54" s="37" t="str" cm="1">
        <f t="array" aca="1" ref="Y54" ca="1">_xlfn.XLOOKUP($B54,INDIRECT(SUBSTITUTE("ИсходныеДанные!$где$2:$где$50000","где",$B$4)),INDIRECT(SUBSTITUTE("ИсходныеДанные!$что$2:$что$50000","что",Y$4)),"",0,1)</f>
        <v/>
      </c>
      <c r="Z54" s="27" t="str" cm="1">
        <f t="array" aca="1" ref="Z54" ca="1">_xlfn.XLOOKUP($B54,INDIRECT(SUBSTITUTE("ИсходныеДанные!$где$2:$где$50000","где",$B$4)),INDIRECT(SUBSTITUTE("ИсходныеДанные!$что$2:$что$50000","что",Z$4)),"",0,1)</f>
        <v/>
      </c>
      <c r="AA54" s="36" t="str" cm="1">
        <f t="array" aca="1" ref="AA54" ca="1">_xlfn.XLOOKUP($B54,INDIRECT(SUBSTITUTE("ИсходныеДанные!$где$2:$где$50000","где",$B$4)),INDIRECT(SUBSTITUTE("ИсходныеДанные!$что$2:$что$50000","что",AA$4)),"",0,1)</f>
        <v/>
      </c>
      <c r="AB54" s="36" t="str" cm="1">
        <f t="array" aca="1" ref="AB54" ca="1">_xlfn.XLOOKUP($B54,INDIRECT(SUBSTITUTE("ИсходныеДанные!$где$2:$где$50000","где",$B$4)),INDIRECT(SUBSTITUTE("ИсходныеДанные!$что$2:$что$50000","что",AB$4)),"",0,1)</f>
        <v/>
      </c>
      <c r="AC54" s="36" t="str" cm="1">
        <f t="array" aca="1" ref="AC54" ca="1">_xlfn.XLOOKUP($B54,INDIRECT(SUBSTITUTE("ИсходныеДанные!$где$2:$где$50000","где",$B$4)),INDIRECT(SUBSTITUTE("ИсходныеДанные!$что$2:$что$50000","что",AC$4)),"",0,1)</f>
        <v/>
      </c>
      <c r="AD54" s="36" t="str" cm="1">
        <f t="array" aca="1" ref="AD54" ca="1">_xlfn.XLOOKUP($B54,INDIRECT(SUBSTITUTE("ИсходныеДанные!$где$2:$где$50000","где",$B$4)),INDIRECT(SUBSTITUTE("ИсходныеДанные!$что$2:$что$50000","что",AD$4)),"",0,1)</f>
        <v/>
      </c>
      <c r="AE54" s="36" t="str" cm="1">
        <f t="array" aca="1" ref="AE54" ca="1">_xlfn.XLOOKUP($B54,INDIRECT(SUBSTITUTE("ИсходныеДанные!$где$2:$где$50000","где",$B$4)),INDIRECT(SUBSTITUTE("ИсходныеДанные!$что$2:$что$50000","что",AE$4)),"",0,1)</f>
        <v/>
      </c>
      <c r="AF54" s="36" t="str" cm="1">
        <f t="array" aca="1" ref="AF54" ca="1">_xlfn.XLOOKUP($B54,INDIRECT(SUBSTITUTE("ИсходныеДанные!$где$2:$где$50000","где",$B$4)),INDIRECT(SUBSTITUTE("ИсходныеДанные!$что$2:$что$50000","что",AF$4)),"",0,1)</f>
        <v/>
      </c>
      <c r="AG54" s="36" t="str" cm="1">
        <f t="array" aca="1" ref="AG54" ca="1">_xlfn.XLOOKUP($B54,INDIRECT(SUBSTITUTE("ИсходныеДанные!$где$2:$где$50000","где",$B$4)),INDIRECT(SUBSTITUTE("ИсходныеДанные!$что$2:$что$50000","что",AG$4)),"",0,1)</f>
        <v/>
      </c>
      <c r="AH54" s="36" t="str" cm="1">
        <f t="array" aca="1" ref="AH54" ca="1">_xlfn.XLOOKUP($B54,INDIRECT(SUBSTITUTE("ИсходныеДанные!$где$2:$где$50000","где",$B$4)),INDIRECT(SUBSTITUTE("ИсходныеДанные!$что$2:$что$50000","что",AH$4)),"",0,1)</f>
        <v/>
      </c>
      <c r="AI54" s="36" t="str" cm="1">
        <f t="array" aca="1" ref="AI54" ca="1">_xlfn.XLOOKUP($B54,INDIRECT(SUBSTITUTE("ИсходныеДанные!$где$2:$где$50000","где",$B$4)),INDIRECT(SUBSTITUTE("ИсходныеДанные!$что$2:$что$50000","что",AI$4)),"",0,1)</f>
        <v/>
      </c>
      <c r="AJ54" s="36" t="str" cm="1">
        <f t="array" aca="1" ref="AJ54" ca="1">_xlfn.XLOOKUP($B54,INDIRECT(SUBSTITUTE("ИсходныеДанные!$где$2:$где$50000","где",$B$4)),INDIRECT(SUBSTITUTE("ИсходныеДанные!$что$2:$что$50000","что",AJ$4)),"",0,1)</f>
        <v/>
      </c>
      <c r="AK54" s="37" t="str" cm="1">
        <f t="array" aca="1" ref="AK54" ca="1">_xlfn.XLOOKUP($B54,INDIRECT(SUBSTITUTE("ИсходныеДанные!$где$2:$где$50000","где",$B$4)),INDIRECT(SUBSTITUTE("ИсходныеДанные!$что$2:$что$50000","что",AK$4)),"",0,1)</f>
        <v/>
      </c>
      <c r="AL54" s="27">
        <f ca="1">SUMIF('Отчет Сотрудники (Затраты)'!$C$9:$C$209,'Отчет (ФинРез)'!$D54,'Отчет Сотрудники (Затраты)'!J$9:J$209)</f>
        <v>0</v>
      </c>
      <c r="AM54" s="36">
        <f ca="1">SUMIF('Отчет Сотрудники (Затраты)'!$C$9:$C$209,'Отчет (ФинРез)'!$D54,'Отчет Сотрудники (Затраты)'!K$9:K$209)</f>
        <v>0</v>
      </c>
      <c r="AN54" s="36">
        <f ca="1">SUMIF('Отчет Сотрудники (Затраты)'!$C$9:$C$209,'Отчет (ФинРез)'!$D54,'Отчет Сотрудники (Затраты)'!L$9:L$209)</f>
        <v>0</v>
      </c>
      <c r="AO54" s="36">
        <f ca="1">SUMIF('Отчет Сотрудники (Затраты)'!$C$9:$C$209,'Отчет (ФинРез)'!$D54,'Отчет Сотрудники (Затраты)'!M$9:M$209)</f>
        <v>0</v>
      </c>
      <c r="AP54" s="36">
        <f ca="1">SUMIF('Отчет Сотрудники (Затраты)'!$C$9:$C$209,'Отчет (ФинРез)'!$D54,'Отчет Сотрудники (Затраты)'!N$9:N$209)</f>
        <v>0</v>
      </c>
      <c r="AQ54" s="36">
        <f ca="1">SUMIF('Отчет Сотрудники (Затраты)'!$C$9:$C$209,'Отчет (ФинРез)'!$D54,'Отчет Сотрудники (Затраты)'!O$9:O$209)</f>
        <v>0</v>
      </c>
      <c r="AR54" s="36">
        <f ca="1">SUMIF('Отчет Сотрудники (Затраты)'!$C$9:$C$209,'Отчет (ФинРез)'!$D54,'Отчет Сотрудники (Затраты)'!P$9:P$209)</f>
        <v>0</v>
      </c>
      <c r="AS54" s="36">
        <f ca="1">SUMIF('Отчет Сотрудники (Затраты)'!$C$9:$C$209,'Отчет (ФинРез)'!$D54,'Отчет Сотрудники (Затраты)'!Q$9:Q$209)</f>
        <v>0</v>
      </c>
      <c r="AT54" s="36">
        <f ca="1">SUMIF('Отчет Сотрудники (Затраты)'!$C$9:$C$209,'Отчет (ФинРез)'!$D54,'Отчет Сотрудники (Затраты)'!R$9:R$209)</f>
        <v>0</v>
      </c>
      <c r="AU54" s="36">
        <f ca="1">SUMIF('Отчет Сотрудники (Затраты)'!$C$9:$C$209,'Отчет (ФинРез)'!$D54,'Отчет Сотрудники (Затраты)'!S$9:S$209)</f>
        <v>0</v>
      </c>
      <c r="AV54" s="36">
        <f ca="1">SUMIF('Отчет Сотрудники (Затраты)'!$C$9:$C$209,'Отчет (ФинРез)'!$D54,'Отчет Сотрудники (Затраты)'!T$9:T$209)</f>
        <v>0</v>
      </c>
      <c r="AW54" s="37">
        <f ca="1">SUMIF('Отчет Сотрудники (Затраты)'!$C$9:$C$209,'Отчет (ФинРез)'!$D54,'Отчет Сотрудники (Затраты)'!U$9:U$209)</f>
        <v>0</v>
      </c>
      <c r="AX54" s="3"/>
    </row>
    <row r="55" spans="1:50" x14ac:dyDescent="0.25">
      <c r="A55" s="6" t="str">
        <f t="shared" ca="1" si="4"/>
        <v>delete</v>
      </c>
      <c r="B55" s="9" cm="1">
        <f t="array" aca="1" ref="B55" ca="1">INDIRECT("УникальныеСписки!C"&amp;ROW()-$M$4)</f>
        <v>0</v>
      </c>
      <c r="C55" s="76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7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5" t="str" cm="1">
        <f t="array" aca="1" ref="E55" ca="1">_xlfn.XLOOKUP($B55,INDIRECT(SUBSTITUTE("ИсходныеДанные!$где$2:$где$50000","где",$B$4)),INDIRECT(SUBSTITUTE("ИсходныеДанные!$что$2:$что$50000","что",E$4)),"",0,1)</f>
        <v/>
      </c>
      <c r="F55" s="105" t="str" cm="1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106" t="str" cm="1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33">
        <f t="shared" ca="1" si="5"/>
        <v>0</v>
      </c>
      <c r="I55" s="110" t="str">
        <f t="shared" ca="1" si="6"/>
        <v>---</v>
      </c>
      <c r="J55" s="33">
        <f t="shared" ca="1" si="7"/>
        <v>0</v>
      </c>
      <c r="K55" s="33">
        <f t="shared" ca="1" si="8"/>
        <v>0</v>
      </c>
      <c r="L55" s="41">
        <f t="shared" ca="1" si="9"/>
        <v>0</v>
      </c>
      <c r="M55" s="42">
        <f t="shared" ca="1" si="10"/>
        <v>0</v>
      </c>
      <c r="N55" s="27" t="str" cm="1">
        <f t="array" aca="1" ref="N55" ca="1">_xlfn.XLOOKUP($B55,INDIRECT(SUBSTITUTE("ИсходныеДанные!$где$2:$где$50000","где",$B$4)),INDIRECT(SUBSTITUTE("ИсходныеДанные!$что$2:$что$50000","что",N$4)),"",0,1)</f>
        <v/>
      </c>
      <c r="O55" s="36" t="str" cm="1">
        <f t="array" aca="1" ref="O55" ca="1">_xlfn.XLOOKUP($B55,INDIRECT(SUBSTITUTE("ИсходныеДанные!$где$2:$где$50000","где",$B$4)),INDIRECT(SUBSTITUTE("ИсходныеДанные!$что$2:$что$50000","что",O$4)),"",0,1)</f>
        <v/>
      </c>
      <c r="P55" s="36" t="str" cm="1">
        <f t="array" aca="1" ref="P55" ca="1">_xlfn.XLOOKUP($B55,INDIRECT(SUBSTITUTE("ИсходныеДанные!$где$2:$где$50000","где",$B$4)),INDIRECT(SUBSTITUTE("ИсходныеДанные!$что$2:$что$50000","что",P$4)),"",0,1)</f>
        <v/>
      </c>
      <c r="Q55" s="36" t="str" cm="1">
        <f t="array" aca="1" ref="Q55" ca="1">_xlfn.XLOOKUP($B55,INDIRECT(SUBSTITUTE("ИсходныеДанные!$где$2:$где$50000","где",$B$4)),INDIRECT(SUBSTITUTE("ИсходныеДанные!$что$2:$что$50000","что",Q$4)),"",0,1)</f>
        <v/>
      </c>
      <c r="R55" s="36" t="str" cm="1">
        <f t="array" aca="1" ref="R55" ca="1">_xlfn.XLOOKUP($B55,INDIRECT(SUBSTITUTE("ИсходныеДанные!$где$2:$где$50000","где",$B$4)),INDIRECT(SUBSTITUTE("ИсходныеДанные!$что$2:$что$50000","что",R$4)),"",0,1)</f>
        <v/>
      </c>
      <c r="S55" s="36" t="str" cm="1">
        <f t="array" aca="1" ref="S55" ca="1">_xlfn.XLOOKUP($B55,INDIRECT(SUBSTITUTE("ИсходныеДанные!$где$2:$где$50000","где",$B$4)),INDIRECT(SUBSTITUTE("ИсходныеДанные!$что$2:$что$50000","что",S$4)),"",0,1)</f>
        <v/>
      </c>
      <c r="T55" s="36" t="str" cm="1">
        <f t="array" aca="1" ref="T55" ca="1">_xlfn.XLOOKUP($B55,INDIRECT(SUBSTITUTE("ИсходныеДанные!$где$2:$где$50000","где",$B$4)),INDIRECT(SUBSTITUTE("ИсходныеДанные!$что$2:$что$50000","что",T$4)),"",0,1)</f>
        <v/>
      </c>
      <c r="U55" s="36" t="str" cm="1">
        <f t="array" aca="1" ref="U55" ca="1">_xlfn.XLOOKUP($B55,INDIRECT(SUBSTITUTE("ИсходныеДанные!$где$2:$где$50000","где",$B$4)),INDIRECT(SUBSTITUTE("ИсходныеДанные!$что$2:$что$50000","что",U$4)),"",0,1)</f>
        <v/>
      </c>
      <c r="V55" s="36" t="str" cm="1">
        <f t="array" aca="1" ref="V55" ca="1">_xlfn.XLOOKUP($B55,INDIRECT(SUBSTITUTE("ИсходныеДанные!$где$2:$где$50000","где",$B$4)),INDIRECT(SUBSTITUTE("ИсходныеДанные!$что$2:$что$50000","что",V$4)),"",0,1)</f>
        <v/>
      </c>
      <c r="W55" s="36" t="str" cm="1">
        <f t="array" aca="1" ref="W55" ca="1">_xlfn.XLOOKUP($B55,INDIRECT(SUBSTITUTE("ИсходныеДанные!$где$2:$где$50000","где",$B$4)),INDIRECT(SUBSTITUTE("ИсходныеДанные!$что$2:$что$50000","что",W$4)),"",0,1)</f>
        <v/>
      </c>
      <c r="X55" s="36" t="str" cm="1">
        <f t="array" aca="1" ref="X55" ca="1">_xlfn.XLOOKUP($B55,INDIRECT(SUBSTITUTE("ИсходныеДанные!$где$2:$где$50000","где",$B$4)),INDIRECT(SUBSTITUTE("ИсходныеДанные!$что$2:$что$50000","что",X$4)),"",0,1)</f>
        <v/>
      </c>
      <c r="Y55" s="37" t="str" cm="1">
        <f t="array" aca="1" ref="Y55" ca="1">_xlfn.XLOOKUP($B55,INDIRECT(SUBSTITUTE("ИсходныеДанные!$где$2:$где$50000","где",$B$4)),INDIRECT(SUBSTITUTE("ИсходныеДанные!$что$2:$что$50000","что",Y$4)),"",0,1)</f>
        <v/>
      </c>
      <c r="Z55" s="27" t="str" cm="1">
        <f t="array" aca="1" ref="Z55" ca="1">_xlfn.XLOOKUP($B55,INDIRECT(SUBSTITUTE("ИсходныеДанные!$где$2:$где$50000","где",$B$4)),INDIRECT(SUBSTITUTE("ИсходныеДанные!$что$2:$что$50000","что",Z$4)),"",0,1)</f>
        <v/>
      </c>
      <c r="AA55" s="36" t="str" cm="1">
        <f t="array" aca="1" ref="AA55" ca="1">_xlfn.XLOOKUP($B55,INDIRECT(SUBSTITUTE("ИсходныеДанные!$где$2:$где$50000","где",$B$4)),INDIRECT(SUBSTITUTE("ИсходныеДанные!$что$2:$что$50000","что",AA$4)),"",0,1)</f>
        <v/>
      </c>
      <c r="AB55" s="36" t="str" cm="1">
        <f t="array" aca="1" ref="AB55" ca="1">_xlfn.XLOOKUP($B55,INDIRECT(SUBSTITUTE("ИсходныеДанные!$где$2:$где$50000","где",$B$4)),INDIRECT(SUBSTITUTE("ИсходныеДанные!$что$2:$что$50000","что",AB$4)),"",0,1)</f>
        <v/>
      </c>
      <c r="AC55" s="36" t="str" cm="1">
        <f t="array" aca="1" ref="AC55" ca="1">_xlfn.XLOOKUP($B55,INDIRECT(SUBSTITUTE("ИсходныеДанные!$где$2:$где$50000","где",$B$4)),INDIRECT(SUBSTITUTE("ИсходныеДанные!$что$2:$что$50000","что",AC$4)),"",0,1)</f>
        <v/>
      </c>
      <c r="AD55" s="36" t="str" cm="1">
        <f t="array" aca="1" ref="AD55" ca="1">_xlfn.XLOOKUP($B55,INDIRECT(SUBSTITUTE("ИсходныеДанные!$где$2:$где$50000","где",$B$4)),INDIRECT(SUBSTITUTE("ИсходныеДанные!$что$2:$что$50000","что",AD$4)),"",0,1)</f>
        <v/>
      </c>
      <c r="AE55" s="36" t="str" cm="1">
        <f t="array" aca="1" ref="AE55" ca="1">_xlfn.XLOOKUP($B55,INDIRECT(SUBSTITUTE("ИсходныеДанные!$где$2:$где$50000","где",$B$4)),INDIRECT(SUBSTITUTE("ИсходныеДанные!$что$2:$что$50000","что",AE$4)),"",0,1)</f>
        <v/>
      </c>
      <c r="AF55" s="36" t="str" cm="1">
        <f t="array" aca="1" ref="AF55" ca="1">_xlfn.XLOOKUP($B55,INDIRECT(SUBSTITUTE("ИсходныеДанные!$где$2:$где$50000","где",$B$4)),INDIRECT(SUBSTITUTE("ИсходныеДанные!$что$2:$что$50000","что",AF$4)),"",0,1)</f>
        <v/>
      </c>
      <c r="AG55" s="36" t="str" cm="1">
        <f t="array" aca="1" ref="AG55" ca="1">_xlfn.XLOOKUP($B55,INDIRECT(SUBSTITUTE("ИсходныеДанные!$где$2:$где$50000","где",$B$4)),INDIRECT(SUBSTITUTE("ИсходныеДанные!$что$2:$что$50000","что",AG$4)),"",0,1)</f>
        <v/>
      </c>
      <c r="AH55" s="36" t="str" cm="1">
        <f t="array" aca="1" ref="AH55" ca="1">_xlfn.XLOOKUP($B55,INDIRECT(SUBSTITUTE("ИсходныеДанные!$где$2:$где$50000","где",$B$4)),INDIRECT(SUBSTITUTE("ИсходныеДанные!$что$2:$что$50000","что",AH$4)),"",0,1)</f>
        <v/>
      </c>
      <c r="AI55" s="36" t="str" cm="1">
        <f t="array" aca="1" ref="AI55" ca="1">_xlfn.XLOOKUP($B55,INDIRECT(SUBSTITUTE("ИсходныеДанные!$где$2:$где$50000","где",$B$4)),INDIRECT(SUBSTITUTE("ИсходныеДанные!$что$2:$что$50000","что",AI$4)),"",0,1)</f>
        <v/>
      </c>
      <c r="AJ55" s="36" t="str" cm="1">
        <f t="array" aca="1" ref="AJ55" ca="1">_xlfn.XLOOKUP($B55,INDIRECT(SUBSTITUTE("ИсходныеДанные!$где$2:$где$50000","где",$B$4)),INDIRECT(SUBSTITUTE("ИсходныеДанные!$что$2:$что$50000","что",AJ$4)),"",0,1)</f>
        <v/>
      </c>
      <c r="AK55" s="37" t="str" cm="1">
        <f t="array" aca="1" ref="AK55" ca="1">_xlfn.XLOOKUP($B55,INDIRECT(SUBSTITUTE("ИсходныеДанные!$где$2:$где$50000","где",$B$4)),INDIRECT(SUBSTITUTE("ИсходныеДанные!$что$2:$что$50000","что",AK$4)),"",0,1)</f>
        <v/>
      </c>
      <c r="AL55" s="27">
        <f ca="1">SUMIF('Отчет Сотрудники (Затраты)'!$C$9:$C$209,'Отчет (ФинРез)'!$D55,'Отчет Сотрудники (Затраты)'!J$9:J$209)</f>
        <v>0</v>
      </c>
      <c r="AM55" s="36">
        <f ca="1">SUMIF('Отчет Сотрудники (Затраты)'!$C$9:$C$209,'Отчет (ФинРез)'!$D55,'Отчет Сотрудники (Затраты)'!K$9:K$209)</f>
        <v>0</v>
      </c>
      <c r="AN55" s="36">
        <f ca="1">SUMIF('Отчет Сотрудники (Затраты)'!$C$9:$C$209,'Отчет (ФинРез)'!$D55,'Отчет Сотрудники (Затраты)'!L$9:L$209)</f>
        <v>0</v>
      </c>
      <c r="AO55" s="36">
        <f ca="1">SUMIF('Отчет Сотрудники (Затраты)'!$C$9:$C$209,'Отчет (ФинРез)'!$D55,'Отчет Сотрудники (Затраты)'!M$9:M$209)</f>
        <v>0</v>
      </c>
      <c r="AP55" s="36">
        <f ca="1">SUMIF('Отчет Сотрудники (Затраты)'!$C$9:$C$209,'Отчет (ФинРез)'!$D55,'Отчет Сотрудники (Затраты)'!N$9:N$209)</f>
        <v>0</v>
      </c>
      <c r="AQ55" s="36">
        <f ca="1">SUMIF('Отчет Сотрудники (Затраты)'!$C$9:$C$209,'Отчет (ФинРез)'!$D55,'Отчет Сотрудники (Затраты)'!O$9:O$209)</f>
        <v>0</v>
      </c>
      <c r="AR55" s="36">
        <f ca="1">SUMIF('Отчет Сотрудники (Затраты)'!$C$9:$C$209,'Отчет (ФинРез)'!$D55,'Отчет Сотрудники (Затраты)'!P$9:P$209)</f>
        <v>0</v>
      </c>
      <c r="AS55" s="36">
        <f ca="1">SUMIF('Отчет Сотрудники (Затраты)'!$C$9:$C$209,'Отчет (ФинРез)'!$D55,'Отчет Сотрудники (Затраты)'!Q$9:Q$209)</f>
        <v>0</v>
      </c>
      <c r="AT55" s="36">
        <f ca="1">SUMIF('Отчет Сотрудники (Затраты)'!$C$9:$C$209,'Отчет (ФинРез)'!$D55,'Отчет Сотрудники (Затраты)'!R$9:R$209)</f>
        <v>0</v>
      </c>
      <c r="AU55" s="36">
        <f ca="1">SUMIF('Отчет Сотрудники (Затраты)'!$C$9:$C$209,'Отчет (ФинРез)'!$D55,'Отчет Сотрудники (Затраты)'!S$9:S$209)</f>
        <v>0</v>
      </c>
      <c r="AV55" s="36">
        <f ca="1">SUMIF('Отчет Сотрудники (Затраты)'!$C$9:$C$209,'Отчет (ФинРез)'!$D55,'Отчет Сотрудники (Затраты)'!T$9:T$209)</f>
        <v>0</v>
      </c>
      <c r="AW55" s="37">
        <f ca="1">SUMIF('Отчет Сотрудники (Затраты)'!$C$9:$C$209,'Отчет (ФинРез)'!$D55,'Отчет Сотрудники (Затраты)'!U$9:U$209)</f>
        <v>0</v>
      </c>
      <c r="AX55" s="3"/>
    </row>
    <row r="56" spans="1:50" x14ac:dyDescent="0.25">
      <c r="A56" s="6" t="str">
        <f t="shared" ca="1" si="4"/>
        <v>delete</v>
      </c>
      <c r="B56" s="9" cm="1">
        <f t="array" aca="1" ref="B56" ca="1">INDIRECT("УникальныеСписки!C"&amp;ROW()-$M$4)</f>
        <v>0</v>
      </c>
      <c r="C56" s="76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7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5" t="str" cm="1">
        <f t="array" aca="1" ref="E56" ca="1">_xlfn.XLOOKUP($B56,INDIRECT(SUBSTITUTE("ИсходныеДанные!$где$2:$где$50000","где",$B$4)),INDIRECT(SUBSTITUTE("ИсходныеДанные!$что$2:$что$50000","что",E$4)),"",0,1)</f>
        <v/>
      </c>
      <c r="F56" s="105" t="str" cm="1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106" t="str" cm="1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33">
        <f t="shared" ca="1" si="5"/>
        <v>0</v>
      </c>
      <c r="I56" s="110" t="str">
        <f t="shared" ca="1" si="6"/>
        <v>---</v>
      </c>
      <c r="J56" s="33">
        <f t="shared" ca="1" si="7"/>
        <v>0</v>
      </c>
      <c r="K56" s="33">
        <f t="shared" ca="1" si="8"/>
        <v>0</v>
      </c>
      <c r="L56" s="41">
        <f t="shared" ca="1" si="9"/>
        <v>0</v>
      </c>
      <c r="M56" s="42">
        <f t="shared" ca="1" si="10"/>
        <v>0</v>
      </c>
      <c r="N56" s="27" t="str" cm="1">
        <f t="array" aca="1" ref="N56" ca="1">_xlfn.XLOOKUP($B56,INDIRECT(SUBSTITUTE("ИсходныеДанные!$где$2:$где$50000","где",$B$4)),INDIRECT(SUBSTITUTE("ИсходныеДанные!$что$2:$что$50000","что",N$4)),"",0,1)</f>
        <v/>
      </c>
      <c r="O56" s="36" t="str" cm="1">
        <f t="array" aca="1" ref="O56" ca="1">_xlfn.XLOOKUP($B56,INDIRECT(SUBSTITUTE("ИсходныеДанные!$где$2:$где$50000","где",$B$4)),INDIRECT(SUBSTITUTE("ИсходныеДанные!$что$2:$что$50000","что",O$4)),"",0,1)</f>
        <v/>
      </c>
      <c r="P56" s="36" t="str" cm="1">
        <f t="array" aca="1" ref="P56" ca="1">_xlfn.XLOOKUP($B56,INDIRECT(SUBSTITUTE("ИсходныеДанные!$где$2:$где$50000","где",$B$4)),INDIRECT(SUBSTITUTE("ИсходныеДанные!$что$2:$что$50000","что",P$4)),"",0,1)</f>
        <v/>
      </c>
      <c r="Q56" s="36" t="str" cm="1">
        <f t="array" aca="1" ref="Q56" ca="1">_xlfn.XLOOKUP($B56,INDIRECT(SUBSTITUTE("ИсходныеДанные!$где$2:$где$50000","где",$B$4)),INDIRECT(SUBSTITUTE("ИсходныеДанные!$что$2:$что$50000","что",Q$4)),"",0,1)</f>
        <v/>
      </c>
      <c r="R56" s="36" t="str" cm="1">
        <f t="array" aca="1" ref="R56" ca="1">_xlfn.XLOOKUP($B56,INDIRECT(SUBSTITUTE("ИсходныеДанные!$где$2:$где$50000","где",$B$4)),INDIRECT(SUBSTITUTE("ИсходныеДанные!$что$2:$что$50000","что",R$4)),"",0,1)</f>
        <v/>
      </c>
      <c r="S56" s="36" t="str" cm="1">
        <f t="array" aca="1" ref="S56" ca="1">_xlfn.XLOOKUP($B56,INDIRECT(SUBSTITUTE("ИсходныеДанные!$где$2:$где$50000","где",$B$4)),INDIRECT(SUBSTITUTE("ИсходныеДанные!$что$2:$что$50000","что",S$4)),"",0,1)</f>
        <v/>
      </c>
      <c r="T56" s="36" t="str" cm="1">
        <f t="array" aca="1" ref="T56" ca="1">_xlfn.XLOOKUP($B56,INDIRECT(SUBSTITUTE("ИсходныеДанные!$где$2:$где$50000","где",$B$4)),INDIRECT(SUBSTITUTE("ИсходныеДанные!$что$2:$что$50000","что",T$4)),"",0,1)</f>
        <v/>
      </c>
      <c r="U56" s="36" t="str" cm="1">
        <f t="array" aca="1" ref="U56" ca="1">_xlfn.XLOOKUP($B56,INDIRECT(SUBSTITUTE("ИсходныеДанные!$где$2:$где$50000","где",$B$4)),INDIRECT(SUBSTITUTE("ИсходныеДанные!$что$2:$что$50000","что",U$4)),"",0,1)</f>
        <v/>
      </c>
      <c r="V56" s="36" t="str" cm="1">
        <f t="array" aca="1" ref="V56" ca="1">_xlfn.XLOOKUP($B56,INDIRECT(SUBSTITUTE("ИсходныеДанные!$где$2:$где$50000","где",$B$4)),INDIRECT(SUBSTITUTE("ИсходныеДанные!$что$2:$что$50000","что",V$4)),"",0,1)</f>
        <v/>
      </c>
      <c r="W56" s="36" t="str" cm="1">
        <f t="array" aca="1" ref="W56" ca="1">_xlfn.XLOOKUP($B56,INDIRECT(SUBSTITUTE("ИсходныеДанные!$где$2:$где$50000","где",$B$4)),INDIRECT(SUBSTITUTE("ИсходныеДанные!$что$2:$что$50000","что",W$4)),"",0,1)</f>
        <v/>
      </c>
      <c r="X56" s="36" t="str" cm="1">
        <f t="array" aca="1" ref="X56" ca="1">_xlfn.XLOOKUP($B56,INDIRECT(SUBSTITUTE("ИсходныеДанные!$где$2:$где$50000","где",$B$4)),INDIRECT(SUBSTITUTE("ИсходныеДанные!$что$2:$что$50000","что",X$4)),"",0,1)</f>
        <v/>
      </c>
      <c r="Y56" s="37" t="str" cm="1">
        <f t="array" aca="1" ref="Y56" ca="1">_xlfn.XLOOKUP($B56,INDIRECT(SUBSTITUTE("ИсходныеДанные!$где$2:$где$50000","где",$B$4)),INDIRECT(SUBSTITUTE("ИсходныеДанные!$что$2:$что$50000","что",Y$4)),"",0,1)</f>
        <v/>
      </c>
      <c r="Z56" s="27" t="str" cm="1">
        <f t="array" aca="1" ref="Z56" ca="1">_xlfn.XLOOKUP($B56,INDIRECT(SUBSTITUTE("ИсходныеДанные!$где$2:$где$50000","где",$B$4)),INDIRECT(SUBSTITUTE("ИсходныеДанные!$что$2:$что$50000","что",Z$4)),"",0,1)</f>
        <v/>
      </c>
      <c r="AA56" s="36" t="str" cm="1">
        <f t="array" aca="1" ref="AA56" ca="1">_xlfn.XLOOKUP($B56,INDIRECT(SUBSTITUTE("ИсходныеДанные!$где$2:$где$50000","где",$B$4)),INDIRECT(SUBSTITUTE("ИсходныеДанные!$что$2:$что$50000","что",AA$4)),"",0,1)</f>
        <v/>
      </c>
      <c r="AB56" s="36" t="str" cm="1">
        <f t="array" aca="1" ref="AB56" ca="1">_xlfn.XLOOKUP($B56,INDIRECT(SUBSTITUTE("ИсходныеДанные!$где$2:$где$50000","где",$B$4)),INDIRECT(SUBSTITUTE("ИсходныеДанные!$что$2:$что$50000","что",AB$4)),"",0,1)</f>
        <v/>
      </c>
      <c r="AC56" s="36" t="str" cm="1">
        <f t="array" aca="1" ref="AC56" ca="1">_xlfn.XLOOKUP($B56,INDIRECT(SUBSTITUTE("ИсходныеДанные!$где$2:$где$50000","где",$B$4)),INDIRECT(SUBSTITUTE("ИсходныеДанные!$что$2:$что$50000","что",AC$4)),"",0,1)</f>
        <v/>
      </c>
      <c r="AD56" s="36" t="str" cm="1">
        <f t="array" aca="1" ref="AD56" ca="1">_xlfn.XLOOKUP($B56,INDIRECT(SUBSTITUTE("ИсходныеДанные!$где$2:$где$50000","где",$B$4)),INDIRECT(SUBSTITUTE("ИсходныеДанные!$что$2:$что$50000","что",AD$4)),"",0,1)</f>
        <v/>
      </c>
      <c r="AE56" s="36" t="str" cm="1">
        <f t="array" aca="1" ref="AE56" ca="1">_xlfn.XLOOKUP($B56,INDIRECT(SUBSTITUTE("ИсходныеДанные!$где$2:$где$50000","где",$B$4)),INDIRECT(SUBSTITUTE("ИсходныеДанные!$что$2:$что$50000","что",AE$4)),"",0,1)</f>
        <v/>
      </c>
      <c r="AF56" s="36" t="str" cm="1">
        <f t="array" aca="1" ref="AF56" ca="1">_xlfn.XLOOKUP($B56,INDIRECT(SUBSTITUTE("ИсходныеДанные!$где$2:$где$50000","где",$B$4)),INDIRECT(SUBSTITUTE("ИсходныеДанные!$что$2:$что$50000","что",AF$4)),"",0,1)</f>
        <v/>
      </c>
      <c r="AG56" s="36" t="str" cm="1">
        <f t="array" aca="1" ref="AG56" ca="1">_xlfn.XLOOKUP($B56,INDIRECT(SUBSTITUTE("ИсходныеДанные!$где$2:$где$50000","где",$B$4)),INDIRECT(SUBSTITUTE("ИсходныеДанные!$что$2:$что$50000","что",AG$4)),"",0,1)</f>
        <v/>
      </c>
      <c r="AH56" s="36" t="str" cm="1">
        <f t="array" aca="1" ref="AH56" ca="1">_xlfn.XLOOKUP($B56,INDIRECT(SUBSTITUTE("ИсходныеДанные!$где$2:$где$50000","где",$B$4)),INDIRECT(SUBSTITUTE("ИсходныеДанные!$что$2:$что$50000","что",AH$4)),"",0,1)</f>
        <v/>
      </c>
      <c r="AI56" s="36" t="str" cm="1">
        <f t="array" aca="1" ref="AI56" ca="1">_xlfn.XLOOKUP($B56,INDIRECT(SUBSTITUTE("ИсходныеДанные!$где$2:$где$50000","где",$B$4)),INDIRECT(SUBSTITUTE("ИсходныеДанные!$что$2:$что$50000","что",AI$4)),"",0,1)</f>
        <v/>
      </c>
      <c r="AJ56" s="36" t="str" cm="1">
        <f t="array" aca="1" ref="AJ56" ca="1">_xlfn.XLOOKUP($B56,INDIRECT(SUBSTITUTE("ИсходныеДанные!$где$2:$где$50000","где",$B$4)),INDIRECT(SUBSTITUTE("ИсходныеДанные!$что$2:$что$50000","что",AJ$4)),"",0,1)</f>
        <v/>
      </c>
      <c r="AK56" s="37" t="str" cm="1">
        <f t="array" aca="1" ref="AK56" ca="1">_xlfn.XLOOKUP($B56,INDIRECT(SUBSTITUTE("ИсходныеДанные!$где$2:$где$50000","где",$B$4)),INDIRECT(SUBSTITUTE("ИсходныеДанные!$что$2:$что$50000","что",AK$4)),"",0,1)</f>
        <v/>
      </c>
      <c r="AL56" s="27">
        <f ca="1">SUMIF('Отчет Сотрудники (Затраты)'!$C$9:$C$209,'Отчет (ФинРез)'!$D56,'Отчет Сотрудники (Затраты)'!J$9:J$209)</f>
        <v>0</v>
      </c>
      <c r="AM56" s="36">
        <f ca="1">SUMIF('Отчет Сотрудники (Затраты)'!$C$9:$C$209,'Отчет (ФинРез)'!$D56,'Отчет Сотрудники (Затраты)'!K$9:K$209)</f>
        <v>0</v>
      </c>
      <c r="AN56" s="36">
        <f ca="1">SUMIF('Отчет Сотрудники (Затраты)'!$C$9:$C$209,'Отчет (ФинРез)'!$D56,'Отчет Сотрудники (Затраты)'!L$9:L$209)</f>
        <v>0</v>
      </c>
      <c r="AO56" s="36">
        <f ca="1">SUMIF('Отчет Сотрудники (Затраты)'!$C$9:$C$209,'Отчет (ФинРез)'!$D56,'Отчет Сотрудники (Затраты)'!M$9:M$209)</f>
        <v>0</v>
      </c>
      <c r="AP56" s="36">
        <f ca="1">SUMIF('Отчет Сотрудники (Затраты)'!$C$9:$C$209,'Отчет (ФинРез)'!$D56,'Отчет Сотрудники (Затраты)'!N$9:N$209)</f>
        <v>0</v>
      </c>
      <c r="AQ56" s="36">
        <f ca="1">SUMIF('Отчет Сотрудники (Затраты)'!$C$9:$C$209,'Отчет (ФинРез)'!$D56,'Отчет Сотрудники (Затраты)'!O$9:O$209)</f>
        <v>0</v>
      </c>
      <c r="AR56" s="36">
        <f ca="1">SUMIF('Отчет Сотрудники (Затраты)'!$C$9:$C$209,'Отчет (ФинРез)'!$D56,'Отчет Сотрудники (Затраты)'!P$9:P$209)</f>
        <v>0</v>
      </c>
      <c r="AS56" s="36">
        <f ca="1">SUMIF('Отчет Сотрудники (Затраты)'!$C$9:$C$209,'Отчет (ФинРез)'!$D56,'Отчет Сотрудники (Затраты)'!Q$9:Q$209)</f>
        <v>0</v>
      </c>
      <c r="AT56" s="36">
        <f ca="1">SUMIF('Отчет Сотрудники (Затраты)'!$C$9:$C$209,'Отчет (ФинРез)'!$D56,'Отчет Сотрудники (Затраты)'!R$9:R$209)</f>
        <v>0</v>
      </c>
      <c r="AU56" s="36">
        <f ca="1">SUMIF('Отчет Сотрудники (Затраты)'!$C$9:$C$209,'Отчет (ФинРез)'!$D56,'Отчет Сотрудники (Затраты)'!S$9:S$209)</f>
        <v>0</v>
      </c>
      <c r="AV56" s="36">
        <f ca="1">SUMIF('Отчет Сотрудники (Затраты)'!$C$9:$C$209,'Отчет (ФинРез)'!$D56,'Отчет Сотрудники (Затраты)'!T$9:T$209)</f>
        <v>0</v>
      </c>
      <c r="AW56" s="37">
        <f ca="1">SUMIF('Отчет Сотрудники (Затраты)'!$C$9:$C$209,'Отчет (ФинРез)'!$D56,'Отчет Сотрудники (Затраты)'!U$9:U$209)</f>
        <v>0</v>
      </c>
      <c r="AX56" s="3"/>
    </row>
    <row r="57" spans="1:50" x14ac:dyDescent="0.25">
      <c r="A57" s="6" t="str">
        <f t="shared" ca="1" si="4"/>
        <v>delete</v>
      </c>
      <c r="B57" s="9" cm="1">
        <f t="array" aca="1" ref="B57" ca="1">INDIRECT("УникальныеСписки!C"&amp;ROW()-$M$4)</f>
        <v>0</v>
      </c>
      <c r="C57" s="76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7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5" t="str" cm="1">
        <f t="array" aca="1" ref="E57" ca="1">_xlfn.XLOOKUP($B57,INDIRECT(SUBSTITUTE("ИсходныеДанные!$где$2:$где$50000","где",$B$4)),INDIRECT(SUBSTITUTE("ИсходныеДанные!$что$2:$что$50000","что",E$4)),"",0,1)</f>
        <v/>
      </c>
      <c r="F57" s="105" t="str" cm="1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106" t="str" cm="1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33">
        <f t="shared" ca="1" si="5"/>
        <v>0</v>
      </c>
      <c r="I57" s="110" t="str">
        <f t="shared" ca="1" si="6"/>
        <v>---</v>
      </c>
      <c r="J57" s="33">
        <f t="shared" ca="1" si="7"/>
        <v>0</v>
      </c>
      <c r="K57" s="33">
        <f t="shared" ca="1" si="8"/>
        <v>0</v>
      </c>
      <c r="L57" s="41">
        <f t="shared" ca="1" si="9"/>
        <v>0</v>
      </c>
      <c r="M57" s="42">
        <f t="shared" ca="1" si="10"/>
        <v>0</v>
      </c>
      <c r="N57" s="27" t="str" cm="1">
        <f t="array" aca="1" ref="N57" ca="1">_xlfn.XLOOKUP($B57,INDIRECT(SUBSTITUTE("ИсходныеДанные!$где$2:$где$50000","где",$B$4)),INDIRECT(SUBSTITUTE("ИсходныеДанные!$что$2:$что$50000","что",N$4)),"",0,1)</f>
        <v/>
      </c>
      <c r="O57" s="36" t="str" cm="1">
        <f t="array" aca="1" ref="O57" ca="1">_xlfn.XLOOKUP($B57,INDIRECT(SUBSTITUTE("ИсходныеДанные!$где$2:$где$50000","где",$B$4)),INDIRECT(SUBSTITUTE("ИсходныеДанные!$что$2:$что$50000","что",O$4)),"",0,1)</f>
        <v/>
      </c>
      <c r="P57" s="36" t="str" cm="1">
        <f t="array" aca="1" ref="P57" ca="1">_xlfn.XLOOKUP($B57,INDIRECT(SUBSTITUTE("ИсходныеДанные!$где$2:$где$50000","где",$B$4)),INDIRECT(SUBSTITUTE("ИсходныеДанные!$что$2:$что$50000","что",P$4)),"",0,1)</f>
        <v/>
      </c>
      <c r="Q57" s="36" t="str" cm="1">
        <f t="array" aca="1" ref="Q57" ca="1">_xlfn.XLOOKUP($B57,INDIRECT(SUBSTITUTE("ИсходныеДанные!$где$2:$где$50000","где",$B$4)),INDIRECT(SUBSTITUTE("ИсходныеДанные!$что$2:$что$50000","что",Q$4)),"",0,1)</f>
        <v/>
      </c>
      <c r="R57" s="36" t="str" cm="1">
        <f t="array" aca="1" ref="R57" ca="1">_xlfn.XLOOKUP($B57,INDIRECT(SUBSTITUTE("ИсходныеДанные!$где$2:$где$50000","где",$B$4)),INDIRECT(SUBSTITUTE("ИсходныеДанные!$что$2:$что$50000","что",R$4)),"",0,1)</f>
        <v/>
      </c>
      <c r="S57" s="36" t="str" cm="1">
        <f t="array" aca="1" ref="S57" ca="1">_xlfn.XLOOKUP($B57,INDIRECT(SUBSTITUTE("ИсходныеДанные!$где$2:$где$50000","где",$B$4)),INDIRECT(SUBSTITUTE("ИсходныеДанные!$что$2:$что$50000","что",S$4)),"",0,1)</f>
        <v/>
      </c>
      <c r="T57" s="36" t="str" cm="1">
        <f t="array" aca="1" ref="T57" ca="1">_xlfn.XLOOKUP($B57,INDIRECT(SUBSTITUTE("ИсходныеДанные!$где$2:$где$50000","где",$B$4)),INDIRECT(SUBSTITUTE("ИсходныеДанные!$что$2:$что$50000","что",T$4)),"",0,1)</f>
        <v/>
      </c>
      <c r="U57" s="36" t="str" cm="1">
        <f t="array" aca="1" ref="U57" ca="1">_xlfn.XLOOKUP($B57,INDIRECT(SUBSTITUTE("ИсходныеДанные!$где$2:$где$50000","где",$B$4)),INDIRECT(SUBSTITUTE("ИсходныеДанные!$что$2:$что$50000","что",U$4)),"",0,1)</f>
        <v/>
      </c>
      <c r="V57" s="36" t="str" cm="1">
        <f t="array" aca="1" ref="V57" ca="1">_xlfn.XLOOKUP($B57,INDIRECT(SUBSTITUTE("ИсходныеДанные!$где$2:$где$50000","где",$B$4)),INDIRECT(SUBSTITUTE("ИсходныеДанные!$что$2:$что$50000","что",V$4)),"",0,1)</f>
        <v/>
      </c>
      <c r="W57" s="36" t="str" cm="1">
        <f t="array" aca="1" ref="W57" ca="1">_xlfn.XLOOKUP($B57,INDIRECT(SUBSTITUTE("ИсходныеДанные!$где$2:$где$50000","где",$B$4)),INDIRECT(SUBSTITUTE("ИсходныеДанные!$что$2:$что$50000","что",W$4)),"",0,1)</f>
        <v/>
      </c>
      <c r="X57" s="36" t="str" cm="1">
        <f t="array" aca="1" ref="X57" ca="1">_xlfn.XLOOKUP($B57,INDIRECT(SUBSTITUTE("ИсходныеДанные!$где$2:$где$50000","где",$B$4)),INDIRECT(SUBSTITUTE("ИсходныеДанные!$что$2:$что$50000","что",X$4)),"",0,1)</f>
        <v/>
      </c>
      <c r="Y57" s="37" t="str" cm="1">
        <f t="array" aca="1" ref="Y57" ca="1">_xlfn.XLOOKUP($B57,INDIRECT(SUBSTITUTE("ИсходныеДанные!$где$2:$где$50000","где",$B$4)),INDIRECT(SUBSTITUTE("ИсходныеДанные!$что$2:$что$50000","что",Y$4)),"",0,1)</f>
        <v/>
      </c>
      <c r="Z57" s="27" t="str" cm="1">
        <f t="array" aca="1" ref="Z57" ca="1">_xlfn.XLOOKUP($B57,INDIRECT(SUBSTITUTE("ИсходныеДанные!$где$2:$где$50000","где",$B$4)),INDIRECT(SUBSTITUTE("ИсходныеДанные!$что$2:$что$50000","что",Z$4)),"",0,1)</f>
        <v/>
      </c>
      <c r="AA57" s="36" t="str" cm="1">
        <f t="array" aca="1" ref="AA57" ca="1">_xlfn.XLOOKUP($B57,INDIRECT(SUBSTITUTE("ИсходныеДанные!$где$2:$где$50000","где",$B$4)),INDIRECT(SUBSTITUTE("ИсходныеДанные!$что$2:$что$50000","что",AA$4)),"",0,1)</f>
        <v/>
      </c>
      <c r="AB57" s="36" t="str" cm="1">
        <f t="array" aca="1" ref="AB57" ca="1">_xlfn.XLOOKUP($B57,INDIRECT(SUBSTITUTE("ИсходныеДанные!$где$2:$где$50000","где",$B$4)),INDIRECT(SUBSTITUTE("ИсходныеДанные!$что$2:$что$50000","что",AB$4)),"",0,1)</f>
        <v/>
      </c>
      <c r="AC57" s="36" t="str" cm="1">
        <f t="array" aca="1" ref="AC57" ca="1">_xlfn.XLOOKUP($B57,INDIRECT(SUBSTITUTE("ИсходныеДанные!$где$2:$где$50000","где",$B$4)),INDIRECT(SUBSTITUTE("ИсходныеДанные!$что$2:$что$50000","что",AC$4)),"",0,1)</f>
        <v/>
      </c>
      <c r="AD57" s="36" t="str" cm="1">
        <f t="array" aca="1" ref="AD57" ca="1">_xlfn.XLOOKUP($B57,INDIRECT(SUBSTITUTE("ИсходныеДанные!$где$2:$где$50000","где",$B$4)),INDIRECT(SUBSTITUTE("ИсходныеДанные!$что$2:$что$50000","что",AD$4)),"",0,1)</f>
        <v/>
      </c>
      <c r="AE57" s="36" t="str" cm="1">
        <f t="array" aca="1" ref="AE57" ca="1">_xlfn.XLOOKUP($B57,INDIRECT(SUBSTITUTE("ИсходныеДанные!$где$2:$где$50000","где",$B$4)),INDIRECT(SUBSTITUTE("ИсходныеДанные!$что$2:$что$50000","что",AE$4)),"",0,1)</f>
        <v/>
      </c>
      <c r="AF57" s="36" t="str" cm="1">
        <f t="array" aca="1" ref="AF57" ca="1">_xlfn.XLOOKUP($B57,INDIRECT(SUBSTITUTE("ИсходныеДанные!$где$2:$где$50000","где",$B$4)),INDIRECT(SUBSTITUTE("ИсходныеДанные!$что$2:$что$50000","что",AF$4)),"",0,1)</f>
        <v/>
      </c>
      <c r="AG57" s="36" t="str" cm="1">
        <f t="array" aca="1" ref="AG57" ca="1">_xlfn.XLOOKUP($B57,INDIRECT(SUBSTITUTE("ИсходныеДанные!$где$2:$где$50000","где",$B$4)),INDIRECT(SUBSTITUTE("ИсходныеДанные!$что$2:$что$50000","что",AG$4)),"",0,1)</f>
        <v/>
      </c>
      <c r="AH57" s="36" t="str" cm="1">
        <f t="array" aca="1" ref="AH57" ca="1">_xlfn.XLOOKUP($B57,INDIRECT(SUBSTITUTE("ИсходныеДанные!$где$2:$где$50000","где",$B$4)),INDIRECT(SUBSTITUTE("ИсходныеДанные!$что$2:$что$50000","что",AH$4)),"",0,1)</f>
        <v/>
      </c>
      <c r="AI57" s="36" t="str" cm="1">
        <f t="array" aca="1" ref="AI57" ca="1">_xlfn.XLOOKUP($B57,INDIRECT(SUBSTITUTE("ИсходныеДанные!$где$2:$где$50000","где",$B$4)),INDIRECT(SUBSTITUTE("ИсходныеДанные!$что$2:$что$50000","что",AI$4)),"",0,1)</f>
        <v/>
      </c>
      <c r="AJ57" s="36" t="str" cm="1">
        <f t="array" aca="1" ref="AJ57" ca="1">_xlfn.XLOOKUP($B57,INDIRECT(SUBSTITUTE("ИсходныеДанные!$где$2:$где$50000","где",$B$4)),INDIRECT(SUBSTITUTE("ИсходныеДанные!$что$2:$что$50000","что",AJ$4)),"",0,1)</f>
        <v/>
      </c>
      <c r="AK57" s="37" t="str" cm="1">
        <f t="array" aca="1" ref="AK57" ca="1">_xlfn.XLOOKUP($B57,INDIRECT(SUBSTITUTE("ИсходныеДанные!$где$2:$где$50000","где",$B$4)),INDIRECT(SUBSTITUTE("ИсходныеДанные!$что$2:$что$50000","что",AK$4)),"",0,1)</f>
        <v/>
      </c>
      <c r="AL57" s="27">
        <f ca="1">SUMIF('Отчет Сотрудники (Затраты)'!$C$9:$C$209,'Отчет (ФинРез)'!$D57,'Отчет Сотрудники (Затраты)'!J$9:J$209)</f>
        <v>0</v>
      </c>
      <c r="AM57" s="36">
        <f ca="1">SUMIF('Отчет Сотрудники (Затраты)'!$C$9:$C$209,'Отчет (ФинРез)'!$D57,'Отчет Сотрудники (Затраты)'!K$9:K$209)</f>
        <v>0</v>
      </c>
      <c r="AN57" s="36">
        <f ca="1">SUMIF('Отчет Сотрудники (Затраты)'!$C$9:$C$209,'Отчет (ФинРез)'!$D57,'Отчет Сотрудники (Затраты)'!L$9:L$209)</f>
        <v>0</v>
      </c>
      <c r="AO57" s="36">
        <f ca="1">SUMIF('Отчет Сотрудники (Затраты)'!$C$9:$C$209,'Отчет (ФинРез)'!$D57,'Отчет Сотрудники (Затраты)'!M$9:M$209)</f>
        <v>0</v>
      </c>
      <c r="AP57" s="36">
        <f ca="1">SUMIF('Отчет Сотрудники (Затраты)'!$C$9:$C$209,'Отчет (ФинРез)'!$D57,'Отчет Сотрудники (Затраты)'!N$9:N$209)</f>
        <v>0</v>
      </c>
      <c r="AQ57" s="36">
        <f ca="1">SUMIF('Отчет Сотрудники (Затраты)'!$C$9:$C$209,'Отчет (ФинРез)'!$D57,'Отчет Сотрудники (Затраты)'!O$9:O$209)</f>
        <v>0</v>
      </c>
      <c r="AR57" s="36">
        <f ca="1">SUMIF('Отчет Сотрудники (Затраты)'!$C$9:$C$209,'Отчет (ФинРез)'!$D57,'Отчет Сотрудники (Затраты)'!P$9:P$209)</f>
        <v>0</v>
      </c>
      <c r="AS57" s="36">
        <f ca="1">SUMIF('Отчет Сотрудники (Затраты)'!$C$9:$C$209,'Отчет (ФинРез)'!$D57,'Отчет Сотрудники (Затраты)'!Q$9:Q$209)</f>
        <v>0</v>
      </c>
      <c r="AT57" s="36">
        <f ca="1">SUMIF('Отчет Сотрудники (Затраты)'!$C$9:$C$209,'Отчет (ФинРез)'!$D57,'Отчет Сотрудники (Затраты)'!R$9:R$209)</f>
        <v>0</v>
      </c>
      <c r="AU57" s="36">
        <f ca="1">SUMIF('Отчет Сотрудники (Затраты)'!$C$9:$C$209,'Отчет (ФинРез)'!$D57,'Отчет Сотрудники (Затраты)'!S$9:S$209)</f>
        <v>0</v>
      </c>
      <c r="AV57" s="36">
        <f ca="1">SUMIF('Отчет Сотрудники (Затраты)'!$C$9:$C$209,'Отчет (ФинРез)'!$D57,'Отчет Сотрудники (Затраты)'!T$9:T$209)</f>
        <v>0</v>
      </c>
      <c r="AW57" s="37">
        <f ca="1">SUMIF('Отчет Сотрудники (Затраты)'!$C$9:$C$209,'Отчет (ФинРез)'!$D57,'Отчет Сотрудники (Затраты)'!U$9:U$209)</f>
        <v>0</v>
      </c>
      <c r="AX57" s="3"/>
    </row>
    <row r="58" spans="1:50" x14ac:dyDescent="0.25">
      <c r="A58" s="6" t="str">
        <f t="shared" ca="1" si="4"/>
        <v>delete</v>
      </c>
      <c r="B58" s="9" cm="1">
        <f t="array" aca="1" ref="B58" ca="1">INDIRECT("УникальныеСписки!C"&amp;ROW()-$M$4)</f>
        <v>0</v>
      </c>
      <c r="C58" s="76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7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5" t="str" cm="1">
        <f t="array" aca="1" ref="E58" ca="1">_xlfn.XLOOKUP($B58,INDIRECT(SUBSTITUTE("ИсходныеДанные!$где$2:$где$50000","где",$B$4)),INDIRECT(SUBSTITUTE("ИсходныеДанные!$что$2:$что$50000","что",E$4)),"",0,1)</f>
        <v/>
      </c>
      <c r="F58" s="105" t="str" cm="1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106" t="str" cm="1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33">
        <f t="shared" ca="1" si="5"/>
        <v>0</v>
      </c>
      <c r="I58" s="110" t="str">
        <f t="shared" ca="1" si="6"/>
        <v>---</v>
      </c>
      <c r="J58" s="33">
        <f t="shared" ca="1" si="7"/>
        <v>0</v>
      </c>
      <c r="K58" s="33">
        <f t="shared" ca="1" si="8"/>
        <v>0</v>
      </c>
      <c r="L58" s="41">
        <f t="shared" ca="1" si="9"/>
        <v>0</v>
      </c>
      <c r="M58" s="42">
        <f t="shared" ca="1" si="10"/>
        <v>0</v>
      </c>
      <c r="N58" s="27" t="str" cm="1">
        <f t="array" aca="1" ref="N58" ca="1">_xlfn.XLOOKUP($B58,INDIRECT(SUBSTITUTE("ИсходныеДанные!$где$2:$где$50000","где",$B$4)),INDIRECT(SUBSTITUTE("ИсходныеДанные!$что$2:$что$50000","что",N$4)),"",0,1)</f>
        <v/>
      </c>
      <c r="O58" s="36" t="str" cm="1">
        <f t="array" aca="1" ref="O58" ca="1">_xlfn.XLOOKUP($B58,INDIRECT(SUBSTITUTE("ИсходныеДанные!$где$2:$где$50000","где",$B$4)),INDIRECT(SUBSTITUTE("ИсходныеДанные!$что$2:$что$50000","что",O$4)),"",0,1)</f>
        <v/>
      </c>
      <c r="P58" s="36" t="str" cm="1">
        <f t="array" aca="1" ref="P58" ca="1">_xlfn.XLOOKUP($B58,INDIRECT(SUBSTITUTE("ИсходныеДанные!$где$2:$где$50000","где",$B$4)),INDIRECT(SUBSTITUTE("ИсходныеДанные!$что$2:$что$50000","что",P$4)),"",0,1)</f>
        <v/>
      </c>
      <c r="Q58" s="36" t="str" cm="1">
        <f t="array" aca="1" ref="Q58" ca="1">_xlfn.XLOOKUP($B58,INDIRECT(SUBSTITUTE("ИсходныеДанные!$где$2:$где$50000","где",$B$4)),INDIRECT(SUBSTITUTE("ИсходныеДанные!$что$2:$что$50000","что",Q$4)),"",0,1)</f>
        <v/>
      </c>
      <c r="R58" s="36" t="str" cm="1">
        <f t="array" aca="1" ref="R58" ca="1">_xlfn.XLOOKUP($B58,INDIRECT(SUBSTITUTE("ИсходныеДанные!$где$2:$где$50000","где",$B$4)),INDIRECT(SUBSTITUTE("ИсходныеДанные!$что$2:$что$50000","что",R$4)),"",0,1)</f>
        <v/>
      </c>
      <c r="S58" s="36" t="str" cm="1">
        <f t="array" aca="1" ref="S58" ca="1">_xlfn.XLOOKUP($B58,INDIRECT(SUBSTITUTE("ИсходныеДанные!$где$2:$где$50000","где",$B$4)),INDIRECT(SUBSTITUTE("ИсходныеДанные!$что$2:$что$50000","что",S$4)),"",0,1)</f>
        <v/>
      </c>
      <c r="T58" s="36" t="str" cm="1">
        <f t="array" aca="1" ref="T58" ca="1">_xlfn.XLOOKUP($B58,INDIRECT(SUBSTITUTE("ИсходныеДанные!$где$2:$где$50000","где",$B$4)),INDIRECT(SUBSTITUTE("ИсходныеДанные!$что$2:$что$50000","что",T$4)),"",0,1)</f>
        <v/>
      </c>
      <c r="U58" s="36" t="str" cm="1">
        <f t="array" aca="1" ref="U58" ca="1">_xlfn.XLOOKUP($B58,INDIRECT(SUBSTITUTE("ИсходныеДанные!$где$2:$где$50000","где",$B$4)),INDIRECT(SUBSTITUTE("ИсходныеДанные!$что$2:$что$50000","что",U$4)),"",0,1)</f>
        <v/>
      </c>
      <c r="V58" s="36" t="str" cm="1">
        <f t="array" aca="1" ref="V58" ca="1">_xlfn.XLOOKUP($B58,INDIRECT(SUBSTITUTE("ИсходныеДанные!$где$2:$где$50000","где",$B$4)),INDIRECT(SUBSTITUTE("ИсходныеДанные!$что$2:$что$50000","что",V$4)),"",0,1)</f>
        <v/>
      </c>
      <c r="W58" s="36" t="str" cm="1">
        <f t="array" aca="1" ref="W58" ca="1">_xlfn.XLOOKUP($B58,INDIRECT(SUBSTITUTE("ИсходныеДанные!$где$2:$где$50000","где",$B$4)),INDIRECT(SUBSTITUTE("ИсходныеДанные!$что$2:$что$50000","что",W$4)),"",0,1)</f>
        <v/>
      </c>
      <c r="X58" s="36" t="str" cm="1">
        <f t="array" aca="1" ref="X58" ca="1">_xlfn.XLOOKUP($B58,INDIRECT(SUBSTITUTE("ИсходныеДанные!$где$2:$где$50000","где",$B$4)),INDIRECT(SUBSTITUTE("ИсходныеДанные!$что$2:$что$50000","что",X$4)),"",0,1)</f>
        <v/>
      </c>
      <c r="Y58" s="37" t="str" cm="1">
        <f t="array" aca="1" ref="Y58" ca="1">_xlfn.XLOOKUP($B58,INDIRECT(SUBSTITUTE("ИсходныеДанные!$где$2:$где$50000","где",$B$4)),INDIRECT(SUBSTITUTE("ИсходныеДанные!$что$2:$что$50000","что",Y$4)),"",0,1)</f>
        <v/>
      </c>
      <c r="Z58" s="27" t="str" cm="1">
        <f t="array" aca="1" ref="Z58" ca="1">_xlfn.XLOOKUP($B58,INDIRECT(SUBSTITUTE("ИсходныеДанные!$где$2:$где$50000","где",$B$4)),INDIRECT(SUBSTITUTE("ИсходныеДанные!$что$2:$что$50000","что",Z$4)),"",0,1)</f>
        <v/>
      </c>
      <c r="AA58" s="36" t="str" cm="1">
        <f t="array" aca="1" ref="AA58" ca="1">_xlfn.XLOOKUP($B58,INDIRECT(SUBSTITUTE("ИсходныеДанные!$где$2:$где$50000","где",$B$4)),INDIRECT(SUBSTITUTE("ИсходныеДанные!$что$2:$что$50000","что",AA$4)),"",0,1)</f>
        <v/>
      </c>
      <c r="AB58" s="36" t="str" cm="1">
        <f t="array" aca="1" ref="AB58" ca="1">_xlfn.XLOOKUP($B58,INDIRECT(SUBSTITUTE("ИсходныеДанные!$где$2:$где$50000","где",$B$4)),INDIRECT(SUBSTITUTE("ИсходныеДанные!$что$2:$что$50000","что",AB$4)),"",0,1)</f>
        <v/>
      </c>
      <c r="AC58" s="36" t="str" cm="1">
        <f t="array" aca="1" ref="AC58" ca="1">_xlfn.XLOOKUP($B58,INDIRECT(SUBSTITUTE("ИсходныеДанные!$где$2:$где$50000","где",$B$4)),INDIRECT(SUBSTITUTE("ИсходныеДанные!$что$2:$что$50000","что",AC$4)),"",0,1)</f>
        <v/>
      </c>
      <c r="AD58" s="36" t="str" cm="1">
        <f t="array" aca="1" ref="AD58" ca="1">_xlfn.XLOOKUP($B58,INDIRECT(SUBSTITUTE("ИсходныеДанные!$где$2:$где$50000","где",$B$4)),INDIRECT(SUBSTITUTE("ИсходныеДанные!$что$2:$что$50000","что",AD$4)),"",0,1)</f>
        <v/>
      </c>
      <c r="AE58" s="36" t="str" cm="1">
        <f t="array" aca="1" ref="AE58" ca="1">_xlfn.XLOOKUP($B58,INDIRECT(SUBSTITUTE("ИсходныеДанные!$где$2:$где$50000","где",$B$4)),INDIRECT(SUBSTITUTE("ИсходныеДанные!$что$2:$что$50000","что",AE$4)),"",0,1)</f>
        <v/>
      </c>
      <c r="AF58" s="36" t="str" cm="1">
        <f t="array" aca="1" ref="AF58" ca="1">_xlfn.XLOOKUP($B58,INDIRECT(SUBSTITUTE("ИсходныеДанные!$где$2:$где$50000","где",$B$4)),INDIRECT(SUBSTITUTE("ИсходныеДанные!$что$2:$что$50000","что",AF$4)),"",0,1)</f>
        <v/>
      </c>
      <c r="AG58" s="36" t="str" cm="1">
        <f t="array" aca="1" ref="AG58" ca="1">_xlfn.XLOOKUP($B58,INDIRECT(SUBSTITUTE("ИсходныеДанные!$где$2:$где$50000","где",$B$4)),INDIRECT(SUBSTITUTE("ИсходныеДанные!$что$2:$что$50000","что",AG$4)),"",0,1)</f>
        <v/>
      </c>
      <c r="AH58" s="36" t="str" cm="1">
        <f t="array" aca="1" ref="AH58" ca="1">_xlfn.XLOOKUP($B58,INDIRECT(SUBSTITUTE("ИсходныеДанные!$где$2:$где$50000","где",$B$4)),INDIRECT(SUBSTITUTE("ИсходныеДанные!$что$2:$что$50000","что",AH$4)),"",0,1)</f>
        <v/>
      </c>
      <c r="AI58" s="36" t="str" cm="1">
        <f t="array" aca="1" ref="AI58" ca="1">_xlfn.XLOOKUP($B58,INDIRECT(SUBSTITUTE("ИсходныеДанные!$где$2:$где$50000","где",$B$4)),INDIRECT(SUBSTITUTE("ИсходныеДанные!$что$2:$что$50000","что",AI$4)),"",0,1)</f>
        <v/>
      </c>
      <c r="AJ58" s="36" t="str" cm="1">
        <f t="array" aca="1" ref="AJ58" ca="1">_xlfn.XLOOKUP($B58,INDIRECT(SUBSTITUTE("ИсходныеДанные!$где$2:$где$50000","где",$B$4)),INDIRECT(SUBSTITUTE("ИсходныеДанные!$что$2:$что$50000","что",AJ$4)),"",0,1)</f>
        <v/>
      </c>
      <c r="AK58" s="37" t="str" cm="1">
        <f t="array" aca="1" ref="AK58" ca="1">_xlfn.XLOOKUP($B58,INDIRECT(SUBSTITUTE("ИсходныеДанные!$где$2:$где$50000","где",$B$4)),INDIRECT(SUBSTITUTE("ИсходныеДанные!$что$2:$что$50000","что",AK$4)),"",0,1)</f>
        <v/>
      </c>
      <c r="AL58" s="27">
        <f ca="1">SUMIF('Отчет Сотрудники (Затраты)'!$C$9:$C$209,'Отчет (ФинРез)'!$D58,'Отчет Сотрудники (Затраты)'!J$9:J$209)</f>
        <v>0</v>
      </c>
      <c r="AM58" s="36">
        <f ca="1">SUMIF('Отчет Сотрудники (Затраты)'!$C$9:$C$209,'Отчет (ФинРез)'!$D58,'Отчет Сотрудники (Затраты)'!K$9:K$209)</f>
        <v>0</v>
      </c>
      <c r="AN58" s="36">
        <f ca="1">SUMIF('Отчет Сотрудники (Затраты)'!$C$9:$C$209,'Отчет (ФинРез)'!$D58,'Отчет Сотрудники (Затраты)'!L$9:L$209)</f>
        <v>0</v>
      </c>
      <c r="AO58" s="36">
        <f ca="1">SUMIF('Отчет Сотрудники (Затраты)'!$C$9:$C$209,'Отчет (ФинРез)'!$D58,'Отчет Сотрудники (Затраты)'!M$9:M$209)</f>
        <v>0</v>
      </c>
      <c r="AP58" s="36">
        <f ca="1">SUMIF('Отчет Сотрудники (Затраты)'!$C$9:$C$209,'Отчет (ФинРез)'!$D58,'Отчет Сотрудники (Затраты)'!N$9:N$209)</f>
        <v>0</v>
      </c>
      <c r="AQ58" s="36">
        <f ca="1">SUMIF('Отчет Сотрудники (Затраты)'!$C$9:$C$209,'Отчет (ФинРез)'!$D58,'Отчет Сотрудники (Затраты)'!O$9:O$209)</f>
        <v>0</v>
      </c>
      <c r="AR58" s="36">
        <f ca="1">SUMIF('Отчет Сотрудники (Затраты)'!$C$9:$C$209,'Отчет (ФинРез)'!$D58,'Отчет Сотрудники (Затраты)'!P$9:P$209)</f>
        <v>0</v>
      </c>
      <c r="AS58" s="36">
        <f ca="1">SUMIF('Отчет Сотрудники (Затраты)'!$C$9:$C$209,'Отчет (ФинРез)'!$D58,'Отчет Сотрудники (Затраты)'!Q$9:Q$209)</f>
        <v>0</v>
      </c>
      <c r="AT58" s="36">
        <f ca="1">SUMIF('Отчет Сотрудники (Затраты)'!$C$9:$C$209,'Отчет (ФинРез)'!$D58,'Отчет Сотрудники (Затраты)'!R$9:R$209)</f>
        <v>0</v>
      </c>
      <c r="AU58" s="36">
        <f ca="1">SUMIF('Отчет Сотрудники (Затраты)'!$C$9:$C$209,'Отчет (ФинРез)'!$D58,'Отчет Сотрудники (Затраты)'!S$9:S$209)</f>
        <v>0</v>
      </c>
      <c r="AV58" s="36">
        <f ca="1">SUMIF('Отчет Сотрудники (Затраты)'!$C$9:$C$209,'Отчет (ФинРез)'!$D58,'Отчет Сотрудники (Затраты)'!T$9:T$209)</f>
        <v>0</v>
      </c>
      <c r="AW58" s="37">
        <f ca="1">SUMIF('Отчет Сотрудники (Затраты)'!$C$9:$C$209,'Отчет (ФинРез)'!$D58,'Отчет Сотрудники (Затраты)'!U$9:U$209)</f>
        <v>0</v>
      </c>
      <c r="AX58" s="3"/>
    </row>
    <row r="59" spans="1:50" x14ac:dyDescent="0.25">
      <c r="A59" s="6" t="str">
        <f t="shared" ca="1" si="4"/>
        <v>delete</v>
      </c>
      <c r="B59" s="9" cm="1">
        <f t="array" aca="1" ref="B59" ca="1">INDIRECT("УникальныеСписки!C"&amp;ROW()-$M$4)</f>
        <v>0</v>
      </c>
      <c r="C59" s="76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7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5" t="str" cm="1">
        <f t="array" aca="1" ref="E59" ca="1">_xlfn.XLOOKUP($B59,INDIRECT(SUBSTITUTE("ИсходныеДанные!$где$2:$где$50000","где",$B$4)),INDIRECT(SUBSTITUTE("ИсходныеДанные!$что$2:$что$50000","что",E$4)),"",0,1)</f>
        <v/>
      </c>
      <c r="F59" s="105" t="str" cm="1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106" t="str" cm="1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33">
        <f t="shared" ca="1" si="5"/>
        <v>0</v>
      </c>
      <c r="I59" s="110" t="str">
        <f t="shared" ca="1" si="6"/>
        <v>---</v>
      </c>
      <c r="J59" s="33">
        <f t="shared" ca="1" si="7"/>
        <v>0</v>
      </c>
      <c r="K59" s="33">
        <f t="shared" ca="1" si="8"/>
        <v>0</v>
      </c>
      <c r="L59" s="41">
        <f t="shared" ca="1" si="9"/>
        <v>0</v>
      </c>
      <c r="M59" s="42">
        <f t="shared" ca="1" si="10"/>
        <v>0</v>
      </c>
      <c r="N59" s="27" t="str" cm="1">
        <f t="array" aca="1" ref="N59" ca="1">_xlfn.XLOOKUP($B59,INDIRECT(SUBSTITUTE("ИсходныеДанные!$где$2:$где$50000","где",$B$4)),INDIRECT(SUBSTITUTE("ИсходныеДанные!$что$2:$что$50000","что",N$4)),"",0,1)</f>
        <v/>
      </c>
      <c r="O59" s="36" t="str" cm="1">
        <f t="array" aca="1" ref="O59" ca="1">_xlfn.XLOOKUP($B59,INDIRECT(SUBSTITUTE("ИсходныеДанные!$где$2:$где$50000","где",$B$4)),INDIRECT(SUBSTITUTE("ИсходныеДанные!$что$2:$что$50000","что",O$4)),"",0,1)</f>
        <v/>
      </c>
      <c r="P59" s="36" t="str" cm="1">
        <f t="array" aca="1" ref="P59" ca="1">_xlfn.XLOOKUP($B59,INDIRECT(SUBSTITUTE("ИсходныеДанные!$где$2:$где$50000","где",$B$4)),INDIRECT(SUBSTITUTE("ИсходныеДанные!$что$2:$что$50000","что",P$4)),"",0,1)</f>
        <v/>
      </c>
      <c r="Q59" s="36" t="str" cm="1">
        <f t="array" aca="1" ref="Q59" ca="1">_xlfn.XLOOKUP($B59,INDIRECT(SUBSTITUTE("ИсходныеДанные!$где$2:$где$50000","где",$B$4)),INDIRECT(SUBSTITUTE("ИсходныеДанные!$что$2:$что$50000","что",Q$4)),"",0,1)</f>
        <v/>
      </c>
      <c r="R59" s="36" t="str" cm="1">
        <f t="array" aca="1" ref="R59" ca="1">_xlfn.XLOOKUP($B59,INDIRECT(SUBSTITUTE("ИсходныеДанные!$где$2:$где$50000","где",$B$4)),INDIRECT(SUBSTITUTE("ИсходныеДанные!$что$2:$что$50000","что",R$4)),"",0,1)</f>
        <v/>
      </c>
      <c r="S59" s="36" t="str" cm="1">
        <f t="array" aca="1" ref="S59" ca="1">_xlfn.XLOOKUP($B59,INDIRECT(SUBSTITUTE("ИсходныеДанные!$где$2:$где$50000","где",$B$4)),INDIRECT(SUBSTITUTE("ИсходныеДанные!$что$2:$что$50000","что",S$4)),"",0,1)</f>
        <v/>
      </c>
      <c r="T59" s="36" t="str" cm="1">
        <f t="array" aca="1" ref="T59" ca="1">_xlfn.XLOOKUP($B59,INDIRECT(SUBSTITUTE("ИсходныеДанные!$где$2:$где$50000","где",$B$4)),INDIRECT(SUBSTITUTE("ИсходныеДанные!$что$2:$что$50000","что",T$4)),"",0,1)</f>
        <v/>
      </c>
      <c r="U59" s="36" t="str" cm="1">
        <f t="array" aca="1" ref="U59" ca="1">_xlfn.XLOOKUP($B59,INDIRECT(SUBSTITUTE("ИсходныеДанные!$где$2:$где$50000","где",$B$4)),INDIRECT(SUBSTITUTE("ИсходныеДанные!$что$2:$что$50000","что",U$4)),"",0,1)</f>
        <v/>
      </c>
      <c r="V59" s="36" t="str" cm="1">
        <f t="array" aca="1" ref="V59" ca="1">_xlfn.XLOOKUP($B59,INDIRECT(SUBSTITUTE("ИсходныеДанные!$где$2:$где$50000","где",$B$4)),INDIRECT(SUBSTITUTE("ИсходныеДанные!$что$2:$что$50000","что",V$4)),"",0,1)</f>
        <v/>
      </c>
      <c r="W59" s="36" t="str" cm="1">
        <f t="array" aca="1" ref="W59" ca="1">_xlfn.XLOOKUP($B59,INDIRECT(SUBSTITUTE("ИсходныеДанные!$где$2:$где$50000","где",$B$4)),INDIRECT(SUBSTITUTE("ИсходныеДанные!$что$2:$что$50000","что",W$4)),"",0,1)</f>
        <v/>
      </c>
      <c r="X59" s="36" t="str" cm="1">
        <f t="array" aca="1" ref="X59" ca="1">_xlfn.XLOOKUP($B59,INDIRECT(SUBSTITUTE("ИсходныеДанные!$где$2:$где$50000","где",$B$4)),INDIRECT(SUBSTITUTE("ИсходныеДанные!$что$2:$что$50000","что",X$4)),"",0,1)</f>
        <v/>
      </c>
      <c r="Y59" s="37" t="str" cm="1">
        <f t="array" aca="1" ref="Y59" ca="1">_xlfn.XLOOKUP($B59,INDIRECT(SUBSTITUTE("ИсходныеДанные!$где$2:$где$50000","где",$B$4)),INDIRECT(SUBSTITUTE("ИсходныеДанные!$что$2:$что$50000","что",Y$4)),"",0,1)</f>
        <v/>
      </c>
      <c r="Z59" s="27" t="str" cm="1">
        <f t="array" aca="1" ref="Z59" ca="1">_xlfn.XLOOKUP($B59,INDIRECT(SUBSTITUTE("ИсходныеДанные!$где$2:$где$50000","где",$B$4)),INDIRECT(SUBSTITUTE("ИсходныеДанные!$что$2:$что$50000","что",Z$4)),"",0,1)</f>
        <v/>
      </c>
      <c r="AA59" s="36" t="str" cm="1">
        <f t="array" aca="1" ref="AA59" ca="1">_xlfn.XLOOKUP($B59,INDIRECT(SUBSTITUTE("ИсходныеДанные!$где$2:$где$50000","где",$B$4)),INDIRECT(SUBSTITUTE("ИсходныеДанные!$что$2:$что$50000","что",AA$4)),"",0,1)</f>
        <v/>
      </c>
      <c r="AB59" s="36" t="str" cm="1">
        <f t="array" aca="1" ref="AB59" ca="1">_xlfn.XLOOKUP($B59,INDIRECT(SUBSTITUTE("ИсходныеДанные!$где$2:$где$50000","где",$B$4)),INDIRECT(SUBSTITUTE("ИсходныеДанные!$что$2:$что$50000","что",AB$4)),"",0,1)</f>
        <v/>
      </c>
      <c r="AC59" s="36" t="str" cm="1">
        <f t="array" aca="1" ref="AC59" ca="1">_xlfn.XLOOKUP($B59,INDIRECT(SUBSTITUTE("ИсходныеДанные!$где$2:$где$50000","где",$B$4)),INDIRECT(SUBSTITUTE("ИсходныеДанные!$что$2:$что$50000","что",AC$4)),"",0,1)</f>
        <v/>
      </c>
      <c r="AD59" s="36" t="str" cm="1">
        <f t="array" aca="1" ref="AD59" ca="1">_xlfn.XLOOKUP($B59,INDIRECT(SUBSTITUTE("ИсходныеДанные!$где$2:$где$50000","где",$B$4)),INDIRECT(SUBSTITUTE("ИсходныеДанные!$что$2:$что$50000","что",AD$4)),"",0,1)</f>
        <v/>
      </c>
      <c r="AE59" s="36" t="str" cm="1">
        <f t="array" aca="1" ref="AE59" ca="1">_xlfn.XLOOKUP($B59,INDIRECT(SUBSTITUTE("ИсходныеДанные!$где$2:$где$50000","где",$B$4)),INDIRECT(SUBSTITUTE("ИсходныеДанные!$что$2:$что$50000","что",AE$4)),"",0,1)</f>
        <v/>
      </c>
      <c r="AF59" s="36" t="str" cm="1">
        <f t="array" aca="1" ref="AF59" ca="1">_xlfn.XLOOKUP($B59,INDIRECT(SUBSTITUTE("ИсходныеДанные!$где$2:$где$50000","где",$B$4)),INDIRECT(SUBSTITUTE("ИсходныеДанные!$что$2:$что$50000","что",AF$4)),"",0,1)</f>
        <v/>
      </c>
      <c r="AG59" s="36" t="str" cm="1">
        <f t="array" aca="1" ref="AG59" ca="1">_xlfn.XLOOKUP($B59,INDIRECT(SUBSTITUTE("ИсходныеДанные!$где$2:$где$50000","где",$B$4)),INDIRECT(SUBSTITUTE("ИсходныеДанные!$что$2:$что$50000","что",AG$4)),"",0,1)</f>
        <v/>
      </c>
      <c r="AH59" s="36" t="str" cm="1">
        <f t="array" aca="1" ref="AH59" ca="1">_xlfn.XLOOKUP($B59,INDIRECT(SUBSTITUTE("ИсходныеДанные!$где$2:$где$50000","где",$B$4)),INDIRECT(SUBSTITUTE("ИсходныеДанные!$что$2:$что$50000","что",AH$4)),"",0,1)</f>
        <v/>
      </c>
      <c r="AI59" s="36" t="str" cm="1">
        <f t="array" aca="1" ref="AI59" ca="1">_xlfn.XLOOKUP($B59,INDIRECT(SUBSTITUTE("ИсходныеДанные!$где$2:$где$50000","где",$B$4)),INDIRECT(SUBSTITUTE("ИсходныеДанные!$что$2:$что$50000","что",AI$4)),"",0,1)</f>
        <v/>
      </c>
      <c r="AJ59" s="36" t="str" cm="1">
        <f t="array" aca="1" ref="AJ59" ca="1">_xlfn.XLOOKUP($B59,INDIRECT(SUBSTITUTE("ИсходныеДанные!$где$2:$где$50000","где",$B$4)),INDIRECT(SUBSTITUTE("ИсходныеДанные!$что$2:$что$50000","что",AJ$4)),"",0,1)</f>
        <v/>
      </c>
      <c r="AK59" s="37" t="str" cm="1">
        <f t="array" aca="1" ref="AK59" ca="1">_xlfn.XLOOKUP($B59,INDIRECT(SUBSTITUTE("ИсходныеДанные!$где$2:$где$50000","где",$B$4)),INDIRECT(SUBSTITUTE("ИсходныеДанные!$что$2:$что$50000","что",AK$4)),"",0,1)</f>
        <v/>
      </c>
      <c r="AL59" s="27">
        <f ca="1">SUMIF('Отчет Сотрудники (Затраты)'!$C$9:$C$209,'Отчет (ФинРез)'!$D59,'Отчет Сотрудники (Затраты)'!J$9:J$209)</f>
        <v>0</v>
      </c>
      <c r="AM59" s="36">
        <f ca="1">SUMIF('Отчет Сотрудники (Затраты)'!$C$9:$C$209,'Отчет (ФинРез)'!$D59,'Отчет Сотрудники (Затраты)'!K$9:K$209)</f>
        <v>0</v>
      </c>
      <c r="AN59" s="36">
        <f ca="1">SUMIF('Отчет Сотрудники (Затраты)'!$C$9:$C$209,'Отчет (ФинРез)'!$D59,'Отчет Сотрудники (Затраты)'!L$9:L$209)</f>
        <v>0</v>
      </c>
      <c r="AO59" s="36">
        <f ca="1">SUMIF('Отчет Сотрудники (Затраты)'!$C$9:$C$209,'Отчет (ФинРез)'!$D59,'Отчет Сотрудники (Затраты)'!M$9:M$209)</f>
        <v>0</v>
      </c>
      <c r="AP59" s="36">
        <f ca="1">SUMIF('Отчет Сотрудники (Затраты)'!$C$9:$C$209,'Отчет (ФинРез)'!$D59,'Отчет Сотрудники (Затраты)'!N$9:N$209)</f>
        <v>0</v>
      </c>
      <c r="AQ59" s="36">
        <f ca="1">SUMIF('Отчет Сотрудники (Затраты)'!$C$9:$C$209,'Отчет (ФинРез)'!$D59,'Отчет Сотрудники (Затраты)'!O$9:O$209)</f>
        <v>0</v>
      </c>
      <c r="AR59" s="36">
        <f ca="1">SUMIF('Отчет Сотрудники (Затраты)'!$C$9:$C$209,'Отчет (ФинРез)'!$D59,'Отчет Сотрудники (Затраты)'!P$9:P$209)</f>
        <v>0</v>
      </c>
      <c r="AS59" s="36">
        <f ca="1">SUMIF('Отчет Сотрудники (Затраты)'!$C$9:$C$209,'Отчет (ФинРез)'!$D59,'Отчет Сотрудники (Затраты)'!Q$9:Q$209)</f>
        <v>0</v>
      </c>
      <c r="AT59" s="36">
        <f ca="1">SUMIF('Отчет Сотрудники (Затраты)'!$C$9:$C$209,'Отчет (ФинРез)'!$D59,'Отчет Сотрудники (Затраты)'!R$9:R$209)</f>
        <v>0</v>
      </c>
      <c r="AU59" s="36">
        <f ca="1">SUMIF('Отчет Сотрудники (Затраты)'!$C$9:$C$209,'Отчет (ФинРез)'!$D59,'Отчет Сотрудники (Затраты)'!S$9:S$209)</f>
        <v>0</v>
      </c>
      <c r="AV59" s="36">
        <f ca="1">SUMIF('Отчет Сотрудники (Затраты)'!$C$9:$C$209,'Отчет (ФинРез)'!$D59,'Отчет Сотрудники (Затраты)'!T$9:T$209)</f>
        <v>0</v>
      </c>
      <c r="AW59" s="37">
        <f ca="1">SUMIF('Отчет Сотрудники (Затраты)'!$C$9:$C$209,'Отчет (ФинРез)'!$D59,'Отчет Сотрудники (Затраты)'!U$9:U$209)</f>
        <v>0</v>
      </c>
      <c r="AX59" s="3"/>
    </row>
    <row r="60" spans="1:50" x14ac:dyDescent="0.25">
      <c r="A60" s="6" t="str">
        <f t="shared" ca="1" si="4"/>
        <v>delete</v>
      </c>
      <c r="B60" s="9" cm="1">
        <f t="array" aca="1" ref="B60" ca="1">INDIRECT("УникальныеСписки!C"&amp;ROW()-$M$4)</f>
        <v>0</v>
      </c>
      <c r="C60" s="76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7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5" t="str" cm="1">
        <f t="array" aca="1" ref="E60" ca="1">_xlfn.XLOOKUP($B60,INDIRECT(SUBSTITUTE("ИсходныеДанные!$где$2:$где$50000","где",$B$4)),INDIRECT(SUBSTITUTE("ИсходныеДанные!$что$2:$что$50000","что",E$4)),"",0,1)</f>
        <v/>
      </c>
      <c r="F60" s="105" t="str" cm="1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106" t="str" cm="1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33">
        <f t="shared" ca="1" si="5"/>
        <v>0</v>
      </c>
      <c r="I60" s="110" t="str">
        <f t="shared" ca="1" si="6"/>
        <v>---</v>
      </c>
      <c r="J60" s="33">
        <f t="shared" ca="1" si="7"/>
        <v>0</v>
      </c>
      <c r="K60" s="33">
        <f t="shared" ca="1" si="8"/>
        <v>0</v>
      </c>
      <c r="L60" s="41">
        <f t="shared" ca="1" si="9"/>
        <v>0</v>
      </c>
      <c r="M60" s="42">
        <f t="shared" ca="1" si="10"/>
        <v>0</v>
      </c>
      <c r="N60" s="27" t="str" cm="1">
        <f t="array" aca="1" ref="N60" ca="1">_xlfn.XLOOKUP($B60,INDIRECT(SUBSTITUTE("ИсходныеДанные!$где$2:$где$50000","где",$B$4)),INDIRECT(SUBSTITUTE("ИсходныеДанные!$что$2:$что$50000","что",N$4)),"",0,1)</f>
        <v/>
      </c>
      <c r="O60" s="36" t="str" cm="1">
        <f t="array" aca="1" ref="O60" ca="1">_xlfn.XLOOKUP($B60,INDIRECT(SUBSTITUTE("ИсходныеДанные!$где$2:$где$50000","где",$B$4)),INDIRECT(SUBSTITUTE("ИсходныеДанные!$что$2:$что$50000","что",O$4)),"",0,1)</f>
        <v/>
      </c>
      <c r="P60" s="36" t="str" cm="1">
        <f t="array" aca="1" ref="P60" ca="1">_xlfn.XLOOKUP($B60,INDIRECT(SUBSTITUTE("ИсходныеДанные!$где$2:$где$50000","где",$B$4)),INDIRECT(SUBSTITUTE("ИсходныеДанные!$что$2:$что$50000","что",P$4)),"",0,1)</f>
        <v/>
      </c>
      <c r="Q60" s="36" t="str" cm="1">
        <f t="array" aca="1" ref="Q60" ca="1">_xlfn.XLOOKUP($B60,INDIRECT(SUBSTITUTE("ИсходныеДанные!$где$2:$где$50000","где",$B$4)),INDIRECT(SUBSTITUTE("ИсходныеДанные!$что$2:$что$50000","что",Q$4)),"",0,1)</f>
        <v/>
      </c>
      <c r="R60" s="36" t="str" cm="1">
        <f t="array" aca="1" ref="R60" ca="1">_xlfn.XLOOKUP($B60,INDIRECT(SUBSTITUTE("ИсходныеДанные!$где$2:$где$50000","где",$B$4)),INDIRECT(SUBSTITUTE("ИсходныеДанные!$что$2:$что$50000","что",R$4)),"",0,1)</f>
        <v/>
      </c>
      <c r="S60" s="36" t="str" cm="1">
        <f t="array" aca="1" ref="S60" ca="1">_xlfn.XLOOKUP($B60,INDIRECT(SUBSTITUTE("ИсходныеДанные!$где$2:$где$50000","где",$B$4)),INDIRECT(SUBSTITUTE("ИсходныеДанные!$что$2:$что$50000","что",S$4)),"",0,1)</f>
        <v/>
      </c>
      <c r="T60" s="36" t="str" cm="1">
        <f t="array" aca="1" ref="T60" ca="1">_xlfn.XLOOKUP($B60,INDIRECT(SUBSTITUTE("ИсходныеДанные!$где$2:$где$50000","где",$B$4)),INDIRECT(SUBSTITUTE("ИсходныеДанные!$что$2:$что$50000","что",T$4)),"",0,1)</f>
        <v/>
      </c>
      <c r="U60" s="36" t="str" cm="1">
        <f t="array" aca="1" ref="U60" ca="1">_xlfn.XLOOKUP($B60,INDIRECT(SUBSTITUTE("ИсходныеДанные!$где$2:$где$50000","где",$B$4)),INDIRECT(SUBSTITUTE("ИсходныеДанные!$что$2:$что$50000","что",U$4)),"",0,1)</f>
        <v/>
      </c>
      <c r="V60" s="36" t="str" cm="1">
        <f t="array" aca="1" ref="V60" ca="1">_xlfn.XLOOKUP($B60,INDIRECT(SUBSTITUTE("ИсходныеДанные!$где$2:$где$50000","где",$B$4)),INDIRECT(SUBSTITUTE("ИсходныеДанные!$что$2:$что$50000","что",V$4)),"",0,1)</f>
        <v/>
      </c>
      <c r="W60" s="36" t="str" cm="1">
        <f t="array" aca="1" ref="W60" ca="1">_xlfn.XLOOKUP($B60,INDIRECT(SUBSTITUTE("ИсходныеДанные!$где$2:$где$50000","где",$B$4)),INDIRECT(SUBSTITUTE("ИсходныеДанные!$что$2:$что$50000","что",W$4)),"",0,1)</f>
        <v/>
      </c>
      <c r="X60" s="36" t="str" cm="1">
        <f t="array" aca="1" ref="X60" ca="1">_xlfn.XLOOKUP($B60,INDIRECT(SUBSTITUTE("ИсходныеДанные!$где$2:$где$50000","где",$B$4)),INDIRECT(SUBSTITUTE("ИсходныеДанные!$что$2:$что$50000","что",X$4)),"",0,1)</f>
        <v/>
      </c>
      <c r="Y60" s="37" t="str" cm="1">
        <f t="array" aca="1" ref="Y60" ca="1">_xlfn.XLOOKUP($B60,INDIRECT(SUBSTITUTE("ИсходныеДанные!$где$2:$где$50000","где",$B$4)),INDIRECT(SUBSTITUTE("ИсходныеДанные!$что$2:$что$50000","что",Y$4)),"",0,1)</f>
        <v/>
      </c>
      <c r="Z60" s="27" t="str" cm="1">
        <f t="array" aca="1" ref="Z60" ca="1">_xlfn.XLOOKUP($B60,INDIRECT(SUBSTITUTE("ИсходныеДанные!$где$2:$где$50000","где",$B$4)),INDIRECT(SUBSTITUTE("ИсходныеДанные!$что$2:$что$50000","что",Z$4)),"",0,1)</f>
        <v/>
      </c>
      <c r="AA60" s="36" t="str" cm="1">
        <f t="array" aca="1" ref="AA60" ca="1">_xlfn.XLOOKUP($B60,INDIRECT(SUBSTITUTE("ИсходныеДанные!$где$2:$где$50000","где",$B$4)),INDIRECT(SUBSTITUTE("ИсходныеДанные!$что$2:$что$50000","что",AA$4)),"",0,1)</f>
        <v/>
      </c>
      <c r="AB60" s="36" t="str" cm="1">
        <f t="array" aca="1" ref="AB60" ca="1">_xlfn.XLOOKUP($B60,INDIRECT(SUBSTITUTE("ИсходныеДанные!$где$2:$где$50000","где",$B$4)),INDIRECT(SUBSTITUTE("ИсходныеДанные!$что$2:$что$50000","что",AB$4)),"",0,1)</f>
        <v/>
      </c>
      <c r="AC60" s="36" t="str" cm="1">
        <f t="array" aca="1" ref="AC60" ca="1">_xlfn.XLOOKUP($B60,INDIRECT(SUBSTITUTE("ИсходныеДанные!$где$2:$где$50000","где",$B$4)),INDIRECT(SUBSTITUTE("ИсходныеДанные!$что$2:$что$50000","что",AC$4)),"",0,1)</f>
        <v/>
      </c>
      <c r="AD60" s="36" t="str" cm="1">
        <f t="array" aca="1" ref="AD60" ca="1">_xlfn.XLOOKUP($B60,INDIRECT(SUBSTITUTE("ИсходныеДанные!$где$2:$где$50000","где",$B$4)),INDIRECT(SUBSTITUTE("ИсходныеДанные!$что$2:$что$50000","что",AD$4)),"",0,1)</f>
        <v/>
      </c>
      <c r="AE60" s="36" t="str" cm="1">
        <f t="array" aca="1" ref="AE60" ca="1">_xlfn.XLOOKUP($B60,INDIRECT(SUBSTITUTE("ИсходныеДанные!$где$2:$где$50000","где",$B$4)),INDIRECT(SUBSTITUTE("ИсходныеДанные!$что$2:$что$50000","что",AE$4)),"",0,1)</f>
        <v/>
      </c>
      <c r="AF60" s="36" t="str" cm="1">
        <f t="array" aca="1" ref="AF60" ca="1">_xlfn.XLOOKUP($B60,INDIRECT(SUBSTITUTE("ИсходныеДанные!$где$2:$где$50000","где",$B$4)),INDIRECT(SUBSTITUTE("ИсходныеДанные!$что$2:$что$50000","что",AF$4)),"",0,1)</f>
        <v/>
      </c>
      <c r="AG60" s="36" t="str" cm="1">
        <f t="array" aca="1" ref="AG60" ca="1">_xlfn.XLOOKUP($B60,INDIRECT(SUBSTITUTE("ИсходныеДанные!$где$2:$где$50000","где",$B$4)),INDIRECT(SUBSTITUTE("ИсходныеДанные!$что$2:$что$50000","что",AG$4)),"",0,1)</f>
        <v/>
      </c>
      <c r="AH60" s="36" t="str" cm="1">
        <f t="array" aca="1" ref="AH60" ca="1">_xlfn.XLOOKUP($B60,INDIRECT(SUBSTITUTE("ИсходныеДанные!$где$2:$где$50000","где",$B$4)),INDIRECT(SUBSTITUTE("ИсходныеДанные!$что$2:$что$50000","что",AH$4)),"",0,1)</f>
        <v/>
      </c>
      <c r="AI60" s="36" t="str" cm="1">
        <f t="array" aca="1" ref="AI60" ca="1">_xlfn.XLOOKUP($B60,INDIRECT(SUBSTITUTE("ИсходныеДанные!$где$2:$где$50000","где",$B$4)),INDIRECT(SUBSTITUTE("ИсходныеДанные!$что$2:$что$50000","что",AI$4)),"",0,1)</f>
        <v/>
      </c>
      <c r="AJ60" s="36" t="str" cm="1">
        <f t="array" aca="1" ref="AJ60" ca="1">_xlfn.XLOOKUP($B60,INDIRECT(SUBSTITUTE("ИсходныеДанные!$где$2:$где$50000","где",$B$4)),INDIRECT(SUBSTITUTE("ИсходныеДанные!$что$2:$что$50000","что",AJ$4)),"",0,1)</f>
        <v/>
      </c>
      <c r="AK60" s="37" t="str" cm="1">
        <f t="array" aca="1" ref="AK60" ca="1">_xlfn.XLOOKUP($B60,INDIRECT(SUBSTITUTE("ИсходныеДанные!$где$2:$где$50000","где",$B$4)),INDIRECT(SUBSTITUTE("ИсходныеДанные!$что$2:$что$50000","что",AK$4)),"",0,1)</f>
        <v/>
      </c>
      <c r="AL60" s="27">
        <f ca="1">SUMIF('Отчет Сотрудники (Затраты)'!$C$9:$C$209,'Отчет (ФинРез)'!$D60,'Отчет Сотрудники (Затраты)'!J$9:J$209)</f>
        <v>0</v>
      </c>
      <c r="AM60" s="36">
        <f ca="1">SUMIF('Отчет Сотрудники (Затраты)'!$C$9:$C$209,'Отчет (ФинРез)'!$D60,'Отчет Сотрудники (Затраты)'!K$9:K$209)</f>
        <v>0</v>
      </c>
      <c r="AN60" s="36">
        <f ca="1">SUMIF('Отчет Сотрудники (Затраты)'!$C$9:$C$209,'Отчет (ФинРез)'!$D60,'Отчет Сотрудники (Затраты)'!L$9:L$209)</f>
        <v>0</v>
      </c>
      <c r="AO60" s="36">
        <f ca="1">SUMIF('Отчет Сотрудники (Затраты)'!$C$9:$C$209,'Отчет (ФинРез)'!$D60,'Отчет Сотрудники (Затраты)'!M$9:M$209)</f>
        <v>0</v>
      </c>
      <c r="AP60" s="36">
        <f ca="1">SUMIF('Отчет Сотрудники (Затраты)'!$C$9:$C$209,'Отчет (ФинРез)'!$D60,'Отчет Сотрудники (Затраты)'!N$9:N$209)</f>
        <v>0</v>
      </c>
      <c r="AQ60" s="36">
        <f ca="1">SUMIF('Отчет Сотрудники (Затраты)'!$C$9:$C$209,'Отчет (ФинРез)'!$D60,'Отчет Сотрудники (Затраты)'!O$9:O$209)</f>
        <v>0</v>
      </c>
      <c r="AR60" s="36">
        <f ca="1">SUMIF('Отчет Сотрудники (Затраты)'!$C$9:$C$209,'Отчет (ФинРез)'!$D60,'Отчет Сотрудники (Затраты)'!P$9:P$209)</f>
        <v>0</v>
      </c>
      <c r="AS60" s="36">
        <f ca="1">SUMIF('Отчет Сотрудники (Затраты)'!$C$9:$C$209,'Отчет (ФинРез)'!$D60,'Отчет Сотрудники (Затраты)'!Q$9:Q$209)</f>
        <v>0</v>
      </c>
      <c r="AT60" s="36">
        <f ca="1">SUMIF('Отчет Сотрудники (Затраты)'!$C$9:$C$209,'Отчет (ФинРез)'!$D60,'Отчет Сотрудники (Затраты)'!R$9:R$209)</f>
        <v>0</v>
      </c>
      <c r="AU60" s="36">
        <f ca="1">SUMIF('Отчет Сотрудники (Затраты)'!$C$9:$C$209,'Отчет (ФинРез)'!$D60,'Отчет Сотрудники (Затраты)'!S$9:S$209)</f>
        <v>0</v>
      </c>
      <c r="AV60" s="36">
        <f ca="1">SUMIF('Отчет Сотрудники (Затраты)'!$C$9:$C$209,'Отчет (ФинРез)'!$D60,'Отчет Сотрудники (Затраты)'!T$9:T$209)</f>
        <v>0</v>
      </c>
      <c r="AW60" s="37">
        <f ca="1">SUMIF('Отчет Сотрудники (Затраты)'!$C$9:$C$209,'Отчет (ФинРез)'!$D60,'Отчет Сотрудники (Затраты)'!U$9:U$209)</f>
        <v>0</v>
      </c>
      <c r="AX60" s="3"/>
    </row>
    <row r="61" spans="1:50" x14ac:dyDescent="0.25">
      <c r="A61" s="6" t="str">
        <f t="shared" ca="1" si="4"/>
        <v>delete</v>
      </c>
      <c r="B61" s="9" cm="1">
        <f t="array" aca="1" ref="B61" ca="1">INDIRECT("УникальныеСписки!C"&amp;ROW()-$M$4)</f>
        <v>0</v>
      </c>
      <c r="C61" s="76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7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5" t="str" cm="1">
        <f t="array" aca="1" ref="E61" ca="1">_xlfn.XLOOKUP($B61,INDIRECT(SUBSTITUTE("ИсходныеДанные!$где$2:$где$50000","где",$B$4)),INDIRECT(SUBSTITUTE("ИсходныеДанные!$что$2:$что$50000","что",E$4)),"",0,1)</f>
        <v/>
      </c>
      <c r="F61" s="105" t="str" cm="1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106" t="str" cm="1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33">
        <f t="shared" ca="1" si="5"/>
        <v>0</v>
      </c>
      <c r="I61" s="110" t="str">
        <f t="shared" ca="1" si="6"/>
        <v>---</v>
      </c>
      <c r="J61" s="33">
        <f t="shared" ca="1" si="7"/>
        <v>0</v>
      </c>
      <c r="K61" s="33">
        <f t="shared" ca="1" si="8"/>
        <v>0</v>
      </c>
      <c r="L61" s="41">
        <f t="shared" ca="1" si="9"/>
        <v>0</v>
      </c>
      <c r="M61" s="42">
        <f t="shared" ca="1" si="10"/>
        <v>0</v>
      </c>
      <c r="N61" s="27" t="str" cm="1">
        <f t="array" aca="1" ref="N61" ca="1">_xlfn.XLOOKUP($B61,INDIRECT(SUBSTITUTE("ИсходныеДанные!$где$2:$где$50000","где",$B$4)),INDIRECT(SUBSTITUTE("ИсходныеДанные!$что$2:$что$50000","что",N$4)),"",0,1)</f>
        <v/>
      </c>
      <c r="O61" s="36" t="str" cm="1">
        <f t="array" aca="1" ref="O61" ca="1">_xlfn.XLOOKUP($B61,INDIRECT(SUBSTITUTE("ИсходныеДанные!$где$2:$где$50000","где",$B$4)),INDIRECT(SUBSTITUTE("ИсходныеДанные!$что$2:$что$50000","что",O$4)),"",0,1)</f>
        <v/>
      </c>
      <c r="P61" s="36" t="str" cm="1">
        <f t="array" aca="1" ref="P61" ca="1">_xlfn.XLOOKUP($B61,INDIRECT(SUBSTITUTE("ИсходныеДанные!$где$2:$где$50000","где",$B$4)),INDIRECT(SUBSTITUTE("ИсходныеДанные!$что$2:$что$50000","что",P$4)),"",0,1)</f>
        <v/>
      </c>
      <c r="Q61" s="36" t="str" cm="1">
        <f t="array" aca="1" ref="Q61" ca="1">_xlfn.XLOOKUP($B61,INDIRECT(SUBSTITUTE("ИсходныеДанные!$где$2:$где$50000","где",$B$4)),INDIRECT(SUBSTITUTE("ИсходныеДанные!$что$2:$что$50000","что",Q$4)),"",0,1)</f>
        <v/>
      </c>
      <c r="R61" s="36" t="str" cm="1">
        <f t="array" aca="1" ref="R61" ca="1">_xlfn.XLOOKUP($B61,INDIRECT(SUBSTITUTE("ИсходныеДанные!$где$2:$где$50000","где",$B$4)),INDIRECT(SUBSTITUTE("ИсходныеДанные!$что$2:$что$50000","что",R$4)),"",0,1)</f>
        <v/>
      </c>
      <c r="S61" s="36" t="str" cm="1">
        <f t="array" aca="1" ref="S61" ca="1">_xlfn.XLOOKUP($B61,INDIRECT(SUBSTITUTE("ИсходныеДанные!$где$2:$где$50000","где",$B$4)),INDIRECT(SUBSTITUTE("ИсходныеДанные!$что$2:$что$50000","что",S$4)),"",0,1)</f>
        <v/>
      </c>
      <c r="T61" s="36" t="str" cm="1">
        <f t="array" aca="1" ref="T61" ca="1">_xlfn.XLOOKUP($B61,INDIRECT(SUBSTITUTE("ИсходныеДанные!$где$2:$где$50000","где",$B$4)),INDIRECT(SUBSTITUTE("ИсходныеДанные!$что$2:$что$50000","что",T$4)),"",0,1)</f>
        <v/>
      </c>
      <c r="U61" s="36" t="str" cm="1">
        <f t="array" aca="1" ref="U61" ca="1">_xlfn.XLOOKUP($B61,INDIRECT(SUBSTITUTE("ИсходныеДанные!$где$2:$где$50000","где",$B$4)),INDIRECT(SUBSTITUTE("ИсходныеДанные!$что$2:$что$50000","что",U$4)),"",0,1)</f>
        <v/>
      </c>
      <c r="V61" s="36" t="str" cm="1">
        <f t="array" aca="1" ref="V61" ca="1">_xlfn.XLOOKUP($B61,INDIRECT(SUBSTITUTE("ИсходныеДанные!$где$2:$где$50000","где",$B$4)),INDIRECT(SUBSTITUTE("ИсходныеДанные!$что$2:$что$50000","что",V$4)),"",0,1)</f>
        <v/>
      </c>
      <c r="W61" s="36" t="str" cm="1">
        <f t="array" aca="1" ref="W61" ca="1">_xlfn.XLOOKUP($B61,INDIRECT(SUBSTITUTE("ИсходныеДанные!$где$2:$где$50000","где",$B$4)),INDIRECT(SUBSTITUTE("ИсходныеДанные!$что$2:$что$50000","что",W$4)),"",0,1)</f>
        <v/>
      </c>
      <c r="X61" s="36" t="str" cm="1">
        <f t="array" aca="1" ref="X61" ca="1">_xlfn.XLOOKUP($B61,INDIRECT(SUBSTITUTE("ИсходныеДанные!$где$2:$где$50000","где",$B$4)),INDIRECT(SUBSTITUTE("ИсходныеДанные!$что$2:$что$50000","что",X$4)),"",0,1)</f>
        <v/>
      </c>
      <c r="Y61" s="37" t="str" cm="1">
        <f t="array" aca="1" ref="Y61" ca="1">_xlfn.XLOOKUP($B61,INDIRECT(SUBSTITUTE("ИсходныеДанные!$где$2:$где$50000","где",$B$4)),INDIRECT(SUBSTITUTE("ИсходныеДанные!$что$2:$что$50000","что",Y$4)),"",0,1)</f>
        <v/>
      </c>
      <c r="Z61" s="27" t="str" cm="1">
        <f t="array" aca="1" ref="Z61" ca="1">_xlfn.XLOOKUP($B61,INDIRECT(SUBSTITUTE("ИсходныеДанные!$где$2:$где$50000","где",$B$4)),INDIRECT(SUBSTITUTE("ИсходныеДанные!$что$2:$что$50000","что",Z$4)),"",0,1)</f>
        <v/>
      </c>
      <c r="AA61" s="36" t="str" cm="1">
        <f t="array" aca="1" ref="AA61" ca="1">_xlfn.XLOOKUP($B61,INDIRECT(SUBSTITUTE("ИсходныеДанные!$где$2:$где$50000","где",$B$4)),INDIRECT(SUBSTITUTE("ИсходныеДанные!$что$2:$что$50000","что",AA$4)),"",0,1)</f>
        <v/>
      </c>
      <c r="AB61" s="36" t="str" cm="1">
        <f t="array" aca="1" ref="AB61" ca="1">_xlfn.XLOOKUP($B61,INDIRECT(SUBSTITUTE("ИсходныеДанные!$где$2:$где$50000","где",$B$4)),INDIRECT(SUBSTITUTE("ИсходныеДанные!$что$2:$что$50000","что",AB$4)),"",0,1)</f>
        <v/>
      </c>
      <c r="AC61" s="36" t="str" cm="1">
        <f t="array" aca="1" ref="AC61" ca="1">_xlfn.XLOOKUP($B61,INDIRECT(SUBSTITUTE("ИсходныеДанные!$где$2:$где$50000","где",$B$4)),INDIRECT(SUBSTITUTE("ИсходныеДанные!$что$2:$что$50000","что",AC$4)),"",0,1)</f>
        <v/>
      </c>
      <c r="AD61" s="36" t="str" cm="1">
        <f t="array" aca="1" ref="AD61" ca="1">_xlfn.XLOOKUP($B61,INDIRECT(SUBSTITUTE("ИсходныеДанные!$где$2:$где$50000","где",$B$4)),INDIRECT(SUBSTITUTE("ИсходныеДанные!$что$2:$что$50000","что",AD$4)),"",0,1)</f>
        <v/>
      </c>
      <c r="AE61" s="36" t="str" cm="1">
        <f t="array" aca="1" ref="AE61" ca="1">_xlfn.XLOOKUP($B61,INDIRECT(SUBSTITUTE("ИсходныеДанные!$где$2:$где$50000","где",$B$4)),INDIRECT(SUBSTITUTE("ИсходныеДанные!$что$2:$что$50000","что",AE$4)),"",0,1)</f>
        <v/>
      </c>
      <c r="AF61" s="36" t="str" cm="1">
        <f t="array" aca="1" ref="AF61" ca="1">_xlfn.XLOOKUP($B61,INDIRECT(SUBSTITUTE("ИсходныеДанные!$где$2:$где$50000","где",$B$4)),INDIRECT(SUBSTITUTE("ИсходныеДанные!$что$2:$что$50000","что",AF$4)),"",0,1)</f>
        <v/>
      </c>
      <c r="AG61" s="36" t="str" cm="1">
        <f t="array" aca="1" ref="AG61" ca="1">_xlfn.XLOOKUP($B61,INDIRECT(SUBSTITUTE("ИсходныеДанные!$где$2:$где$50000","где",$B$4)),INDIRECT(SUBSTITUTE("ИсходныеДанные!$что$2:$что$50000","что",AG$4)),"",0,1)</f>
        <v/>
      </c>
      <c r="AH61" s="36" t="str" cm="1">
        <f t="array" aca="1" ref="AH61" ca="1">_xlfn.XLOOKUP($B61,INDIRECT(SUBSTITUTE("ИсходныеДанные!$где$2:$где$50000","где",$B$4)),INDIRECT(SUBSTITUTE("ИсходныеДанные!$что$2:$что$50000","что",AH$4)),"",0,1)</f>
        <v/>
      </c>
      <c r="AI61" s="36" t="str" cm="1">
        <f t="array" aca="1" ref="AI61" ca="1">_xlfn.XLOOKUP($B61,INDIRECT(SUBSTITUTE("ИсходныеДанные!$где$2:$где$50000","где",$B$4)),INDIRECT(SUBSTITUTE("ИсходныеДанные!$что$2:$что$50000","что",AI$4)),"",0,1)</f>
        <v/>
      </c>
      <c r="AJ61" s="36" t="str" cm="1">
        <f t="array" aca="1" ref="AJ61" ca="1">_xlfn.XLOOKUP($B61,INDIRECT(SUBSTITUTE("ИсходныеДанные!$где$2:$где$50000","где",$B$4)),INDIRECT(SUBSTITUTE("ИсходныеДанные!$что$2:$что$50000","что",AJ$4)),"",0,1)</f>
        <v/>
      </c>
      <c r="AK61" s="37" t="str" cm="1">
        <f t="array" aca="1" ref="AK61" ca="1">_xlfn.XLOOKUP($B61,INDIRECT(SUBSTITUTE("ИсходныеДанные!$где$2:$где$50000","где",$B$4)),INDIRECT(SUBSTITUTE("ИсходныеДанные!$что$2:$что$50000","что",AK$4)),"",0,1)</f>
        <v/>
      </c>
      <c r="AL61" s="27">
        <f ca="1">SUMIF('Отчет Сотрудники (Затраты)'!$C$9:$C$209,'Отчет (ФинРез)'!$D61,'Отчет Сотрудники (Затраты)'!J$9:J$209)</f>
        <v>0</v>
      </c>
      <c r="AM61" s="36">
        <f ca="1">SUMIF('Отчет Сотрудники (Затраты)'!$C$9:$C$209,'Отчет (ФинРез)'!$D61,'Отчет Сотрудники (Затраты)'!K$9:K$209)</f>
        <v>0</v>
      </c>
      <c r="AN61" s="36">
        <f ca="1">SUMIF('Отчет Сотрудники (Затраты)'!$C$9:$C$209,'Отчет (ФинРез)'!$D61,'Отчет Сотрудники (Затраты)'!L$9:L$209)</f>
        <v>0</v>
      </c>
      <c r="AO61" s="36">
        <f ca="1">SUMIF('Отчет Сотрудники (Затраты)'!$C$9:$C$209,'Отчет (ФинРез)'!$D61,'Отчет Сотрудники (Затраты)'!M$9:M$209)</f>
        <v>0</v>
      </c>
      <c r="AP61" s="36">
        <f ca="1">SUMIF('Отчет Сотрудники (Затраты)'!$C$9:$C$209,'Отчет (ФинРез)'!$D61,'Отчет Сотрудники (Затраты)'!N$9:N$209)</f>
        <v>0</v>
      </c>
      <c r="AQ61" s="36">
        <f ca="1">SUMIF('Отчет Сотрудники (Затраты)'!$C$9:$C$209,'Отчет (ФинРез)'!$D61,'Отчет Сотрудники (Затраты)'!O$9:O$209)</f>
        <v>0</v>
      </c>
      <c r="AR61" s="36">
        <f ca="1">SUMIF('Отчет Сотрудники (Затраты)'!$C$9:$C$209,'Отчет (ФинРез)'!$D61,'Отчет Сотрудники (Затраты)'!P$9:P$209)</f>
        <v>0</v>
      </c>
      <c r="AS61" s="36">
        <f ca="1">SUMIF('Отчет Сотрудники (Затраты)'!$C$9:$C$209,'Отчет (ФинРез)'!$D61,'Отчет Сотрудники (Затраты)'!Q$9:Q$209)</f>
        <v>0</v>
      </c>
      <c r="AT61" s="36">
        <f ca="1">SUMIF('Отчет Сотрудники (Затраты)'!$C$9:$C$209,'Отчет (ФинРез)'!$D61,'Отчет Сотрудники (Затраты)'!R$9:R$209)</f>
        <v>0</v>
      </c>
      <c r="AU61" s="36">
        <f ca="1">SUMIF('Отчет Сотрудники (Затраты)'!$C$9:$C$209,'Отчет (ФинРез)'!$D61,'Отчет Сотрудники (Затраты)'!S$9:S$209)</f>
        <v>0</v>
      </c>
      <c r="AV61" s="36">
        <f ca="1">SUMIF('Отчет Сотрудники (Затраты)'!$C$9:$C$209,'Отчет (ФинРез)'!$D61,'Отчет Сотрудники (Затраты)'!T$9:T$209)</f>
        <v>0</v>
      </c>
      <c r="AW61" s="37">
        <f ca="1">SUMIF('Отчет Сотрудники (Затраты)'!$C$9:$C$209,'Отчет (ФинРез)'!$D61,'Отчет Сотрудники (Затраты)'!U$9:U$209)</f>
        <v>0</v>
      </c>
      <c r="AX61" s="3"/>
    </row>
    <row r="62" spans="1:50" x14ac:dyDescent="0.25">
      <c r="A62" s="6" t="str">
        <f t="shared" ca="1" si="4"/>
        <v>delete</v>
      </c>
      <c r="B62" s="9" cm="1">
        <f t="array" aca="1" ref="B62" ca="1">INDIRECT("УникальныеСписки!C"&amp;ROW()-$M$4)</f>
        <v>0</v>
      </c>
      <c r="C62" s="76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7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5" t="str" cm="1">
        <f t="array" aca="1" ref="E62" ca="1">_xlfn.XLOOKUP($B62,INDIRECT(SUBSTITUTE("ИсходныеДанные!$где$2:$где$50000","где",$B$4)),INDIRECT(SUBSTITUTE("ИсходныеДанные!$что$2:$что$50000","что",E$4)),"",0,1)</f>
        <v/>
      </c>
      <c r="F62" s="105" t="str" cm="1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106" t="str" cm="1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33">
        <f t="shared" ca="1" si="5"/>
        <v>0</v>
      </c>
      <c r="I62" s="110" t="str">
        <f t="shared" ca="1" si="6"/>
        <v>---</v>
      </c>
      <c r="J62" s="33">
        <f t="shared" ca="1" si="7"/>
        <v>0</v>
      </c>
      <c r="K62" s="33">
        <f t="shared" ca="1" si="8"/>
        <v>0</v>
      </c>
      <c r="L62" s="41">
        <f t="shared" ca="1" si="9"/>
        <v>0</v>
      </c>
      <c r="M62" s="42">
        <f t="shared" ca="1" si="10"/>
        <v>0</v>
      </c>
      <c r="N62" s="27" t="str" cm="1">
        <f t="array" aca="1" ref="N62" ca="1">_xlfn.XLOOKUP($B62,INDIRECT(SUBSTITUTE("ИсходныеДанные!$где$2:$где$50000","где",$B$4)),INDIRECT(SUBSTITUTE("ИсходныеДанные!$что$2:$что$50000","что",N$4)),"",0,1)</f>
        <v/>
      </c>
      <c r="O62" s="36" t="str" cm="1">
        <f t="array" aca="1" ref="O62" ca="1">_xlfn.XLOOKUP($B62,INDIRECT(SUBSTITUTE("ИсходныеДанные!$где$2:$где$50000","где",$B$4)),INDIRECT(SUBSTITUTE("ИсходныеДанные!$что$2:$что$50000","что",O$4)),"",0,1)</f>
        <v/>
      </c>
      <c r="P62" s="36" t="str" cm="1">
        <f t="array" aca="1" ref="P62" ca="1">_xlfn.XLOOKUP($B62,INDIRECT(SUBSTITUTE("ИсходныеДанные!$где$2:$где$50000","где",$B$4)),INDIRECT(SUBSTITUTE("ИсходныеДанные!$что$2:$что$50000","что",P$4)),"",0,1)</f>
        <v/>
      </c>
      <c r="Q62" s="36" t="str" cm="1">
        <f t="array" aca="1" ref="Q62" ca="1">_xlfn.XLOOKUP($B62,INDIRECT(SUBSTITUTE("ИсходныеДанные!$где$2:$где$50000","где",$B$4)),INDIRECT(SUBSTITUTE("ИсходныеДанные!$что$2:$что$50000","что",Q$4)),"",0,1)</f>
        <v/>
      </c>
      <c r="R62" s="36" t="str" cm="1">
        <f t="array" aca="1" ref="R62" ca="1">_xlfn.XLOOKUP($B62,INDIRECT(SUBSTITUTE("ИсходныеДанные!$где$2:$где$50000","где",$B$4)),INDIRECT(SUBSTITUTE("ИсходныеДанные!$что$2:$что$50000","что",R$4)),"",0,1)</f>
        <v/>
      </c>
      <c r="S62" s="36" t="str" cm="1">
        <f t="array" aca="1" ref="S62" ca="1">_xlfn.XLOOKUP($B62,INDIRECT(SUBSTITUTE("ИсходныеДанные!$где$2:$где$50000","где",$B$4)),INDIRECT(SUBSTITUTE("ИсходныеДанные!$что$2:$что$50000","что",S$4)),"",0,1)</f>
        <v/>
      </c>
      <c r="T62" s="36" t="str" cm="1">
        <f t="array" aca="1" ref="T62" ca="1">_xlfn.XLOOKUP($B62,INDIRECT(SUBSTITUTE("ИсходныеДанные!$где$2:$где$50000","где",$B$4)),INDIRECT(SUBSTITUTE("ИсходныеДанные!$что$2:$что$50000","что",T$4)),"",0,1)</f>
        <v/>
      </c>
      <c r="U62" s="36" t="str" cm="1">
        <f t="array" aca="1" ref="U62" ca="1">_xlfn.XLOOKUP($B62,INDIRECT(SUBSTITUTE("ИсходныеДанные!$где$2:$где$50000","где",$B$4)),INDIRECT(SUBSTITUTE("ИсходныеДанные!$что$2:$что$50000","что",U$4)),"",0,1)</f>
        <v/>
      </c>
      <c r="V62" s="36" t="str" cm="1">
        <f t="array" aca="1" ref="V62" ca="1">_xlfn.XLOOKUP($B62,INDIRECT(SUBSTITUTE("ИсходныеДанные!$где$2:$где$50000","где",$B$4)),INDIRECT(SUBSTITUTE("ИсходныеДанные!$что$2:$что$50000","что",V$4)),"",0,1)</f>
        <v/>
      </c>
      <c r="W62" s="36" t="str" cm="1">
        <f t="array" aca="1" ref="W62" ca="1">_xlfn.XLOOKUP($B62,INDIRECT(SUBSTITUTE("ИсходныеДанные!$где$2:$где$50000","где",$B$4)),INDIRECT(SUBSTITUTE("ИсходныеДанные!$что$2:$что$50000","что",W$4)),"",0,1)</f>
        <v/>
      </c>
      <c r="X62" s="36" t="str" cm="1">
        <f t="array" aca="1" ref="X62" ca="1">_xlfn.XLOOKUP($B62,INDIRECT(SUBSTITUTE("ИсходныеДанные!$где$2:$где$50000","где",$B$4)),INDIRECT(SUBSTITUTE("ИсходныеДанные!$что$2:$что$50000","что",X$4)),"",0,1)</f>
        <v/>
      </c>
      <c r="Y62" s="37" t="str" cm="1">
        <f t="array" aca="1" ref="Y62" ca="1">_xlfn.XLOOKUP($B62,INDIRECT(SUBSTITUTE("ИсходныеДанные!$где$2:$где$50000","где",$B$4)),INDIRECT(SUBSTITUTE("ИсходныеДанные!$что$2:$что$50000","что",Y$4)),"",0,1)</f>
        <v/>
      </c>
      <c r="Z62" s="27" t="str" cm="1">
        <f t="array" aca="1" ref="Z62" ca="1">_xlfn.XLOOKUP($B62,INDIRECT(SUBSTITUTE("ИсходныеДанные!$где$2:$где$50000","где",$B$4)),INDIRECT(SUBSTITUTE("ИсходныеДанные!$что$2:$что$50000","что",Z$4)),"",0,1)</f>
        <v/>
      </c>
      <c r="AA62" s="36" t="str" cm="1">
        <f t="array" aca="1" ref="AA62" ca="1">_xlfn.XLOOKUP($B62,INDIRECT(SUBSTITUTE("ИсходныеДанные!$где$2:$где$50000","где",$B$4)),INDIRECT(SUBSTITUTE("ИсходныеДанные!$что$2:$что$50000","что",AA$4)),"",0,1)</f>
        <v/>
      </c>
      <c r="AB62" s="36" t="str" cm="1">
        <f t="array" aca="1" ref="AB62" ca="1">_xlfn.XLOOKUP($B62,INDIRECT(SUBSTITUTE("ИсходныеДанные!$где$2:$где$50000","где",$B$4)),INDIRECT(SUBSTITUTE("ИсходныеДанные!$что$2:$что$50000","что",AB$4)),"",0,1)</f>
        <v/>
      </c>
      <c r="AC62" s="36" t="str" cm="1">
        <f t="array" aca="1" ref="AC62" ca="1">_xlfn.XLOOKUP($B62,INDIRECT(SUBSTITUTE("ИсходныеДанные!$где$2:$где$50000","где",$B$4)),INDIRECT(SUBSTITUTE("ИсходныеДанные!$что$2:$что$50000","что",AC$4)),"",0,1)</f>
        <v/>
      </c>
      <c r="AD62" s="36" t="str" cm="1">
        <f t="array" aca="1" ref="AD62" ca="1">_xlfn.XLOOKUP($B62,INDIRECT(SUBSTITUTE("ИсходныеДанные!$где$2:$где$50000","где",$B$4)),INDIRECT(SUBSTITUTE("ИсходныеДанные!$что$2:$что$50000","что",AD$4)),"",0,1)</f>
        <v/>
      </c>
      <c r="AE62" s="36" t="str" cm="1">
        <f t="array" aca="1" ref="AE62" ca="1">_xlfn.XLOOKUP($B62,INDIRECT(SUBSTITUTE("ИсходныеДанные!$где$2:$где$50000","где",$B$4)),INDIRECT(SUBSTITUTE("ИсходныеДанные!$что$2:$что$50000","что",AE$4)),"",0,1)</f>
        <v/>
      </c>
      <c r="AF62" s="36" t="str" cm="1">
        <f t="array" aca="1" ref="AF62" ca="1">_xlfn.XLOOKUP($B62,INDIRECT(SUBSTITUTE("ИсходныеДанные!$где$2:$где$50000","где",$B$4)),INDIRECT(SUBSTITUTE("ИсходныеДанные!$что$2:$что$50000","что",AF$4)),"",0,1)</f>
        <v/>
      </c>
      <c r="AG62" s="36" t="str" cm="1">
        <f t="array" aca="1" ref="AG62" ca="1">_xlfn.XLOOKUP($B62,INDIRECT(SUBSTITUTE("ИсходныеДанные!$где$2:$где$50000","где",$B$4)),INDIRECT(SUBSTITUTE("ИсходныеДанные!$что$2:$что$50000","что",AG$4)),"",0,1)</f>
        <v/>
      </c>
      <c r="AH62" s="36" t="str" cm="1">
        <f t="array" aca="1" ref="AH62" ca="1">_xlfn.XLOOKUP($B62,INDIRECT(SUBSTITUTE("ИсходныеДанные!$где$2:$где$50000","где",$B$4)),INDIRECT(SUBSTITUTE("ИсходныеДанные!$что$2:$что$50000","что",AH$4)),"",0,1)</f>
        <v/>
      </c>
      <c r="AI62" s="36" t="str" cm="1">
        <f t="array" aca="1" ref="AI62" ca="1">_xlfn.XLOOKUP($B62,INDIRECT(SUBSTITUTE("ИсходныеДанные!$где$2:$где$50000","где",$B$4)),INDIRECT(SUBSTITUTE("ИсходныеДанные!$что$2:$что$50000","что",AI$4)),"",0,1)</f>
        <v/>
      </c>
      <c r="AJ62" s="36" t="str" cm="1">
        <f t="array" aca="1" ref="AJ62" ca="1">_xlfn.XLOOKUP($B62,INDIRECT(SUBSTITUTE("ИсходныеДанные!$где$2:$где$50000","где",$B$4)),INDIRECT(SUBSTITUTE("ИсходныеДанные!$что$2:$что$50000","что",AJ$4)),"",0,1)</f>
        <v/>
      </c>
      <c r="AK62" s="37" t="str" cm="1">
        <f t="array" aca="1" ref="AK62" ca="1">_xlfn.XLOOKUP($B62,INDIRECT(SUBSTITUTE("ИсходныеДанные!$где$2:$где$50000","где",$B$4)),INDIRECT(SUBSTITUTE("ИсходныеДанные!$что$2:$что$50000","что",AK$4)),"",0,1)</f>
        <v/>
      </c>
      <c r="AL62" s="27">
        <f ca="1">SUMIF('Отчет Сотрудники (Затраты)'!$C$9:$C$209,'Отчет (ФинРез)'!$D62,'Отчет Сотрудники (Затраты)'!J$9:J$209)</f>
        <v>0</v>
      </c>
      <c r="AM62" s="36">
        <f ca="1">SUMIF('Отчет Сотрудники (Затраты)'!$C$9:$C$209,'Отчет (ФинРез)'!$D62,'Отчет Сотрудники (Затраты)'!K$9:K$209)</f>
        <v>0</v>
      </c>
      <c r="AN62" s="36">
        <f ca="1">SUMIF('Отчет Сотрудники (Затраты)'!$C$9:$C$209,'Отчет (ФинРез)'!$D62,'Отчет Сотрудники (Затраты)'!L$9:L$209)</f>
        <v>0</v>
      </c>
      <c r="AO62" s="36">
        <f ca="1">SUMIF('Отчет Сотрудники (Затраты)'!$C$9:$C$209,'Отчет (ФинРез)'!$D62,'Отчет Сотрудники (Затраты)'!M$9:M$209)</f>
        <v>0</v>
      </c>
      <c r="AP62" s="36">
        <f ca="1">SUMIF('Отчет Сотрудники (Затраты)'!$C$9:$C$209,'Отчет (ФинРез)'!$D62,'Отчет Сотрудники (Затраты)'!N$9:N$209)</f>
        <v>0</v>
      </c>
      <c r="AQ62" s="36">
        <f ca="1">SUMIF('Отчет Сотрудники (Затраты)'!$C$9:$C$209,'Отчет (ФинРез)'!$D62,'Отчет Сотрудники (Затраты)'!O$9:O$209)</f>
        <v>0</v>
      </c>
      <c r="AR62" s="36">
        <f ca="1">SUMIF('Отчет Сотрудники (Затраты)'!$C$9:$C$209,'Отчет (ФинРез)'!$D62,'Отчет Сотрудники (Затраты)'!P$9:P$209)</f>
        <v>0</v>
      </c>
      <c r="AS62" s="36">
        <f ca="1">SUMIF('Отчет Сотрудники (Затраты)'!$C$9:$C$209,'Отчет (ФинРез)'!$D62,'Отчет Сотрудники (Затраты)'!Q$9:Q$209)</f>
        <v>0</v>
      </c>
      <c r="AT62" s="36">
        <f ca="1">SUMIF('Отчет Сотрудники (Затраты)'!$C$9:$C$209,'Отчет (ФинРез)'!$D62,'Отчет Сотрудники (Затраты)'!R$9:R$209)</f>
        <v>0</v>
      </c>
      <c r="AU62" s="36">
        <f ca="1">SUMIF('Отчет Сотрудники (Затраты)'!$C$9:$C$209,'Отчет (ФинРез)'!$D62,'Отчет Сотрудники (Затраты)'!S$9:S$209)</f>
        <v>0</v>
      </c>
      <c r="AV62" s="36">
        <f ca="1">SUMIF('Отчет Сотрудники (Затраты)'!$C$9:$C$209,'Отчет (ФинРез)'!$D62,'Отчет Сотрудники (Затраты)'!T$9:T$209)</f>
        <v>0</v>
      </c>
      <c r="AW62" s="37">
        <f ca="1">SUMIF('Отчет Сотрудники (Затраты)'!$C$9:$C$209,'Отчет (ФинРез)'!$D62,'Отчет Сотрудники (Затраты)'!U$9:U$209)</f>
        <v>0</v>
      </c>
      <c r="AX62" s="3"/>
    </row>
    <row r="63" spans="1:50" x14ac:dyDescent="0.25">
      <c r="A63" s="6" t="str">
        <f t="shared" ca="1" si="4"/>
        <v>delete</v>
      </c>
      <c r="B63" s="9" cm="1">
        <f t="array" aca="1" ref="B63" ca="1">INDIRECT("УникальныеСписки!C"&amp;ROW()-$M$4)</f>
        <v>0</v>
      </c>
      <c r="C63" s="76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7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5" t="str" cm="1">
        <f t="array" aca="1" ref="E63" ca="1">_xlfn.XLOOKUP($B63,INDIRECT(SUBSTITUTE("ИсходныеДанные!$где$2:$где$50000","где",$B$4)),INDIRECT(SUBSTITUTE("ИсходныеДанные!$что$2:$что$50000","что",E$4)),"",0,1)</f>
        <v/>
      </c>
      <c r="F63" s="105" t="str" cm="1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106" t="str" cm="1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33">
        <f t="shared" ca="1" si="5"/>
        <v>0</v>
      </c>
      <c r="I63" s="110" t="str">
        <f t="shared" ca="1" si="6"/>
        <v>---</v>
      </c>
      <c r="J63" s="33">
        <f t="shared" ca="1" si="7"/>
        <v>0</v>
      </c>
      <c r="K63" s="33">
        <f t="shared" ca="1" si="8"/>
        <v>0</v>
      </c>
      <c r="L63" s="41">
        <f t="shared" ca="1" si="9"/>
        <v>0</v>
      </c>
      <c r="M63" s="42">
        <f t="shared" ca="1" si="10"/>
        <v>0</v>
      </c>
      <c r="N63" s="27" t="str" cm="1">
        <f t="array" aca="1" ref="N63" ca="1">_xlfn.XLOOKUP($B63,INDIRECT(SUBSTITUTE("ИсходныеДанные!$где$2:$где$50000","где",$B$4)),INDIRECT(SUBSTITUTE("ИсходныеДанные!$что$2:$что$50000","что",N$4)),"",0,1)</f>
        <v/>
      </c>
      <c r="O63" s="36" t="str" cm="1">
        <f t="array" aca="1" ref="O63" ca="1">_xlfn.XLOOKUP($B63,INDIRECT(SUBSTITUTE("ИсходныеДанные!$где$2:$где$50000","где",$B$4)),INDIRECT(SUBSTITUTE("ИсходныеДанные!$что$2:$что$50000","что",O$4)),"",0,1)</f>
        <v/>
      </c>
      <c r="P63" s="36" t="str" cm="1">
        <f t="array" aca="1" ref="P63" ca="1">_xlfn.XLOOKUP($B63,INDIRECT(SUBSTITUTE("ИсходныеДанные!$где$2:$где$50000","где",$B$4)),INDIRECT(SUBSTITUTE("ИсходныеДанные!$что$2:$что$50000","что",P$4)),"",0,1)</f>
        <v/>
      </c>
      <c r="Q63" s="36" t="str" cm="1">
        <f t="array" aca="1" ref="Q63" ca="1">_xlfn.XLOOKUP($B63,INDIRECT(SUBSTITUTE("ИсходныеДанные!$где$2:$где$50000","где",$B$4)),INDIRECT(SUBSTITUTE("ИсходныеДанные!$что$2:$что$50000","что",Q$4)),"",0,1)</f>
        <v/>
      </c>
      <c r="R63" s="36" t="str" cm="1">
        <f t="array" aca="1" ref="R63" ca="1">_xlfn.XLOOKUP($B63,INDIRECT(SUBSTITUTE("ИсходныеДанные!$где$2:$где$50000","где",$B$4)),INDIRECT(SUBSTITUTE("ИсходныеДанные!$что$2:$что$50000","что",R$4)),"",0,1)</f>
        <v/>
      </c>
      <c r="S63" s="36" t="str" cm="1">
        <f t="array" aca="1" ref="S63" ca="1">_xlfn.XLOOKUP($B63,INDIRECT(SUBSTITUTE("ИсходныеДанные!$где$2:$где$50000","где",$B$4)),INDIRECT(SUBSTITUTE("ИсходныеДанные!$что$2:$что$50000","что",S$4)),"",0,1)</f>
        <v/>
      </c>
      <c r="T63" s="36" t="str" cm="1">
        <f t="array" aca="1" ref="T63" ca="1">_xlfn.XLOOKUP($B63,INDIRECT(SUBSTITUTE("ИсходныеДанные!$где$2:$где$50000","где",$B$4)),INDIRECT(SUBSTITUTE("ИсходныеДанные!$что$2:$что$50000","что",T$4)),"",0,1)</f>
        <v/>
      </c>
      <c r="U63" s="36" t="str" cm="1">
        <f t="array" aca="1" ref="U63" ca="1">_xlfn.XLOOKUP($B63,INDIRECT(SUBSTITUTE("ИсходныеДанные!$где$2:$где$50000","где",$B$4)),INDIRECT(SUBSTITUTE("ИсходныеДанные!$что$2:$что$50000","что",U$4)),"",0,1)</f>
        <v/>
      </c>
      <c r="V63" s="36" t="str" cm="1">
        <f t="array" aca="1" ref="V63" ca="1">_xlfn.XLOOKUP($B63,INDIRECT(SUBSTITUTE("ИсходныеДанные!$где$2:$где$50000","где",$B$4)),INDIRECT(SUBSTITUTE("ИсходныеДанные!$что$2:$что$50000","что",V$4)),"",0,1)</f>
        <v/>
      </c>
      <c r="W63" s="36" t="str" cm="1">
        <f t="array" aca="1" ref="W63" ca="1">_xlfn.XLOOKUP($B63,INDIRECT(SUBSTITUTE("ИсходныеДанные!$где$2:$где$50000","где",$B$4)),INDIRECT(SUBSTITUTE("ИсходныеДанные!$что$2:$что$50000","что",W$4)),"",0,1)</f>
        <v/>
      </c>
      <c r="X63" s="36" t="str" cm="1">
        <f t="array" aca="1" ref="X63" ca="1">_xlfn.XLOOKUP($B63,INDIRECT(SUBSTITUTE("ИсходныеДанные!$где$2:$где$50000","где",$B$4)),INDIRECT(SUBSTITUTE("ИсходныеДанные!$что$2:$что$50000","что",X$4)),"",0,1)</f>
        <v/>
      </c>
      <c r="Y63" s="37" t="str" cm="1">
        <f t="array" aca="1" ref="Y63" ca="1">_xlfn.XLOOKUP($B63,INDIRECT(SUBSTITUTE("ИсходныеДанные!$где$2:$где$50000","где",$B$4)),INDIRECT(SUBSTITUTE("ИсходныеДанные!$что$2:$что$50000","что",Y$4)),"",0,1)</f>
        <v/>
      </c>
      <c r="Z63" s="27" t="str" cm="1">
        <f t="array" aca="1" ref="Z63" ca="1">_xlfn.XLOOKUP($B63,INDIRECT(SUBSTITUTE("ИсходныеДанные!$где$2:$где$50000","где",$B$4)),INDIRECT(SUBSTITUTE("ИсходныеДанные!$что$2:$что$50000","что",Z$4)),"",0,1)</f>
        <v/>
      </c>
      <c r="AA63" s="36" t="str" cm="1">
        <f t="array" aca="1" ref="AA63" ca="1">_xlfn.XLOOKUP($B63,INDIRECT(SUBSTITUTE("ИсходныеДанные!$где$2:$где$50000","где",$B$4)),INDIRECT(SUBSTITUTE("ИсходныеДанные!$что$2:$что$50000","что",AA$4)),"",0,1)</f>
        <v/>
      </c>
      <c r="AB63" s="36" t="str" cm="1">
        <f t="array" aca="1" ref="AB63" ca="1">_xlfn.XLOOKUP($B63,INDIRECT(SUBSTITUTE("ИсходныеДанные!$где$2:$где$50000","где",$B$4)),INDIRECT(SUBSTITUTE("ИсходныеДанные!$что$2:$что$50000","что",AB$4)),"",0,1)</f>
        <v/>
      </c>
      <c r="AC63" s="36" t="str" cm="1">
        <f t="array" aca="1" ref="AC63" ca="1">_xlfn.XLOOKUP($B63,INDIRECT(SUBSTITUTE("ИсходныеДанные!$где$2:$где$50000","где",$B$4)),INDIRECT(SUBSTITUTE("ИсходныеДанные!$что$2:$что$50000","что",AC$4)),"",0,1)</f>
        <v/>
      </c>
      <c r="AD63" s="36" t="str" cm="1">
        <f t="array" aca="1" ref="AD63" ca="1">_xlfn.XLOOKUP($B63,INDIRECT(SUBSTITUTE("ИсходныеДанные!$где$2:$где$50000","где",$B$4)),INDIRECT(SUBSTITUTE("ИсходныеДанные!$что$2:$что$50000","что",AD$4)),"",0,1)</f>
        <v/>
      </c>
      <c r="AE63" s="36" t="str" cm="1">
        <f t="array" aca="1" ref="AE63" ca="1">_xlfn.XLOOKUP($B63,INDIRECT(SUBSTITUTE("ИсходныеДанные!$где$2:$где$50000","где",$B$4)),INDIRECT(SUBSTITUTE("ИсходныеДанные!$что$2:$что$50000","что",AE$4)),"",0,1)</f>
        <v/>
      </c>
      <c r="AF63" s="36" t="str" cm="1">
        <f t="array" aca="1" ref="AF63" ca="1">_xlfn.XLOOKUP($B63,INDIRECT(SUBSTITUTE("ИсходныеДанные!$где$2:$где$50000","где",$B$4)),INDIRECT(SUBSTITUTE("ИсходныеДанные!$что$2:$что$50000","что",AF$4)),"",0,1)</f>
        <v/>
      </c>
      <c r="AG63" s="36" t="str" cm="1">
        <f t="array" aca="1" ref="AG63" ca="1">_xlfn.XLOOKUP($B63,INDIRECT(SUBSTITUTE("ИсходныеДанные!$где$2:$где$50000","где",$B$4)),INDIRECT(SUBSTITUTE("ИсходныеДанные!$что$2:$что$50000","что",AG$4)),"",0,1)</f>
        <v/>
      </c>
      <c r="AH63" s="36" t="str" cm="1">
        <f t="array" aca="1" ref="AH63" ca="1">_xlfn.XLOOKUP($B63,INDIRECT(SUBSTITUTE("ИсходныеДанные!$где$2:$где$50000","где",$B$4)),INDIRECT(SUBSTITUTE("ИсходныеДанные!$что$2:$что$50000","что",AH$4)),"",0,1)</f>
        <v/>
      </c>
      <c r="AI63" s="36" t="str" cm="1">
        <f t="array" aca="1" ref="AI63" ca="1">_xlfn.XLOOKUP($B63,INDIRECT(SUBSTITUTE("ИсходныеДанные!$где$2:$где$50000","где",$B$4)),INDIRECT(SUBSTITUTE("ИсходныеДанные!$что$2:$что$50000","что",AI$4)),"",0,1)</f>
        <v/>
      </c>
      <c r="AJ63" s="36" t="str" cm="1">
        <f t="array" aca="1" ref="AJ63" ca="1">_xlfn.XLOOKUP($B63,INDIRECT(SUBSTITUTE("ИсходныеДанные!$где$2:$где$50000","где",$B$4)),INDIRECT(SUBSTITUTE("ИсходныеДанные!$что$2:$что$50000","что",AJ$4)),"",0,1)</f>
        <v/>
      </c>
      <c r="AK63" s="37" t="str" cm="1">
        <f t="array" aca="1" ref="AK63" ca="1">_xlfn.XLOOKUP($B63,INDIRECT(SUBSTITUTE("ИсходныеДанные!$где$2:$где$50000","где",$B$4)),INDIRECT(SUBSTITUTE("ИсходныеДанные!$что$2:$что$50000","что",AK$4)),"",0,1)</f>
        <v/>
      </c>
      <c r="AL63" s="27">
        <f ca="1">SUMIF('Отчет Сотрудники (Затраты)'!$C$9:$C$209,'Отчет (ФинРез)'!$D63,'Отчет Сотрудники (Затраты)'!J$9:J$209)</f>
        <v>0</v>
      </c>
      <c r="AM63" s="36">
        <f ca="1">SUMIF('Отчет Сотрудники (Затраты)'!$C$9:$C$209,'Отчет (ФинРез)'!$D63,'Отчет Сотрудники (Затраты)'!K$9:K$209)</f>
        <v>0</v>
      </c>
      <c r="AN63" s="36">
        <f ca="1">SUMIF('Отчет Сотрудники (Затраты)'!$C$9:$C$209,'Отчет (ФинРез)'!$D63,'Отчет Сотрудники (Затраты)'!L$9:L$209)</f>
        <v>0</v>
      </c>
      <c r="AO63" s="36">
        <f ca="1">SUMIF('Отчет Сотрудники (Затраты)'!$C$9:$C$209,'Отчет (ФинРез)'!$D63,'Отчет Сотрудники (Затраты)'!M$9:M$209)</f>
        <v>0</v>
      </c>
      <c r="AP63" s="36">
        <f ca="1">SUMIF('Отчет Сотрудники (Затраты)'!$C$9:$C$209,'Отчет (ФинРез)'!$D63,'Отчет Сотрудники (Затраты)'!N$9:N$209)</f>
        <v>0</v>
      </c>
      <c r="AQ63" s="36">
        <f ca="1">SUMIF('Отчет Сотрудники (Затраты)'!$C$9:$C$209,'Отчет (ФинРез)'!$D63,'Отчет Сотрудники (Затраты)'!O$9:O$209)</f>
        <v>0</v>
      </c>
      <c r="AR63" s="36">
        <f ca="1">SUMIF('Отчет Сотрудники (Затраты)'!$C$9:$C$209,'Отчет (ФинРез)'!$D63,'Отчет Сотрудники (Затраты)'!P$9:P$209)</f>
        <v>0</v>
      </c>
      <c r="AS63" s="36">
        <f ca="1">SUMIF('Отчет Сотрудники (Затраты)'!$C$9:$C$209,'Отчет (ФинРез)'!$D63,'Отчет Сотрудники (Затраты)'!Q$9:Q$209)</f>
        <v>0</v>
      </c>
      <c r="AT63" s="36">
        <f ca="1">SUMIF('Отчет Сотрудники (Затраты)'!$C$9:$C$209,'Отчет (ФинРез)'!$D63,'Отчет Сотрудники (Затраты)'!R$9:R$209)</f>
        <v>0</v>
      </c>
      <c r="AU63" s="36">
        <f ca="1">SUMIF('Отчет Сотрудники (Затраты)'!$C$9:$C$209,'Отчет (ФинРез)'!$D63,'Отчет Сотрудники (Затраты)'!S$9:S$209)</f>
        <v>0</v>
      </c>
      <c r="AV63" s="36">
        <f ca="1">SUMIF('Отчет Сотрудники (Затраты)'!$C$9:$C$209,'Отчет (ФинРез)'!$D63,'Отчет Сотрудники (Затраты)'!T$9:T$209)</f>
        <v>0</v>
      </c>
      <c r="AW63" s="37">
        <f ca="1">SUMIF('Отчет Сотрудники (Затраты)'!$C$9:$C$209,'Отчет (ФинРез)'!$D63,'Отчет Сотрудники (Затраты)'!U$9:U$209)</f>
        <v>0</v>
      </c>
      <c r="AX63" s="3"/>
    </row>
    <row r="64" spans="1:50" x14ac:dyDescent="0.25">
      <c r="A64" s="6" t="str">
        <f t="shared" ca="1" si="4"/>
        <v>delete</v>
      </c>
      <c r="B64" s="9" cm="1">
        <f t="array" aca="1" ref="B64" ca="1">INDIRECT("УникальныеСписки!C"&amp;ROW()-$M$4)</f>
        <v>0</v>
      </c>
      <c r="C64" s="76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7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5" t="str" cm="1">
        <f t="array" aca="1" ref="E64" ca="1">_xlfn.XLOOKUP($B64,INDIRECT(SUBSTITUTE("ИсходныеДанные!$где$2:$где$50000","где",$B$4)),INDIRECT(SUBSTITUTE("ИсходныеДанные!$что$2:$что$50000","что",E$4)),"",0,1)</f>
        <v/>
      </c>
      <c r="F64" s="105" t="str" cm="1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106" t="str" cm="1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33">
        <f t="shared" ca="1" si="5"/>
        <v>0</v>
      </c>
      <c r="I64" s="110" t="str">
        <f t="shared" ca="1" si="6"/>
        <v>---</v>
      </c>
      <c r="J64" s="33">
        <f t="shared" ca="1" si="7"/>
        <v>0</v>
      </c>
      <c r="K64" s="33">
        <f t="shared" ca="1" si="8"/>
        <v>0</v>
      </c>
      <c r="L64" s="41">
        <f t="shared" ca="1" si="9"/>
        <v>0</v>
      </c>
      <c r="M64" s="42">
        <f t="shared" ca="1" si="10"/>
        <v>0</v>
      </c>
      <c r="N64" s="27" t="str" cm="1">
        <f t="array" aca="1" ref="N64" ca="1">_xlfn.XLOOKUP($B64,INDIRECT(SUBSTITUTE("ИсходныеДанные!$где$2:$где$50000","где",$B$4)),INDIRECT(SUBSTITUTE("ИсходныеДанные!$что$2:$что$50000","что",N$4)),"",0,1)</f>
        <v/>
      </c>
      <c r="O64" s="36" t="str" cm="1">
        <f t="array" aca="1" ref="O64" ca="1">_xlfn.XLOOKUP($B64,INDIRECT(SUBSTITUTE("ИсходныеДанные!$где$2:$где$50000","где",$B$4)),INDIRECT(SUBSTITUTE("ИсходныеДанные!$что$2:$что$50000","что",O$4)),"",0,1)</f>
        <v/>
      </c>
      <c r="P64" s="36" t="str" cm="1">
        <f t="array" aca="1" ref="P64" ca="1">_xlfn.XLOOKUP($B64,INDIRECT(SUBSTITUTE("ИсходныеДанные!$где$2:$где$50000","где",$B$4)),INDIRECT(SUBSTITUTE("ИсходныеДанные!$что$2:$что$50000","что",P$4)),"",0,1)</f>
        <v/>
      </c>
      <c r="Q64" s="36" t="str" cm="1">
        <f t="array" aca="1" ref="Q64" ca="1">_xlfn.XLOOKUP($B64,INDIRECT(SUBSTITUTE("ИсходныеДанные!$где$2:$где$50000","где",$B$4)),INDIRECT(SUBSTITUTE("ИсходныеДанные!$что$2:$что$50000","что",Q$4)),"",0,1)</f>
        <v/>
      </c>
      <c r="R64" s="36" t="str" cm="1">
        <f t="array" aca="1" ref="R64" ca="1">_xlfn.XLOOKUP($B64,INDIRECT(SUBSTITUTE("ИсходныеДанные!$где$2:$где$50000","где",$B$4)),INDIRECT(SUBSTITUTE("ИсходныеДанные!$что$2:$что$50000","что",R$4)),"",0,1)</f>
        <v/>
      </c>
      <c r="S64" s="36" t="str" cm="1">
        <f t="array" aca="1" ref="S64" ca="1">_xlfn.XLOOKUP($B64,INDIRECT(SUBSTITUTE("ИсходныеДанные!$где$2:$где$50000","где",$B$4)),INDIRECT(SUBSTITUTE("ИсходныеДанные!$что$2:$что$50000","что",S$4)),"",0,1)</f>
        <v/>
      </c>
      <c r="T64" s="36" t="str" cm="1">
        <f t="array" aca="1" ref="T64" ca="1">_xlfn.XLOOKUP($B64,INDIRECT(SUBSTITUTE("ИсходныеДанные!$где$2:$где$50000","где",$B$4)),INDIRECT(SUBSTITUTE("ИсходныеДанные!$что$2:$что$50000","что",T$4)),"",0,1)</f>
        <v/>
      </c>
      <c r="U64" s="36" t="str" cm="1">
        <f t="array" aca="1" ref="U64" ca="1">_xlfn.XLOOKUP($B64,INDIRECT(SUBSTITUTE("ИсходныеДанные!$где$2:$где$50000","где",$B$4)),INDIRECT(SUBSTITUTE("ИсходныеДанные!$что$2:$что$50000","что",U$4)),"",0,1)</f>
        <v/>
      </c>
      <c r="V64" s="36" t="str" cm="1">
        <f t="array" aca="1" ref="V64" ca="1">_xlfn.XLOOKUP($B64,INDIRECT(SUBSTITUTE("ИсходныеДанные!$где$2:$где$50000","где",$B$4)),INDIRECT(SUBSTITUTE("ИсходныеДанные!$что$2:$что$50000","что",V$4)),"",0,1)</f>
        <v/>
      </c>
      <c r="W64" s="36" t="str" cm="1">
        <f t="array" aca="1" ref="W64" ca="1">_xlfn.XLOOKUP($B64,INDIRECT(SUBSTITUTE("ИсходныеДанные!$где$2:$где$50000","где",$B$4)),INDIRECT(SUBSTITUTE("ИсходныеДанные!$что$2:$что$50000","что",W$4)),"",0,1)</f>
        <v/>
      </c>
      <c r="X64" s="36" t="str" cm="1">
        <f t="array" aca="1" ref="X64" ca="1">_xlfn.XLOOKUP($B64,INDIRECT(SUBSTITUTE("ИсходныеДанные!$где$2:$где$50000","где",$B$4)),INDIRECT(SUBSTITUTE("ИсходныеДанные!$что$2:$что$50000","что",X$4)),"",0,1)</f>
        <v/>
      </c>
      <c r="Y64" s="37" t="str" cm="1">
        <f t="array" aca="1" ref="Y64" ca="1">_xlfn.XLOOKUP($B64,INDIRECT(SUBSTITUTE("ИсходныеДанные!$где$2:$где$50000","где",$B$4)),INDIRECT(SUBSTITUTE("ИсходныеДанные!$что$2:$что$50000","что",Y$4)),"",0,1)</f>
        <v/>
      </c>
      <c r="Z64" s="27" t="str" cm="1">
        <f t="array" aca="1" ref="Z64" ca="1">_xlfn.XLOOKUP($B64,INDIRECT(SUBSTITUTE("ИсходныеДанные!$где$2:$где$50000","где",$B$4)),INDIRECT(SUBSTITUTE("ИсходныеДанные!$что$2:$что$50000","что",Z$4)),"",0,1)</f>
        <v/>
      </c>
      <c r="AA64" s="36" t="str" cm="1">
        <f t="array" aca="1" ref="AA64" ca="1">_xlfn.XLOOKUP($B64,INDIRECT(SUBSTITUTE("ИсходныеДанные!$где$2:$где$50000","где",$B$4)),INDIRECT(SUBSTITUTE("ИсходныеДанные!$что$2:$что$50000","что",AA$4)),"",0,1)</f>
        <v/>
      </c>
      <c r="AB64" s="36" t="str" cm="1">
        <f t="array" aca="1" ref="AB64" ca="1">_xlfn.XLOOKUP($B64,INDIRECT(SUBSTITUTE("ИсходныеДанные!$где$2:$где$50000","где",$B$4)),INDIRECT(SUBSTITUTE("ИсходныеДанные!$что$2:$что$50000","что",AB$4)),"",0,1)</f>
        <v/>
      </c>
      <c r="AC64" s="36" t="str" cm="1">
        <f t="array" aca="1" ref="AC64" ca="1">_xlfn.XLOOKUP($B64,INDIRECT(SUBSTITUTE("ИсходныеДанные!$где$2:$где$50000","где",$B$4)),INDIRECT(SUBSTITUTE("ИсходныеДанные!$что$2:$что$50000","что",AC$4)),"",0,1)</f>
        <v/>
      </c>
      <c r="AD64" s="36" t="str" cm="1">
        <f t="array" aca="1" ref="AD64" ca="1">_xlfn.XLOOKUP($B64,INDIRECT(SUBSTITUTE("ИсходныеДанные!$где$2:$где$50000","где",$B$4)),INDIRECT(SUBSTITUTE("ИсходныеДанные!$что$2:$что$50000","что",AD$4)),"",0,1)</f>
        <v/>
      </c>
      <c r="AE64" s="36" t="str" cm="1">
        <f t="array" aca="1" ref="AE64" ca="1">_xlfn.XLOOKUP($B64,INDIRECT(SUBSTITUTE("ИсходныеДанные!$где$2:$где$50000","где",$B$4)),INDIRECT(SUBSTITUTE("ИсходныеДанные!$что$2:$что$50000","что",AE$4)),"",0,1)</f>
        <v/>
      </c>
      <c r="AF64" s="36" t="str" cm="1">
        <f t="array" aca="1" ref="AF64" ca="1">_xlfn.XLOOKUP($B64,INDIRECT(SUBSTITUTE("ИсходныеДанные!$где$2:$где$50000","где",$B$4)),INDIRECT(SUBSTITUTE("ИсходныеДанные!$что$2:$что$50000","что",AF$4)),"",0,1)</f>
        <v/>
      </c>
      <c r="AG64" s="36" t="str" cm="1">
        <f t="array" aca="1" ref="AG64" ca="1">_xlfn.XLOOKUP($B64,INDIRECT(SUBSTITUTE("ИсходныеДанные!$где$2:$где$50000","где",$B$4)),INDIRECT(SUBSTITUTE("ИсходныеДанные!$что$2:$что$50000","что",AG$4)),"",0,1)</f>
        <v/>
      </c>
      <c r="AH64" s="36" t="str" cm="1">
        <f t="array" aca="1" ref="AH64" ca="1">_xlfn.XLOOKUP($B64,INDIRECT(SUBSTITUTE("ИсходныеДанные!$где$2:$где$50000","где",$B$4)),INDIRECT(SUBSTITUTE("ИсходныеДанные!$что$2:$что$50000","что",AH$4)),"",0,1)</f>
        <v/>
      </c>
      <c r="AI64" s="36" t="str" cm="1">
        <f t="array" aca="1" ref="AI64" ca="1">_xlfn.XLOOKUP($B64,INDIRECT(SUBSTITUTE("ИсходныеДанные!$где$2:$где$50000","где",$B$4)),INDIRECT(SUBSTITUTE("ИсходныеДанные!$что$2:$что$50000","что",AI$4)),"",0,1)</f>
        <v/>
      </c>
      <c r="AJ64" s="36" t="str" cm="1">
        <f t="array" aca="1" ref="AJ64" ca="1">_xlfn.XLOOKUP($B64,INDIRECT(SUBSTITUTE("ИсходныеДанные!$где$2:$где$50000","где",$B$4)),INDIRECT(SUBSTITUTE("ИсходныеДанные!$что$2:$что$50000","что",AJ$4)),"",0,1)</f>
        <v/>
      </c>
      <c r="AK64" s="37" t="str" cm="1">
        <f t="array" aca="1" ref="AK64" ca="1">_xlfn.XLOOKUP($B64,INDIRECT(SUBSTITUTE("ИсходныеДанные!$где$2:$где$50000","где",$B$4)),INDIRECT(SUBSTITUTE("ИсходныеДанные!$что$2:$что$50000","что",AK$4)),"",0,1)</f>
        <v/>
      </c>
      <c r="AL64" s="27">
        <f ca="1">SUMIF('Отчет Сотрудники (Затраты)'!$C$9:$C$209,'Отчет (ФинРез)'!$D64,'Отчет Сотрудники (Затраты)'!J$9:J$209)</f>
        <v>0</v>
      </c>
      <c r="AM64" s="36">
        <f ca="1">SUMIF('Отчет Сотрудники (Затраты)'!$C$9:$C$209,'Отчет (ФинРез)'!$D64,'Отчет Сотрудники (Затраты)'!K$9:K$209)</f>
        <v>0</v>
      </c>
      <c r="AN64" s="36">
        <f ca="1">SUMIF('Отчет Сотрудники (Затраты)'!$C$9:$C$209,'Отчет (ФинРез)'!$D64,'Отчет Сотрудники (Затраты)'!L$9:L$209)</f>
        <v>0</v>
      </c>
      <c r="AO64" s="36">
        <f ca="1">SUMIF('Отчет Сотрудники (Затраты)'!$C$9:$C$209,'Отчет (ФинРез)'!$D64,'Отчет Сотрудники (Затраты)'!M$9:M$209)</f>
        <v>0</v>
      </c>
      <c r="AP64" s="36">
        <f ca="1">SUMIF('Отчет Сотрудники (Затраты)'!$C$9:$C$209,'Отчет (ФинРез)'!$D64,'Отчет Сотрудники (Затраты)'!N$9:N$209)</f>
        <v>0</v>
      </c>
      <c r="AQ64" s="36">
        <f ca="1">SUMIF('Отчет Сотрудники (Затраты)'!$C$9:$C$209,'Отчет (ФинРез)'!$D64,'Отчет Сотрудники (Затраты)'!O$9:O$209)</f>
        <v>0</v>
      </c>
      <c r="AR64" s="36">
        <f ca="1">SUMIF('Отчет Сотрудники (Затраты)'!$C$9:$C$209,'Отчет (ФинРез)'!$D64,'Отчет Сотрудники (Затраты)'!P$9:P$209)</f>
        <v>0</v>
      </c>
      <c r="AS64" s="36">
        <f ca="1">SUMIF('Отчет Сотрудники (Затраты)'!$C$9:$C$209,'Отчет (ФинРез)'!$D64,'Отчет Сотрудники (Затраты)'!Q$9:Q$209)</f>
        <v>0</v>
      </c>
      <c r="AT64" s="36">
        <f ca="1">SUMIF('Отчет Сотрудники (Затраты)'!$C$9:$C$209,'Отчет (ФинРез)'!$D64,'Отчет Сотрудники (Затраты)'!R$9:R$209)</f>
        <v>0</v>
      </c>
      <c r="AU64" s="36">
        <f ca="1">SUMIF('Отчет Сотрудники (Затраты)'!$C$9:$C$209,'Отчет (ФинРез)'!$D64,'Отчет Сотрудники (Затраты)'!S$9:S$209)</f>
        <v>0</v>
      </c>
      <c r="AV64" s="36">
        <f ca="1">SUMIF('Отчет Сотрудники (Затраты)'!$C$9:$C$209,'Отчет (ФинРез)'!$D64,'Отчет Сотрудники (Затраты)'!T$9:T$209)</f>
        <v>0</v>
      </c>
      <c r="AW64" s="37">
        <f ca="1">SUMIF('Отчет Сотрудники (Затраты)'!$C$9:$C$209,'Отчет (ФинРез)'!$D64,'Отчет Сотрудники (Затраты)'!U$9:U$209)</f>
        <v>0</v>
      </c>
      <c r="AX64" s="3"/>
    </row>
    <row r="65" spans="1:50" x14ac:dyDescent="0.25">
      <c r="A65" s="6" t="str">
        <f t="shared" ca="1" si="4"/>
        <v>delete</v>
      </c>
      <c r="B65" s="9" cm="1">
        <f t="array" aca="1" ref="B65" ca="1">INDIRECT("УникальныеСписки!C"&amp;ROW()-$M$4)</f>
        <v>0</v>
      </c>
      <c r="C65" s="76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7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5" t="str" cm="1">
        <f t="array" aca="1" ref="E65" ca="1">_xlfn.XLOOKUP($B65,INDIRECT(SUBSTITUTE("ИсходныеДанные!$где$2:$где$50000","где",$B$4)),INDIRECT(SUBSTITUTE("ИсходныеДанные!$что$2:$что$50000","что",E$4)),"",0,1)</f>
        <v/>
      </c>
      <c r="F65" s="105" t="str" cm="1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106" t="str" cm="1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33">
        <f t="shared" ca="1" si="5"/>
        <v>0</v>
      </c>
      <c r="I65" s="110" t="str">
        <f t="shared" ca="1" si="6"/>
        <v>---</v>
      </c>
      <c r="J65" s="33">
        <f t="shared" ca="1" si="7"/>
        <v>0</v>
      </c>
      <c r="K65" s="33">
        <f t="shared" ca="1" si="8"/>
        <v>0</v>
      </c>
      <c r="L65" s="41">
        <f t="shared" ca="1" si="9"/>
        <v>0</v>
      </c>
      <c r="M65" s="42">
        <f t="shared" ca="1" si="10"/>
        <v>0</v>
      </c>
      <c r="N65" s="27" t="str" cm="1">
        <f t="array" aca="1" ref="N65" ca="1">_xlfn.XLOOKUP($B65,INDIRECT(SUBSTITUTE("ИсходныеДанные!$где$2:$где$50000","где",$B$4)),INDIRECT(SUBSTITUTE("ИсходныеДанные!$что$2:$что$50000","что",N$4)),"",0,1)</f>
        <v/>
      </c>
      <c r="O65" s="36" t="str" cm="1">
        <f t="array" aca="1" ref="O65" ca="1">_xlfn.XLOOKUP($B65,INDIRECT(SUBSTITUTE("ИсходныеДанные!$где$2:$где$50000","где",$B$4)),INDIRECT(SUBSTITUTE("ИсходныеДанные!$что$2:$что$50000","что",O$4)),"",0,1)</f>
        <v/>
      </c>
      <c r="P65" s="36" t="str" cm="1">
        <f t="array" aca="1" ref="P65" ca="1">_xlfn.XLOOKUP($B65,INDIRECT(SUBSTITUTE("ИсходныеДанные!$где$2:$где$50000","где",$B$4)),INDIRECT(SUBSTITUTE("ИсходныеДанные!$что$2:$что$50000","что",P$4)),"",0,1)</f>
        <v/>
      </c>
      <c r="Q65" s="36" t="str" cm="1">
        <f t="array" aca="1" ref="Q65" ca="1">_xlfn.XLOOKUP($B65,INDIRECT(SUBSTITUTE("ИсходныеДанные!$где$2:$где$50000","где",$B$4)),INDIRECT(SUBSTITUTE("ИсходныеДанные!$что$2:$что$50000","что",Q$4)),"",0,1)</f>
        <v/>
      </c>
      <c r="R65" s="36" t="str" cm="1">
        <f t="array" aca="1" ref="R65" ca="1">_xlfn.XLOOKUP($B65,INDIRECT(SUBSTITUTE("ИсходныеДанные!$где$2:$где$50000","где",$B$4)),INDIRECT(SUBSTITUTE("ИсходныеДанные!$что$2:$что$50000","что",R$4)),"",0,1)</f>
        <v/>
      </c>
      <c r="S65" s="36" t="str" cm="1">
        <f t="array" aca="1" ref="S65" ca="1">_xlfn.XLOOKUP($B65,INDIRECT(SUBSTITUTE("ИсходныеДанные!$где$2:$где$50000","где",$B$4)),INDIRECT(SUBSTITUTE("ИсходныеДанные!$что$2:$что$50000","что",S$4)),"",0,1)</f>
        <v/>
      </c>
      <c r="T65" s="36" t="str" cm="1">
        <f t="array" aca="1" ref="T65" ca="1">_xlfn.XLOOKUP($B65,INDIRECT(SUBSTITUTE("ИсходныеДанные!$где$2:$где$50000","где",$B$4)),INDIRECT(SUBSTITUTE("ИсходныеДанные!$что$2:$что$50000","что",T$4)),"",0,1)</f>
        <v/>
      </c>
      <c r="U65" s="36" t="str" cm="1">
        <f t="array" aca="1" ref="U65" ca="1">_xlfn.XLOOKUP($B65,INDIRECT(SUBSTITUTE("ИсходныеДанные!$где$2:$где$50000","где",$B$4)),INDIRECT(SUBSTITUTE("ИсходныеДанные!$что$2:$что$50000","что",U$4)),"",0,1)</f>
        <v/>
      </c>
      <c r="V65" s="36" t="str" cm="1">
        <f t="array" aca="1" ref="V65" ca="1">_xlfn.XLOOKUP($B65,INDIRECT(SUBSTITUTE("ИсходныеДанные!$где$2:$где$50000","где",$B$4)),INDIRECT(SUBSTITUTE("ИсходныеДанные!$что$2:$что$50000","что",V$4)),"",0,1)</f>
        <v/>
      </c>
      <c r="W65" s="36" t="str" cm="1">
        <f t="array" aca="1" ref="W65" ca="1">_xlfn.XLOOKUP($B65,INDIRECT(SUBSTITUTE("ИсходныеДанные!$где$2:$где$50000","где",$B$4)),INDIRECT(SUBSTITUTE("ИсходныеДанные!$что$2:$что$50000","что",W$4)),"",0,1)</f>
        <v/>
      </c>
      <c r="X65" s="36" t="str" cm="1">
        <f t="array" aca="1" ref="X65" ca="1">_xlfn.XLOOKUP($B65,INDIRECT(SUBSTITUTE("ИсходныеДанные!$где$2:$где$50000","где",$B$4)),INDIRECT(SUBSTITUTE("ИсходныеДанные!$что$2:$что$50000","что",X$4)),"",0,1)</f>
        <v/>
      </c>
      <c r="Y65" s="37" t="str" cm="1">
        <f t="array" aca="1" ref="Y65" ca="1">_xlfn.XLOOKUP($B65,INDIRECT(SUBSTITUTE("ИсходныеДанные!$где$2:$где$50000","где",$B$4)),INDIRECT(SUBSTITUTE("ИсходныеДанные!$что$2:$что$50000","что",Y$4)),"",0,1)</f>
        <v/>
      </c>
      <c r="Z65" s="27" t="str" cm="1">
        <f t="array" aca="1" ref="Z65" ca="1">_xlfn.XLOOKUP($B65,INDIRECT(SUBSTITUTE("ИсходныеДанные!$где$2:$где$50000","где",$B$4)),INDIRECT(SUBSTITUTE("ИсходныеДанные!$что$2:$что$50000","что",Z$4)),"",0,1)</f>
        <v/>
      </c>
      <c r="AA65" s="36" t="str" cm="1">
        <f t="array" aca="1" ref="AA65" ca="1">_xlfn.XLOOKUP($B65,INDIRECT(SUBSTITUTE("ИсходныеДанные!$где$2:$где$50000","где",$B$4)),INDIRECT(SUBSTITUTE("ИсходныеДанные!$что$2:$что$50000","что",AA$4)),"",0,1)</f>
        <v/>
      </c>
      <c r="AB65" s="36" t="str" cm="1">
        <f t="array" aca="1" ref="AB65" ca="1">_xlfn.XLOOKUP($B65,INDIRECT(SUBSTITUTE("ИсходныеДанные!$где$2:$где$50000","где",$B$4)),INDIRECT(SUBSTITUTE("ИсходныеДанные!$что$2:$что$50000","что",AB$4)),"",0,1)</f>
        <v/>
      </c>
      <c r="AC65" s="36" t="str" cm="1">
        <f t="array" aca="1" ref="AC65" ca="1">_xlfn.XLOOKUP($B65,INDIRECT(SUBSTITUTE("ИсходныеДанные!$где$2:$где$50000","где",$B$4)),INDIRECT(SUBSTITUTE("ИсходныеДанные!$что$2:$что$50000","что",AC$4)),"",0,1)</f>
        <v/>
      </c>
      <c r="AD65" s="36" t="str" cm="1">
        <f t="array" aca="1" ref="AD65" ca="1">_xlfn.XLOOKUP($B65,INDIRECT(SUBSTITUTE("ИсходныеДанные!$где$2:$где$50000","где",$B$4)),INDIRECT(SUBSTITUTE("ИсходныеДанные!$что$2:$что$50000","что",AD$4)),"",0,1)</f>
        <v/>
      </c>
      <c r="AE65" s="36" t="str" cm="1">
        <f t="array" aca="1" ref="AE65" ca="1">_xlfn.XLOOKUP($B65,INDIRECT(SUBSTITUTE("ИсходныеДанные!$где$2:$где$50000","где",$B$4)),INDIRECT(SUBSTITUTE("ИсходныеДанные!$что$2:$что$50000","что",AE$4)),"",0,1)</f>
        <v/>
      </c>
      <c r="AF65" s="36" t="str" cm="1">
        <f t="array" aca="1" ref="AF65" ca="1">_xlfn.XLOOKUP($B65,INDIRECT(SUBSTITUTE("ИсходныеДанные!$где$2:$где$50000","где",$B$4)),INDIRECT(SUBSTITUTE("ИсходныеДанные!$что$2:$что$50000","что",AF$4)),"",0,1)</f>
        <v/>
      </c>
      <c r="AG65" s="36" t="str" cm="1">
        <f t="array" aca="1" ref="AG65" ca="1">_xlfn.XLOOKUP($B65,INDIRECT(SUBSTITUTE("ИсходныеДанные!$где$2:$где$50000","где",$B$4)),INDIRECT(SUBSTITUTE("ИсходныеДанные!$что$2:$что$50000","что",AG$4)),"",0,1)</f>
        <v/>
      </c>
      <c r="AH65" s="36" t="str" cm="1">
        <f t="array" aca="1" ref="AH65" ca="1">_xlfn.XLOOKUP($B65,INDIRECT(SUBSTITUTE("ИсходныеДанные!$где$2:$где$50000","где",$B$4)),INDIRECT(SUBSTITUTE("ИсходныеДанные!$что$2:$что$50000","что",AH$4)),"",0,1)</f>
        <v/>
      </c>
      <c r="AI65" s="36" t="str" cm="1">
        <f t="array" aca="1" ref="AI65" ca="1">_xlfn.XLOOKUP($B65,INDIRECT(SUBSTITUTE("ИсходныеДанные!$где$2:$где$50000","где",$B$4)),INDIRECT(SUBSTITUTE("ИсходныеДанные!$что$2:$что$50000","что",AI$4)),"",0,1)</f>
        <v/>
      </c>
      <c r="AJ65" s="36" t="str" cm="1">
        <f t="array" aca="1" ref="AJ65" ca="1">_xlfn.XLOOKUP($B65,INDIRECT(SUBSTITUTE("ИсходныеДанные!$где$2:$где$50000","где",$B$4)),INDIRECT(SUBSTITUTE("ИсходныеДанные!$что$2:$что$50000","что",AJ$4)),"",0,1)</f>
        <v/>
      </c>
      <c r="AK65" s="37" t="str" cm="1">
        <f t="array" aca="1" ref="AK65" ca="1">_xlfn.XLOOKUP($B65,INDIRECT(SUBSTITUTE("ИсходныеДанные!$где$2:$где$50000","где",$B$4)),INDIRECT(SUBSTITUTE("ИсходныеДанные!$что$2:$что$50000","что",AK$4)),"",0,1)</f>
        <v/>
      </c>
      <c r="AL65" s="27">
        <f ca="1">SUMIF('Отчет Сотрудники (Затраты)'!$C$9:$C$209,'Отчет (ФинРез)'!$D65,'Отчет Сотрудники (Затраты)'!J$9:J$209)</f>
        <v>0</v>
      </c>
      <c r="AM65" s="36">
        <f ca="1">SUMIF('Отчет Сотрудники (Затраты)'!$C$9:$C$209,'Отчет (ФинРез)'!$D65,'Отчет Сотрудники (Затраты)'!K$9:K$209)</f>
        <v>0</v>
      </c>
      <c r="AN65" s="36">
        <f ca="1">SUMIF('Отчет Сотрудники (Затраты)'!$C$9:$C$209,'Отчет (ФинРез)'!$D65,'Отчет Сотрудники (Затраты)'!L$9:L$209)</f>
        <v>0</v>
      </c>
      <c r="AO65" s="36">
        <f ca="1">SUMIF('Отчет Сотрудники (Затраты)'!$C$9:$C$209,'Отчет (ФинРез)'!$D65,'Отчет Сотрудники (Затраты)'!M$9:M$209)</f>
        <v>0</v>
      </c>
      <c r="AP65" s="36">
        <f ca="1">SUMIF('Отчет Сотрудники (Затраты)'!$C$9:$C$209,'Отчет (ФинРез)'!$D65,'Отчет Сотрудники (Затраты)'!N$9:N$209)</f>
        <v>0</v>
      </c>
      <c r="AQ65" s="36">
        <f ca="1">SUMIF('Отчет Сотрудники (Затраты)'!$C$9:$C$209,'Отчет (ФинРез)'!$D65,'Отчет Сотрудники (Затраты)'!O$9:O$209)</f>
        <v>0</v>
      </c>
      <c r="AR65" s="36">
        <f ca="1">SUMIF('Отчет Сотрудники (Затраты)'!$C$9:$C$209,'Отчет (ФинРез)'!$D65,'Отчет Сотрудники (Затраты)'!P$9:P$209)</f>
        <v>0</v>
      </c>
      <c r="AS65" s="36">
        <f ca="1">SUMIF('Отчет Сотрудники (Затраты)'!$C$9:$C$209,'Отчет (ФинРез)'!$D65,'Отчет Сотрудники (Затраты)'!Q$9:Q$209)</f>
        <v>0</v>
      </c>
      <c r="AT65" s="36">
        <f ca="1">SUMIF('Отчет Сотрудники (Затраты)'!$C$9:$C$209,'Отчет (ФинРез)'!$D65,'Отчет Сотрудники (Затраты)'!R$9:R$209)</f>
        <v>0</v>
      </c>
      <c r="AU65" s="36">
        <f ca="1">SUMIF('Отчет Сотрудники (Затраты)'!$C$9:$C$209,'Отчет (ФинРез)'!$D65,'Отчет Сотрудники (Затраты)'!S$9:S$209)</f>
        <v>0</v>
      </c>
      <c r="AV65" s="36">
        <f ca="1">SUMIF('Отчет Сотрудники (Затраты)'!$C$9:$C$209,'Отчет (ФинРез)'!$D65,'Отчет Сотрудники (Затраты)'!T$9:T$209)</f>
        <v>0</v>
      </c>
      <c r="AW65" s="37">
        <f ca="1">SUMIF('Отчет Сотрудники (Затраты)'!$C$9:$C$209,'Отчет (ФинРез)'!$D65,'Отчет Сотрудники (Затраты)'!U$9:U$209)</f>
        <v>0</v>
      </c>
      <c r="AX65" s="3"/>
    </row>
    <row r="66" spans="1:50" x14ac:dyDescent="0.25">
      <c r="A66" s="6" t="str">
        <f t="shared" ca="1" si="4"/>
        <v>delete</v>
      </c>
      <c r="B66" s="9" cm="1">
        <f t="array" aca="1" ref="B66" ca="1">INDIRECT("УникальныеСписки!C"&amp;ROW()-$M$4)</f>
        <v>0</v>
      </c>
      <c r="C66" s="76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7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5" t="str" cm="1">
        <f t="array" aca="1" ref="E66" ca="1">_xlfn.XLOOKUP($B66,INDIRECT(SUBSTITUTE("ИсходныеДанные!$где$2:$где$50000","где",$B$4)),INDIRECT(SUBSTITUTE("ИсходныеДанные!$что$2:$что$50000","что",E$4)),"",0,1)</f>
        <v/>
      </c>
      <c r="F66" s="105" t="str" cm="1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106" t="str" cm="1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33">
        <f t="shared" ca="1" si="5"/>
        <v>0</v>
      </c>
      <c r="I66" s="110" t="str">
        <f t="shared" ca="1" si="6"/>
        <v>---</v>
      </c>
      <c r="J66" s="33">
        <f t="shared" ca="1" si="7"/>
        <v>0</v>
      </c>
      <c r="K66" s="33">
        <f t="shared" ca="1" si="8"/>
        <v>0</v>
      </c>
      <c r="L66" s="41">
        <f t="shared" ca="1" si="9"/>
        <v>0</v>
      </c>
      <c r="M66" s="42">
        <f t="shared" ca="1" si="10"/>
        <v>0</v>
      </c>
      <c r="N66" s="27" t="str" cm="1">
        <f t="array" aca="1" ref="N66" ca="1">_xlfn.XLOOKUP($B66,INDIRECT(SUBSTITUTE("ИсходныеДанные!$где$2:$где$50000","где",$B$4)),INDIRECT(SUBSTITUTE("ИсходныеДанные!$что$2:$что$50000","что",N$4)),"",0,1)</f>
        <v/>
      </c>
      <c r="O66" s="36" t="str" cm="1">
        <f t="array" aca="1" ref="O66" ca="1">_xlfn.XLOOKUP($B66,INDIRECT(SUBSTITUTE("ИсходныеДанные!$где$2:$где$50000","где",$B$4)),INDIRECT(SUBSTITUTE("ИсходныеДанные!$что$2:$что$50000","что",O$4)),"",0,1)</f>
        <v/>
      </c>
      <c r="P66" s="36" t="str" cm="1">
        <f t="array" aca="1" ref="P66" ca="1">_xlfn.XLOOKUP($B66,INDIRECT(SUBSTITUTE("ИсходныеДанные!$где$2:$где$50000","где",$B$4)),INDIRECT(SUBSTITUTE("ИсходныеДанные!$что$2:$что$50000","что",P$4)),"",0,1)</f>
        <v/>
      </c>
      <c r="Q66" s="36" t="str" cm="1">
        <f t="array" aca="1" ref="Q66" ca="1">_xlfn.XLOOKUP($B66,INDIRECT(SUBSTITUTE("ИсходныеДанные!$где$2:$где$50000","где",$B$4)),INDIRECT(SUBSTITUTE("ИсходныеДанные!$что$2:$что$50000","что",Q$4)),"",0,1)</f>
        <v/>
      </c>
      <c r="R66" s="36" t="str" cm="1">
        <f t="array" aca="1" ref="R66" ca="1">_xlfn.XLOOKUP($B66,INDIRECT(SUBSTITUTE("ИсходныеДанные!$где$2:$где$50000","где",$B$4)),INDIRECT(SUBSTITUTE("ИсходныеДанные!$что$2:$что$50000","что",R$4)),"",0,1)</f>
        <v/>
      </c>
      <c r="S66" s="36" t="str" cm="1">
        <f t="array" aca="1" ref="S66" ca="1">_xlfn.XLOOKUP($B66,INDIRECT(SUBSTITUTE("ИсходныеДанные!$где$2:$где$50000","где",$B$4)),INDIRECT(SUBSTITUTE("ИсходныеДанные!$что$2:$что$50000","что",S$4)),"",0,1)</f>
        <v/>
      </c>
      <c r="T66" s="36" t="str" cm="1">
        <f t="array" aca="1" ref="T66" ca="1">_xlfn.XLOOKUP($B66,INDIRECT(SUBSTITUTE("ИсходныеДанные!$где$2:$где$50000","где",$B$4)),INDIRECT(SUBSTITUTE("ИсходныеДанные!$что$2:$что$50000","что",T$4)),"",0,1)</f>
        <v/>
      </c>
      <c r="U66" s="36" t="str" cm="1">
        <f t="array" aca="1" ref="U66" ca="1">_xlfn.XLOOKUP($B66,INDIRECT(SUBSTITUTE("ИсходныеДанные!$где$2:$где$50000","где",$B$4)),INDIRECT(SUBSTITUTE("ИсходныеДанные!$что$2:$что$50000","что",U$4)),"",0,1)</f>
        <v/>
      </c>
      <c r="V66" s="36" t="str" cm="1">
        <f t="array" aca="1" ref="V66" ca="1">_xlfn.XLOOKUP($B66,INDIRECT(SUBSTITUTE("ИсходныеДанные!$где$2:$где$50000","где",$B$4)),INDIRECT(SUBSTITUTE("ИсходныеДанные!$что$2:$что$50000","что",V$4)),"",0,1)</f>
        <v/>
      </c>
      <c r="W66" s="36" t="str" cm="1">
        <f t="array" aca="1" ref="W66" ca="1">_xlfn.XLOOKUP($B66,INDIRECT(SUBSTITUTE("ИсходныеДанные!$где$2:$где$50000","где",$B$4)),INDIRECT(SUBSTITUTE("ИсходныеДанные!$что$2:$что$50000","что",W$4)),"",0,1)</f>
        <v/>
      </c>
      <c r="X66" s="36" t="str" cm="1">
        <f t="array" aca="1" ref="X66" ca="1">_xlfn.XLOOKUP($B66,INDIRECT(SUBSTITUTE("ИсходныеДанные!$где$2:$где$50000","где",$B$4)),INDIRECT(SUBSTITUTE("ИсходныеДанные!$что$2:$что$50000","что",X$4)),"",0,1)</f>
        <v/>
      </c>
      <c r="Y66" s="37" t="str" cm="1">
        <f t="array" aca="1" ref="Y66" ca="1">_xlfn.XLOOKUP($B66,INDIRECT(SUBSTITUTE("ИсходныеДанные!$где$2:$где$50000","где",$B$4)),INDIRECT(SUBSTITUTE("ИсходныеДанные!$что$2:$что$50000","что",Y$4)),"",0,1)</f>
        <v/>
      </c>
      <c r="Z66" s="27" t="str" cm="1">
        <f t="array" aca="1" ref="Z66" ca="1">_xlfn.XLOOKUP($B66,INDIRECT(SUBSTITUTE("ИсходныеДанные!$где$2:$где$50000","где",$B$4)),INDIRECT(SUBSTITUTE("ИсходныеДанные!$что$2:$что$50000","что",Z$4)),"",0,1)</f>
        <v/>
      </c>
      <c r="AA66" s="36" t="str" cm="1">
        <f t="array" aca="1" ref="AA66" ca="1">_xlfn.XLOOKUP($B66,INDIRECT(SUBSTITUTE("ИсходныеДанные!$где$2:$где$50000","где",$B$4)),INDIRECT(SUBSTITUTE("ИсходныеДанные!$что$2:$что$50000","что",AA$4)),"",0,1)</f>
        <v/>
      </c>
      <c r="AB66" s="36" t="str" cm="1">
        <f t="array" aca="1" ref="AB66" ca="1">_xlfn.XLOOKUP($B66,INDIRECT(SUBSTITUTE("ИсходныеДанные!$где$2:$где$50000","где",$B$4)),INDIRECT(SUBSTITUTE("ИсходныеДанные!$что$2:$что$50000","что",AB$4)),"",0,1)</f>
        <v/>
      </c>
      <c r="AC66" s="36" t="str" cm="1">
        <f t="array" aca="1" ref="AC66" ca="1">_xlfn.XLOOKUP($B66,INDIRECT(SUBSTITUTE("ИсходныеДанные!$где$2:$где$50000","где",$B$4)),INDIRECT(SUBSTITUTE("ИсходныеДанные!$что$2:$что$50000","что",AC$4)),"",0,1)</f>
        <v/>
      </c>
      <c r="AD66" s="36" t="str" cm="1">
        <f t="array" aca="1" ref="AD66" ca="1">_xlfn.XLOOKUP($B66,INDIRECT(SUBSTITUTE("ИсходныеДанные!$где$2:$где$50000","где",$B$4)),INDIRECT(SUBSTITUTE("ИсходныеДанные!$что$2:$что$50000","что",AD$4)),"",0,1)</f>
        <v/>
      </c>
      <c r="AE66" s="36" t="str" cm="1">
        <f t="array" aca="1" ref="AE66" ca="1">_xlfn.XLOOKUP($B66,INDIRECT(SUBSTITUTE("ИсходныеДанные!$где$2:$где$50000","где",$B$4)),INDIRECT(SUBSTITUTE("ИсходныеДанные!$что$2:$что$50000","что",AE$4)),"",0,1)</f>
        <v/>
      </c>
      <c r="AF66" s="36" t="str" cm="1">
        <f t="array" aca="1" ref="AF66" ca="1">_xlfn.XLOOKUP($B66,INDIRECT(SUBSTITUTE("ИсходныеДанные!$где$2:$где$50000","где",$B$4)),INDIRECT(SUBSTITUTE("ИсходныеДанные!$что$2:$что$50000","что",AF$4)),"",0,1)</f>
        <v/>
      </c>
      <c r="AG66" s="36" t="str" cm="1">
        <f t="array" aca="1" ref="AG66" ca="1">_xlfn.XLOOKUP($B66,INDIRECT(SUBSTITUTE("ИсходныеДанные!$где$2:$где$50000","где",$B$4)),INDIRECT(SUBSTITUTE("ИсходныеДанные!$что$2:$что$50000","что",AG$4)),"",0,1)</f>
        <v/>
      </c>
      <c r="AH66" s="36" t="str" cm="1">
        <f t="array" aca="1" ref="AH66" ca="1">_xlfn.XLOOKUP($B66,INDIRECT(SUBSTITUTE("ИсходныеДанные!$где$2:$где$50000","где",$B$4)),INDIRECT(SUBSTITUTE("ИсходныеДанные!$что$2:$что$50000","что",AH$4)),"",0,1)</f>
        <v/>
      </c>
      <c r="AI66" s="36" t="str" cm="1">
        <f t="array" aca="1" ref="AI66" ca="1">_xlfn.XLOOKUP($B66,INDIRECT(SUBSTITUTE("ИсходныеДанные!$где$2:$где$50000","где",$B$4)),INDIRECT(SUBSTITUTE("ИсходныеДанные!$что$2:$что$50000","что",AI$4)),"",0,1)</f>
        <v/>
      </c>
      <c r="AJ66" s="36" t="str" cm="1">
        <f t="array" aca="1" ref="AJ66" ca="1">_xlfn.XLOOKUP($B66,INDIRECT(SUBSTITUTE("ИсходныеДанные!$где$2:$где$50000","где",$B$4)),INDIRECT(SUBSTITUTE("ИсходныеДанные!$что$2:$что$50000","что",AJ$4)),"",0,1)</f>
        <v/>
      </c>
      <c r="AK66" s="37" t="str" cm="1">
        <f t="array" aca="1" ref="AK66" ca="1">_xlfn.XLOOKUP($B66,INDIRECT(SUBSTITUTE("ИсходныеДанные!$где$2:$где$50000","где",$B$4)),INDIRECT(SUBSTITUTE("ИсходныеДанные!$что$2:$что$50000","что",AK$4)),"",0,1)</f>
        <v/>
      </c>
      <c r="AL66" s="27">
        <f ca="1">SUMIF('Отчет Сотрудники (Затраты)'!$C$9:$C$209,'Отчет (ФинРез)'!$D66,'Отчет Сотрудники (Затраты)'!J$9:J$209)</f>
        <v>0</v>
      </c>
      <c r="AM66" s="36">
        <f ca="1">SUMIF('Отчет Сотрудники (Затраты)'!$C$9:$C$209,'Отчет (ФинРез)'!$D66,'Отчет Сотрудники (Затраты)'!K$9:K$209)</f>
        <v>0</v>
      </c>
      <c r="AN66" s="36">
        <f ca="1">SUMIF('Отчет Сотрудники (Затраты)'!$C$9:$C$209,'Отчет (ФинРез)'!$D66,'Отчет Сотрудники (Затраты)'!L$9:L$209)</f>
        <v>0</v>
      </c>
      <c r="AO66" s="36">
        <f ca="1">SUMIF('Отчет Сотрудники (Затраты)'!$C$9:$C$209,'Отчет (ФинРез)'!$D66,'Отчет Сотрудники (Затраты)'!M$9:M$209)</f>
        <v>0</v>
      </c>
      <c r="AP66" s="36">
        <f ca="1">SUMIF('Отчет Сотрудники (Затраты)'!$C$9:$C$209,'Отчет (ФинРез)'!$D66,'Отчет Сотрудники (Затраты)'!N$9:N$209)</f>
        <v>0</v>
      </c>
      <c r="AQ66" s="36">
        <f ca="1">SUMIF('Отчет Сотрудники (Затраты)'!$C$9:$C$209,'Отчет (ФинРез)'!$D66,'Отчет Сотрудники (Затраты)'!O$9:O$209)</f>
        <v>0</v>
      </c>
      <c r="AR66" s="36">
        <f ca="1">SUMIF('Отчет Сотрудники (Затраты)'!$C$9:$C$209,'Отчет (ФинРез)'!$D66,'Отчет Сотрудники (Затраты)'!P$9:P$209)</f>
        <v>0</v>
      </c>
      <c r="AS66" s="36">
        <f ca="1">SUMIF('Отчет Сотрудники (Затраты)'!$C$9:$C$209,'Отчет (ФинРез)'!$D66,'Отчет Сотрудники (Затраты)'!Q$9:Q$209)</f>
        <v>0</v>
      </c>
      <c r="AT66" s="36">
        <f ca="1">SUMIF('Отчет Сотрудники (Затраты)'!$C$9:$C$209,'Отчет (ФинРез)'!$D66,'Отчет Сотрудники (Затраты)'!R$9:R$209)</f>
        <v>0</v>
      </c>
      <c r="AU66" s="36">
        <f ca="1">SUMIF('Отчет Сотрудники (Затраты)'!$C$9:$C$209,'Отчет (ФинРез)'!$D66,'Отчет Сотрудники (Затраты)'!S$9:S$209)</f>
        <v>0</v>
      </c>
      <c r="AV66" s="36">
        <f ca="1">SUMIF('Отчет Сотрудники (Затраты)'!$C$9:$C$209,'Отчет (ФинРез)'!$D66,'Отчет Сотрудники (Затраты)'!T$9:T$209)</f>
        <v>0</v>
      </c>
      <c r="AW66" s="37">
        <f ca="1">SUMIF('Отчет Сотрудники (Затраты)'!$C$9:$C$209,'Отчет (ФинРез)'!$D66,'Отчет Сотрудники (Затраты)'!U$9:U$209)</f>
        <v>0</v>
      </c>
      <c r="AX66" s="3"/>
    </row>
    <row r="67" spans="1:50" x14ac:dyDescent="0.25">
      <c r="A67" s="6" t="str">
        <f t="shared" ca="1" si="4"/>
        <v>delete</v>
      </c>
      <c r="B67" s="9" cm="1">
        <f t="array" aca="1" ref="B67" ca="1">INDIRECT("УникальныеСписки!C"&amp;ROW()-$M$4)</f>
        <v>0</v>
      </c>
      <c r="C67" s="76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7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5" t="str" cm="1">
        <f t="array" aca="1" ref="E67" ca="1">_xlfn.XLOOKUP($B67,INDIRECT(SUBSTITUTE("ИсходныеДанные!$где$2:$где$50000","где",$B$4)),INDIRECT(SUBSTITUTE("ИсходныеДанные!$что$2:$что$50000","что",E$4)),"",0,1)</f>
        <v/>
      </c>
      <c r="F67" s="105" t="str" cm="1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106" t="str" cm="1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33">
        <f t="shared" ca="1" si="5"/>
        <v>0</v>
      </c>
      <c r="I67" s="110" t="str">
        <f t="shared" ca="1" si="6"/>
        <v>---</v>
      </c>
      <c r="J67" s="33">
        <f t="shared" ca="1" si="7"/>
        <v>0</v>
      </c>
      <c r="K67" s="33">
        <f t="shared" ca="1" si="8"/>
        <v>0</v>
      </c>
      <c r="L67" s="41">
        <f t="shared" ca="1" si="9"/>
        <v>0</v>
      </c>
      <c r="M67" s="42">
        <f t="shared" ca="1" si="10"/>
        <v>0</v>
      </c>
      <c r="N67" s="27" t="str" cm="1">
        <f t="array" aca="1" ref="N67" ca="1">_xlfn.XLOOKUP($B67,INDIRECT(SUBSTITUTE("ИсходныеДанные!$где$2:$где$50000","где",$B$4)),INDIRECT(SUBSTITUTE("ИсходныеДанные!$что$2:$что$50000","что",N$4)),"",0,1)</f>
        <v/>
      </c>
      <c r="O67" s="36" t="str" cm="1">
        <f t="array" aca="1" ref="O67" ca="1">_xlfn.XLOOKUP($B67,INDIRECT(SUBSTITUTE("ИсходныеДанные!$где$2:$где$50000","где",$B$4)),INDIRECT(SUBSTITUTE("ИсходныеДанные!$что$2:$что$50000","что",O$4)),"",0,1)</f>
        <v/>
      </c>
      <c r="P67" s="36" t="str" cm="1">
        <f t="array" aca="1" ref="P67" ca="1">_xlfn.XLOOKUP($B67,INDIRECT(SUBSTITUTE("ИсходныеДанные!$где$2:$где$50000","где",$B$4)),INDIRECT(SUBSTITUTE("ИсходныеДанные!$что$2:$что$50000","что",P$4)),"",0,1)</f>
        <v/>
      </c>
      <c r="Q67" s="36" t="str" cm="1">
        <f t="array" aca="1" ref="Q67" ca="1">_xlfn.XLOOKUP($B67,INDIRECT(SUBSTITUTE("ИсходныеДанные!$где$2:$где$50000","где",$B$4)),INDIRECT(SUBSTITUTE("ИсходныеДанные!$что$2:$что$50000","что",Q$4)),"",0,1)</f>
        <v/>
      </c>
      <c r="R67" s="36" t="str" cm="1">
        <f t="array" aca="1" ref="R67" ca="1">_xlfn.XLOOKUP($B67,INDIRECT(SUBSTITUTE("ИсходныеДанные!$где$2:$где$50000","где",$B$4)),INDIRECT(SUBSTITUTE("ИсходныеДанные!$что$2:$что$50000","что",R$4)),"",0,1)</f>
        <v/>
      </c>
      <c r="S67" s="36" t="str" cm="1">
        <f t="array" aca="1" ref="S67" ca="1">_xlfn.XLOOKUP($B67,INDIRECT(SUBSTITUTE("ИсходныеДанные!$где$2:$где$50000","где",$B$4)),INDIRECT(SUBSTITUTE("ИсходныеДанные!$что$2:$что$50000","что",S$4)),"",0,1)</f>
        <v/>
      </c>
      <c r="T67" s="36" t="str" cm="1">
        <f t="array" aca="1" ref="T67" ca="1">_xlfn.XLOOKUP($B67,INDIRECT(SUBSTITUTE("ИсходныеДанные!$где$2:$где$50000","где",$B$4)),INDIRECT(SUBSTITUTE("ИсходныеДанные!$что$2:$что$50000","что",T$4)),"",0,1)</f>
        <v/>
      </c>
      <c r="U67" s="36" t="str" cm="1">
        <f t="array" aca="1" ref="U67" ca="1">_xlfn.XLOOKUP($B67,INDIRECT(SUBSTITUTE("ИсходныеДанные!$где$2:$где$50000","где",$B$4)),INDIRECT(SUBSTITUTE("ИсходныеДанные!$что$2:$что$50000","что",U$4)),"",0,1)</f>
        <v/>
      </c>
      <c r="V67" s="36" t="str" cm="1">
        <f t="array" aca="1" ref="V67" ca="1">_xlfn.XLOOKUP($B67,INDIRECT(SUBSTITUTE("ИсходныеДанные!$где$2:$где$50000","где",$B$4)),INDIRECT(SUBSTITUTE("ИсходныеДанные!$что$2:$что$50000","что",V$4)),"",0,1)</f>
        <v/>
      </c>
      <c r="W67" s="36" t="str" cm="1">
        <f t="array" aca="1" ref="W67" ca="1">_xlfn.XLOOKUP($B67,INDIRECT(SUBSTITUTE("ИсходныеДанные!$где$2:$где$50000","где",$B$4)),INDIRECT(SUBSTITUTE("ИсходныеДанные!$что$2:$что$50000","что",W$4)),"",0,1)</f>
        <v/>
      </c>
      <c r="X67" s="36" t="str" cm="1">
        <f t="array" aca="1" ref="X67" ca="1">_xlfn.XLOOKUP($B67,INDIRECT(SUBSTITUTE("ИсходныеДанные!$где$2:$где$50000","где",$B$4)),INDIRECT(SUBSTITUTE("ИсходныеДанные!$что$2:$что$50000","что",X$4)),"",0,1)</f>
        <v/>
      </c>
      <c r="Y67" s="37" t="str" cm="1">
        <f t="array" aca="1" ref="Y67" ca="1">_xlfn.XLOOKUP($B67,INDIRECT(SUBSTITUTE("ИсходныеДанные!$где$2:$где$50000","где",$B$4)),INDIRECT(SUBSTITUTE("ИсходныеДанные!$что$2:$что$50000","что",Y$4)),"",0,1)</f>
        <v/>
      </c>
      <c r="Z67" s="27" t="str" cm="1">
        <f t="array" aca="1" ref="Z67" ca="1">_xlfn.XLOOKUP($B67,INDIRECT(SUBSTITUTE("ИсходныеДанные!$где$2:$где$50000","где",$B$4)),INDIRECT(SUBSTITUTE("ИсходныеДанные!$что$2:$что$50000","что",Z$4)),"",0,1)</f>
        <v/>
      </c>
      <c r="AA67" s="36" t="str" cm="1">
        <f t="array" aca="1" ref="AA67" ca="1">_xlfn.XLOOKUP($B67,INDIRECT(SUBSTITUTE("ИсходныеДанные!$где$2:$где$50000","где",$B$4)),INDIRECT(SUBSTITUTE("ИсходныеДанные!$что$2:$что$50000","что",AA$4)),"",0,1)</f>
        <v/>
      </c>
      <c r="AB67" s="36" t="str" cm="1">
        <f t="array" aca="1" ref="AB67" ca="1">_xlfn.XLOOKUP($B67,INDIRECT(SUBSTITUTE("ИсходныеДанные!$где$2:$где$50000","где",$B$4)),INDIRECT(SUBSTITUTE("ИсходныеДанные!$что$2:$что$50000","что",AB$4)),"",0,1)</f>
        <v/>
      </c>
      <c r="AC67" s="36" t="str" cm="1">
        <f t="array" aca="1" ref="AC67" ca="1">_xlfn.XLOOKUP($B67,INDIRECT(SUBSTITUTE("ИсходныеДанные!$где$2:$где$50000","где",$B$4)),INDIRECT(SUBSTITUTE("ИсходныеДанные!$что$2:$что$50000","что",AC$4)),"",0,1)</f>
        <v/>
      </c>
      <c r="AD67" s="36" t="str" cm="1">
        <f t="array" aca="1" ref="AD67" ca="1">_xlfn.XLOOKUP($B67,INDIRECT(SUBSTITUTE("ИсходныеДанные!$где$2:$где$50000","где",$B$4)),INDIRECT(SUBSTITUTE("ИсходныеДанные!$что$2:$что$50000","что",AD$4)),"",0,1)</f>
        <v/>
      </c>
      <c r="AE67" s="36" t="str" cm="1">
        <f t="array" aca="1" ref="AE67" ca="1">_xlfn.XLOOKUP($B67,INDIRECT(SUBSTITUTE("ИсходныеДанные!$где$2:$где$50000","где",$B$4)),INDIRECT(SUBSTITUTE("ИсходныеДанные!$что$2:$что$50000","что",AE$4)),"",0,1)</f>
        <v/>
      </c>
      <c r="AF67" s="36" t="str" cm="1">
        <f t="array" aca="1" ref="AF67" ca="1">_xlfn.XLOOKUP($B67,INDIRECT(SUBSTITUTE("ИсходныеДанные!$где$2:$где$50000","где",$B$4)),INDIRECT(SUBSTITUTE("ИсходныеДанные!$что$2:$что$50000","что",AF$4)),"",0,1)</f>
        <v/>
      </c>
      <c r="AG67" s="36" t="str" cm="1">
        <f t="array" aca="1" ref="AG67" ca="1">_xlfn.XLOOKUP($B67,INDIRECT(SUBSTITUTE("ИсходныеДанные!$где$2:$где$50000","где",$B$4)),INDIRECT(SUBSTITUTE("ИсходныеДанные!$что$2:$что$50000","что",AG$4)),"",0,1)</f>
        <v/>
      </c>
      <c r="AH67" s="36" t="str" cm="1">
        <f t="array" aca="1" ref="AH67" ca="1">_xlfn.XLOOKUP($B67,INDIRECT(SUBSTITUTE("ИсходныеДанные!$где$2:$где$50000","где",$B$4)),INDIRECT(SUBSTITUTE("ИсходныеДанные!$что$2:$что$50000","что",AH$4)),"",0,1)</f>
        <v/>
      </c>
      <c r="AI67" s="36" t="str" cm="1">
        <f t="array" aca="1" ref="AI67" ca="1">_xlfn.XLOOKUP($B67,INDIRECT(SUBSTITUTE("ИсходныеДанные!$где$2:$где$50000","где",$B$4)),INDIRECT(SUBSTITUTE("ИсходныеДанные!$что$2:$что$50000","что",AI$4)),"",0,1)</f>
        <v/>
      </c>
      <c r="AJ67" s="36" t="str" cm="1">
        <f t="array" aca="1" ref="AJ67" ca="1">_xlfn.XLOOKUP($B67,INDIRECT(SUBSTITUTE("ИсходныеДанные!$где$2:$где$50000","где",$B$4)),INDIRECT(SUBSTITUTE("ИсходныеДанные!$что$2:$что$50000","что",AJ$4)),"",0,1)</f>
        <v/>
      </c>
      <c r="AK67" s="37" t="str" cm="1">
        <f t="array" aca="1" ref="AK67" ca="1">_xlfn.XLOOKUP($B67,INDIRECT(SUBSTITUTE("ИсходныеДанные!$где$2:$где$50000","где",$B$4)),INDIRECT(SUBSTITUTE("ИсходныеДанные!$что$2:$что$50000","что",AK$4)),"",0,1)</f>
        <v/>
      </c>
      <c r="AL67" s="27">
        <f ca="1">SUMIF('Отчет Сотрудники (Затраты)'!$C$9:$C$209,'Отчет (ФинРез)'!$D67,'Отчет Сотрудники (Затраты)'!J$9:J$209)</f>
        <v>0</v>
      </c>
      <c r="AM67" s="36">
        <f ca="1">SUMIF('Отчет Сотрудники (Затраты)'!$C$9:$C$209,'Отчет (ФинРез)'!$D67,'Отчет Сотрудники (Затраты)'!K$9:K$209)</f>
        <v>0</v>
      </c>
      <c r="AN67" s="36">
        <f ca="1">SUMIF('Отчет Сотрудники (Затраты)'!$C$9:$C$209,'Отчет (ФинРез)'!$D67,'Отчет Сотрудники (Затраты)'!L$9:L$209)</f>
        <v>0</v>
      </c>
      <c r="AO67" s="36">
        <f ca="1">SUMIF('Отчет Сотрудники (Затраты)'!$C$9:$C$209,'Отчет (ФинРез)'!$D67,'Отчет Сотрудники (Затраты)'!M$9:M$209)</f>
        <v>0</v>
      </c>
      <c r="AP67" s="36">
        <f ca="1">SUMIF('Отчет Сотрудники (Затраты)'!$C$9:$C$209,'Отчет (ФинРез)'!$D67,'Отчет Сотрудники (Затраты)'!N$9:N$209)</f>
        <v>0</v>
      </c>
      <c r="AQ67" s="36">
        <f ca="1">SUMIF('Отчет Сотрудники (Затраты)'!$C$9:$C$209,'Отчет (ФинРез)'!$D67,'Отчет Сотрудники (Затраты)'!O$9:O$209)</f>
        <v>0</v>
      </c>
      <c r="AR67" s="36">
        <f ca="1">SUMIF('Отчет Сотрудники (Затраты)'!$C$9:$C$209,'Отчет (ФинРез)'!$D67,'Отчет Сотрудники (Затраты)'!P$9:P$209)</f>
        <v>0</v>
      </c>
      <c r="AS67" s="36">
        <f ca="1">SUMIF('Отчет Сотрудники (Затраты)'!$C$9:$C$209,'Отчет (ФинРез)'!$D67,'Отчет Сотрудники (Затраты)'!Q$9:Q$209)</f>
        <v>0</v>
      </c>
      <c r="AT67" s="36">
        <f ca="1">SUMIF('Отчет Сотрудники (Затраты)'!$C$9:$C$209,'Отчет (ФинРез)'!$D67,'Отчет Сотрудники (Затраты)'!R$9:R$209)</f>
        <v>0</v>
      </c>
      <c r="AU67" s="36">
        <f ca="1">SUMIF('Отчет Сотрудники (Затраты)'!$C$9:$C$209,'Отчет (ФинРез)'!$D67,'Отчет Сотрудники (Затраты)'!S$9:S$209)</f>
        <v>0</v>
      </c>
      <c r="AV67" s="36">
        <f ca="1">SUMIF('Отчет Сотрудники (Затраты)'!$C$9:$C$209,'Отчет (ФинРез)'!$D67,'Отчет Сотрудники (Затраты)'!T$9:T$209)</f>
        <v>0</v>
      </c>
      <c r="AW67" s="37">
        <f ca="1">SUMIF('Отчет Сотрудники (Затраты)'!$C$9:$C$209,'Отчет (ФинРез)'!$D67,'Отчет Сотрудники (Затраты)'!U$9:U$209)</f>
        <v>0</v>
      </c>
      <c r="AX67" s="3"/>
    </row>
    <row r="68" spans="1:50" x14ac:dyDescent="0.25">
      <c r="A68" s="6" t="str">
        <f t="shared" ca="1" si="4"/>
        <v>delete</v>
      </c>
      <c r="B68" s="9" cm="1">
        <f t="array" aca="1" ref="B68" ca="1">INDIRECT("УникальныеСписки!C"&amp;ROW()-$M$4)</f>
        <v>0</v>
      </c>
      <c r="C68" s="76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7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5" t="str" cm="1">
        <f t="array" aca="1" ref="E68" ca="1">_xlfn.XLOOKUP($B68,INDIRECT(SUBSTITUTE("ИсходныеДанные!$где$2:$где$50000","где",$B$4)),INDIRECT(SUBSTITUTE("ИсходныеДанные!$что$2:$что$50000","что",E$4)),"",0,1)</f>
        <v/>
      </c>
      <c r="F68" s="105" t="str" cm="1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106" t="str" cm="1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33">
        <f t="shared" ca="1" si="5"/>
        <v>0</v>
      </c>
      <c r="I68" s="110" t="str">
        <f t="shared" ca="1" si="6"/>
        <v>---</v>
      </c>
      <c r="J68" s="33">
        <f t="shared" ca="1" si="7"/>
        <v>0</v>
      </c>
      <c r="K68" s="33">
        <f t="shared" ca="1" si="8"/>
        <v>0</v>
      </c>
      <c r="L68" s="41">
        <f t="shared" ca="1" si="9"/>
        <v>0</v>
      </c>
      <c r="M68" s="42">
        <f t="shared" ca="1" si="10"/>
        <v>0</v>
      </c>
      <c r="N68" s="27" t="str" cm="1">
        <f t="array" aca="1" ref="N68" ca="1">_xlfn.XLOOKUP($B68,INDIRECT(SUBSTITUTE("ИсходныеДанные!$где$2:$где$50000","где",$B$4)),INDIRECT(SUBSTITUTE("ИсходныеДанные!$что$2:$что$50000","что",N$4)),"",0,1)</f>
        <v/>
      </c>
      <c r="O68" s="36" t="str" cm="1">
        <f t="array" aca="1" ref="O68" ca="1">_xlfn.XLOOKUP($B68,INDIRECT(SUBSTITUTE("ИсходныеДанные!$где$2:$где$50000","где",$B$4)),INDIRECT(SUBSTITUTE("ИсходныеДанные!$что$2:$что$50000","что",O$4)),"",0,1)</f>
        <v/>
      </c>
      <c r="P68" s="36" t="str" cm="1">
        <f t="array" aca="1" ref="P68" ca="1">_xlfn.XLOOKUP($B68,INDIRECT(SUBSTITUTE("ИсходныеДанные!$где$2:$где$50000","где",$B$4)),INDIRECT(SUBSTITUTE("ИсходныеДанные!$что$2:$что$50000","что",P$4)),"",0,1)</f>
        <v/>
      </c>
      <c r="Q68" s="36" t="str" cm="1">
        <f t="array" aca="1" ref="Q68" ca="1">_xlfn.XLOOKUP($B68,INDIRECT(SUBSTITUTE("ИсходныеДанные!$где$2:$где$50000","где",$B$4)),INDIRECT(SUBSTITUTE("ИсходныеДанные!$что$2:$что$50000","что",Q$4)),"",0,1)</f>
        <v/>
      </c>
      <c r="R68" s="36" t="str" cm="1">
        <f t="array" aca="1" ref="R68" ca="1">_xlfn.XLOOKUP($B68,INDIRECT(SUBSTITUTE("ИсходныеДанные!$где$2:$где$50000","где",$B$4)),INDIRECT(SUBSTITUTE("ИсходныеДанные!$что$2:$что$50000","что",R$4)),"",0,1)</f>
        <v/>
      </c>
      <c r="S68" s="36" t="str" cm="1">
        <f t="array" aca="1" ref="S68" ca="1">_xlfn.XLOOKUP($B68,INDIRECT(SUBSTITUTE("ИсходныеДанные!$где$2:$где$50000","где",$B$4)),INDIRECT(SUBSTITUTE("ИсходныеДанные!$что$2:$что$50000","что",S$4)),"",0,1)</f>
        <v/>
      </c>
      <c r="T68" s="36" t="str" cm="1">
        <f t="array" aca="1" ref="T68" ca="1">_xlfn.XLOOKUP($B68,INDIRECT(SUBSTITUTE("ИсходныеДанные!$где$2:$где$50000","где",$B$4)),INDIRECT(SUBSTITUTE("ИсходныеДанные!$что$2:$что$50000","что",T$4)),"",0,1)</f>
        <v/>
      </c>
      <c r="U68" s="36" t="str" cm="1">
        <f t="array" aca="1" ref="U68" ca="1">_xlfn.XLOOKUP($B68,INDIRECT(SUBSTITUTE("ИсходныеДанные!$где$2:$где$50000","где",$B$4)),INDIRECT(SUBSTITUTE("ИсходныеДанные!$что$2:$что$50000","что",U$4)),"",0,1)</f>
        <v/>
      </c>
      <c r="V68" s="36" t="str" cm="1">
        <f t="array" aca="1" ref="V68" ca="1">_xlfn.XLOOKUP($B68,INDIRECT(SUBSTITUTE("ИсходныеДанные!$где$2:$где$50000","где",$B$4)),INDIRECT(SUBSTITUTE("ИсходныеДанные!$что$2:$что$50000","что",V$4)),"",0,1)</f>
        <v/>
      </c>
      <c r="W68" s="36" t="str" cm="1">
        <f t="array" aca="1" ref="W68" ca="1">_xlfn.XLOOKUP($B68,INDIRECT(SUBSTITUTE("ИсходныеДанные!$где$2:$где$50000","где",$B$4)),INDIRECT(SUBSTITUTE("ИсходныеДанные!$что$2:$что$50000","что",W$4)),"",0,1)</f>
        <v/>
      </c>
      <c r="X68" s="36" t="str" cm="1">
        <f t="array" aca="1" ref="X68" ca="1">_xlfn.XLOOKUP($B68,INDIRECT(SUBSTITUTE("ИсходныеДанные!$где$2:$где$50000","где",$B$4)),INDIRECT(SUBSTITUTE("ИсходныеДанные!$что$2:$что$50000","что",X$4)),"",0,1)</f>
        <v/>
      </c>
      <c r="Y68" s="37" t="str" cm="1">
        <f t="array" aca="1" ref="Y68" ca="1">_xlfn.XLOOKUP($B68,INDIRECT(SUBSTITUTE("ИсходныеДанные!$где$2:$где$50000","где",$B$4)),INDIRECT(SUBSTITUTE("ИсходныеДанные!$что$2:$что$50000","что",Y$4)),"",0,1)</f>
        <v/>
      </c>
      <c r="Z68" s="27" t="str" cm="1">
        <f t="array" aca="1" ref="Z68" ca="1">_xlfn.XLOOKUP($B68,INDIRECT(SUBSTITUTE("ИсходныеДанные!$где$2:$где$50000","где",$B$4)),INDIRECT(SUBSTITUTE("ИсходныеДанные!$что$2:$что$50000","что",Z$4)),"",0,1)</f>
        <v/>
      </c>
      <c r="AA68" s="36" t="str" cm="1">
        <f t="array" aca="1" ref="AA68" ca="1">_xlfn.XLOOKUP($B68,INDIRECT(SUBSTITUTE("ИсходныеДанные!$где$2:$где$50000","где",$B$4)),INDIRECT(SUBSTITUTE("ИсходныеДанные!$что$2:$что$50000","что",AA$4)),"",0,1)</f>
        <v/>
      </c>
      <c r="AB68" s="36" t="str" cm="1">
        <f t="array" aca="1" ref="AB68" ca="1">_xlfn.XLOOKUP($B68,INDIRECT(SUBSTITUTE("ИсходныеДанные!$где$2:$где$50000","где",$B$4)),INDIRECT(SUBSTITUTE("ИсходныеДанные!$что$2:$что$50000","что",AB$4)),"",0,1)</f>
        <v/>
      </c>
      <c r="AC68" s="36" t="str" cm="1">
        <f t="array" aca="1" ref="AC68" ca="1">_xlfn.XLOOKUP($B68,INDIRECT(SUBSTITUTE("ИсходныеДанные!$где$2:$где$50000","где",$B$4)),INDIRECT(SUBSTITUTE("ИсходныеДанные!$что$2:$что$50000","что",AC$4)),"",0,1)</f>
        <v/>
      </c>
      <c r="AD68" s="36" t="str" cm="1">
        <f t="array" aca="1" ref="AD68" ca="1">_xlfn.XLOOKUP($B68,INDIRECT(SUBSTITUTE("ИсходныеДанные!$где$2:$где$50000","где",$B$4)),INDIRECT(SUBSTITUTE("ИсходныеДанные!$что$2:$что$50000","что",AD$4)),"",0,1)</f>
        <v/>
      </c>
      <c r="AE68" s="36" t="str" cm="1">
        <f t="array" aca="1" ref="AE68" ca="1">_xlfn.XLOOKUP($B68,INDIRECT(SUBSTITUTE("ИсходныеДанные!$где$2:$где$50000","где",$B$4)),INDIRECT(SUBSTITUTE("ИсходныеДанные!$что$2:$что$50000","что",AE$4)),"",0,1)</f>
        <v/>
      </c>
      <c r="AF68" s="36" t="str" cm="1">
        <f t="array" aca="1" ref="AF68" ca="1">_xlfn.XLOOKUP($B68,INDIRECT(SUBSTITUTE("ИсходныеДанные!$где$2:$где$50000","где",$B$4)),INDIRECT(SUBSTITUTE("ИсходныеДанные!$что$2:$что$50000","что",AF$4)),"",0,1)</f>
        <v/>
      </c>
      <c r="AG68" s="36" t="str" cm="1">
        <f t="array" aca="1" ref="AG68" ca="1">_xlfn.XLOOKUP($B68,INDIRECT(SUBSTITUTE("ИсходныеДанные!$где$2:$где$50000","где",$B$4)),INDIRECT(SUBSTITUTE("ИсходныеДанные!$что$2:$что$50000","что",AG$4)),"",0,1)</f>
        <v/>
      </c>
      <c r="AH68" s="36" t="str" cm="1">
        <f t="array" aca="1" ref="AH68" ca="1">_xlfn.XLOOKUP($B68,INDIRECT(SUBSTITUTE("ИсходныеДанные!$где$2:$где$50000","где",$B$4)),INDIRECT(SUBSTITUTE("ИсходныеДанные!$что$2:$что$50000","что",AH$4)),"",0,1)</f>
        <v/>
      </c>
      <c r="AI68" s="36" t="str" cm="1">
        <f t="array" aca="1" ref="AI68" ca="1">_xlfn.XLOOKUP($B68,INDIRECT(SUBSTITUTE("ИсходныеДанные!$где$2:$где$50000","где",$B$4)),INDIRECT(SUBSTITUTE("ИсходныеДанные!$что$2:$что$50000","что",AI$4)),"",0,1)</f>
        <v/>
      </c>
      <c r="AJ68" s="36" t="str" cm="1">
        <f t="array" aca="1" ref="AJ68" ca="1">_xlfn.XLOOKUP($B68,INDIRECT(SUBSTITUTE("ИсходныеДанные!$где$2:$где$50000","где",$B$4)),INDIRECT(SUBSTITUTE("ИсходныеДанные!$что$2:$что$50000","что",AJ$4)),"",0,1)</f>
        <v/>
      </c>
      <c r="AK68" s="37" t="str" cm="1">
        <f t="array" aca="1" ref="AK68" ca="1">_xlfn.XLOOKUP($B68,INDIRECT(SUBSTITUTE("ИсходныеДанные!$где$2:$где$50000","где",$B$4)),INDIRECT(SUBSTITUTE("ИсходныеДанные!$что$2:$что$50000","что",AK$4)),"",0,1)</f>
        <v/>
      </c>
      <c r="AL68" s="27">
        <f ca="1">SUMIF('Отчет Сотрудники (Затраты)'!$C$9:$C$209,'Отчет (ФинРез)'!$D68,'Отчет Сотрудники (Затраты)'!J$9:J$209)</f>
        <v>0</v>
      </c>
      <c r="AM68" s="36">
        <f ca="1">SUMIF('Отчет Сотрудники (Затраты)'!$C$9:$C$209,'Отчет (ФинРез)'!$D68,'Отчет Сотрудники (Затраты)'!K$9:K$209)</f>
        <v>0</v>
      </c>
      <c r="AN68" s="36">
        <f ca="1">SUMIF('Отчет Сотрудники (Затраты)'!$C$9:$C$209,'Отчет (ФинРез)'!$D68,'Отчет Сотрудники (Затраты)'!L$9:L$209)</f>
        <v>0</v>
      </c>
      <c r="AO68" s="36">
        <f ca="1">SUMIF('Отчет Сотрудники (Затраты)'!$C$9:$C$209,'Отчет (ФинРез)'!$D68,'Отчет Сотрудники (Затраты)'!M$9:M$209)</f>
        <v>0</v>
      </c>
      <c r="AP68" s="36">
        <f ca="1">SUMIF('Отчет Сотрудники (Затраты)'!$C$9:$C$209,'Отчет (ФинРез)'!$D68,'Отчет Сотрудники (Затраты)'!N$9:N$209)</f>
        <v>0</v>
      </c>
      <c r="AQ68" s="36">
        <f ca="1">SUMIF('Отчет Сотрудники (Затраты)'!$C$9:$C$209,'Отчет (ФинРез)'!$D68,'Отчет Сотрудники (Затраты)'!O$9:O$209)</f>
        <v>0</v>
      </c>
      <c r="AR68" s="36">
        <f ca="1">SUMIF('Отчет Сотрудники (Затраты)'!$C$9:$C$209,'Отчет (ФинРез)'!$D68,'Отчет Сотрудники (Затраты)'!P$9:P$209)</f>
        <v>0</v>
      </c>
      <c r="AS68" s="36">
        <f ca="1">SUMIF('Отчет Сотрудники (Затраты)'!$C$9:$C$209,'Отчет (ФинРез)'!$D68,'Отчет Сотрудники (Затраты)'!Q$9:Q$209)</f>
        <v>0</v>
      </c>
      <c r="AT68" s="36">
        <f ca="1">SUMIF('Отчет Сотрудники (Затраты)'!$C$9:$C$209,'Отчет (ФинРез)'!$D68,'Отчет Сотрудники (Затраты)'!R$9:R$209)</f>
        <v>0</v>
      </c>
      <c r="AU68" s="36">
        <f ca="1">SUMIF('Отчет Сотрудники (Затраты)'!$C$9:$C$209,'Отчет (ФинРез)'!$D68,'Отчет Сотрудники (Затраты)'!S$9:S$209)</f>
        <v>0</v>
      </c>
      <c r="AV68" s="36">
        <f ca="1">SUMIF('Отчет Сотрудники (Затраты)'!$C$9:$C$209,'Отчет (ФинРез)'!$D68,'Отчет Сотрудники (Затраты)'!T$9:T$209)</f>
        <v>0</v>
      </c>
      <c r="AW68" s="37">
        <f ca="1">SUMIF('Отчет Сотрудники (Затраты)'!$C$9:$C$209,'Отчет (ФинРез)'!$D68,'Отчет Сотрудники (Затраты)'!U$9:U$209)</f>
        <v>0</v>
      </c>
      <c r="AX68" s="3"/>
    </row>
    <row r="69" spans="1:50" x14ac:dyDescent="0.25">
      <c r="A69" s="6" t="str">
        <f t="shared" ca="1" si="4"/>
        <v>delete</v>
      </c>
      <c r="B69" s="9" cm="1">
        <f t="array" aca="1" ref="B69" ca="1">INDIRECT("УникальныеСписки!C"&amp;ROW()-$M$4)</f>
        <v>0</v>
      </c>
      <c r="C69" s="76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7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5" t="str" cm="1">
        <f t="array" aca="1" ref="E69" ca="1">_xlfn.XLOOKUP($B69,INDIRECT(SUBSTITUTE("ИсходныеДанные!$где$2:$где$50000","где",$B$4)),INDIRECT(SUBSTITUTE("ИсходныеДанные!$что$2:$что$50000","что",E$4)),"",0,1)</f>
        <v/>
      </c>
      <c r="F69" s="105" t="str" cm="1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106" t="str" cm="1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33">
        <f t="shared" ca="1" si="5"/>
        <v>0</v>
      </c>
      <c r="I69" s="110" t="str">
        <f t="shared" ca="1" si="6"/>
        <v>---</v>
      </c>
      <c r="J69" s="33">
        <f t="shared" ca="1" si="7"/>
        <v>0</v>
      </c>
      <c r="K69" s="33">
        <f t="shared" ca="1" si="8"/>
        <v>0</v>
      </c>
      <c r="L69" s="41">
        <f t="shared" ca="1" si="9"/>
        <v>0</v>
      </c>
      <c r="M69" s="42">
        <f t="shared" ca="1" si="10"/>
        <v>0</v>
      </c>
      <c r="N69" s="27" t="str" cm="1">
        <f t="array" aca="1" ref="N69" ca="1">_xlfn.XLOOKUP($B69,INDIRECT(SUBSTITUTE("ИсходныеДанные!$где$2:$где$50000","где",$B$4)),INDIRECT(SUBSTITUTE("ИсходныеДанные!$что$2:$что$50000","что",N$4)),"",0,1)</f>
        <v/>
      </c>
      <c r="O69" s="36" t="str" cm="1">
        <f t="array" aca="1" ref="O69" ca="1">_xlfn.XLOOKUP($B69,INDIRECT(SUBSTITUTE("ИсходныеДанные!$где$2:$где$50000","где",$B$4)),INDIRECT(SUBSTITUTE("ИсходныеДанные!$что$2:$что$50000","что",O$4)),"",0,1)</f>
        <v/>
      </c>
      <c r="P69" s="36" t="str" cm="1">
        <f t="array" aca="1" ref="P69" ca="1">_xlfn.XLOOKUP($B69,INDIRECT(SUBSTITUTE("ИсходныеДанные!$где$2:$где$50000","где",$B$4)),INDIRECT(SUBSTITUTE("ИсходныеДанные!$что$2:$что$50000","что",P$4)),"",0,1)</f>
        <v/>
      </c>
      <c r="Q69" s="36" t="str" cm="1">
        <f t="array" aca="1" ref="Q69" ca="1">_xlfn.XLOOKUP($B69,INDIRECT(SUBSTITUTE("ИсходныеДанные!$где$2:$где$50000","где",$B$4)),INDIRECT(SUBSTITUTE("ИсходныеДанные!$что$2:$что$50000","что",Q$4)),"",0,1)</f>
        <v/>
      </c>
      <c r="R69" s="36" t="str" cm="1">
        <f t="array" aca="1" ref="R69" ca="1">_xlfn.XLOOKUP($B69,INDIRECT(SUBSTITUTE("ИсходныеДанные!$где$2:$где$50000","где",$B$4)),INDIRECT(SUBSTITUTE("ИсходныеДанные!$что$2:$что$50000","что",R$4)),"",0,1)</f>
        <v/>
      </c>
      <c r="S69" s="36" t="str" cm="1">
        <f t="array" aca="1" ref="S69" ca="1">_xlfn.XLOOKUP($B69,INDIRECT(SUBSTITUTE("ИсходныеДанные!$где$2:$где$50000","где",$B$4)),INDIRECT(SUBSTITUTE("ИсходныеДанные!$что$2:$что$50000","что",S$4)),"",0,1)</f>
        <v/>
      </c>
      <c r="T69" s="36" t="str" cm="1">
        <f t="array" aca="1" ref="T69" ca="1">_xlfn.XLOOKUP($B69,INDIRECT(SUBSTITUTE("ИсходныеДанные!$где$2:$где$50000","где",$B$4)),INDIRECT(SUBSTITUTE("ИсходныеДанные!$что$2:$что$50000","что",T$4)),"",0,1)</f>
        <v/>
      </c>
      <c r="U69" s="36" t="str" cm="1">
        <f t="array" aca="1" ref="U69" ca="1">_xlfn.XLOOKUP($B69,INDIRECT(SUBSTITUTE("ИсходныеДанные!$где$2:$где$50000","где",$B$4)),INDIRECT(SUBSTITUTE("ИсходныеДанные!$что$2:$что$50000","что",U$4)),"",0,1)</f>
        <v/>
      </c>
      <c r="V69" s="36" t="str" cm="1">
        <f t="array" aca="1" ref="V69" ca="1">_xlfn.XLOOKUP($B69,INDIRECT(SUBSTITUTE("ИсходныеДанные!$где$2:$где$50000","где",$B$4)),INDIRECT(SUBSTITUTE("ИсходныеДанные!$что$2:$что$50000","что",V$4)),"",0,1)</f>
        <v/>
      </c>
      <c r="W69" s="36" t="str" cm="1">
        <f t="array" aca="1" ref="W69" ca="1">_xlfn.XLOOKUP($B69,INDIRECT(SUBSTITUTE("ИсходныеДанные!$где$2:$где$50000","где",$B$4)),INDIRECT(SUBSTITUTE("ИсходныеДанные!$что$2:$что$50000","что",W$4)),"",0,1)</f>
        <v/>
      </c>
      <c r="X69" s="36" t="str" cm="1">
        <f t="array" aca="1" ref="X69" ca="1">_xlfn.XLOOKUP($B69,INDIRECT(SUBSTITUTE("ИсходныеДанные!$где$2:$где$50000","где",$B$4)),INDIRECT(SUBSTITUTE("ИсходныеДанные!$что$2:$что$50000","что",X$4)),"",0,1)</f>
        <v/>
      </c>
      <c r="Y69" s="37" t="str" cm="1">
        <f t="array" aca="1" ref="Y69" ca="1">_xlfn.XLOOKUP($B69,INDIRECT(SUBSTITUTE("ИсходныеДанные!$где$2:$где$50000","где",$B$4)),INDIRECT(SUBSTITUTE("ИсходныеДанные!$что$2:$что$50000","что",Y$4)),"",0,1)</f>
        <v/>
      </c>
      <c r="Z69" s="27" t="str" cm="1">
        <f t="array" aca="1" ref="Z69" ca="1">_xlfn.XLOOKUP($B69,INDIRECT(SUBSTITUTE("ИсходныеДанные!$где$2:$где$50000","где",$B$4)),INDIRECT(SUBSTITUTE("ИсходныеДанные!$что$2:$что$50000","что",Z$4)),"",0,1)</f>
        <v/>
      </c>
      <c r="AA69" s="36" t="str" cm="1">
        <f t="array" aca="1" ref="AA69" ca="1">_xlfn.XLOOKUP($B69,INDIRECT(SUBSTITUTE("ИсходныеДанные!$где$2:$где$50000","где",$B$4)),INDIRECT(SUBSTITUTE("ИсходныеДанные!$что$2:$что$50000","что",AA$4)),"",0,1)</f>
        <v/>
      </c>
      <c r="AB69" s="36" t="str" cm="1">
        <f t="array" aca="1" ref="AB69" ca="1">_xlfn.XLOOKUP($B69,INDIRECT(SUBSTITUTE("ИсходныеДанные!$где$2:$где$50000","где",$B$4)),INDIRECT(SUBSTITUTE("ИсходныеДанные!$что$2:$что$50000","что",AB$4)),"",0,1)</f>
        <v/>
      </c>
      <c r="AC69" s="36" t="str" cm="1">
        <f t="array" aca="1" ref="AC69" ca="1">_xlfn.XLOOKUP($B69,INDIRECT(SUBSTITUTE("ИсходныеДанные!$где$2:$где$50000","где",$B$4)),INDIRECT(SUBSTITUTE("ИсходныеДанные!$что$2:$что$50000","что",AC$4)),"",0,1)</f>
        <v/>
      </c>
      <c r="AD69" s="36" t="str" cm="1">
        <f t="array" aca="1" ref="AD69" ca="1">_xlfn.XLOOKUP($B69,INDIRECT(SUBSTITUTE("ИсходныеДанные!$где$2:$где$50000","где",$B$4)),INDIRECT(SUBSTITUTE("ИсходныеДанные!$что$2:$что$50000","что",AD$4)),"",0,1)</f>
        <v/>
      </c>
      <c r="AE69" s="36" t="str" cm="1">
        <f t="array" aca="1" ref="AE69" ca="1">_xlfn.XLOOKUP($B69,INDIRECT(SUBSTITUTE("ИсходныеДанные!$где$2:$где$50000","где",$B$4)),INDIRECT(SUBSTITUTE("ИсходныеДанные!$что$2:$что$50000","что",AE$4)),"",0,1)</f>
        <v/>
      </c>
      <c r="AF69" s="36" t="str" cm="1">
        <f t="array" aca="1" ref="AF69" ca="1">_xlfn.XLOOKUP($B69,INDIRECT(SUBSTITUTE("ИсходныеДанные!$где$2:$где$50000","где",$B$4)),INDIRECT(SUBSTITUTE("ИсходныеДанные!$что$2:$что$50000","что",AF$4)),"",0,1)</f>
        <v/>
      </c>
      <c r="AG69" s="36" t="str" cm="1">
        <f t="array" aca="1" ref="AG69" ca="1">_xlfn.XLOOKUP($B69,INDIRECT(SUBSTITUTE("ИсходныеДанные!$где$2:$где$50000","где",$B$4)),INDIRECT(SUBSTITUTE("ИсходныеДанные!$что$2:$что$50000","что",AG$4)),"",0,1)</f>
        <v/>
      </c>
      <c r="AH69" s="36" t="str" cm="1">
        <f t="array" aca="1" ref="AH69" ca="1">_xlfn.XLOOKUP($B69,INDIRECT(SUBSTITUTE("ИсходныеДанные!$где$2:$где$50000","где",$B$4)),INDIRECT(SUBSTITUTE("ИсходныеДанные!$что$2:$что$50000","что",AH$4)),"",0,1)</f>
        <v/>
      </c>
      <c r="AI69" s="36" t="str" cm="1">
        <f t="array" aca="1" ref="AI69" ca="1">_xlfn.XLOOKUP($B69,INDIRECT(SUBSTITUTE("ИсходныеДанные!$где$2:$где$50000","где",$B$4)),INDIRECT(SUBSTITUTE("ИсходныеДанные!$что$2:$что$50000","что",AI$4)),"",0,1)</f>
        <v/>
      </c>
      <c r="AJ69" s="36" t="str" cm="1">
        <f t="array" aca="1" ref="AJ69" ca="1">_xlfn.XLOOKUP($B69,INDIRECT(SUBSTITUTE("ИсходныеДанные!$где$2:$где$50000","где",$B$4)),INDIRECT(SUBSTITUTE("ИсходныеДанные!$что$2:$что$50000","что",AJ$4)),"",0,1)</f>
        <v/>
      </c>
      <c r="AK69" s="37" t="str" cm="1">
        <f t="array" aca="1" ref="AK69" ca="1">_xlfn.XLOOKUP($B69,INDIRECT(SUBSTITUTE("ИсходныеДанные!$где$2:$где$50000","где",$B$4)),INDIRECT(SUBSTITUTE("ИсходныеДанные!$что$2:$что$50000","что",AK$4)),"",0,1)</f>
        <v/>
      </c>
      <c r="AL69" s="27">
        <f ca="1">SUMIF('Отчет Сотрудники (Затраты)'!$C$9:$C$209,'Отчет (ФинРез)'!$D69,'Отчет Сотрудники (Затраты)'!J$9:J$209)</f>
        <v>0</v>
      </c>
      <c r="AM69" s="36">
        <f ca="1">SUMIF('Отчет Сотрудники (Затраты)'!$C$9:$C$209,'Отчет (ФинРез)'!$D69,'Отчет Сотрудники (Затраты)'!K$9:K$209)</f>
        <v>0</v>
      </c>
      <c r="AN69" s="36">
        <f ca="1">SUMIF('Отчет Сотрудники (Затраты)'!$C$9:$C$209,'Отчет (ФинРез)'!$D69,'Отчет Сотрудники (Затраты)'!L$9:L$209)</f>
        <v>0</v>
      </c>
      <c r="AO69" s="36">
        <f ca="1">SUMIF('Отчет Сотрудники (Затраты)'!$C$9:$C$209,'Отчет (ФинРез)'!$D69,'Отчет Сотрудники (Затраты)'!M$9:M$209)</f>
        <v>0</v>
      </c>
      <c r="AP69" s="36">
        <f ca="1">SUMIF('Отчет Сотрудники (Затраты)'!$C$9:$C$209,'Отчет (ФинРез)'!$D69,'Отчет Сотрудники (Затраты)'!N$9:N$209)</f>
        <v>0</v>
      </c>
      <c r="AQ69" s="36">
        <f ca="1">SUMIF('Отчет Сотрудники (Затраты)'!$C$9:$C$209,'Отчет (ФинРез)'!$D69,'Отчет Сотрудники (Затраты)'!O$9:O$209)</f>
        <v>0</v>
      </c>
      <c r="AR69" s="36">
        <f ca="1">SUMIF('Отчет Сотрудники (Затраты)'!$C$9:$C$209,'Отчет (ФинРез)'!$D69,'Отчет Сотрудники (Затраты)'!P$9:P$209)</f>
        <v>0</v>
      </c>
      <c r="AS69" s="36">
        <f ca="1">SUMIF('Отчет Сотрудники (Затраты)'!$C$9:$C$209,'Отчет (ФинРез)'!$D69,'Отчет Сотрудники (Затраты)'!Q$9:Q$209)</f>
        <v>0</v>
      </c>
      <c r="AT69" s="36">
        <f ca="1">SUMIF('Отчет Сотрудники (Затраты)'!$C$9:$C$209,'Отчет (ФинРез)'!$D69,'Отчет Сотрудники (Затраты)'!R$9:R$209)</f>
        <v>0</v>
      </c>
      <c r="AU69" s="36">
        <f ca="1">SUMIF('Отчет Сотрудники (Затраты)'!$C$9:$C$209,'Отчет (ФинРез)'!$D69,'Отчет Сотрудники (Затраты)'!S$9:S$209)</f>
        <v>0</v>
      </c>
      <c r="AV69" s="36">
        <f ca="1">SUMIF('Отчет Сотрудники (Затраты)'!$C$9:$C$209,'Отчет (ФинРез)'!$D69,'Отчет Сотрудники (Затраты)'!T$9:T$209)</f>
        <v>0</v>
      </c>
      <c r="AW69" s="37">
        <f ca="1">SUMIF('Отчет Сотрудники (Затраты)'!$C$9:$C$209,'Отчет (ФинРез)'!$D69,'Отчет Сотрудники (Затраты)'!U$9:U$209)</f>
        <v>0</v>
      </c>
      <c r="AX69" s="3"/>
    </row>
    <row r="70" spans="1:50" x14ac:dyDescent="0.25">
      <c r="A70" s="6" t="str">
        <f t="shared" ca="1" si="4"/>
        <v>delete</v>
      </c>
      <c r="B70" s="9" cm="1">
        <f t="array" aca="1" ref="B70" ca="1">INDIRECT("УникальныеСписки!C"&amp;ROW()-$M$4)</f>
        <v>0</v>
      </c>
      <c r="C70" s="76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7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5" t="str" cm="1">
        <f t="array" aca="1" ref="E70" ca="1">_xlfn.XLOOKUP($B70,INDIRECT(SUBSTITUTE("ИсходныеДанные!$где$2:$где$50000","где",$B$4)),INDIRECT(SUBSTITUTE("ИсходныеДанные!$что$2:$что$50000","что",E$4)),"",0,1)</f>
        <v/>
      </c>
      <c r="F70" s="105" t="str" cm="1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106" t="str" cm="1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33">
        <f t="shared" ca="1" si="5"/>
        <v>0</v>
      </c>
      <c r="I70" s="110" t="str">
        <f t="shared" ca="1" si="6"/>
        <v>---</v>
      </c>
      <c r="J70" s="33">
        <f t="shared" ca="1" si="7"/>
        <v>0</v>
      </c>
      <c r="K70" s="33">
        <f t="shared" ca="1" si="8"/>
        <v>0</v>
      </c>
      <c r="L70" s="41">
        <f t="shared" ca="1" si="9"/>
        <v>0</v>
      </c>
      <c r="M70" s="42">
        <f t="shared" ca="1" si="10"/>
        <v>0</v>
      </c>
      <c r="N70" s="27" t="str" cm="1">
        <f t="array" aca="1" ref="N70" ca="1">_xlfn.XLOOKUP($B70,INDIRECT(SUBSTITUTE("ИсходныеДанные!$где$2:$где$50000","где",$B$4)),INDIRECT(SUBSTITUTE("ИсходныеДанные!$что$2:$что$50000","что",N$4)),"",0,1)</f>
        <v/>
      </c>
      <c r="O70" s="36" t="str" cm="1">
        <f t="array" aca="1" ref="O70" ca="1">_xlfn.XLOOKUP($B70,INDIRECT(SUBSTITUTE("ИсходныеДанные!$где$2:$где$50000","где",$B$4)),INDIRECT(SUBSTITUTE("ИсходныеДанные!$что$2:$что$50000","что",O$4)),"",0,1)</f>
        <v/>
      </c>
      <c r="P70" s="36" t="str" cm="1">
        <f t="array" aca="1" ref="P70" ca="1">_xlfn.XLOOKUP($B70,INDIRECT(SUBSTITUTE("ИсходныеДанные!$где$2:$где$50000","где",$B$4)),INDIRECT(SUBSTITUTE("ИсходныеДанные!$что$2:$что$50000","что",P$4)),"",0,1)</f>
        <v/>
      </c>
      <c r="Q70" s="36" t="str" cm="1">
        <f t="array" aca="1" ref="Q70" ca="1">_xlfn.XLOOKUP($B70,INDIRECT(SUBSTITUTE("ИсходныеДанные!$где$2:$где$50000","где",$B$4)),INDIRECT(SUBSTITUTE("ИсходныеДанные!$что$2:$что$50000","что",Q$4)),"",0,1)</f>
        <v/>
      </c>
      <c r="R70" s="36" t="str" cm="1">
        <f t="array" aca="1" ref="R70" ca="1">_xlfn.XLOOKUP($B70,INDIRECT(SUBSTITUTE("ИсходныеДанные!$где$2:$где$50000","где",$B$4)),INDIRECT(SUBSTITUTE("ИсходныеДанные!$что$2:$что$50000","что",R$4)),"",0,1)</f>
        <v/>
      </c>
      <c r="S70" s="36" t="str" cm="1">
        <f t="array" aca="1" ref="S70" ca="1">_xlfn.XLOOKUP($B70,INDIRECT(SUBSTITUTE("ИсходныеДанные!$где$2:$где$50000","где",$B$4)),INDIRECT(SUBSTITUTE("ИсходныеДанные!$что$2:$что$50000","что",S$4)),"",0,1)</f>
        <v/>
      </c>
      <c r="T70" s="36" t="str" cm="1">
        <f t="array" aca="1" ref="T70" ca="1">_xlfn.XLOOKUP($B70,INDIRECT(SUBSTITUTE("ИсходныеДанные!$где$2:$где$50000","где",$B$4)),INDIRECT(SUBSTITUTE("ИсходныеДанные!$что$2:$что$50000","что",T$4)),"",0,1)</f>
        <v/>
      </c>
      <c r="U70" s="36" t="str" cm="1">
        <f t="array" aca="1" ref="U70" ca="1">_xlfn.XLOOKUP($B70,INDIRECT(SUBSTITUTE("ИсходныеДанные!$где$2:$где$50000","где",$B$4)),INDIRECT(SUBSTITUTE("ИсходныеДанные!$что$2:$что$50000","что",U$4)),"",0,1)</f>
        <v/>
      </c>
      <c r="V70" s="36" t="str" cm="1">
        <f t="array" aca="1" ref="V70" ca="1">_xlfn.XLOOKUP($B70,INDIRECT(SUBSTITUTE("ИсходныеДанные!$где$2:$где$50000","где",$B$4)),INDIRECT(SUBSTITUTE("ИсходныеДанные!$что$2:$что$50000","что",V$4)),"",0,1)</f>
        <v/>
      </c>
      <c r="W70" s="36" t="str" cm="1">
        <f t="array" aca="1" ref="W70" ca="1">_xlfn.XLOOKUP($B70,INDIRECT(SUBSTITUTE("ИсходныеДанные!$где$2:$где$50000","где",$B$4)),INDIRECT(SUBSTITUTE("ИсходныеДанные!$что$2:$что$50000","что",W$4)),"",0,1)</f>
        <v/>
      </c>
      <c r="X70" s="36" t="str" cm="1">
        <f t="array" aca="1" ref="X70" ca="1">_xlfn.XLOOKUP($B70,INDIRECT(SUBSTITUTE("ИсходныеДанные!$где$2:$где$50000","где",$B$4)),INDIRECT(SUBSTITUTE("ИсходныеДанные!$что$2:$что$50000","что",X$4)),"",0,1)</f>
        <v/>
      </c>
      <c r="Y70" s="37" t="str" cm="1">
        <f t="array" aca="1" ref="Y70" ca="1">_xlfn.XLOOKUP($B70,INDIRECT(SUBSTITUTE("ИсходныеДанные!$где$2:$где$50000","где",$B$4)),INDIRECT(SUBSTITUTE("ИсходныеДанные!$что$2:$что$50000","что",Y$4)),"",0,1)</f>
        <v/>
      </c>
      <c r="Z70" s="27" t="str" cm="1">
        <f t="array" aca="1" ref="Z70" ca="1">_xlfn.XLOOKUP($B70,INDIRECT(SUBSTITUTE("ИсходныеДанные!$где$2:$где$50000","где",$B$4)),INDIRECT(SUBSTITUTE("ИсходныеДанные!$что$2:$что$50000","что",Z$4)),"",0,1)</f>
        <v/>
      </c>
      <c r="AA70" s="36" t="str" cm="1">
        <f t="array" aca="1" ref="AA70" ca="1">_xlfn.XLOOKUP($B70,INDIRECT(SUBSTITUTE("ИсходныеДанные!$где$2:$где$50000","где",$B$4)),INDIRECT(SUBSTITUTE("ИсходныеДанные!$что$2:$что$50000","что",AA$4)),"",0,1)</f>
        <v/>
      </c>
      <c r="AB70" s="36" t="str" cm="1">
        <f t="array" aca="1" ref="AB70" ca="1">_xlfn.XLOOKUP($B70,INDIRECT(SUBSTITUTE("ИсходныеДанные!$где$2:$где$50000","где",$B$4)),INDIRECT(SUBSTITUTE("ИсходныеДанные!$что$2:$что$50000","что",AB$4)),"",0,1)</f>
        <v/>
      </c>
      <c r="AC70" s="36" t="str" cm="1">
        <f t="array" aca="1" ref="AC70" ca="1">_xlfn.XLOOKUP($B70,INDIRECT(SUBSTITUTE("ИсходныеДанные!$где$2:$где$50000","где",$B$4)),INDIRECT(SUBSTITUTE("ИсходныеДанные!$что$2:$что$50000","что",AC$4)),"",0,1)</f>
        <v/>
      </c>
      <c r="AD70" s="36" t="str" cm="1">
        <f t="array" aca="1" ref="AD70" ca="1">_xlfn.XLOOKUP($B70,INDIRECT(SUBSTITUTE("ИсходныеДанные!$где$2:$где$50000","где",$B$4)),INDIRECT(SUBSTITUTE("ИсходныеДанные!$что$2:$что$50000","что",AD$4)),"",0,1)</f>
        <v/>
      </c>
      <c r="AE70" s="36" t="str" cm="1">
        <f t="array" aca="1" ref="AE70" ca="1">_xlfn.XLOOKUP($B70,INDIRECT(SUBSTITUTE("ИсходныеДанные!$где$2:$где$50000","где",$B$4)),INDIRECT(SUBSTITUTE("ИсходныеДанные!$что$2:$что$50000","что",AE$4)),"",0,1)</f>
        <v/>
      </c>
      <c r="AF70" s="36" t="str" cm="1">
        <f t="array" aca="1" ref="AF70" ca="1">_xlfn.XLOOKUP($B70,INDIRECT(SUBSTITUTE("ИсходныеДанные!$где$2:$где$50000","где",$B$4)),INDIRECT(SUBSTITUTE("ИсходныеДанные!$что$2:$что$50000","что",AF$4)),"",0,1)</f>
        <v/>
      </c>
      <c r="AG70" s="36" t="str" cm="1">
        <f t="array" aca="1" ref="AG70" ca="1">_xlfn.XLOOKUP($B70,INDIRECT(SUBSTITUTE("ИсходныеДанные!$где$2:$где$50000","где",$B$4)),INDIRECT(SUBSTITUTE("ИсходныеДанные!$что$2:$что$50000","что",AG$4)),"",0,1)</f>
        <v/>
      </c>
      <c r="AH70" s="36" t="str" cm="1">
        <f t="array" aca="1" ref="AH70" ca="1">_xlfn.XLOOKUP($B70,INDIRECT(SUBSTITUTE("ИсходныеДанные!$где$2:$где$50000","где",$B$4)),INDIRECT(SUBSTITUTE("ИсходныеДанные!$что$2:$что$50000","что",AH$4)),"",0,1)</f>
        <v/>
      </c>
      <c r="AI70" s="36" t="str" cm="1">
        <f t="array" aca="1" ref="AI70" ca="1">_xlfn.XLOOKUP($B70,INDIRECT(SUBSTITUTE("ИсходныеДанные!$где$2:$где$50000","где",$B$4)),INDIRECT(SUBSTITUTE("ИсходныеДанные!$что$2:$что$50000","что",AI$4)),"",0,1)</f>
        <v/>
      </c>
      <c r="AJ70" s="36" t="str" cm="1">
        <f t="array" aca="1" ref="AJ70" ca="1">_xlfn.XLOOKUP($B70,INDIRECT(SUBSTITUTE("ИсходныеДанные!$где$2:$где$50000","где",$B$4)),INDIRECT(SUBSTITUTE("ИсходныеДанные!$что$2:$что$50000","что",AJ$4)),"",0,1)</f>
        <v/>
      </c>
      <c r="AK70" s="37" t="str" cm="1">
        <f t="array" aca="1" ref="AK70" ca="1">_xlfn.XLOOKUP($B70,INDIRECT(SUBSTITUTE("ИсходныеДанные!$где$2:$где$50000","где",$B$4)),INDIRECT(SUBSTITUTE("ИсходныеДанные!$что$2:$что$50000","что",AK$4)),"",0,1)</f>
        <v/>
      </c>
      <c r="AL70" s="27">
        <f ca="1">SUMIF('Отчет Сотрудники (Затраты)'!$C$9:$C$209,'Отчет (ФинРез)'!$D70,'Отчет Сотрудники (Затраты)'!J$9:J$209)</f>
        <v>0</v>
      </c>
      <c r="AM70" s="36">
        <f ca="1">SUMIF('Отчет Сотрудники (Затраты)'!$C$9:$C$209,'Отчет (ФинРез)'!$D70,'Отчет Сотрудники (Затраты)'!K$9:K$209)</f>
        <v>0</v>
      </c>
      <c r="AN70" s="36">
        <f ca="1">SUMIF('Отчет Сотрудники (Затраты)'!$C$9:$C$209,'Отчет (ФинРез)'!$D70,'Отчет Сотрудники (Затраты)'!L$9:L$209)</f>
        <v>0</v>
      </c>
      <c r="AO70" s="36">
        <f ca="1">SUMIF('Отчет Сотрудники (Затраты)'!$C$9:$C$209,'Отчет (ФинРез)'!$D70,'Отчет Сотрудники (Затраты)'!M$9:M$209)</f>
        <v>0</v>
      </c>
      <c r="AP70" s="36">
        <f ca="1">SUMIF('Отчет Сотрудники (Затраты)'!$C$9:$C$209,'Отчет (ФинРез)'!$D70,'Отчет Сотрудники (Затраты)'!N$9:N$209)</f>
        <v>0</v>
      </c>
      <c r="AQ70" s="36">
        <f ca="1">SUMIF('Отчет Сотрудники (Затраты)'!$C$9:$C$209,'Отчет (ФинРез)'!$D70,'Отчет Сотрудники (Затраты)'!O$9:O$209)</f>
        <v>0</v>
      </c>
      <c r="AR70" s="36">
        <f ca="1">SUMIF('Отчет Сотрудники (Затраты)'!$C$9:$C$209,'Отчет (ФинРез)'!$D70,'Отчет Сотрудники (Затраты)'!P$9:P$209)</f>
        <v>0</v>
      </c>
      <c r="AS70" s="36">
        <f ca="1">SUMIF('Отчет Сотрудники (Затраты)'!$C$9:$C$209,'Отчет (ФинРез)'!$D70,'Отчет Сотрудники (Затраты)'!Q$9:Q$209)</f>
        <v>0</v>
      </c>
      <c r="AT70" s="36">
        <f ca="1">SUMIF('Отчет Сотрудники (Затраты)'!$C$9:$C$209,'Отчет (ФинРез)'!$D70,'Отчет Сотрудники (Затраты)'!R$9:R$209)</f>
        <v>0</v>
      </c>
      <c r="AU70" s="36">
        <f ca="1">SUMIF('Отчет Сотрудники (Затраты)'!$C$9:$C$209,'Отчет (ФинРез)'!$D70,'Отчет Сотрудники (Затраты)'!S$9:S$209)</f>
        <v>0</v>
      </c>
      <c r="AV70" s="36">
        <f ca="1">SUMIF('Отчет Сотрудники (Затраты)'!$C$9:$C$209,'Отчет (ФинРез)'!$D70,'Отчет Сотрудники (Затраты)'!T$9:T$209)</f>
        <v>0</v>
      </c>
      <c r="AW70" s="37">
        <f ca="1">SUMIF('Отчет Сотрудники (Затраты)'!$C$9:$C$209,'Отчет (ФинРез)'!$D70,'Отчет Сотрудники (Затраты)'!U$9:U$209)</f>
        <v>0</v>
      </c>
      <c r="AX70" s="3"/>
    </row>
    <row r="71" spans="1:50" x14ac:dyDescent="0.25">
      <c r="A71" s="6" t="str">
        <f t="shared" ca="1" si="4"/>
        <v>delete</v>
      </c>
      <c r="B71" s="9" cm="1">
        <f t="array" aca="1" ref="B71" ca="1">INDIRECT("УникальныеСписки!C"&amp;ROW()-$M$4)</f>
        <v>0</v>
      </c>
      <c r="C71" s="76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7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5" t="str" cm="1">
        <f t="array" aca="1" ref="E71" ca="1">_xlfn.XLOOKUP($B71,INDIRECT(SUBSTITUTE("ИсходныеДанные!$где$2:$где$50000","где",$B$4)),INDIRECT(SUBSTITUTE("ИсходныеДанные!$что$2:$что$50000","что",E$4)),"",0,1)</f>
        <v/>
      </c>
      <c r="F71" s="105" t="str" cm="1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106" t="str" cm="1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33">
        <f t="shared" ca="1" si="5"/>
        <v>0</v>
      </c>
      <c r="I71" s="110" t="str">
        <f t="shared" ca="1" si="6"/>
        <v>---</v>
      </c>
      <c r="J71" s="33">
        <f t="shared" ca="1" si="7"/>
        <v>0</v>
      </c>
      <c r="K71" s="33">
        <f t="shared" ca="1" si="8"/>
        <v>0</v>
      </c>
      <c r="L71" s="41">
        <f t="shared" ca="1" si="9"/>
        <v>0</v>
      </c>
      <c r="M71" s="42">
        <f t="shared" ca="1" si="10"/>
        <v>0</v>
      </c>
      <c r="N71" s="27" t="str" cm="1">
        <f t="array" aca="1" ref="N71" ca="1">_xlfn.XLOOKUP($B71,INDIRECT(SUBSTITUTE("ИсходныеДанные!$где$2:$где$50000","где",$B$4)),INDIRECT(SUBSTITUTE("ИсходныеДанные!$что$2:$что$50000","что",N$4)),"",0,1)</f>
        <v/>
      </c>
      <c r="O71" s="36" t="str" cm="1">
        <f t="array" aca="1" ref="O71" ca="1">_xlfn.XLOOKUP($B71,INDIRECT(SUBSTITUTE("ИсходныеДанные!$где$2:$где$50000","где",$B$4)),INDIRECT(SUBSTITUTE("ИсходныеДанные!$что$2:$что$50000","что",O$4)),"",0,1)</f>
        <v/>
      </c>
      <c r="P71" s="36" t="str" cm="1">
        <f t="array" aca="1" ref="P71" ca="1">_xlfn.XLOOKUP($B71,INDIRECT(SUBSTITUTE("ИсходныеДанные!$где$2:$где$50000","где",$B$4)),INDIRECT(SUBSTITUTE("ИсходныеДанные!$что$2:$что$50000","что",P$4)),"",0,1)</f>
        <v/>
      </c>
      <c r="Q71" s="36" t="str" cm="1">
        <f t="array" aca="1" ref="Q71" ca="1">_xlfn.XLOOKUP($B71,INDIRECT(SUBSTITUTE("ИсходныеДанные!$где$2:$где$50000","где",$B$4)),INDIRECT(SUBSTITUTE("ИсходныеДанные!$что$2:$что$50000","что",Q$4)),"",0,1)</f>
        <v/>
      </c>
      <c r="R71" s="36" t="str" cm="1">
        <f t="array" aca="1" ref="R71" ca="1">_xlfn.XLOOKUP($B71,INDIRECT(SUBSTITUTE("ИсходныеДанные!$где$2:$где$50000","где",$B$4)),INDIRECT(SUBSTITUTE("ИсходныеДанные!$что$2:$что$50000","что",R$4)),"",0,1)</f>
        <v/>
      </c>
      <c r="S71" s="36" t="str" cm="1">
        <f t="array" aca="1" ref="S71" ca="1">_xlfn.XLOOKUP($B71,INDIRECT(SUBSTITUTE("ИсходныеДанные!$где$2:$где$50000","где",$B$4)),INDIRECT(SUBSTITUTE("ИсходныеДанные!$что$2:$что$50000","что",S$4)),"",0,1)</f>
        <v/>
      </c>
      <c r="T71" s="36" t="str" cm="1">
        <f t="array" aca="1" ref="T71" ca="1">_xlfn.XLOOKUP($B71,INDIRECT(SUBSTITUTE("ИсходныеДанные!$где$2:$где$50000","где",$B$4)),INDIRECT(SUBSTITUTE("ИсходныеДанные!$что$2:$что$50000","что",T$4)),"",0,1)</f>
        <v/>
      </c>
      <c r="U71" s="36" t="str" cm="1">
        <f t="array" aca="1" ref="U71" ca="1">_xlfn.XLOOKUP($B71,INDIRECT(SUBSTITUTE("ИсходныеДанные!$где$2:$где$50000","где",$B$4)),INDIRECT(SUBSTITUTE("ИсходныеДанные!$что$2:$что$50000","что",U$4)),"",0,1)</f>
        <v/>
      </c>
      <c r="V71" s="36" t="str" cm="1">
        <f t="array" aca="1" ref="V71" ca="1">_xlfn.XLOOKUP($B71,INDIRECT(SUBSTITUTE("ИсходныеДанные!$где$2:$где$50000","где",$B$4)),INDIRECT(SUBSTITUTE("ИсходныеДанные!$что$2:$что$50000","что",V$4)),"",0,1)</f>
        <v/>
      </c>
      <c r="W71" s="36" t="str" cm="1">
        <f t="array" aca="1" ref="W71" ca="1">_xlfn.XLOOKUP($B71,INDIRECT(SUBSTITUTE("ИсходныеДанные!$где$2:$где$50000","где",$B$4)),INDIRECT(SUBSTITUTE("ИсходныеДанные!$что$2:$что$50000","что",W$4)),"",0,1)</f>
        <v/>
      </c>
      <c r="X71" s="36" t="str" cm="1">
        <f t="array" aca="1" ref="X71" ca="1">_xlfn.XLOOKUP($B71,INDIRECT(SUBSTITUTE("ИсходныеДанные!$где$2:$где$50000","где",$B$4)),INDIRECT(SUBSTITUTE("ИсходныеДанные!$что$2:$что$50000","что",X$4)),"",0,1)</f>
        <v/>
      </c>
      <c r="Y71" s="37" t="str" cm="1">
        <f t="array" aca="1" ref="Y71" ca="1">_xlfn.XLOOKUP($B71,INDIRECT(SUBSTITUTE("ИсходныеДанные!$где$2:$где$50000","где",$B$4)),INDIRECT(SUBSTITUTE("ИсходныеДанные!$что$2:$что$50000","что",Y$4)),"",0,1)</f>
        <v/>
      </c>
      <c r="Z71" s="27" t="str" cm="1">
        <f t="array" aca="1" ref="Z71" ca="1">_xlfn.XLOOKUP($B71,INDIRECT(SUBSTITUTE("ИсходныеДанные!$где$2:$где$50000","где",$B$4)),INDIRECT(SUBSTITUTE("ИсходныеДанные!$что$2:$что$50000","что",Z$4)),"",0,1)</f>
        <v/>
      </c>
      <c r="AA71" s="36" t="str" cm="1">
        <f t="array" aca="1" ref="AA71" ca="1">_xlfn.XLOOKUP($B71,INDIRECT(SUBSTITUTE("ИсходныеДанные!$где$2:$где$50000","где",$B$4)),INDIRECT(SUBSTITUTE("ИсходныеДанные!$что$2:$что$50000","что",AA$4)),"",0,1)</f>
        <v/>
      </c>
      <c r="AB71" s="36" t="str" cm="1">
        <f t="array" aca="1" ref="AB71" ca="1">_xlfn.XLOOKUP($B71,INDIRECT(SUBSTITUTE("ИсходныеДанные!$где$2:$где$50000","где",$B$4)),INDIRECT(SUBSTITUTE("ИсходныеДанные!$что$2:$что$50000","что",AB$4)),"",0,1)</f>
        <v/>
      </c>
      <c r="AC71" s="36" t="str" cm="1">
        <f t="array" aca="1" ref="AC71" ca="1">_xlfn.XLOOKUP($B71,INDIRECT(SUBSTITUTE("ИсходныеДанные!$где$2:$где$50000","где",$B$4)),INDIRECT(SUBSTITUTE("ИсходныеДанные!$что$2:$что$50000","что",AC$4)),"",0,1)</f>
        <v/>
      </c>
      <c r="AD71" s="36" t="str" cm="1">
        <f t="array" aca="1" ref="AD71" ca="1">_xlfn.XLOOKUP($B71,INDIRECT(SUBSTITUTE("ИсходныеДанные!$где$2:$где$50000","где",$B$4)),INDIRECT(SUBSTITUTE("ИсходныеДанные!$что$2:$что$50000","что",AD$4)),"",0,1)</f>
        <v/>
      </c>
      <c r="AE71" s="36" t="str" cm="1">
        <f t="array" aca="1" ref="AE71" ca="1">_xlfn.XLOOKUP($B71,INDIRECT(SUBSTITUTE("ИсходныеДанные!$где$2:$где$50000","где",$B$4)),INDIRECT(SUBSTITUTE("ИсходныеДанные!$что$2:$что$50000","что",AE$4)),"",0,1)</f>
        <v/>
      </c>
      <c r="AF71" s="36" t="str" cm="1">
        <f t="array" aca="1" ref="AF71" ca="1">_xlfn.XLOOKUP($B71,INDIRECT(SUBSTITUTE("ИсходныеДанные!$где$2:$где$50000","где",$B$4)),INDIRECT(SUBSTITUTE("ИсходныеДанные!$что$2:$что$50000","что",AF$4)),"",0,1)</f>
        <v/>
      </c>
      <c r="AG71" s="36" t="str" cm="1">
        <f t="array" aca="1" ref="AG71" ca="1">_xlfn.XLOOKUP($B71,INDIRECT(SUBSTITUTE("ИсходныеДанные!$где$2:$где$50000","где",$B$4)),INDIRECT(SUBSTITUTE("ИсходныеДанные!$что$2:$что$50000","что",AG$4)),"",0,1)</f>
        <v/>
      </c>
      <c r="AH71" s="36" t="str" cm="1">
        <f t="array" aca="1" ref="AH71" ca="1">_xlfn.XLOOKUP($B71,INDIRECT(SUBSTITUTE("ИсходныеДанные!$где$2:$где$50000","где",$B$4)),INDIRECT(SUBSTITUTE("ИсходныеДанные!$что$2:$что$50000","что",AH$4)),"",0,1)</f>
        <v/>
      </c>
      <c r="AI71" s="36" t="str" cm="1">
        <f t="array" aca="1" ref="AI71" ca="1">_xlfn.XLOOKUP($B71,INDIRECT(SUBSTITUTE("ИсходныеДанные!$где$2:$где$50000","где",$B$4)),INDIRECT(SUBSTITUTE("ИсходныеДанные!$что$2:$что$50000","что",AI$4)),"",0,1)</f>
        <v/>
      </c>
      <c r="AJ71" s="36" t="str" cm="1">
        <f t="array" aca="1" ref="AJ71" ca="1">_xlfn.XLOOKUP($B71,INDIRECT(SUBSTITUTE("ИсходныеДанные!$где$2:$где$50000","где",$B$4)),INDIRECT(SUBSTITUTE("ИсходныеДанные!$что$2:$что$50000","что",AJ$4)),"",0,1)</f>
        <v/>
      </c>
      <c r="AK71" s="37" t="str" cm="1">
        <f t="array" aca="1" ref="AK71" ca="1">_xlfn.XLOOKUP($B71,INDIRECT(SUBSTITUTE("ИсходныеДанные!$где$2:$где$50000","где",$B$4)),INDIRECT(SUBSTITUTE("ИсходныеДанные!$что$2:$что$50000","что",AK$4)),"",0,1)</f>
        <v/>
      </c>
      <c r="AL71" s="27">
        <f ca="1">SUMIF('Отчет Сотрудники (Затраты)'!$C$9:$C$209,'Отчет (ФинРез)'!$D71,'Отчет Сотрудники (Затраты)'!J$9:J$209)</f>
        <v>0</v>
      </c>
      <c r="AM71" s="36">
        <f ca="1">SUMIF('Отчет Сотрудники (Затраты)'!$C$9:$C$209,'Отчет (ФинРез)'!$D71,'Отчет Сотрудники (Затраты)'!K$9:K$209)</f>
        <v>0</v>
      </c>
      <c r="AN71" s="36">
        <f ca="1">SUMIF('Отчет Сотрудники (Затраты)'!$C$9:$C$209,'Отчет (ФинРез)'!$D71,'Отчет Сотрудники (Затраты)'!L$9:L$209)</f>
        <v>0</v>
      </c>
      <c r="AO71" s="36">
        <f ca="1">SUMIF('Отчет Сотрудники (Затраты)'!$C$9:$C$209,'Отчет (ФинРез)'!$D71,'Отчет Сотрудники (Затраты)'!M$9:M$209)</f>
        <v>0</v>
      </c>
      <c r="AP71" s="36">
        <f ca="1">SUMIF('Отчет Сотрудники (Затраты)'!$C$9:$C$209,'Отчет (ФинРез)'!$D71,'Отчет Сотрудники (Затраты)'!N$9:N$209)</f>
        <v>0</v>
      </c>
      <c r="AQ71" s="36">
        <f ca="1">SUMIF('Отчет Сотрудники (Затраты)'!$C$9:$C$209,'Отчет (ФинРез)'!$D71,'Отчет Сотрудники (Затраты)'!O$9:O$209)</f>
        <v>0</v>
      </c>
      <c r="AR71" s="36">
        <f ca="1">SUMIF('Отчет Сотрудники (Затраты)'!$C$9:$C$209,'Отчет (ФинРез)'!$D71,'Отчет Сотрудники (Затраты)'!P$9:P$209)</f>
        <v>0</v>
      </c>
      <c r="AS71" s="36">
        <f ca="1">SUMIF('Отчет Сотрудники (Затраты)'!$C$9:$C$209,'Отчет (ФинРез)'!$D71,'Отчет Сотрудники (Затраты)'!Q$9:Q$209)</f>
        <v>0</v>
      </c>
      <c r="AT71" s="36">
        <f ca="1">SUMIF('Отчет Сотрудники (Затраты)'!$C$9:$C$209,'Отчет (ФинРез)'!$D71,'Отчет Сотрудники (Затраты)'!R$9:R$209)</f>
        <v>0</v>
      </c>
      <c r="AU71" s="36">
        <f ca="1">SUMIF('Отчет Сотрудники (Затраты)'!$C$9:$C$209,'Отчет (ФинРез)'!$D71,'Отчет Сотрудники (Затраты)'!S$9:S$209)</f>
        <v>0</v>
      </c>
      <c r="AV71" s="36">
        <f ca="1">SUMIF('Отчет Сотрудники (Затраты)'!$C$9:$C$209,'Отчет (ФинРез)'!$D71,'Отчет Сотрудники (Затраты)'!T$9:T$209)</f>
        <v>0</v>
      </c>
      <c r="AW71" s="37">
        <f ca="1">SUMIF('Отчет Сотрудники (Затраты)'!$C$9:$C$209,'Отчет (ФинРез)'!$D71,'Отчет Сотрудники (Затраты)'!U$9:U$209)</f>
        <v>0</v>
      </c>
      <c r="AX71" s="3"/>
    </row>
    <row r="72" spans="1:50" x14ac:dyDescent="0.25">
      <c r="A72" s="6" t="str">
        <f t="shared" ca="1" si="4"/>
        <v>delete</v>
      </c>
      <c r="B72" s="9" cm="1">
        <f t="array" aca="1" ref="B72" ca="1">INDIRECT("УникальныеСписки!C"&amp;ROW()-$M$4)</f>
        <v>0</v>
      </c>
      <c r="C72" s="76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7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5" t="str" cm="1">
        <f t="array" aca="1" ref="E72" ca="1">_xlfn.XLOOKUP($B72,INDIRECT(SUBSTITUTE("ИсходныеДанные!$где$2:$где$50000","где",$B$4)),INDIRECT(SUBSTITUTE("ИсходныеДанные!$что$2:$что$50000","что",E$4)),"",0,1)</f>
        <v/>
      </c>
      <c r="F72" s="105" t="str" cm="1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106" t="str" cm="1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33">
        <f t="shared" ca="1" si="5"/>
        <v>0</v>
      </c>
      <c r="I72" s="110" t="str">
        <f t="shared" ca="1" si="6"/>
        <v>---</v>
      </c>
      <c r="J72" s="33">
        <f t="shared" ca="1" si="7"/>
        <v>0</v>
      </c>
      <c r="K72" s="33">
        <f t="shared" ca="1" si="8"/>
        <v>0</v>
      </c>
      <c r="L72" s="41">
        <f t="shared" ca="1" si="9"/>
        <v>0</v>
      </c>
      <c r="M72" s="42">
        <f t="shared" ca="1" si="10"/>
        <v>0</v>
      </c>
      <c r="N72" s="27" t="str" cm="1">
        <f t="array" aca="1" ref="N72" ca="1">_xlfn.XLOOKUP($B72,INDIRECT(SUBSTITUTE("ИсходныеДанные!$где$2:$где$50000","где",$B$4)),INDIRECT(SUBSTITUTE("ИсходныеДанные!$что$2:$что$50000","что",N$4)),"",0,1)</f>
        <v/>
      </c>
      <c r="O72" s="36" t="str" cm="1">
        <f t="array" aca="1" ref="O72" ca="1">_xlfn.XLOOKUP($B72,INDIRECT(SUBSTITUTE("ИсходныеДанные!$где$2:$где$50000","где",$B$4)),INDIRECT(SUBSTITUTE("ИсходныеДанные!$что$2:$что$50000","что",O$4)),"",0,1)</f>
        <v/>
      </c>
      <c r="P72" s="36" t="str" cm="1">
        <f t="array" aca="1" ref="P72" ca="1">_xlfn.XLOOKUP($B72,INDIRECT(SUBSTITUTE("ИсходныеДанные!$где$2:$где$50000","где",$B$4)),INDIRECT(SUBSTITUTE("ИсходныеДанные!$что$2:$что$50000","что",P$4)),"",0,1)</f>
        <v/>
      </c>
      <c r="Q72" s="36" t="str" cm="1">
        <f t="array" aca="1" ref="Q72" ca="1">_xlfn.XLOOKUP($B72,INDIRECT(SUBSTITUTE("ИсходныеДанные!$где$2:$где$50000","где",$B$4)),INDIRECT(SUBSTITUTE("ИсходныеДанные!$что$2:$что$50000","что",Q$4)),"",0,1)</f>
        <v/>
      </c>
      <c r="R72" s="36" t="str" cm="1">
        <f t="array" aca="1" ref="R72" ca="1">_xlfn.XLOOKUP($B72,INDIRECT(SUBSTITUTE("ИсходныеДанные!$где$2:$где$50000","где",$B$4)),INDIRECT(SUBSTITUTE("ИсходныеДанные!$что$2:$что$50000","что",R$4)),"",0,1)</f>
        <v/>
      </c>
      <c r="S72" s="36" t="str" cm="1">
        <f t="array" aca="1" ref="S72" ca="1">_xlfn.XLOOKUP($B72,INDIRECT(SUBSTITUTE("ИсходныеДанные!$где$2:$где$50000","где",$B$4)),INDIRECT(SUBSTITUTE("ИсходныеДанные!$что$2:$что$50000","что",S$4)),"",0,1)</f>
        <v/>
      </c>
      <c r="T72" s="36" t="str" cm="1">
        <f t="array" aca="1" ref="T72" ca="1">_xlfn.XLOOKUP($B72,INDIRECT(SUBSTITUTE("ИсходныеДанные!$где$2:$где$50000","где",$B$4)),INDIRECT(SUBSTITUTE("ИсходныеДанные!$что$2:$что$50000","что",T$4)),"",0,1)</f>
        <v/>
      </c>
      <c r="U72" s="36" t="str" cm="1">
        <f t="array" aca="1" ref="U72" ca="1">_xlfn.XLOOKUP($B72,INDIRECT(SUBSTITUTE("ИсходныеДанные!$где$2:$где$50000","где",$B$4)),INDIRECT(SUBSTITUTE("ИсходныеДанные!$что$2:$что$50000","что",U$4)),"",0,1)</f>
        <v/>
      </c>
      <c r="V72" s="36" t="str" cm="1">
        <f t="array" aca="1" ref="V72" ca="1">_xlfn.XLOOKUP($B72,INDIRECT(SUBSTITUTE("ИсходныеДанные!$где$2:$где$50000","где",$B$4)),INDIRECT(SUBSTITUTE("ИсходныеДанные!$что$2:$что$50000","что",V$4)),"",0,1)</f>
        <v/>
      </c>
      <c r="W72" s="36" t="str" cm="1">
        <f t="array" aca="1" ref="W72" ca="1">_xlfn.XLOOKUP($B72,INDIRECT(SUBSTITUTE("ИсходныеДанные!$где$2:$где$50000","где",$B$4)),INDIRECT(SUBSTITUTE("ИсходныеДанные!$что$2:$что$50000","что",W$4)),"",0,1)</f>
        <v/>
      </c>
      <c r="X72" s="36" t="str" cm="1">
        <f t="array" aca="1" ref="X72" ca="1">_xlfn.XLOOKUP($B72,INDIRECT(SUBSTITUTE("ИсходныеДанные!$где$2:$где$50000","где",$B$4)),INDIRECT(SUBSTITUTE("ИсходныеДанные!$что$2:$что$50000","что",X$4)),"",0,1)</f>
        <v/>
      </c>
      <c r="Y72" s="37" t="str" cm="1">
        <f t="array" aca="1" ref="Y72" ca="1">_xlfn.XLOOKUP($B72,INDIRECT(SUBSTITUTE("ИсходныеДанные!$где$2:$где$50000","где",$B$4)),INDIRECT(SUBSTITUTE("ИсходныеДанные!$что$2:$что$50000","что",Y$4)),"",0,1)</f>
        <v/>
      </c>
      <c r="Z72" s="27" t="str" cm="1">
        <f t="array" aca="1" ref="Z72" ca="1">_xlfn.XLOOKUP($B72,INDIRECT(SUBSTITUTE("ИсходныеДанные!$где$2:$где$50000","где",$B$4)),INDIRECT(SUBSTITUTE("ИсходныеДанные!$что$2:$что$50000","что",Z$4)),"",0,1)</f>
        <v/>
      </c>
      <c r="AA72" s="36" t="str" cm="1">
        <f t="array" aca="1" ref="AA72" ca="1">_xlfn.XLOOKUP($B72,INDIRECT(SUBSTITUTE("ИсходныеДанные!$где$2:$где$50000","где",$B$4)),INDIRECT(SUBSTITUTE("ИсходныеДанные!$что$2:$что$50000","что",AA$4)),"",0,1)</f>
        <v/>
      </c>
      <c r="AB72" s="36" t="str" cm="1">
        <f t="array" aca="1" ref="AB72" ca="1">_xlfn.XLOOKUP($B72,INDIRECT(SUBSTITUTE("ИсходныеДанные!$где$2:$где$50000","где",$B$4)),INDIRECT(SUBSTITUTE("ИсходныеДанные!$что$2:$что$50000","что",AB$4)),"",0,1)</f>
        <v/>
      </c>
      <c r="AC72" s="36" t="str" cm="1">
        <f t="array" aca="1" ref="AC72" ca="1">_xlfn.XLOOKUP($B72,INDIRECT(SUBSTITUTE("ИсходныеДанные!$где$2:$где$50000","где",$B$4)),INDIRECT(SUBSTITUTE("ИсходныеДанные!$что$2:$что$50000","что",AC$4)),"",0,1)</f>
        <v/>
      </c>
      <c r="AD72" s="36" t="str" cm="1">
        <f t="array" aca="1" ref="AD72" ca="1">_xlfn.XLOOKUP($B72,INDIRECT(SUBSTITUTE("ИсходныеДанные!$где$2:$где$50000","где",$B$4)),INDIRECT(SUBSTITUTE("ИсходныеДанные!$что$2:$что$50000","что",AD$4)),"",0,1)</f>
        <v/>
      </c>
      <c r="AE72" s="36" t="str" cm="1">
        <f t="array" aca="1" ref="AE72" ca="1">_xlfn.XLOOKUP($B72,INDIRECT(SUBSTITUTE("ИсходныеДанные!$где$2:$где$50000","где",$B$4)),INDIRECT(SUBSTITUTE("ИсходныеДанные!$что$2:$что$50000","что",AE$4)),"",0,1)</f>
        <v/>
      </c>
      <c r="AF72" s="36" t="str" cm="1">
        <f t="array" aca="1" ref="AF72" ca="1">_xlfn.XLOOKUP($B72,INDIRECT(SUBSTITUTE("ИсходныеДанные!$где$2:$где$50000","где",$B$4)),INDIRECT(SUBSTITUTE("ИсходныеДанные!$что$2:$что$50000","что",AF$4)),"",0,1)</f>
        <v/>
      </c>
      <c r="AG72" s="36" t="str" cm="1">
        <f t="array" aca="1" ref="AG72" ca="1">_xlfn.XLOOKUP($B72,INDIRECT(SUBSTITUTE("ИсходныеДанные!$где$2:$где$50000","где",$B$4)),INDIRECT(SUBSTITUTE("ИсходныеДанные!$что$2:$что$50000","что",AG$4)),"",0,1)</f>
        <v/>
      </c>
      <c r="AH72" s="36" t="str" cm="1">
        <f t="array" aca="1" ref="AH72" ca="1">_xlfn.XLOOKUP($B72,INDIRECT(SUBSTITUTE("ИсходныеДанные!$где$2:$где$50000","где",$B$4)),INDIRECT(SUBSTITUTE("ИсходныеДанные!$что$2:$что$50000","что",AH$4)),"",0,1)</f>
        <v/>
      </c>
      <c r="AI72" s="36" t="str" cm="1">
        <f t="array" aca="1" ref="AI72" ca="1">_xlfn.XLOOKUP($B72,INDIRECT(SUBSTITUTE("ИсходныеДанные!$где$2:$где$50000","где",$B$4)),INDIRECT(SUBSTITUTE("ИсходныеДанные!$что$2:$что$50000","что",AI$4)),"",0,1)</f>
        <v/>
      </c>
      <c r="AJ72" s="36" t="str" cm="1">
        <f t="array" aca="1" ref="AJ72" ca="1">_xlfn.XLOOKUP($B72,INDIRECT(SUBSTITUTE("ИсходныеДанные!$где$2:$где$50000","где",$B$4)),INDIRECT(SUBSTITUTE("ИсходныеДанные!$что$2:$что$50000","что",AJ$4)),"",0,1)</f>
        <v/>
      </c>
      <c r="AK72" s="37" t="str" cm="1">
        <f t="array" aca="1" ref="AK72" ca="1">_xlfn.XLOOKUP($B72,INDIRECT(SUBSTITUTE("ИсходныеДанные!$где$2:$где$50000","где",$B$4)),INDIRECT(SUBSTITUTE("ИсходныеДанные!$что$2:$что$50000","что",AK$4)),"",0,1)</f>
        <v/>
      </c>
      <c r="AL72" s="27">
        <f ca="1">SUMIF('Отчет Сотрудники (Затраты)'!$C$9:$C$209,'Отчет (ФинРез)'!$D72,'Отчет Сотрудники (Затраты)'!J$9:J$209)</f>
        <v>0</v>
      </c>
      <c r="AM72" s="36">
        <f ca="1">SUMIF('Отчет Сотрудники (Затраты)'!$C$9:$C$209,'Отчет (ФинРез)'!$D72,'Отчет Сотрудники (Затраты)'!K$9:K$209)</f>
        <v>0</v>
      </c>
      <c r="AN72" s="36">
        <f ca="1">SUMIF('Отчет Сотрудники (Затраты)'!$C$9:$C$209,'Отчет (ФинРез)'!$D72,'Отчет Сотрудники (Затраты)'!L$9:L$209)</f>
        <v>0</v>
      </c>
      <c r="AO72" s="36">
        <f ca="1">SUMIF('Отчет Сотрудники (Затраты)'!$C$9:$C$209,'Отчет (ФинРез)'!$D72,'Отчет Сотрудники (Затраты)'!M$9:M$209)</f>
        <v>0</v>
      </c>
      <c r="AP72" s="36">
        <f ca="1">SUMIF('Отчет Сотрудники (Затраты)'!$C$9:$C$209,'Отчет (ФинРез)'!$D72,'Отчет Сотрудники (Затраты)'!N$9:N$209)</f>
        <v>0</v>
      </c>
      <c r="AQ72" s="36">
        <f ca="1">SUMIF('Отчет Сотрудники (Затраты)'!$C$9:$C$209,'Отчет (ФинРез)'!$D72,'Отчет Сотрудники (Затраты)'!O$9:O$209)</f>
        <v>0</v>
      </c>
      <c r="AR72" s="36">
        <f ca="1">SUMIF('Отчет Сотрудники (Затраты)'!$C$9:$C$209,'Отчет (ФинРез)'!$D72,'Отчет Сотрудники (Затраты)'!P$9:P$209)</f>
        <v>0</v>
      </c>
      <c r="AS72" s="36">
        <f ca="1">SUMIF('Отчет Сотрудники (Затраты)'!$C$9:$C$209,'Отчет (ФинРез)'!$D72,'Отчет Сотрудники (Затраты)'!Q$9:Q$209)</f>
        <v>0</v>
      </c>
      <c r="AT72" s="36">
        <f ca="1">SUMIF('Отчет Сотрудники (Затраты)'!$C$9:$C$209,'Отчет (ФинРез)'!$D72,'Отчет Сотрудники (Затраты)'!R$9:R$209)</f>
        <v>0</v>
      </c>
      <c r="AU72" s="36">
        <f ca="1">SUMIF('Отчет Сотрудники (Затраты)'!$C$9:$C$209,'Отчет (ФинРез)'!$D72,'Отчет Сотрудники (Затраты)'!S$9:S$209)</f>
        <v>0</v>
      </c>
      <c r="AV72" s="36">
        <f ca="1">SUMIF('Отчет Сотрудники (Затраты)'!$C$9:$C$209,'Отчет (ФинРез)'!$D72,'Отчет Сотрудники (Затраты)'!T$9:T$209)</f>
        <v>0</v>
      </c>
      <c r="AW72" s="37">
        <f ca="1">SUMIF('Отчет Сотрудники (Затраты)'!$C$9:$C$209,'Отчет (ФинРез)'!$D72,'Отчет Сотрудники (Затраты)'!U$9:U$209)</f>
        <v>0</v>
      </c>
      <c r="AX72" s="3"/>
    </row>
    <row r="73" spans="1:50" x14ac:dyDescent="0.25">
      <c r="A73" s="6" t="str">
        <f t="shared" ca="1" si="4"/>
        <v>delete</v>
      </c>
      <c r="B73" s="9" cm="1">
        <f t="array" aca="1" ref="B73" ca="1">INDIRECT("УникальныеСписки!C"&amp;ROW()-$M$4)</f>
        <v>0</v>
      </c>
      <c r="C73" s="76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7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5" t="str" cm="1">
        <f t="array" aca="1" ref="E73" ca="1">_xlfn.XLOOKUP($B73,INDIRECT(SUBSTITUTE("ИсходныеДанные!$где$2:$где$50000","где",$B$4)),INDIRECT(SUBSTITUTE("ИсходныеДанные!$что$2:$что$50000","что",E$4)),"",0,1)</f>
        <v/>
      </c>
      <c r="F73" s="105" t="str" cm="1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106" t="str" cm="1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33">
        <f t="shared" ca="1" si="5"/>
        <v>0</v>
      </c>
      <c r="I73" s="110" t="str">
        <f t="shared" ca="1" si="6"/>
        <v>---</v>
      </c>
      <c r="J73" s="33">
        <f t="shared" ca="1" si="7"/>
        <v>0</v>
      </c>
      <c r="K73" s="33">
        <f t="shared" ca="1" si="8"/>
        <v>0</v>
      </c>
      <c r="L73" s="41">
        <f t="shared" ca="1" si="9"/>
        <v>0</v>
      </c>
      <c r="M73" s="42">
        <f t="shared" ca="1" si="10"/>
        <v>0</v>
      </c>
      <c r="N73" s="27" t="str" cm="1">
        <f t="array" aca="1" ref="N73" ca="1">_xlfn.XLOOKUP($B73,INDIRECT(SUBSTITUTE("ИсходныеДанные!$где$2:$где$50000","где",$B$4)),INDIRECT(SUBSTITUTE("ИсходныеДанные!$что$2:$что$50000","что",N$4)),"",0,1)</f>
        <v/>
      </c>
      <c r="O73" s="36" t="str" cm="1">
        <f t="array" aca="1" ref="O73" ca="1">_xlfn.XLOOKUP($B73,INDIRECT(SUBSTITUTE("ИсходныеДанные!$где$2:$где$50000","где",$B$4)),INDIRECT(SUBSTITUTE("ИсходныеДанные!$что$2:$что$50000","что",O$4)),"",0,1)</f>
        <v/>
      </c>
      <c r="P73" s="36" t="str" cm="1">
        <f t="array" aca="1" ref="P73" ca="1">_xlfn.XLOOKUP($B73,INDIRECT(SUBSTITUTE("ИсходныеДанные!$где$2:$где$50000","где",$B$4)),INDIRECT(SUBSTITUTE("ИсходныеДанные!$что$2:$что$50000","что",P$4)),"",0,1)</f>
        <v/>
      </c>
      <c r="Q73" s="36" t="str" cm="1">
        <f t="array" aca="1" ref="Q73" ca="1">_xlfn.XLOOKUP($B73,INDIRECT(SUBSTITUTE("ИсходныеДанные!$где$2:$где$50000","где",$B$4)),INDIRECT(SUBSTITUTE("ИсходныеДанные!$что$2:$что$50000","что",Q$4)),"",0,1)</f>
        <v/>
      </c>
      <c r="R73" s="36" t="str" cm="1">
        <f t="array" aca="1" ref="R73" ca="1">_xlfn.XLOOKUP($B73,INDIRECT(SUBSTITUTE("ИсходныеДанные!$где$2:$где$50000","где",$B$4)),INDIRECT(SUBSTITUTE("ИсходныеДанные!$что$2:$что$50000","что",R$4)),"",0,1)</f>
        <v/>
      </c>
      <c r="S73" s="36" t="str" cm="1">
        <f t="array" aca="1" ref="S73" ca="1">_xlfn.XLOOKUP($B73,INDIRECT(SUBSTITUTE("ИсходныеДанные!$где$2:$где$50000","где",$B$4)),INDIRECT(SUBSTITUTE("ИсходныеДанные!$что$2:$что$50000","что",S$4)),"",0,1)</f>
        <v/>
      </c>
      <c r="T73" s="36" t="str" cm="1">
        <f t="array" aca="1" ref="T73" ca="1">_xlfn.XLOOKUP($B73,INDIRECT(SUBSTITUTE("ИсходныеДанные!$где$2:$где$50000","где",$B$4)),INDIRECT(SUBSTITUTE("ИсходныеДанные!$что$2:$что$50000","что",T$4)),"",0,1)</f>
        <v/>
      </c>
      <c r="U73" s="36" t="str" cm="1">
        <f t="array" aca="1" ref="U73" ca="1">_xlfn.XLOOKUP($B73,INDIRECT(SUBSTITUTE("ИсходныеДанные!$где$2:$где$50000","где",$B$4)),INDIRECT(SUBSTITUTE("ИсходныеДанные!$что$2:$что$50000","что",U$4)),"",0,1)</f>
        <v/>
      </c>
      <c r="V73" s="36" t="str" cm="1">
        <f t="array" aca="1" ref="V73" ca="1">_xlfn.XLOOKUP($B73,INDIRECT(SUBSTITUTE("ИсходныеДанные!$где$2:$где$50000","где",$B$4)),INDIRECT(SUBSTITUTE("ИсходныеДанные!$что$2:$что$50000","что",V$4)),"",0,1)</f>
        <v/>
      </c>
      <c r="W73" s="36" t="str" cm="1">
        <f t="array" aca="1" ref="W73" ca="1">_xlfn.XLOOKUP($B73,INDIRECT(SUBSTITUTE("ИсходныеДанные!$где$2:$где$50000","где",$B$4)),INDIRECT(SUBSTITUTE("ИсходныеДанные!$что$2:$что$50000","что",W$4)),"",0,1)</f>
        <v/>
      </c>
      <c r="X73" s="36" t="str" cm="1">
        <f t="array" aca="1" ref="X73" ca="1">_xlfn.XLOOKUP($B73,INDIRECT(SUBSTITUTE("ИсходныеДанные!$где$2:$где$50000","где",$B$4)),INDIRECT(SUBSTITUTE("ИсходныеДанные!$что$2:$что$50000","что",X$4)),"",0,1)</f>
        <v/>
      </c>
      <c r="Y73" s="37" t="str" cm="1">
        <f t="array" aca="1" ref="Y73" ca="1">_xlfn.XLOOKUP($B73,INDIRECT(SUBSTITUTE("ИсходныеДанные!$где$2:$где$50000","где",$B$4)),INDIRECT(SUBSTITUTE("ИсходныеДанные!$что$2:$что$50000","что",Y$4)),"",0,1)</f>
        <v/>
      </c>
      <c r="Z73" s="27" t="str" cm="1">
        <f t="array" aca="1" ref="Z73" ca="1">_xlfn.XLOOKUP($B73,INDIRECT(SUBSTITUTE("ИсходныеДанные!$где$2:$где$50000","где",$B$4)),INDIRECT(SUBSTITUTE("ИсходныеДанные!$что$2:$что$50000","что",Z$4)),"",0,1)</f>
        <v/>
      </c>
      <c r="AA73" s="36" t="str" cm="1">
        <f t="array" aca="1" ref="AA73" ca="1">_xlfn.XLOOKUP($B73,INDIRECT(SUBSTITUTE("ИсходныеДанные!$где$2:$где$50000","где",$B$4)),INDIRECT(SUBSTITUTE("ИсходныеДанные!$что$2:$что$50000","что",AA$4)),"",0,1)</f>
        <v/>
      </c>
      <c r="AB73" s="36" t="str" cm="1">
        <f t="array" aca="1" ref="AB73" ca="1">_xlfn.XLOOKUP($B73,INDIRECT(SUBSTITUTE("ИсходныеДанные!$где$2:$где$50000","где",$B$4)),INDIRECT(SUBSTITUTE("ИсходныеДанные!$что$2:$что$50000","что",AB$4)),"",0,1)</f>
        <v/>
      </c>
      <c r="AC73" s="36" t="str" cm="1">
        <f t="array" aca="1" ref="AC73" ca="1">_xlfn.XLOOKUP($B73,INDIRECT(SUBSTITUTE("ИсходныеДанные!$где$2:$где$50000","где",$B$4)),INDIRECT(SUBSTITUTE("ИсходныеДанные!$что$2:$что$50000","что",AC$4)),"",0,1)</f>
        <v/>
      </c>
      <c r="AD73" s="36" t="str" cm="1">
        <f t="array" aca="1" ref="AD73" ca="1">_xlfn.XLOOKUP($B73,INDIRECT(SUBSTITUTE("ИсходныеДанные!$где$2:$где$50000","где",$B$4)),INDIRECT(SUBSTITUTE("ИсходныеДанные!$что$2:$что$50000","что",AD$4)),"",0,1)</f>
        <v/>
      </c>
      <c r="AE73" s="36" t="str" cm="1">
        <f t="array" aca="1" ref="AE73" ca="1">_xlfn.XLOOKUP($B73,INDIRECT(SUBSTITUTE("ИсходныеДанные!$где$2:$где$50000","где",$B$4)),INDIRECT(SUBSTITUTE("ИсходныеДанные!$что$2:$что$50000","что",AE$4)),"",0,1)</f>
        <v/>
      </c>
      <c r="AF73" s="36" t="str" cm="1">
        <f t="array" aca="1" ref="AF73" ca="1">_xlfn.XLOOKUP($B73,INDIRECT(SUBSTITUTE("ИсходныеДанные!$где$2:$где$50000","где",$B$4)),INDIRECT(SUBSTITUTE("ИсходныеДанные!$что$2:$что$50000","что",AF$4)),"",0,1)</f>
        <v/>
      </c>
      <c r="AG73" s="36" t="str" cm="1">
        <f t="array" aca="1" ref="AG73" ca="1">_xlfn.XLOOKUP($B73,INDIRECT(SUBSTITUTE("ИсходныеДанные!$где$2:$где$50000","где",$B$4)),INDIRECT(SUBSTITUTE("ИсходныеДанные!$что$2:$что$50000","что",AG$4)),"",0,1)</f>
        <v/>
      </c>
      <c r="AH73" s="36" t="str" cm="1">
        <f t="array" aca="1" ref="AH73" ca="1">_xlfn.XLOOKUP($B73,INDIRECT(SUBSTITUTE("ИсходныеДанные!$где$2:$где$50000","где",$B$4)),INDIRECT(SUBSTITUTE("ИсходныеДанные!$что$2:$что$50000","что",AH$4)),"",0,1)</f>
        <v/>
      </c>
      <c r="AI73" s="36" t="str" cm="1">
        <f t="array" aca="1" ref="AI73" ca="1">_xlfn.XLOOKUP($B73,INDIRECT(SUBSTITUTE("ИсходныеДанные!$где$2:$где$50000","где",$B$4)),INDIRECT(SUBSTITUTE("ИсходныеДанные!$что$2:$что$50000","что",AI$4)),"",0,1)</f>
        <v/>
      </c>
      <c r="AJ73" s="36" t="str" cm="1">
        <f t="array" aca="1" ref="AJ73" ca="1">_xlfn.XLOOKUP($B73,INDIRECT(SUBSTITUTE("ИсходныеДанные!$где$2:$где$50000","где",$B$4)),INDIRECT(SUBSTITUTE("ИсходныеДанные!$что$2:$что$50000","что",AJ$4)),"",0,1)</f>
        <v/>
      </c>
      <c r="AK73" s="37" t="str" cm="1">
        <f t="array" aca="1" ref="AK73" ca="1">_xlfn.XLOOKUP($B73,INDIRECT(SUBSTITUTE("ИсходныеДанные!$где$2:$где$50000","где",$B$4)),INDIRECT(SUBSTITUTE("ИсходныеДанные!$что$2:$что$50000","что",AK$4)),"",0,1)</f>
        <v/>
      </c>
      <c r="AL73" s="27">
        <f ca="1">SUMIF('Отчет Сотрудники (Затраты)'!$C$9:$C$209,'Отчет (ФинРез)'!$D73,'Отчет Сотрудники (Затраты)'!J$9:J$209)</f>
        <v>0</v>
      </c>
      <c r="AM73" s="36">
        <f ca="1">SUMIF('Отчет Сотрудники (Затраты)'!$C$9:$C$209,'Отчет (ФинРез)'!$D73,'Отчет Сотрудники (Затраты)'!K$9:K$209)</f>
        <v>0</v>
      </c>
      <c r="AN73" s="36">
        <f ca="1">SUMIF('Отчет Сотрудники (Затраты)'!$C$9:$C$209,'Отчет (ФинРез)'!$D73,'Отчет Сотрудники (Затраты)'!L$9:L$209)</f>
        <v>0</v>
      </c>
      <c r="AO73" s="36">
        <f ca="1">SUMIF('Отчет Сотрудники (Затраты)'!$C$9:$C$209,'Отчет (ФинРез)'!$D73,'Отчет Сотрудники (Затраты)'!M$9:M$209)</f>
        <v>0</v>
      </c>
      <c r="AP73" s="36">
        <f ca="1">SUMIF('Отчет Сотрудники (Затраты)'!$C$9:$C$209,'Отчет (ФинРез)'!$D73,'Отчет Сотрудники (Затраты)'!N$9:N$209)</f>
        <v>0</v>
      </c>
      <c r="AQ73" s="36">
        <f ca="1">SUMIF('Отчет Сотрудники (Затраты)'!$C$9:$C$209,'Отчет (ФинРез)'!$D73,'Отчет Сотрудники (Затраты)'!O$9:O$209)</f>
        <v>0</v>
      </c>
      <c r="AR73" s="36">
        <f ca="1">SUMIF('Отчет Сотрудники (Затраты)'!$C$9:$C$209,'Отчет (ФинРез)'!$D73,'Отчет Сотрудники (Затраты)'!P$9:P$209)</f>
        <v>0</v>
      </c>
      <c r="AS73" s="36">
        <f ca="1">SUMIF('Отчет Сотрудники (Затраты)'!$C$9:$C$209,'Отчет (ФинРез)'!$D73,'Отчет Сотрудники (Затраты)'!Q$9:Q$209)</f>
        <v>0</v>
      </c>
      <c r="AT73" s="36">
        <f ca="1">SUMIF('Отчет Сотрудники (Затраты)'!$C$9:$C$209,'Отчет (ФинРез)'!$D73,'Отчет Сотрудники (Затраты)'!R$9:R$209)</f>
        <v>0</v>
      </c>
      <c r="AU73" s="36">
        <f ca="1">SUMIF('Отчет Сотрудники (Затраты)'!$C$9:$C$209,'Отчет (ФинРез)'!$D73,'Отчет Сотрудники (Затраты)'!S$9:S$209)</f>
        <v>0</v>
      </c>
      <c r="AV73" s="36">
        <f ca="1">SUMIF('Отчет Сотрудники (Затраты)'!$C$9:$C$209,'Отчет (ФинРез)'!$D73,'Отчет Сотрудники (Затраты)'!T$9:T$209)</f>
        <v>0</v>
      </c>
      <c r="AW73" s="37">
        <f ca="1">SUMIF('Отчет Сотрудники (Затраты)'!$C$9:$C$209,'Отчет (ФинРез)'!$D73,'Отчет Сотрудники (Затраты)'!U$9:U$209)</f>
        <v>0</v>
      </c>
      <c r="AX73" s="3"/>
    </row>
    <row r="74" spans="1:50" x14ac:dyDescent="0.25">
      <c r="A74" s="6" t="str">
        <f t="shared" ref="A74:A137" ca="1" si="11">IF(C74="","delete","")</f>
        <v>delete</v>
      </c>
      <c r="B74" s="9" cm="1">
        <f t="array" aca="1" ref="B74" ca="1">INDIRECT("УникальныеСписки!C"&amp;ROW()-$M$4)</f>
        <v>0</v>
      </c>
      <c r="C74" s="76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7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5" t="str" cm="1">
        <f t="array" aca="1" ref="E74" ca="1">_xlfn.XLOOKUP($B74,INDIRECT(SUBSTITUTE("ИсходныеДанные!$где$2:$где$50000","где",$B$4)),INDIRECT(SUBSTITUTE("ИсходныеДанные!$что$2:$что$50000","что",E$4)),"",0,1)</f>
        <v/>
      </c>
      <c r="F74" s="105" t="str" cm="1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106" t="str" cm="1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33">
        <f t="shared" ref="H74:H137" ca="1" si="12">J74-K74</f>
        <v>0</v>
      </c>
      <c r="I74" s="110" t="str">
        <f t="shared" ref="I74:I137" ca="1" si="13">IFERROR(H74/J74,"---")</f>
        <v>---</v>
      </c>
      <c r="J74" s="33">
        <f t="shared" ref="J74:J137" ca="1" si="14">SUM(N74:Y74)</f>
        <v>0</v>
      </c>
      <c r="K74" s="33">
        <f t="shared" ref="K74:K137" ca="1" si="15">SUM(L74:M74)</f>
        <v>0</v>
      </c>
      <c r="L74" s="41">
        <f t="shared" ref="L74:L137" ca="1" si="16">SUM(AL74:AW74)</f>
        <v>0</v>
      </c>
      <c r="M74" s="42">
        <f t="shared" ref="M74:M137" ca="1" si="17">SUM(Z74:AK74)</f>
        <v>0</v>
      </c>
      <c r="N74" s="27" t="str" cm="1">
        <f t="array" aca="1" ref="N74" ca="1">_xlfn.XLOOKUP($B74,INDIRECT(SUBSTITUTE("ИсходныеДанные!$где$2:$где$50000","где",$B$4)),INDIRECT(SUBSTITUTE("ИсходныеДанные!$что$2:$что$50000","что",N$4)),"",0,1)</f>
        <v/>
      </c>
      <c r="O74" s="36" t="str" cm="1">
        <f t="array" aca="1" ref="O74" ca="1">_xlfn.XLOOKUP($B74,INDIRECT(SUBSTITUTE("ИсходныеДанные!$где$2:$где$50000","где",$B$4)),INDIRECT(SUBSTITUTE("ИсходныеДанные!$что$2:$что$50000","что",O$4)),"",0,1)</f>
        <v/>
      </c>
      <c r="P74" s="36" t="str" cm="1">
        <f t="array" aca="1" ref="P74" ca="1">_xlfn.XLOOKUP($B74,INDIRECT(SUBSTITUTE("ИсходныеДанные!$где$2:$где$50000","где",$B$4)),INDIRECT(SUBSTITUTE("ИсходныеДанные!$что$2:$что$50000","что",P$4)),"",0,1)</f>
        <v/>
      </c>
      <c r="Q74" s="36" t="str" cm="1">
        <f t="array" aca="1" ref="Q74" ca="1">_xlfn.XLOOKUP($B74,INDIRECT(SUBSTITUTE("ИсходныеДанные!$где$2:$где$50000","где",$B$4)),INDIRECT(SUBSTITUTE("ИсходныеДанные!$что$2:$что$50000","что",Q$4)),"",0,1)</f>
        <v/>
      </c>
      <c r="R74" s="36" t="str" cm="1">
        <f t="array" aca="1" ref="R74" ca="1">_xlfn.XLOOKUP($B74,INDIRECT(SUBSTITUTE("ИсходныеДанные!$где$2:$где$50000","где",$B$4)),INDIRECT(SUBSTITUTE("ИсходныеДанные!$что$2:$что$50000","что",R$4)),"",0,1)</f>
        <v/>
      </c>
      <c r="S74" s="36" t="str" cm="1">
        <f t="array" aca="1" ref="S74" ca="1">_xlfn.XLOOKUP($B74,INDIRECT(SUBSTITUTE("ИсходныеДанные!$где$2:$где$50000","где",$B$4)),INDIRECT(SUBSTITUTE("ИсходныеДанные!$что$2:$что$50000","что",S$4)),"",0,1)</f>
        <v/>
      </c>
      <c r="T74" s="36" t="str" cm="1">
        <f t="array" aca="1" ref="T74" ca="1">_xlfn.XLOOKUP($B74,INDIRECT(SUBSTITUTE("ИсходныеДанные!$где$2:$где$50000","где",$B$4)),INDIRECT(SUBSTITUTE("ИсходныеДанные!$что$2:$что$50000","что",T$4)),"",0,1)</f>
        <v/>
      </c>
      <c r="U74" s="36" t="str" cm="1">
        <f t="array" aca="1" ref="U74" ca="1">_xlfn.XLOOKUP($B74,INDIRECT(SUBSTITUTE("ИсходныеДанные!$где$2:$где$50000","где",$B$4)),INDIRECT(SUBSTITUTE("ИсходныеДанные!$что$2:$что$50000","что",U$4)),"",0,1)</f>
        <v/>
      </c>
      <c r="V74" s="36" t="str" cm="1">
        <f t="array" aca="1" ref="V74" ca="1">_xlfn.XLOOKUP($B74,INDIRECT(SUBSTITUTE("ИсходныеДанные!$где$2:$где$50000","где",$B$4)),INDIRECT(SUBSTITUTE("ИсходныеДанные!$что$2:$что$50000","что",V$4)),"",0,1)</f>
        <v/>
      </c>
      <c r="W74" s="36" t="str" cm="1">
        <f t="array" aca="1" ref="W74" ca="1">_xlfn.XLOOKUP($B74,INDIRECT(SUBSTITUTE("ИсходныеДанные!$где$2:$где$50000","где",$B$4)),INDIRECT(SUBSTITUTE("ИсходныеДанные!$что$2:$что$50000","что",W$4)),"",0,1)</f>
        <v/>
      </c>
      <c r="X74" s="36" t="str" cm="1">
        <f t="array" aca="1" ref="X74" ca="1">_xlfn.XLOOKUP($B74,INDIRECT(SUBSTITUTE("ИсходныеДанные!$где$2:$где$50000","где",$B$4)),INDIRECT(SUBSTITUTE("ИсходныеДанные!$что$2:$что$50000","что",X$4)),"",0,1)</f>
        <v/>
      </c>
      <c r="Y74" s="37" t="str" cm="1">
        <f t="array" aca="1" ref="Y74" ca="1">_xlfn.XLOOKUP($B74,INDIRECT(SUBSTITUTE("ИсходныеДанные!$где$2:$где$50000","где",$B$4)),INDIRECT(SUBSTITUTE("ИсходныеДанные!$что$2:$что$50000","что",Y$4)),"",0,1)</f>
        <v/>
      </c>
      <c r="Z74" s="27" t="str" cm="1">
        <f t="array" aca="1" ref="Z74" ca="1">_xlfn.XLOOKUP($B74,INDIRECT(SUBSTITUTE("ИсходныеДанные!$где$2:$где$50000","где",$B$4)),INDIRECT(SUBSTITUTE("ИсходныеДанные!$что$2:$что$50000","что",Z$4)),"",0,1)</f>
        <v/>
      </c>
      <c r="AA74" s="36" t="str" cm="1">
        <f t="array" aca="1" ref="AA74" ca="1">_xlfn.XLOOKUP($B74,INDIRECT(SUBSTITUTE("ИсходныеДанные!$где$2:$где$50000","где",$B$4)),INDIRECT(SUBSTITUTE("ИсходныеДанные!$что$2:$что$50000","что",AA$4)),"",0,1)</f>
        <v/>
      </c>
      <c r="AB74" s="36" t="str" cm="1">
        <f t="array" aca="1" ref="AB74" ca="1">_xlfn.XLOOKUP($B74,INDIRECT(SUBSTITUTE("ИсходныеДанные!$где$2:$где$50000","где",$B$4)),INDIRECT(SUBSTITUTE("ИсходныеДанные!$что$2:$что$50000","что",AB$4)),"",0,1)</f>
        <v/>
      </c>
      <c r="AC74" s="36" t="str" cm="1">
        <f t="array" aca="1" ref="AC74" ca="1">_xlfn.XLOOKUP($B74,INDIRECT(SUBSTITUTE("ИсходныеДанные!$где$2:$где$50000","где",$B$4)),INDIRECT(SUBSTITUTE("ИсходныеДанные!$что$2:$что$50000","что",AC$4)),"",0,1)</f>
        <v/>
      </c>
      <c r="AD74" s="36" t="str" cm="1">
        <f t="array" aca="1" ref="AD74" ca="1">_xlfn.XLOOKUP($B74,INDIRECT(SUBSTITUTE("ИсходныеДанные!$где$2:$где$50000","где",$B$4)),INDIRECT(SUBSTITUTE("ИсходныеДанные!$что$2:$что$50000","что",AD$4)),"",0,1)</f>
        <v/>
      </c>
      <c r="AE74" s="36" t="str" cm="1">
        <f t="array" aca="1" ref="AE74" ca="1">_xlfn.XLOOKUP($B74,INDIRECT(SUBSTITUTE("ИсходныеДанные!$где$2:$где$50000","где",$B$4)),INDIRECT(SUBSTITUTE("ИсходныеДанные!$что$2:$что$50000","что",AE$4)),"",0,1)</f>
        <v/>
      </c>
      <c r="AF74" s="36" t="str" cm="1">
        <f t="array" aca="1" ref="AF74" ca="1">_xlfn.XLOOKUP($B74,INDIRECT(SUBSTITUTE("ИсходныеДанные!$где$2:$где$50000","где",$B$4)),INDIRECT(SUBSTITUTE("ИсходныеДанные!$что$2:$что$50000","что",AF$4)),"",0,1)</f>
        <v/>
      </c>
      <c r="AG74" s="36" t="str" cm="1">
        <f t="array" aca="1" ref="AG74" ca="1">_xlfn.XLOOKUP($B74,INDIRECT(SUBSTITUTE("ИсходныеДанные!$где$2:$где$50000","где",$B$4)),INDIRECT(SUBSTITUTE("ИсходныеДанные!$что$2:$что$50000","что",AG$4)),"",0,1)</f>
        <v/>
      </c>
      <c r="AH74" s="36" t="str" cm="1">
        <f t="array" aca="1" ref="AH74" ca="1">_xlfn.XLOOKUP($B74,INDIRECT(SUBSTITUTE("ИсходныеДанные!$где$2:$где$50000","где",$B$4)),INDIRECT(SUBSTITUTE("ИсходныеДанные!$что$2:$что$50000","что",AH$4)),"",0,1)</f>
        <v/>
      </c>
      <c r="AI74" s="36" t="str" cm="1">
        <f t="array" aca="1" ref="AI74" ca="1">_xlfn.XLOOKUP($B74,INDIRECT(SUBSTITUTE("ИсходныеДанные!$где$2:$где$50000","где",$B$4)),INDIRECT(SUBSTITUTE("ИсходныеДанные!$что$2:$что$50000","что",AI$4)),"",0,1)</f>
        <v/>
      </c>
      <c r="AJ74" s="36" t="str" cm="1">
        <f t="array" aca="1" ref="AJ74" ca="1">_xlfn.XLOOKUP($B74,INDIRECT(SUBSTITUTE("ИсходныеДанные!$где$2:$где$50000","где",$B$4)),INDIRECT(SUBSTITUTE("ИсходныеДанные!$что$2:$что$50000","что",AJ$4)),"",0,1)</f>
        <v/>
      </c>
      <c r="AK74" s="37" t="str" cm="1">
        <f t="array" aca="1" ref="AK74" ca="1">_xlfn.XLOOKUP($B74,INDIRECT(SUBSTITUTE("ИсходныеДанные!$где$2:$где$50000","где",$B$4)),INDIRECT(SUBSTITUTE("ИсходныеДанные!$что$2:$что$50000","что",AK$4)),"",0,1)</f>
        <v/>
      </c>
      <c r="AL74" s="27">
        <f ca="1">SUMIF('Отчет Сотрудники (Затраты)'!$C$9:$C$209,'Отчет (ФинРез)'!$D74,'Отчет Сотрудники (Затраты)'!J$9:J$209)</f>
        <v>0</v>
      </c>
      <c r="AM74" s="36">
        <f ca="1">SUMIF('Отчет Сотрудники (Затраты)'!$C$9:$C$209,'Отчет (ФинРез)'!$D74,'Отчет Сотрудники (Затраты)'!K$9:K$209)</f>
        <v>0</v>
      </c>
      <c r="AN74" s="36">
        <f ca="1">SUMIF('Отчет Сотрудники (Затраты)'!$C$9:$C$209,'Отчет (ФинРез)'!$D74,'Отчет Сотрудники (Затраты)'!L$9:L$209)</f>
        <v>0</v>
      </c>
      <c r="AO74" s="36">
        <f ca="1">SUMIF('Отчет Сотрудники (Затраты)'!$C$9:$C$209,'Отчет (ФинРез)'!$D74,'Отчет Сотрудники (Затраты)'!M$9:M$209)</f>
        <v>0</v>
      </c>
      <c r="AP74" s="36">
        <f ca="1">SUMIF('Отчет Сотрудники (Затраты)'!$C$9:$C$209,'Отчет (ФинРез)'!$D74,'Отчет Сотрудники (Затраты)'!N$9:N$209)</f>
        <v>0</v>
      </c>
      <c r="AQ74" s="36">
        <f ca="1">SUMIF('Отчет Сотрудники (Затраты)'!$C$9:$C$209,'Отчет (ФинРез)'!$D74,'Отчет Сотрудники (Затраты)'!O$9:O$209)</f>
        <v>0</v>
      </c>
      <c r="AR74" s="36">
        <f ca="1">SUMIF('Отчет Сотрудники (Затраты)'!$C$9:$C$209,'Отчет (ФинРез)'!$D74,'Отчет Сотрудники (Затраты)'!P$9:P$209)</f>
        <v>0</v>
      </c>
      <c r="AS74" s="36">
        <f ca="1">SUMIF('Отчет Сотрудники (Затраты)'!$C$9:$C$209,'Отчет (ФинРез)'!$D74,'Отчет Сотрудники (Затраты)'!Q$9:Q$209)</f>
        <v>0</v>
      </c>
      <c r="AT74" s="36">
        <f ca="1">SUMIF('Отчет Сотрудники (Затраты)'!$C$9:$C$209,'Отчет (ФинРез)'!$D74,'Отчет Сотрудники (Затраты)'!R$9:R$209)</f>
        <v>0</v>
      </c>
      <c r="AU74" s="36">
        <f ca="1">SUMIF('Отчет Сотрудники (Затраты)'!$C$9:$C$209,'Отчет (ФинРез)'!$D74,'Отчет Сотрудники (Затраты)'!S$9:S$209)</f>
        <v>0</v>
      </c>
      <c r="AV74" s="36">
        <f ca="1">SUMIF('Отчет Сотрудники (Затраты)'!$C$9:$C$209,'Отчет (ФинРез)'!$D74,'Отчет Сотрудники (Затраты)'!T$9:T$209)</f>
        <v>0</v>
      </c>
      <c r="AW74" s="37">
        <f ca="1">SUMIF('Отчет Сотрудники (Затраты)'!$C$9:$C$209,'Отчет (ФинРез)'!$D74,'Отчет Сотрудники (Затраты)'!U$9:U$209)</f>
        <v>0</v>
      </c>
      <c r="AX74" s="3"/>
    </row>
    <row r="75" spans="1:50" x14ac:dyDescent="0.25">
      <c r="A75" s="6" t="str">
        <f t="shared" ca="1" si="11"/>
        <v>delete</v>
      </c>
      <c r="B75" s="9" cm="1">
        <f t="array" aca="1" ref="B75" ca="1">INDIRECT("УникальныеСписки!C"&amp;ROW()-$M$4)</f>
        <v>0</v>
      </c>
      <c r="C75" s="76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7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5" t="str" cm="1">
        <f t="array" aca="1" ref="E75" ca="1">_xlfn.XLOOKUP($B75,INDIRECT(SUBSTITUTE("ИсходныеДанные!$где$2:$где$50000","где",$B$4)),INDIRECT(SUBSTITUTE("ИсходныеДанные!$что$2:$что$50000","что",E$4)),"",0,1)</f>
        <v/>
      </c>
      <c r="F75" s="105" t="str" cm="1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106" t="str" cm="1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33">
        <f t="shared" ca="1" si="12"/>
        <v>0</v>
      </c>
      <c r="I75" s="110" t="str">
        <f t="shared" ca="1" si="13"/>
        <v>---</v>
      </c>
      <c r="J75" s="33">
        <f t="shared" ca="1" si="14"/>
        <v>0</v>
      </c>
      <c r="K75" s="33">
        <f t="shared" ca="1" si="15"/>
        <v>0</v>
      </c>
      <c r="L75" s="41">
        <f t="shared" ca="1" si="16"/>
        <v>0</v>
      </c>
      <c r="M75" s="42">
        <f t="shared" ca="1" si="17"/>
        <v>0</v>
      </c>
      <c r="N75" s="27" t="str" cm="1">
        <f t="array" aca="1" ref="N75" ca="1">_xlfn.XLOOKUP($B75,INDIRECT(SUBSTITUTE("ИсходныеДанные!$где$2:$где$50000","где",$B$4)),INDIRECT(SUBSTITUTE("ИсходныеДанные!$что$2:$что$50000","что",N$4)),"",0,1)</f>
        <v/>
      </c>
      <c r="O75" s="36" t="str" cm="1">
        <f t="array" aca="1" ref="O75" ca="1">_xlfn.XLOOKUP($B75,INDIRECT(SUBSTITUTE("ИсходныеДанные!$где$2:$где$50000","где",$B$4)),INDIRECT(SUBSTITUTE("ИсходныеДанные!$что$2:$что$50000","что",O$4)),"",0,1)</f>
        <v/>
      </c>
      <c r="P75" s="36" t="str" cm="1">
        <f t="array" aca="1" ref="P75" ca="1">_xlfn.XLOOKUP($B75,INDIRECT(SUBSTITUTE("ИсходныеДанные!$где$2:$где$50000","где",$B$4)),INDIRECT(SUBSTITUTE("ИсходныеДанные!$что$2:$что$50000","что",P$4)),"",0,1)</f>
        <v/>
      </c>
      <c r="Q75" s="36" t="str" cm="1">
        <f t="array" aca="1" ref="Q75" ca="1">_xlfn.XLOOKUP($B75,INDIRECT(SUBSTITUTE("ИсходныеДанные!$где$2:$где$50000","где",$B$4)),INDIRECT(SUBSTITUTE("ИсходныеДанные!$что$2:$что$50000","что",Q$4)),"",0,1)</f>
        <v/>
      </c>
      <c r="R75" s="36" t="str" cm="1">
        <f t="array" aca="1" ref="R75" ca="1">_xlfn.XLOOKUP($B75,INDIRECT(SUBSTITUTE("ИсходныеДанные!$где$2:$где$50000","где",$B$4)),INDIRECT(SUBSTITUTE("ИсходныеДанные!$что$2:$что$50000","что",R$4)),"",0,1)</f>
        <v/>
      </c>
      <c r="S75" s="36" t="str" cm="1">
        <f t="array" aca="1" ref="S75" ca="1">_xlfn.XLOOKUP($B75,INDIRECT(SUBSTITUTE("ИсходныеДанные!$где$2:$где$50000","где",$B$4)),INDIRECT(SUBSTITUTE("ИсходныеДанные!$что$2:$что$50000","что",S$4)),"",0,1)</f>
        <v/>
      </c>
      <c r="T75" s="36" t="str" cm="1">
        <f t="array" aca="1" ref="T75" ca="1">_xlfn.XLOOKUP($B75,INDIRECT(SUBSTITUTE("ИсходныеДанные!$где$2:$где$50000","где",$B$4)),INDIRECT(SUBSTITUTE("ИсходныеДанные!$что$2:$что$50000","что",T$4)),"",0,1)</f>
        <v/>
      </c>
      <c r="U75" s="36" t="str" cm="1">
        <f t="array" aca="1" ref="U75" ca="1">_xlfn.XLOOKUP($B75,INDIRECT(SUBSTITUTE("ИсходныеДанные!$где$2:$где$50000","где",$B$4)),INDIRECT(SUBSTITUTE("ИсходныеДанные!$что$2:$что$50000","что",U$4)),"",0,1)</f>
        <v/>
      </c>
      <c r="V75" s="36" t="str" cm="1">
        <f t="array" aca="1" ref="V75" ca="1">_xlfn.XLOOKUP($B75,INDIRECT(SUBSTITUTE("ИсходныеДанные!$где$2:$где$50000","где",$B$4)),INDIRECT(SUBSTITUTE("ИсходныеДанные!$что$2:$что$50000","что",V$4)),"",0,1)</f>
        <v/>
      </c>
      <c r="W75" s="36" t="str" cm="1">
        <f t="array" aca="1" ref="W75" ca="1">_xlfn.XLOOKUP($B75,INDIRECT(SUBSTITUTE("ИсходныеДанные!$где$2:$где$50000","где",$B$4)),INDIRECT(SUBSTITUTE("ИсходныеДанные!$что$2:$что$50000","что",W$4)),"",0,1)</f>
        <v/>
      </c>
      <c r="X75" s="36" t="str" cm="1">
        <f t="array" aca="1" ref="X75" ca="1">_xlfn.XLOOKUP($B75,INDIRECT(SUBSTITUTE("ИсходныеДанные!$где$2:$где$50000","где",$B$4)),INDIRECT(SUBSTITUTE("ИсходныеДанные!$что$2:$что$50000","что",X$4)),"",0,1)</f>
        <v/>
      </c>
      <c r="Y75" s="37" t="str" cm="1">
        <f t="array" aca="1" ref="Y75" ca="1">_xlfn.XLOOKUP($B75,INDIRECT(SUBSTITUTE("ИсходныеДанные!$где$2:$где$50000","где",$B$4)),INDIRECT(SUBSTITUTE("ИсходныеДанные!$что$2:$что$50000","что",Y$4)),"",0,1)</f>
        <v/>
      </c>
      <c r="Z75" s="27" t="str" cm="1">
        <f t="array" aca="1" ref="Z75" ca="1">_xlfn.XLOOKUP($B75,INDIRECT(SUBSTITUTE("ИсходныеДанные!$где$2:$где$50000","где",$B$4)),INDIRECT(SUBSTITUTE("ИсходныеДанные!$что$2:$что$50000","что",Z$4)),"",0,1)</f>
        <v/>
      </c>
      <c r="AA75" s="36" t="str" cm="1">
        <f t="array" aca="1" ref="AA75" ca="1">_xlfn.XLOOKUP($B75,INDIRECT(SUBSTITUTE("ИсходныеДанные!$где$2:$где$50000","где",$B$4)),INDIRECT(SUBSTITUTE("ИсходныеДанные!$что$2:$что$50000","что",AA$4)),"",0,1)</f>
        <v/>
      </c>
      <c r="AB75" s="36" t="str" cm="1">
        <f t="array" aca="1" ref="AB75" ca="1">_xlfn.XLOOKUP($B75,INDIRECT(SUBSTITUTE("ИсходныеДанные!$где$2:$где$50000","где",$B$4)),INDIRECT(SUBSTITUTE("ИсходныеДанные!$что$2:$что$50000","что",AB$4)),"",0,1)</f>
        <v/>
      </c>
      <c r="AC75" s="36" t="str" cm="1">
        <f t="array" aca="1" ref="AC75" ca="1">_xlfn.XLOOKUP($B75,INDIRECT(SUBSTITUTE("ИсходныеДанные!$где$2:$где$50000","где",$B$4)),INDIRECT(SUBSTITUTE("ИсходныеДанные!$что$2:$что$50000","что",AC$4)),"",0,1)</f>
        <v/>
      </c>
      <c r="AD75" s="36" t="str" cm="1">
        <f t="array" aca="1" ref="AD75" ca="1">_xlfn.XLOOKUP($B75,INDIRECT(SUBSTITUTE("ИсходныеДанные!$где$2:$где$50000","где",$B$4)),INDIRECT(SUBSTITUTE("ИсходныеДанные!$что$2:$что$50000","что",AD$4)),"",0,1)</f>
        <v/>
      </c>
      <c r="AE75" s="36" t="str" cm="1">
        <f t="array" aca="1" ref="AE75" ca="1">_xlfn.XLOOKUP($B75,INDIRECT(SUBSTITUTE("ИсходныеДанные!$где$2:$где$50000","где",$B$4)),INDIRECT(SUBSTITUTE("ИсходныеДанные!$что$2:$что$50000","что",AE$4)),"",0,1)</f>
        <v/>
      </c>
      <c r="AF75" s="36" t="str" cm="1">
        <f t="array" aca="1" ref="AF75" ca="1">_xlfn.XLOOKUP($B75,INDIRECT(SUBSTITUTE("ИсходныеДанные!$где$2:$где$50000","где",$B$4)),INDIRECT(SUBSTITUTE("ИсходныеДанные!$что$2:$что$50000","что",AF$4)),"",0,1)</f>
        <v/>
      </c>
      <c r="AG75" s="36" t="str" cm="1">
        <f t="array" aca="1" ref="AG75" ca="1">_xlfn.XLOOKUP($B75,INDIRECT(SUBSTITUTE("ИсходныеДанные!$где$2:$где$50000","где",$B$4)),INDIRECT(SUBSTITUTE("ИсходныеДанные!$что$2:$что$50000","что",AG$4)),"",0,1)</f>
        <v/>
      </c>
      <c r="AH75" s="36" t="str" cm="1">
        <f t="array" aca="1" ref="AH75" ca="1">_xlfn.XLOOKUP($B75,INDIRECT(SUBSTITUTE("ИсходныеДанные!$где$2:$где$50000","где",$B$4)),INDIRECT(SUBSTITUTE("ИсходныеДанные!$что$2:$что$50000","что",AH$4)),"",0,1)</f>
        <v/>
      </c>
      <c r="AI75" s="36" t="str" cm="1">
        <f t="array" aca="1" ref="AI75" ca="1">_xlfn.XLOOKUP($B75,INDIRECT(SUBSTITUTE("ИсходныеДанные!$где$2:$где$50000","где",$B$4)),INDIRECT(SUBSTITUTE("ИсходныеДанные!$что$2:$что$50000","что",AI$4)),"",0,1)</f>
        <v/>
      </c>
      <c r="AJ75" s="36" t="str" cm="1">
        <f t="array" aca="1" ref="AJ75" ca="1">_xlfn.XLOOKUP($B75,INDIRECT(SUBSTITUTE("ИсходныеДанные!$где$2:$где$50000","где",$B$4)),INDIRECT(SUBSTITUTE("ИсходныеДанные!$что$2:$что$50000","что",AJ$4)),"",0,1)</f>
        <v/>
      </c>
      <c r="AK75" s="37" t="str" cm="1">
        <f t="array" aca="1" ref="AK75" ca="1">_xlfn.XLOOKUP($B75,INDIRECT(SUBSTITUTE("ИсходныеДанные!$где$2:$где$50000","где",$B$4)),INDIRECT(SUBSTITUTE("ИсходныеДанные!$что$2:$что$50000","что",AK$4)),"",0,1)</f>
        <v/>
      </c>
      <c r="AL75" s="27">
        <f ca="1">SUMIF('Отчет Сотрудники (Затраты)'!$C$9:$C$209,'Отчет (ФинРез)'!$D75,'Отчет Сотрудники (Затраты)'!J$9:J$209)</f>
        <v>0</v>
      </c>
      <c r="AM75" s="36">
        <f ca="1">SUMIF('Отчет Сотрудники (Затраты)'!$C$9:$C$209,'Отчет (ФинРез)'!$D75,'Отчет Сотрудники (Затраты)'!K$9:K$209)</f>
        <v>0</v>
      </c>
      <c r="AN75" s="36">
        <f ca="1">SUMIF('Отчет Сотрудники (Затраты)'!$C$9:$C$209,'Отчет (ФинРез)'!$D75,'Отчет Сотрудники (Затраты)'!L$9:L$209)</f>
        <v>0</v>
      </c>
      <c r="AO75" s="36">
        <f ca="1">SUMIF('Отчет Сотрудники (Затраты)'!$C$9:$C$209,'Отчет (ФинРез)'!$D75,'Отчет Сотрудники (Затраты)'!M$9:M$209)</f>
        <v>0</v>
      </c>
      <c r="AP75" s="36">
        <f ca="1">SUMIF('Отчет Сотрудники (Затраты)'!$C$9:$C$209,'Отчет (ФинРез)'!$D75,'Отчет Сотрудники (Затраты)'!N$9:N$209)</f>
        <v>0</v>
      </c>
      <c r="AQ75" s="36">
        <f ca="1">SUMIF('Отчет Сотрудники (Затраты)'!$C$9:$C$209,'Отчет (ФинРез)'!$D75,'Отчет Сотрудники (Затраты)'!O$9:O$209)</f>
        <v>0</v>
      </c>
      <c r="AR75" s="36">
        <f ca="1">SUMIF('Отчет Сотрудники (Затраты)'!$C$9:$C$209,'Отчет (ФинРез)'!$D75,'Отчет Сотрудники (Затраты)'!P$9:P$209)</f>
        <v>0</v>
      </c>
      <c r="AS75" s="36">
        <f ca="1">SUMIF('Отчет Сотрудники (Затраты)'!$C$9:$C$209,'Отчет (ФинРез)'!$D75,'Отчет Сотрудники (Затраты)'!Q$9:Q$209)</f>
        <v>0</v>
      </c>
      <c r="AT75" s="36">
        <f ca="1">SUMIF('Отчет Сотрудники (Затраты)'!$C$9:$C$209,'Отчет (ФинРез)'!$D75,'Отчет Сотрудники (Затраты)'!R$9:R$209)</f>
        <v>0</v>
      </c>
      <c r="AU75" s="36">
        <f ca="1">SUMIF('Отчет Сотрудники (Затраты)'!$C$9:$C$209,'Отчет (ФинРез)'!$D75,'Отчет Сотрудники (Затраты)'!S$9:S$209)</f>
        <v>0</v>
      </c>
      <c r="AV75" s="36">
        <f ca="1">SUMIF('Отчет Сотрудники (Затраты)'!$C$9:$C$209,'Отчет (ФинРез)'!$D75,'Отчет Сотрудники (Затраты)'!T$9:T$209)</f>
        <v>0</v>
      </c>
      <c r="AW75" s="37">
        <f ca="1">SUMIF('Отчет Сотрудники (Затраты)'!$C$9:$C$209,'Отчет (ФинРез)'!$D75,'Отчет Сотрудники (Затраты)'!U$9:U$209)</f>
        <v>0</v>
      </c>
      <c r="AX75" s="3"/>
    </row>
    <row r="76" spans="1:50" x14ac:dyDescent="0.25">
      <c r="A76" s="6" t="str">
        <f t="shared" ca="1" si="11"/>
        <v>delete</v>
      </c>
      <c r="B76" s="9" cm="1">
        <f t="array" aca="1" ref="B76" ca="1">INDIRECT("УникальныеСписки!C"&amp;ROW()-$M$4)</f>
        <v>0</v>
      </c>
      <c r="C76" s="76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7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5" t="str" cm="1">
        <f t="array" aca="1" ref="E76" ca="1">_xlfn.XLOOKUP($B76,INDIRECT(SUBSTITUTE("ИсходныеДанные!$где$2:$где$50000","где",$B$4)),INDIRECT(SUBSTITUTE("ИсходныеДанные!$что$2:$что$50000","что",E$4)),"",0,1)</f>
        <v/>
      </c>
      <c r="F76" s="105" t="str" cm="1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106" t="str" cm="1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33">
        <f t="shared" ca="1" si="12"/>
        <v>0</v>
      </c>
      <c r="I76" s="110" t="str">
        <f t="shared" ca="1" si="13"/>
        <v>---</v>
      </c>
      <c r="J76" s="33">
        <f t="shared" ca="1" si="14"/>
        <v>0</v>
      </c>
      <c r="K76" s="33">
        <f t="shared" ca="1" si="15"/>
        <v>0</v>
      </c>
      <c r="L76" s="41">
        <f t="shared" ca="1" si="16"/>
        <v>0</v>
      </c>
      <c r="M76" s="42">
        <f t="shared" ca="1" si="17"/>
        <v>0</v>
      </c>
      <c r="N76" s="27" t="str" cm="1">
        <f t="array" aca="1" ref="N76" ca="1">_xlfn.XLOOKUP($B76,INDIRECT(SUBSTITUTE("ИсходныеДанные!$где$2:$где$50000","где",$B$4)),INDIRECT(SUBSTITUTE("ИсходныеДанные!$что$2:$что$50000","что",N$4)),"",0,1)</f>
        <v/>
      </c>
      <c r="O76" s="36" t="str" cm="1">
        <f t="array" aca="1" ref="O76" ca="1">_xlfn.XLOOKUP($B76,INDIRECT(SUBSTITUTE("ИсходныеДанные!$где$2:$где$50000","где",$B$4)),INDIRECT(SUBSTITUTE("ИсходныеДанные!$что$2:$что$50000","что",O$4)),"",0,1)</f>
        <v/>
      </c>
      <c r="P76" s="36" t="str" cm="1">
        <f t="array" aca="1" ref="P76" ca="1">_xlfn.XLOOKUP($B76,INDIRECT(SUBSTITUTE("ИсходныеДанные!$где$2:$где$50000","где",$B$4)),INDIRECT(SUBSTITUTE("ИсходныеДанные!$что$2:$что$50000","что",P$4)),"",0,1)</f>
        <v/>
      </c>
      <c r="Q76" s="36" t="str" cm="1">
        <f t="array" aca="1" ref="Q76" ca="1">_xlfn.XLOOKUP($B76,INDIRECT(SUBSTITUTE("ИсходныеДанные!$где$2:$где$50000","где",$B$4)),INDIRECT(SUBSTITUTE("ИсходныеДанные!$что$2:$что$50000","что",Q$4)),"",0,1)</f>
        <v/>
      </c>
      <c r="R76" s="36" t="str" cm="1">
        <f t="array" aca="1" ref="R76" ca="1">_xlfn.XLOOKUP($B76,INDIRECT(SUBSTITUTE("ИсходныеДанные!$где$2:$где$50000","где",$B$4)),INDIRECT(SUBSTITUTE("ИсходныеДанные!$что$2:$что$50000","что",R$4)),"",0,1)</f>
        <v/>
      </c>
      <c r="S76" s="36" t="str" cm="1">
        <f t="array" aca="1" ref="S76" ca="1">_xlfn.XLOOKUP($B76,INDIRECT(SUBSTITUTE("ИсходныеДанные!$где$2:$где$50000","где",$B$4)),INDIRECT(SUBSTITUTE("ИсходныеДанные!$что$2:$что$50000","что",S$4)),"",0,1)</f>
        <v/>
      </c>
      <c r="T76" s="36" t="str" cm="1">
        <f t="array" aca="1" ref="T76" ca="1">_xlfn.XLOOKUP($B76,INDIRECT(SUBSTITUTE("ИсходныеДанные!$где$2:$где$50000","где",$B$4)),INDIRECT(SUBSTITUTE("ИсходныеДанные!$что$2:$что$50000","что",T$4)),"",0,1)</f>
        <v/>
      </c>
      <c r="U76" s="36" t="str" cm="1">
        <f t="array" aca="1" ref="U76" ca="1">_xlfn.XLOOKUP($B76,INDIRECT(SUBSTITUTE("ИсходныеДанные!$где$2:$где$50000","где",$B$4)),INDIRECT(SUBSTITUTE("ИсходныеДанные!$что$2:$что$50000","что",U$4)),"",0,1)</f>
        <v/>
      </c>
      <c r="V76" s="36" t="str" cm="1">
        <f t="array" aca="1" ref="V76" ca="1">_xlfn.XLOOKUP($B76,INDIRECT(SUBSTITUTE("ИсходныеДанные!$где$2:$где$50000","где",$B$4)),INDIRECT(SUBSTITUTE("ИсходныеДанные!$что$2:$что$50000","что",V$4)),"",0,1)</f>
        <v/>
      </c>
      <c r="W76" s="36" t="str" cm="1">
        <f t="array" aca="1" ref="W76" ca="1">_xlfn.XLOOKUP($B76,INDIRECT(SUBSTITUTE("ИсходныеДанные!$где$2:$где$50000","где",$B$4)),INDIRECT(SUBSTITUTE("ИсходныеДанные!$что$2:$что$50000","что",W$4)),"",0,1)</f>
        <v/>
      </c>
      <c r="X76" s="36" t="str" cm="1">
        <f t="array" aca="1" ref="X76" ca="1">_xlfn.XLOOKUP($B76,INDIRECT(SUBSTITUTE("ИсходныеДанные!$где$2:$где$50000","где",$B$4)),INDIRECT(SUBSTITUTE("ИсходныеДанные!$что$2:$что$50000","что",X$4)),"",0,1)</f>
        <v/>
      </c>
      <c r="Y76" s="37" t="str" cm="1">
        <f t="array" aca="1" ref="Y76" ca="1">_xlfn.XLOOKUP($B76,INDIRECT(SUBSTITUTE("ИсходныеДанные!$где$2:$где$50000","где",$B$4)),INDIRECT(SUBSTITUTE("ИсходныеДанные!$что$2:$что$50000","что",Y$4)),"",0,1)</f>
        <v/>
      </c>
      <c r="Z76" s="27" t="str" cm="1">
        <f t="array" aca="1" ref="Z76" ca="1">_xlfn.XLOOKUP($B76,INDIRECT(SUBSTITUTE("ИсходныеДанные!$где$2:$где$50000","где",$B$4)),INDIRECT(SUBSTITUTE("ИсходныеДанные!$что$2:$что$50000","что",Z$4)),"",0,1)</f>
        <v/>
      </c>
      <c r="AA76" s="36" t="str" cm="1">
        <f t="array" aca="1" ref="AA76" ca="1">_xlfn.XLOOKUP($B76,INDIRECT(SUBSTITUTE("ИсходныеДанные!$где$2:$где$50000","где",$B$4)),INDIRECT(SUBSTITUTE("ИсходныеДанные!$что$2:$что$50000","что",AA$4)),"",0,1)</f>
        <v/>
      </c>
      <c r="AB76" s="36" t="str" cm="1">
        <f t="array" aca="1" ref="AB76" ca="1">_xlfn.XLOOKUP($B76,INDIRECT(SUBSTITUTE("ИсходныеДанные!$где$2:$где$50000","где",$B$4)),INDIRECT(SUBSTITUTE("ИсходныеДанные!$что$2:$что$50000","что",AB$4)),"",0,1)</f>
        <v/>
      </c>
      <c r="AC76" s="36" t="str" cm="1">
        <f t="array" aca="1" ref="AC76" ca="1">_xlfn.XLOOKUP($B76,INDIRECT(SUBSTITUTE("ИсходныеДанные!$где$2:$где$50000","где",$B$4)),INDIRECT(SUBSTITUTE("ИсходныеДанные!$что$2:$что$50000","что",AC$4)),"",0,1)</f>
        <v/>
      </c>
      <c r="AD76" s="36" t="str" cm="1">
        <f t="array" aca="1" ref="AD76" ca="1">_xlfn.XLOOKUP($B76,INDIRECT(SUBSTITUTE("ИсходныеДанные!$где$2:$где$50000","где",$B$4)),INDIRECT(SUBSTITUTE("ИсходныеДанные!$что$2:$что$50000","что",AD$4)),"",0,1)</f>
        <v/>
      </c>
      <c r="AE76" s="36" t="str" cm="1">
        <f t="array" aca="1" ref="AE76" ca="1">_xlfn.XLOOKUP($B76,INDIRECT(SUBSTITUTE("ИсходныеДанные!$где$2:$где$50000","где",$B$4)),INDIRECT(SUBSTITUTE("ИсходныеДанные!$что$2:$что$50000","что",AE$4)),"",0,1)</f>
        <v/>
      </c>
      <c r="AF76" s="36" t="str" cm="1">
        <f t="array" aca="1" ref="AF76" ca="1">_xlfn.XLOOKUP($B76,INDIRECT(SUBSTITUTE("ИсходныеДанные!$где$2:$где$50000","где",$B$4)),INDIRECT(SUBSTITUTE("ИсходныеДанные!$что$2:$что$50000","что",AF$4)),"",0,1)</f>
        <v/>
      </c>
      <c r="AG76" s="36" t="str" cm="1">
        <f t="array" aca="1" ref="AG76" ca="1">_xlfn.XLOOKUP($B76,INDIRECT(SUBSTITUTE("ИсходныеДанные!$где$2:$где$50000","где",$B$4)),INDIRECT(SUBSTITUTE("ИсходныеДанные!$что$2:$что$50000","что",AG$4)),"",0,1)</f>
        <v/>
      </c>
      <c r="AH76" s="36" t="str" cm="1">
        <f t="array" aca="1" ref="AH76" ca="1">_xlfn.XLOOKUP($B76,INDIRECT(SUBSTITUTE("ИсходныеДанные!$где$2:$где$50000","где",$B$4)),INDIRECT(SUBSTITUTE("ИсходныеДанные!$что$2:$что$50000","что",AH$4)),"",0,1)</f>
        <v/>
      </c>
      <c r="AI76" s="36" t="str" cm="1">
        <f t="array" aca="1" ref="AI76" ca="1">_xlfn.XLOOKUP($B76,INDIRECT(SUBSTITUTE("ИсходныеДанные!$где$2:$где$50000","где",$B$4)),INDIRECT(SUBSTITUTE("ИсходныеДанные!$что$2:$что$50000","что",AI$4)),"",0,1)</f>
        <v/>
      </c>
      <c r="AJ76" s="36" t="str" cm="1">
        <f t="array" aca="1" ref="AJ76" ca="1">_xlfn.XLOOKUP($B76,INDIRECT(SUBSTITUTE("ИсходныеДанные!$где$2:$где$50000","где",$B$4)),INDIRECT(SUBSTITUTE("ИсходныеДанные!$что$2:$что$50000","что",AJ$4)),"",0,1)</f>
        <v/>
      </c>
      <c r="AK76" s="37" t="str" cm="1">
        <f t="array" aca="1" ref="AK76" ca="1">_xlfn.XLOOKUP($B76,INDIRECT(SUBSTITUTE("ИсходныеДанные!$где$2:$где$50000","где",$B$4)),INDIRECT(SUBSTITUTE("ИсходныеДанные!$что$2:$что$50000","что",AK$4)),"",0,1)</f>
        <v/>
      </c>
      <c r="AL76" s="27">
        <f ca="1">SUMIF('Отчет Сотрудники (Затраты)'!$C$9:$C$209,'Отчет (ФинРез)'!$D76,'Отчет Сотрудники (Затраты)'!J$9:J$209)</f>
        <v>0</v>
      </c>
      <c r="AM76" s="36">
        <f ca="1">SUMIF('Отчет Сотрудники (Затраты)'!$C$9:$C$209,'Отчет (ФинРез)'!$D76,'Отчет Сотрудники (Затраты)'!K$9:K$209)</f>
        <v>0</v>
      </c>
      <c r="AN76" s="36">
        <f ca="1">SUMIF('Отчет Сотрудники (Затраты)'!$C$9:$C$209,'Отчет (ФинРез)'!$D76,'Отчет Сотрудники (Затраты)'!L$9:L$209)</f>
        <v>0</v>
      </c>
      <c r="AO76" s="36">
        <f ca="1">SUMIF('Отчет Сотрудники (Затраты)'!$C$9:$C$209,'Отчет (ФинРез)'!$D76,'Отчет Сотрудники (Затраты)'!M$9:M$209)</f>
        <v>0</v>
      </c>
      <c r="AP76" s="36">
        <f ca="1">SUMIF('Отчет Сотрудники (Затраты)'!$C$9:$C$209,'Отчет (ФинРез)'!$D76,'Отчет Сотрудники (Затраты)'!N$9:N$209)</f>
        <v>0</v>
      </c>
      <c r="AQ76" s="36">
        <f ca="1">SUMIF('Отчет Сотрудники (Затраты)'!$C$9:$C$209,'Отчет (ФинРез)'!$D76,'Отчет Сотрудники (Затраты)'!O$9:O$209)</f>
        <v>0</v>
      </c>
      <c r="AR76" s="36">
        <f ca="1">SUMIF('Отчет Сотрудники (Затраты)'!$C$9:$C$209,'Отчет (ФинРез)'!$D76,'Отчет Сотрудники (Затраты)'!P$9:P$209)</f>
        <v>0</v>
      </c>
      <c r="AS76" s="36">
        <f ca="1">SUMIF('Отчет Сотрудники (Затраты)'!$C$9:$C$209,'Отчет (ФинРез)'!$D76,'Отчет Сотрудники (Затраты)'!Q$9:Q$209)</f>
        <v>0</v>
      </c>
      <c r="AT76" s="36">
        <f ca="1">SUMIF('Отчет Сотрудники (Затраты)'!$C$9:$C$209,'Отчет (ФинРез)'!$D76,'Отчет Сотрудники (Затраты)'!R$9:R$209)</f>
        <v>0</v>
      </c>
      <c r="AU76" s="36">
        <f ca="1">SUMIF('Отчет Сотрудники (Затраты)'!$C$9:$C$209,'Отчет (ФинРез)'!$D76,'Отчет Сотрудники (Затраты)'!S$9:S$209)</f>
        <v>0</v>
      </c>
      <c r="AV76" s="36">
        <f ca="1">SUMIF('Отчет Сотрудники (Затраты)'!$C$9:$C$209,'Отчет (ФинРез)'!$D76,'Отчет Сотрудники (Затраты)'!T$9:T$209)</f>
        <v>0</v>
      </c>
      <c r="AW76" s="37">
        <f ca="1">SUMIF('Отчет Сотрудники (Затраты)'!$C$9:$C$209,'Отчет (ФинРез)'!$D76,'Отчет Сотрудники (Затраты)'!U$9:U$209)</f>
        <v>0</v>
      </c>
      <c r="AX76" s="3"/>
    </row>
    <row r="77" spans="1:50" x14ac:dyDescent="0.25">
      <c r="A77" s="6" t="str">
        <f t="shared" ca="1" si="11"/>
        <v>delete</v>
      </c>
      <c r="B77" s="9" cm="1">
        <f t="array" aca="1" ref="B77" ca="1">INDIRECT("УникальныеСписки!C"&amp;ROW()-$M$4)</f>
        <v>0</v>
      </c>
      <c r="C77" s="76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7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5" t="str" cm="1">
        <f t="array" aca="1" ref="E77" ca="1">_xlfn.XLOOKUP($B77,INDIRECT(SUBSTITUTE("ИсходныеДанные!$где$2:$где$50000","где",$B$4)),INDIRECT(SUBSTITUTE("ИсходныеДанные!$что$2:$что$50000","что",E$4)),"",0,1)</f>
        <v/>
      </c>
      <c r="F77" s="105" t="str" cm="1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106" t="str" cm="1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33">
        <f t="shared" ca="1" si="12"/>
        <v>0</v>
      </c>
      <c r="I77" s="110" t="str">
        <f t="shared" ca="1" si="13"/>
        <v>---</v>
      </c>
      <c r="J77" s="33">
        <f t="shared" ca="1" si="14"/>
        <v>0</v>
      </c>
      <c r="K77" s="33">
        <f t="shared" ca="1" si="15"/>
        <v>0</v>
      </c>
      <c r="L77" s="41">
        <f t="shared" ca="1" si="16"/>
        <v>0</v>
      </c>
      <c r="M77" s="42">
        <f t="shared" ca="1" si="17"/>
        <v>0</v>
      </c>
      <c r="N77" s="27" t="str" cm="1">
        <f t="array" aca="1" ref="N77" ca="1">_xlfn.XLOOKUP($B77,INDIRECT(SUBSTITUTE("ИсходныеДанные!$где$2:$где$50000","где",$B$4)),INDIRECT(SUBSTITUTE("ИсходныеДанные!$что$2:$что$50000","что",N$4)),"",0,1)</f>
        <v/>
      </c>
      <c r="O77" s="36" t="str" cm="1">
        <f t="array" aca="1" ref="O77" ca="1">_xlfn.XLOOKUP($B77,INDIRECT(SUBSTITUTE("ИсходныеДанные!$где$2:$где$50000","где",$B$4)),INDIRECT(SUBSTITUTE("ИсходныеДанные!$что$2:$что$50000","что",O$4)),"",0,1)</f>
        <v/>
      </c>
      <c r="P77" s="36" t="str" cm="1">
        <f t="array" aca="1" ref="P77" ca="1">_xlfn.XLOOKUP($B77,INDIRECT(SUBSTITUTE("ИсходныеДанные!$где$2:$где$50000","где",$B$4)),INDIRECT(SUBSTITUTE("ИсходныеДанные!$что$2:$что$50000","что",P$4)),"",0,1)</f>
        <v/>
      </c>
      <c r="Q77" s="36" t="str" cm="1">
        <f t="array" aca="1" ref="Q77" ca="1">_xlfn.XLOOKUP($B77,INDIRECT(SUBSTITUTE("ИсходныеДанные!$где$2:$где$50000","где",$B$4)),INDIRECT(SUBSTITUTE("ИсходныеДанные!$что$2:$что$50000","что",Q$4)),"",0,1)</f>
        <v/>
      </c>
      <c r="R77" s="36" t="str" cm="1">
        <f t="array" aca="1" ref="R77" ca="1">_xlfn.XLOOKUP($B77,INDIRECT(SUBSTITUTE("ИсходныеДанные!$где$2:$где$50000","где",$B$4)),INDIRECT(SUBSTITUTE("ИсходныеДанные!$что$2:$что$50000","что",R$4)),"",0,1)</f>
        <v/>
      </c>
      <c r="S77" s="36" t="str" cm="1">
        <f t="array" aca="1" ref="S77" ca="1">_xlfn.XLOOKUP($B77,INDIRECT(SUBSTITUTE("ИсходныеДанные!$где$2:$где$50000","где",$B$4)),INDIRECT(SUBSTITUTE("ИсходныеДанные!$что$2:$что$50000","что",S$4)),"",0,1)</f>
        <v/>
      </c>
      <c r="T77" s="36" t="str" cm="1">
        <f t="array" aca="1" ref="T77" ca="1">_xlfn.XLOOKUP($B77,INDIRECT(SUBSTITUTE("ИсходныеДанные!$где$2:$где$50000","где",$B$4)),INDIRECT(SUBSTITUTE("ИсходныеДанные!$что$2:$что$50000","что",T$4)),"",0,1)</f>
        <v/>
      </c>
      <c r="U77" s="36" t="str" cm="1">
        <f t="array" aca="1" ref="U77" ca="1">_xlfn.XLOOKUP($B77,INDIRECT(SUBSTITUTE("ИсходныеДанные!$где$2:$где$50000","где",$B$4)),INDIRECT(SUBSTITUTE("ИсходныеДанные!$что$2:$что$50000","что",U$4)),"",0,1)</f>
        <v/>
      </c>
      <c r="V77" s="36" t="str" cm="1">
        <f t="array" aca="1" ref="V77" ca="1">_xlfn.XLOOKUP($B77,INDIRECT(SUBSTITUTE("ИсходныеДанные!$где$2:$где$50000","где",$B$4)),INDIRECT(SUBSTITUTE("ИсходныеДанные!$что$2:$что$50000","что",V$4)),"",0,1)</f>
        <v/>
      </c>
      <c r="W77" s="36" t="str" cm="1">
        <f t="array" aca="1" ref="W77" ca="1">_xlfn.XLOOKUP($B77,INDIRECT(SUBSTITUTE("ИсходныеДанные!$где$2:$где$50000","где",$B$4)),INDIRECT(SUBSTITUTE("ИсходныеДанные!$что$2:$что$50000","что",W$4)),"",0,1)</f>
        <v/>
      </c>
      <c r="X77" s="36" t="str" cm="1">
        <f t="array" aca="1" ref="X77" ca="1">_xlfn.XLOOKUP($B77,INDIRECT(SUBSTITUTE("ИсходныеДанные!$где$2:$где$50000","где",$B$4)),INDIRECT(SUBSTITUTE("ИсходныеДанные!$что$2:$что$50000","что",X$4)),"",0,1)</f>
        <v/>
      </c>
      <c r="Y77" s="37" t="str" cm="1">
        <f t="array" aca="1" ref="Y77" ca="1">_xlfn.XLOOKUP($B77,INDIRECT(SUBSTITUTE("ИсходныеДанные!$где$2:$где$50000","где",$B$4)),INDIRECT(SUBSTITUTE("ИсходныеДанные!$что$2:$что$50000","что",Y$4)),"",0,1)</f>
        <v/>
      </c>
      <c r="Z77" s="27" t="str" cm="1">
        <f t="array" aca="1" ref="Z77" ca="1">_xlfn.XLOOKUP($B77,INDIRECT(SUBSTITUTE("ИсходныеДанные!$где$2:$где$50000","где",$B$4)),INDIRECT(SUBSTITUTE("ИсходныеДанные!$что$2:$что$50000","что",Z$4)),"",0,1)</f>
        <v/>
      </c>
      <c r="AA77" s="36" t="str" cm="1">
        <f t="array" aca="1" ref="AA77" ca="1">_xlfn.XLOOKUP($B77,INDIRECT(SUBSTITUTE("ИсходныеДанные!$где$2:$где$50000","где",$B$4)),INDIRECT(SUBSTITUTE("ИсходныеДанные!$что$2:$что$50000","что",AA$4)),"",0,1)</f>
        <v/>
      </c>
      <c r="AB77" s="36" t="str" cm="1">
        <f t="array" aca="1" ref="AB77" ca="1">_xlfn.XLOOKUP($B77,INDIRECT(SUBSTITUTE("ИсходныеДанные!$где$2:$где$50000","где",$B$4)),INDIRECT(SUBSTITUTE("ИсходныеДанные!$что$2:$что$50000","что",AB$4)),"",0,1)</f>
        <v/>
      </c>
      <c r="AC77" s="36" t="str" cm="1">
        <f t="array" aca="1" ref="AC77" ca="1">_xlfn.XLOOKUP($B77,INDIRECT(SUBSTITUTE("ИсходныеДанные!$где$2:$где$50000","где",$B$4)),INDIRECT(SUBSTITUTE("ИсходныеДанные!$что$2:$что$50000","что",AC$4)),"",0,1)</f>
        <v/>
      </c>
      <c r="AD77" s="36" t="str" cm="1">
        <f t="array" aca="1" ref="AD77" ca="1">_xlfn.XLOOKUP($B77,INDIRECT(SUBSTITUTE("ИсходныеДанные!$где$2:$где$50000","где",$B$4)),INDIRECT(SUBSTITUTE("ИсходныеДанные!$что$2:$что$50000","что",AD$4)),"",0,1)</f>
        <v/>
      </c>
      <c r="AE77" s="36" t="str" cm="1">
        <f t="array" aca="1" ref="AE77" ca="1">_xlfn.XLOOKUP($B77,INDIRECT(SUBSTITUTE("ИсходныеДанные!$где$2:$где$50000","где",$B$4)),INDIRECT(SUBSTITUTE("ИсходныеДанные!$что$2:$что$50000","что",AE$4)),"",0,1)</f>
        <v/>
      </c>
      <c r="AF77" s="36" t="str" cm="1">
        <f t="array" aca="1" ref="AF77" ca="1">_xlfn.XLOOKUP($B77,INDIRECT(SUBSTITUTE("ИсходныеДанные!$где$2:$где$50000","где",$B$4)),INDIRECT(SUBSTITUTE("ИсходныеДанные!$что$2:$что$50000","что",AF$4)),"",0,1)</f>
        <v/>
      </c>
      <c r="AG77" s="36" t="str" cm="1">
        <f t="array" aca="1" ref="AG77" ca="1">_xlfn.XLOOKUP($B77,INDIRECT(SUBSTITUTE("ИсходныеДанные!$где$2:$где$50000","где",$B$4)),INDIRECT(SUBSTITUTE("ИсходныеДанные!$что$2:$что$50000","что",AG$4)),"",0,1)</f>
        <v/>
      </c>
      <c r="AH77" s="36" t="str" cm="1">
        <f t="array" aca="1" ref="AH77" ca="1">_xlfn.XLOOKUP($B77,INDIRECT(SUBSTITUTE("ИсходныеДанные!$где$2:$где$50000","где",$B$4)),INDIRECT(SUBSTITUTE("ИсходныеДанные!$что$2:$что$50000","что",AH$4)),"",0,1)</f>
        <v/>
      </c>
      <c r="AI77" s="36" t="str" cm="1">
        <f t="array" aca="1" ref="AI77" ca="1">_xlfn.XLOOKUP($B77,INDIRECT(SUBSTITUTE("ИсходныеДанные!$где$2:$где$50000","где",$B$4)),INDIRECT(SUBSTITUTE("ИсходныеДанные!$что$2:$что$50000","что",AI$4)),"",0,1)</f>
        <v/>
      </c>
      <c r="AJ77" s="36" t="str" cm="1">
        <f t="array" aca="1" ref="AJ77" ca="1">_xlfn.XLOOKUP($B77,INDIRECT(SUBSTITUTE("ИсходныеДанные!$где$2:$где$50000","где",$B$4)),INDIRECT(SUBSTITUTE("ИсходныеДанные!$что$2:$что$50000","что",AJ$4)),"",0,1)</f>
        <v/>
      </c>
      <c r="AK77" s="37" t="str" cm="1">
        <f t="array" aca="1" ref="AK77" ca="1">_xlfn.XLOOKUP($B77,INDIRECT(SUBSTITUTE("ИсходныеДанные!$где$2:$где$50000","где",$B$4)),INDIRECT(SUBSTITUTE("ИсходныеДанные!$что$2:$что$50000","что",AK$4)),"",0,1)</f>
        <v/>
      </c>
      <c r="AL77" s="27">
        <f ca="1">SUMIF('Отчет Сотрудники (Затраты)'!$C$9:$C$209,'Отчет (ФинРез)'!$D77,'Отчет Сотрудники (Затраты)'!J$9:J$209)</f>
        <v>0</v>
      </c>
      <c r="AM77" s="36">
        <f ca="1">SUMIF('Отчет Сотрудники (Затраты)'!$C$9:$C$209,'Отчет (ФинРез)'!$D77,'Отчет Сотрудники (Затраты)'!K$9:K$209)</f>
        <v>0</v>
      </c>
      <c r="AN77" s="36">
        <f ca="1">SUMIF('Отчет Сотрудники (Затраты)'!$C$9:$C$209,'Отчет (ФинРез)'!$D77,'Отчет Сотрудники (Затраты)'!L$9:L$209)</f>
        <v>0</v>
      </c>
      <c r="AO77" s="36">
        <f ca="1">SUMIF('Отчет Сотрудники (Затраты)'!$C$9:$C$209,'Отчет (ФинРез)'!$D77,'Отчет Сотрудники (Затраты)'!M$9:M$209)</f>
        <v>0</v>
      </c>
      <c r="AP77" s="36">
        <f ca="1">SUMIF('Отчет Сотрудники (Затраты)'!$C$9:$C$209,'Отчет (ФинРез)'!$D77,'Отчет Сотрудники (Затраты)'!N$9:N$209)</f>
        <v>0</v>
      </c>
      <c r="AQ77" s="36">
        <f ca="1">SUMIF('Отчет Сотрудники (Затраты)'!$C$9:$C$209,'Отчет (ФинРез)'!$D77,'Отчет Сотрудники (Затраты)'!O$9:O$209)</f>
        <v>0</v>
      </c>
      <c r="AR77" s="36">
        <f ca="1">SUMIF('Отчет Сотрудники (Затраты)'!$C$9:$C$209,'Отчет (ФинРез)'!$D77,'Отчет Сотрудники (Затраты)'!P$9:P$209)</f>
        <v>0</v>
      </c>
      <c r="AS77" s="36">
        <f ca="1">SUMIF('Отчет Сотрудники (Затраты)'!$C$9:$C$209,'Отчет (ФинРез)'!$D77,'Отчет Сотрудники (Затраты)'!Q$9:Q$209)</f>
        <v>0</v>
      </c>
      <c r="AT77" s="36">
        <f ca="1">SUMIF('Отчет Сотрудники (Затраты)'!$C$9:$C$209,'Отчет (ФинРез)'!$D77,'Отчет Сотрудники (Затраты)'!R$9:R$209)</f>
        <v>0</v>
      </c>
      <c r="AU77" s="36">
        <f ca="1">SUMIF('Отчет Сотрудники (Затраты)'!$C$9:$C$209,'Отчет (ФинРез)'!$D77,'Отчет Сотрудники (Затраты)'!S$9:S$209)</f>
        <v>0</v>
      </c>
      <c r="AV77" s="36">
        <f ca="1">SUMIF('Отчет Сотрудники (Затраты)'!$C$9:$C$209,'Отчет (ФинРез)'!$D77,'Отчет Сотрудники (Затраты)'!T$9:T$209)</f>
        <v>0</v>
      </c>
      <c r="AW77" s="37">
        <f ca="1">SUMIF('Отчет Сотрудники (Затраты)'!$C$9:$C$209,'Отчет (ФинРез)'!$D77,'Отчет Сотрудники (Затраты)'!U$9:U$209)</f>
        <v>0</v>
      </c>
      <c r="AX77" s="3"/>
    </row>
    <row r="78" spans="1:50" x14ac:dyDescent="0.25">
      <c r="A78" s="6" t="str">
        <f t="shared" ca="1" si="11"/>
        <v>delete</v>
      </c>
      <c r="B78" s="9" cm="1">
        <f t="array" aca="1" ref="B78" ca="1">INDIRECT("УникальныеСписки!C"&amp;ROW()-$M$4)</f>
        <v>0</v>
      </c>
      <c r="C78" s="76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7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5" t="str" cm="1">
        <f t="array" aca="1" ref="E78" ca="1">_xlfn.XLOOKUP($B78,INDIRECT(SUBSTITUTE("ИсходныеДанные!$где$2:$где$50000","где",$B$4)),INDIRECT(SUBSTITUTE("ИсходныеДанные!$что$2:$что$50000","что",E$4)),"",0,1)</f>
        <v/>
      </c>
      <c r="F78" s="105" t="str" cm="1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106" t="str" cm="1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33">
        <f t="shared" ca="1" si="12"/>
        <v>0</v>
      </c>
      <c r="I78" s="110" t="str">
        <f t="shared" ca="1" si="13"/>
        <v>---</v>
      </c>
      <c r="J78" s="33">
        <f t="shared" ca="1" si="14"/>
        <v>0</v>
      </c>
      <c r="K78" s="33">
        <f t="shared" ca="1" si="15"/>
        <v>0</v>
      </c>
      <c r="L78" s="41">
        <f t="shared" ca="1" si="16"/>
        <v>0</v>
      </c>
      <c r="M78" s="42">
        <f t="shared" ca="1" si="17"/>
        <v>0</v>
      </c>
      <c r="N78" s="27" t="str" cm="1">
        <f t="array" aca="1" ref="N78" ca="1">_xlfn.XLOOKUP($B78,INDIRECT(SUBSTITUTE("ИсходныеДанные!$где$2:$где$50000","где",$B$4)),INDIRECT(SUBSTITUTE("ИсходныеДанные!$что$2:$что$50000","что",N$4)),"",0,1)</f>
        <v/>
      </c>
      <c r="O78" s="36" t="str" cm="1">
        <f t="array" aca="1" ref="O78" ca="1">_xlfn.XLOOKUP($B78,INDIRECT(SUBSTITUTE("ИсходныеДанные!$где$2:$где$50000","где",$B$4)),INDIRECT(SUBSTITUTE("ИсходныеДанные!$что$2:$что$50000","что",O$4)),"",0,1)</f>
        <v/>
      </c>
      <c r="P78" s="36" t="str" cm="1">
        <f t="array" aca="1" ref="P78" ca="1">_xlfn.XLOOKUP($B78,INDIRECT(SUBSTITUTE("ИсходныеДанные!$где$2:$где$50000","где",$B$4)),INDIRECT(SUBSTITUTE("ИсходныеДанные!$что$2:$что$50000","что",P$4)),"",0,1)</f>
        <v/>
      </c>
      <c r="Q78" s="36" t="str" cm="1">
        <f t="array" aca="1" ref="Q78" ca="1">_xlfn.XLOOKUP($B78,INDIRECT(SUBSTITUTE("ИсходныеДанные!$где$2:$где$50000","где",$B$4)),INDIRECT(SUBSTITUTE("ИсходныеДанные!$что$2:$что$50000","что",Q$4)),"",0,1)</f>
        <v/>
      </c>
      <c r="R78" s="36" t="str" cm="1">
        <f t="array" aca="1" ref="R78" ca="1">_xlfn.XLOOKUP($B78,INDIRECT(SUBSTITUTE("ИсходныеДанные!$где$2:$где$50000","где",$B$4)),INDIRECT(SUBSTITUTE("ИсходныеДанные!$что$2:$что$50000","что",R$4)),"",0,1)</f>
        <v/>
      </c>
      <c r="S78" s="36" t="str" cm="1">
        <f t="array" aca="1" ref="S78" ca="1">_xlfn.XLOOKUP($B78,INDIRECT(SUBSTITUTE("ИсходныеДанные!$где$2:$где$50000","где",$B$4)),INDIRECT(SUBSTITUTE("ИсходныеДанные!$что$2:$что$50000","что",S$4)),"",0,1)</f>
        <v/>
      </c>
      <c r="T78" s="36" t="str" cm="1">
        <f t="array" aca="1" ref="T78" ca="1">_xlfn.XLOOKUP($B78,INDIRECT(SUBSTITUTE("ИсходныеДанные!$где$2:$где$50000","где",$B$4)),INDIRECT(SUBSTITUTE("ИсходныеДанные!$что$2:$что$50000","что",T$4)),"",0,1)</f>
        <v/>
      </c>
      <c r="U78" s="36" t="str" cm="1">
        <f t="array" aca="1" ref="U78" ca="1">_xlfn.XLOOKUP($B78,INDIRECT(SUBSTITUTE("ИсходныеДанные!$где$2:$где$50000","где",$B$4)),INDIRECT(SUBSTITUTE("ИсходныеДанные!$что$2:$что$50000","что",U$4)),"",0,1)</f>
        <v/>
      </c>
      <c r="V78" s="36" t="str" cm="1">
        <f t="array" aca="1" ref="V78" ca="1">_xlfn.XLOOKUP($B78,INDIRECT(SUBSTITUTE("ИсходныеДанные!$где$2:$где$50000","где",$B$4)),INDIRECT(SUBSTITUTE("ИсходныеДанные!$что$2:$что$50000","что",V$4)),"",0,1)</f>
        <v/>
      </c>
      <c r="W78" s="36" t="str" cm="1">
        <f t="array" aca="1" ref="W78" ca="1">_xlfn.XLOOKUP($B78,INDIRECT(SUBSTITUTE("ИсходныеДанные!$где$2:$где$50000","где",$B$4)),INDIRECT(SUBSTITUTE("ИсходныеДанные!$что$2:$что$50000","что",W$4)),"",0,1)</f>
        <v/>
      </c>
      <c r="X78" s="36" t="str" cm="1">
        <f t="array" aca="1" ref="X78" ca="1">_xlfn.XLOOKUP($B78,INDIRECT(SUBSTITUTE("ИсходныеДанные!$где$2:$где$50000","где",$B$4)),INDIRECT(SUBSTITUTE("ИсходныеДанные!$что$2:$что$50000","что",X$4)),"",0,1)</f>
        <v/>
      </c>
      <c r="Y78" s="37" t="str" cm="1">
        <f t="array" aca="1" ref="Y78" ca="1">_xlfn.XLOOKUP($B78,INDIRECT(SUBSTITUTE("ИсходныеДанные!$где$2:$где$50000","где",$B$4)),INDIRECT(SUBSTITUTE("ИсходныеДанные!$что$2:$что$50000","что",Y$4)),"",0,1)</f>
        <v/>
      </c>
      <c r="Z78" s="27" t="str" cm="1">
        <f t="array" aca="1" ref="Z78" ca="1">_xlfn.XLOOKUP($B78,INDIRECT(SUBSTITUTE("ИсходныеДанные!$где$2:$где$50000","где",$B$4)),INDIRECT(SUBSTITUTE("ИсходныеДанные!$что$2:$что$50000","что",Z$4)),"",0,1)</f>
        <v/>
      </c>
      <c r="AA78" s="36" t="str" cm="1">
        <f t="array" aca="1" ref="AA78" ca="1">_xlfn.XLOOKUP($B78,INDIRECT(SUBSTITUTE("ИсходныеДанные!$где$2:$где$50000","где",$B$4)),INDIRECT(SUBSTITUTE("ИсходныеДанные!$что$2:$что$50000","что",AA$4)),"",0,1)</f>
        <v/>
      </c>
      <c r="AB78" s="36" t="str" cm="1">
        <f t="array" aca="1" ref="AB78" ca="1">_xlfn.XLOOKUP($B78,INDIRECT(SUBSTITUTE("ИсходныеДанные!$где$2:$где$50000","где",$B$4)),INDIRECT(SUBSTITUTE("ИсходныеДанные!$что$2:$что$50000","что",AB$4)),"",0,1)</f>
        <v/>
      </c>
      <c r="AC78" s="36" t="str" cm="1">
        <f t="array" aca="1" ref="AC78" ca="1">_xlfn.XLOOKUP($B78,INDIRECT(SUBSTITUTE("ИсходныеДанные!$где$2:$где$50000","где",$B$4)),INDIRECT(SUBSTITUTE("ИсходныеДанные!$что$2:$что$50000","что",AC$4)),"",0,1)</f>
        <v/>
      </c>
      <c r="AD78" s="36" t="str" cm="1">
        <f t="array" aca="1" ref="AD78" ca="1">_xlfn.XLOOKUP($B78,INDIRECT(SUBSTITUTE("ИсходныеДанные!$где$2:$где$50000","где",$B$4)),INDIRECT(SUBSTITUTE("ИсходныеДанные!$что$2:$что$50000","что",AD$4)),"",0,1)</f>
        <v/>
      </c>
      <c r="AE78" s="36" t="str" cm="1">
        <f t="array" aca="1" ref="AE78" ca="1">_xlfn.XLOOKUP($B78,INDIRECT(SUBSTITUTE("ИсходныеДанные!$где$2:$где$50000","где",$B$4)),INDIRECT(SUBSTITUTE("ИсходныеДанные!$что$2:$что$50000","что",AE$4)),"",0,1)</f>
        <v/>
      </c>
      <c r="AF78" s="36" t="str" cm="1">
        <f t="array" aca="1" ref="AF78" ca="1">_xlfn.XLOOKUP($B78,INDIRECT(SUBSTITUTE("ИсходныеДанные!$где$2:$где$50000","где",$B$4)),INDIRECT(SUBSTITUTE("ИсходныеДанные!$что$2:$что$50000","что",AF$4)),"",0,1)</f>
        <v/>
      </c>
      <c r="AG78" s="36" t="str" cm="1">
        <f t="array" aca="1" ref="AG78" ca="1">_xlfn.XLOOKUP($B78,INDIRECT(SUBSTITUTE("ИсходныеДанные!$где$2:$где$50000","где",$B$4)),INDIRECT(SUBSTITUTE("ИсходныеДанные!$что$2:$что$50000","что",AG$4)),"",0,1)</f>
        <v/>
      </c>
      <c r="AH78" s="36" t="str" cm="1">
        <f t="array" aca="1" ref="AH78" ca="1">_xlfn.XLOOKUP($B78,INDIRECT(SUBSTITUTE("ИсходныеДанные!$где$2:$где$50000","где",$B$4)),INDIRECT(SUBSTITUTE("ИсходныеДанные!$что$2:$что$50000","что",AH$4)),"",0,1)</f>
        <v/>
      </c>
      <c r="AI78" s="36" t="str" cm="1">
        <f t="array" aca="1" ref="AI78" ca="1">_xlfn.XLOOKUP($B78,INDIRECT(SUBSTITUTE("ИсходныеДанные!$где$2:$где$50000","где",$B$4)),INDIRECT(SUBSTITUTE("ИсходныеДанные!$что$2:$что$50000","что",AI$4)),"",0,1)</f>
        <v/>
      </c>
      <c r="AJ78" s="36" t="str" cm="1">
        <f t="array" aca="1" ref="AJ78" ca="1">_xlfn.XLOOKUP($B78,INDIRECT(SUBSTITUTE("ИсходныеДанные!$где$2:$где$50000","где",$B$4)),INDIRECT(SUBSTITUTE("ИсходныеДанные!$что$2:$что$50000","что",AJ$4)),"",0,1)</f>
        <v/>
      </c>
      <c r="AK78" s="37" t="str" cm="1">
        <f t="array" aca="1" ref="AK78" ca="1">_xlfn.XLOOKUP($B78,INDIRECT(SUBSTITUTE("ИсходныеДанные!$где$2:$где$50000","где",$B$4)),INDIRECT(SUBSTITUTE("ИсходныеДанные!$что$2:$что$50000","что",AK$4)),"",0,1)</f>
        <v/>
      </c>
      <c r="AL78" s="27">
        <f ca="1">SUMIF('Отчет Сотрудники (Затраты)'!$C$9:$C$209,'Отчет (ФинРез)'!$D78,'Отчет Сотрудники (Затраты)'!J$9:J$209)</f>
        <v>0</v>
      </c>
      <c r="AM78" s="36">
        <f ca="1">SUMIF('Отчет Сотрудники (Затраты)'!$C$9:$C$209,'Отчет (ФинРез)'!$D78,'Отчет Сотрудники (Затраты)'!K$9:K$209)</f>
        <v>0</v>
      </c>
      <c r="AN78" s="36">
        <f ca="1">SUMIF('Отчет Сотрудники (Затраты)'!$C$9:$C$209,'Отчет (ФинРез)'!$D78,'Отчет Сотрудники (Затраты)'!L$9:L$209)</f>
        <v>0</v>
      </c>
      <c r="AO78" s="36">
        <f ca="1">SUMIF('Отчет Сотрудники (Затраты)'!$C$9:$C$209,'Отчет (ФинРез)'!$D78,'Отчет Сотрудники (Затраты)'!M$9:M$209)</f>
        <v>0</v>
      </c>
      <c r="AP78" s="36">
        <f ca="1">SUMIF('Отчет Сотрудники (Затраты)'!$C$9:$C$209,'Отчет (ФинРез)'!$D78,'Отчет Сотрудники (Затраты)'!N$9:N$209)</f>
        <v>0</v>
      </c>
      <c r="AQ78" s="36">
        <f ca="1">SUMIF('Отчет Сотрудники (Затраты)'!$C$9:$C$209,'Отчет (ФинРез)'!$D78,'Отчет Сотрудники (Затраты)'!O$9:O$209)</f>
        <v>0</v>
      </c>
      <c r="AR78" s="36">
        <f ca="1">SUMIF('Отчет Сотрудники (Затраты)'!$C$9:$C$209,'Отчет (ФинРез)'!$D78,'Отчет Сотрудники (Затраты)'!P$9:P$209)</f>
        <v>0</v>
      </c>
      <c r="AS78" s="36">
        <f ca="1">SUMIF('Отчет Сотрудники (Затраты)'!$C$9:$C$209,'Отчет (ФинРез)'!$D78,'Отчет Сотрудники (Затраты)'!Q$9:Q$209)</f>
        <v>0</v>
      </c>
      <c r="AT78" s="36">
        <f ca="1">SUMIF('Отчет Сотрудники (Затраты)'!$C$9:$C$209,'Отчет (ФинРез)'!$D78,'Отчет Сотрудники (Затраты)'!R$9:R$209)</f>
        <v>0</v>
      </c>
      <c r="AU78" s="36">
        <f ca="1">SUMIF('Отчет Сотрудники (Затраты)'!$C$9:$C$209,'Отчет (ФинРез)'!$D78,'Отчет Сотрудники (Затраты)'!S$9:S$209)</f>
        <v>0</v>
      </c>
      <c r="AV78" s="36">
        <f ca="1">SUMIF('Отчет Сотрудники (Затраты)'!$C$9:$C$209,'Отчет (ФинРез)'!$D78,'Отчет Сотрудники (Затраты)'!T$9:T$209)</f>
        <v>0</v>
      </c>
      <c r="AW78" s="37">
        <f ca="1">SUMIF('Отчет Сотрудники (Затраты)'!$C$9:$C$209,'Отчет (ФинРез)'!$D78,'Отчет Сотрудники (Затраты)'!U$9:U$209)</f>
        <v>0</v>
      </c>
      <c r="AX78" s="3"/>
    </row>
    <row r="79" spans="1:50" x14ac:dyDescent="0.25">
      <c r="A79" s="6" t="str">
        <f t="shared" ca="1" si="11"/>
        <v>delete</v>
      </c>
      <c r="B79" s="9" cm="1">
        <f t="array" aca="1" ref="B79" ca="1">INDIRECT("УникальныеСписки!C"&amp;ROW()-$M$4)</f>
        <v>0</v>
      </c>
      <c r="C79" s="76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7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5" t="str" cm="1">
        <f t="array" aca="1" ref="E79" ca="1">_xlfn.XLOOKUP($B79,INDIRECT(SUBSTITUTE("ИсходныеДанные!$где$2:$где$50000","где",$B$4)),INDIRECT(SUBSTITUTE("ИсходныеДанные!$что$2:$что$50000","что",E$4)),"",0,1)</f>
        <v/>
      </c>
      <c r="F79" s="105" t="str" cm="1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106" t="str" cm="1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33">
        <f t="shared" ca="1" si="12"/>
        <v>0</v>
      </c>
      <c r="I79" s="110" t="str">
        <f t="shared" ca="1" si="13"/>
        <v>---</v>
      </c>
      <c r="J79" s="33">
        <f t="shared" ca="1" si="14"/>
        <v>0</v>
      </c>
      <c r="K79" s="33">
        <f t="shared" ca="1" si="15"/>
        <v>0</v>
      </c>
      <c r="L79" s="41">
        <f t="shared" ca="1" si="16"/>
        <v>0</v>
      </c>
      <c r="M79" s="42">
        <f t="shared" ca="1" si="17"/>
        <v>0</v>
      </c>
      <c r="N79" s="27" t="str" cm="1">
        <f t="array" aca="1" ref="N79" ca="1">_xlfn.XLOOKUP($B79,INDIRECT(SUBSTITUTE("ИсходныеДанные!$где$2:$где$50000","где",$B$4)),INDIRECT(SUBSTITUTE("ИсходныеДанные!$что$2:$что$50000","что",N$4)),"",0,1)</f>
        <v/>
      </c>
      <c r="O79" s="36" t="str" cm="1">
        <f t="array" aca="1" ref="O79" ca="1">_xlfn.XLOOKUP($B79,INDIRECT(SUBSTITUTE("ИсходныеДанные!$где$2:$где$50000","где",$B$4)),INDIRECT(SUBSTITUTE("ИсходныеДанные!$что$2:$что$50000","что",O$4)),"",0,1)</f>
        <v/>
      </c>
      <c r="P79" s="36" t="str" cm="1">
        <f t="array" aca="1" ref="P79" ca="1">_xlfn.XLOOKUP($B79,INDIRECT(SUBSTITUTE("ИсходныеДанные!$где$2:$где$50000","где",$B$4)),INDIRECT(SUBSTITUTE("ИсходныеДанные!$что$2:$что$50000","что",P$4)),"",0,1)</f>
        <v/>
      </c>
      <c r="Q79" s="36" t="str" cm="1">
        <f t="array" aca="1" ref="Q79" ca="1">_xlfn.XLOOKUP($B79,INDIRECT(SUBSTITUTE("ИсходныеДанные!$где$2:$где$50000","где",$B$4)),INDIRECT(SUBSTITUTE("ИсходныеДанные!$что$2:$что$50000","что",Q$4)),"",0,1)</f>
        <v/>
      </c>
      <c r="R79" s="36" t="str" cm="1">
        <f t="array" aca="1" ref="R79" ca="1">_xlfn.XLOOKUP($B79,INDIRECT(SUBSTITUTE("ИсходныеДанные!$где$2:$где$50000","где",$B$4)),INDIRECT(SUBSTITUTE("ИсходныеДанные!$что$2:$что$50000","что",R$4)),"",0,1)</f>
        <v/>
      </c>
      <c r="S79" s="36" t="str" cm="1">
        <f t="array" aca="1" ref="S79" ca="1">_xlfn.XLOOKUP($B79,INDIRECT(SUBSTITUTE("ИсходныеДанные!$где$2:$где$50000","где",$B$4)),INDIRECT(SUBSTITUTE("ИсходныеДанные!$что$2:$что$50000","что",S$4)),"",0,1)</f>
        <v/>
      </c>
      <c r="T79" s="36" t="str" cm="1">
        <f t="array" aca="1" ref="T79" ca="1">_xlfn.XLOOKUP($B79,INDIRECT(SUBSTITUTE("ИсходныеДанные!$где$2:$где$50000","где",$B$4)),INDIRECT(SUBSTITUTE("ИсходныеДанные!$что$2:$что$50000","что",T$4)),"",0,1)</f>
        <v/>
      </c>
      <c r="U79" s="36" t="str" cm="1">
        <f t="array" aca="1" ref="U79" ca="1">_xlfn.XLOOKUP($B79,INDIRECT(SUBSTITUTE("ИсходныеДанные!$где$2:$где$50000","где",$B$4)),INDIRECT(SUBSTITUTE("ИсходныеДанные!$что$2:$что$50000","что",U$4)),"",0,1)</f>
        <v/>
      </c>
      <c r="V79" s="36" t="str" cm="1">
        <f t="array" aca="1" ref="V79" ca="1">_xlfn.XLOOKUP($B79,INDIRECT(SUBSTITUTE("ИсходныеДанные!$где$2:$где$50000","где",$B$4)),INDIRECT(SUBSTITUTE("ИсходныеДанные!$что$2:$что$50000","что",V$4)),"",0,1)</f>
        <v/>
      </c>
      <c r="W79" s="36" t="str" cm="1">
        <f t="array" aca="1" ref="W79" ca="1">_xlfn.XLOOKUP($B79,INDIRECT(SUBSTITUTE("ИсходныеДанные!$где$2:$где$50000","где",$B$4)),INDIRECT(SUBSTITUTE("ИсходныеДанные!$что$2:$что$50000","что",W$4)),"",0,1)</f>
        <v/>
      </c>
      <c r="X79" s="36" t="str" cm="1">
        <f t="array" aca="1" ref="X79" ca="1">_xlfn.XLOOKUP($B79,INDIRECT(SUBSTITUTE("ИсходныеДанные!$где$2:$где$50000","где",$B$4)),INDIRECT(SUBSTITUTE("ИсходныеДанные!$что$2:$что$50000","что",X$4)),"",0,1)</f>
        <v/>
      </c>
      <c r="Y79" s="37" t="str" cm="1">
        <f t="array" aca="1" ref="Y79" ca="1">_xlfn.XLOOKUP($B79,INDIRECT(SUBSTITUTE("ИсходныеДанные!$где$2:$где$50000","где",$B$4)),INDIRECT(SUBSTITUTE("ИсходныеДанные!$что$2:$что$50000","что",Y$4)),"",0,1)</f>
        <v/>
      </c>
      <c r="Z79" s="27" t="str" cm="1">
        <f t="array" aca="1" ref="Z79" ca="1">_xlfn.XLOOKUP($B79,INDIRECT(SUBSTITUTE("ИсходныеДанные!$где$2:$где$50000","где",$B$4)),INDIRECT(SUBSTITUTE("ИсходныеДанные!$что$2:$что$50000","что",Z$4)),"",0,1)</f>
        <v/>
      </c>
      <c r="AA79" s="36" t="str" cm="1">
        <f t="array" aca="1" ref="AA79" ca="1">_xlfn.XLOOKUP($B79,INDIRECT(SUBSTITUTE("ИсходныеДанные!$где$2:$где$50000","где",$B$4)),INDIRECT(SUBSTITUTE("ИсходныеДанные!$что$2:$что$50000","что",AA$4)),"",0,1)</f>
        <v/>
      </c>
      <c r="AB79" s="36" t="str" cm="1">
        <f t="array" aca="1" ref="AB79" ca="1">_xlfn.XLOOKUP($B79,INDIRECT(SUBSTITUTE("ИсходныеДанные!$где$2:$где$50000","где",$B$4)),INDIRECT(SUBSTITUTE("ИсходныеДанные!$что$2:$что$50000","что",AB$4)),"",0,1)</f>
        <v/>
      </c>
      <c r="AC79" s="36" t="str" cm="1">
        <f t="array" aca="1" ref="AC79" ca="1">_xlfn.XLOOKUP($B79,INDIRECT(SUBSTITUTE("ИсходныеДанные!$где$2:$где$50000","где",$B$4)),INDIRECT(SUBSTITUTE("ИсходныеДанные!$что$2:$что$50000","что",AC$4)),"",0,1)</f>
        <v/>
      </c>
      <c r="AD79" s="36" t="str" cm="1">
        <f t="array" aca="1" ref="AD79" ca="1">_xlfn.XLOOKUP($B79,INDIRECT(SUBSTITUTE("ИсходныеДанные!$где$2:$где$50000","где",$B$4)),INDIRECT(SUBSTITUTE("ИсходныеДанные!$что$2:$что$50000","что",AD$4)),"",0,1)</f>
        <v/>
      </c>
      <c r="AE79" s="36" t="str" cm="1">
        <f t="array" aca="1" ref="AE79" ca="1">_xlfn.XLOOKUP($B79,INDIRECT(SUBSTITUTE("ИсходныеДанные!$где$2:$где$50000","где",$B$4)),INDIRECT(SUBSTITUTE("ИсходныеДанные!$что$2:$что$50000","что",AE$4)),"",0,1)</f>
        <v/>
      </c>
      <c r="AF79" s="36" t="str" cm="1">
        <f t="array" aca="1" ref="AF79" ca="1">_xlfn.XLOOKUP($B79,INDIRECT(SUBSTITUTE("ИсходныеДанные!$где$2:$где$50000","где",$B$4)),INDIRECT(SUBSTITUTE("ИсходныеДанные!$что$2:$что$50000","что",AF$4)),"",0,1)</f>
        <v/>
      </c>
      <c r="AG79" s="36" t="str" cm="1">
        <f t="array" aca="1" ref="AG79" ca="1">_xlfn.XLOOKUP($B79,INDIRECT(SUBSTITUTE("ИсходныеДанные!$где$2:$где$50000","где",$B$4)),INDIRECT(SUBSTITUTE("ИсходныеДанные!$что$2:$что$50000","что",AG$4)),"",0,1)</f>
        <v/>
      </c>
      <c r="AH79" s="36" t="str" cm="1">
        <f t="array" aca="1" ref="AH79" ca="1">_xlfn.XLOOKUP($B79,INDIRECT(SUBSTITUTE("ИсходныеДанные!$где$2:$где$50000","где",$B$4)),INDIRECT(SUBSTITUTE("ИсходныеДанные!$что$2:$что$50000","что",AH$4)),"",0,1)</f>
        <v/>
      </c>
      <c r="AI79" s="36" t="str" cm="1">
        <f t="array" aca="1" ref="AI79" ca="1">_xlfn.XLOOKUP($B79,INDIRECT(SUBSTITUTE("ИсходныеДанные!$где$2:$где$50000","где",$B$4)),INDIRECT(SUBSTITUTE("ИсходныеДанные!$что$2:$что$50000","что",AI$4)),"",0,1)</f>
        <v/>
      </c>
      <c r="AJ79" s="36" t="str" cm="1">
        <f t="array" aca="1" ref="AJ79" ca="1">_xlfn.XLOOKUP($B79,INDIRECT(SUBSTITUTE("ИсходныеДанные!$где$2:$где$50000","где",$B$4)),INDIRECT(SUBSTITUTE("ИсходныеДанные!$что$2:$что$50000","что",AJ$4)),"",0,1)</f>
        <v/>
      </c>
      <c r="AK79" s="37" t="str" cm="1">
        <f t="array" aca="1" ref="AK79" ca="1">_xlfn.XLOOKUP($B79,INDIRECT(SUBSTITUTE("ИсходныеДанные!$где$2:$где$50000","где",$B$4)),INDIRECT(SUBSTITUTE("ИсходныеДанные!$что$2:$что$50000","что",AK$4)),"",0,1)</f>
        <v/>
      </c>
      <c r="AL79" s="27">
        <f ca="1">SUMIF('Отчет Сотрудники (Затраты)'!$C$9:$C$209,'Отчет (ФинРез)'!$D79,'Отчет Сотрудники (Затраты)'!J$9:J$209)</f>
        <v>0</v>
      </c>
      <c r="AM79" s="36">
        <f ca="1">SUMIF('Отчет Сотрудники (Затраты)'!$C$9:$C$209,'Отчет (ФинРез)'!$D79,'Отчет Сотрудники (Затраты)'!K$9:K$209)</f>
        <v>0</v>
      </c>
      <c r="AN79" s="36">
        <f ca="1">SUMIF('Отчет Сотрудники (Затраты)'!$C$9:$C$209,'Отчет (ФинРез)'!$D79,'Отчет Сотрудники (Затраты)'!L$9:L$209)</f>
        <v>0</v>
      </c>
      <c r="AO79" s="36">
        <f ca="1">SUMIF('Отчет Сотрудники (Затраты)'!$C$9:$C$209,'Отчет (ФинРез)'!$D79,'Отчет Сотрудники (Затраты)'!M$9:M$209)</f>
        <v>0</v>
      </c>
      <c r="AP79" s="36">
        <f ca="1">SUMIF('Отчет Сотрудники (Затраты)'!$C$9:$C$209,'Отчет (ФинРез)'!$D79,'Отчет Сотрудники (Затраты)'!N$9:N$209)</f>
        <v>0</v>
      </c>
      <c r="AQ79" s="36">
        <f ca="1">SUMIF('Отчет Сотрудники (Затраты)'!$C$9:$C$209,'Отчет (ФинРез)'!$D79,'Отчет Сотрудники (Затраты)'!O$9:O$209)</f>
        <v>0</v>
      </c>
      <c r="AR79" s="36">
        <f ca="1">SUMIF('Отчет Сотрудники (Затраты)'!$C$9:$C$209,'Отчет (ФинРез)'!$D79,'Отчет Сотрудники (Затраты)'!P$9:P$209)</f>
        <v>0</v>
      </c>
      <c r="AS79" s="36">
        <f ca="1">SUMIF('Отчет Сотрудники (Затраты)'!$C$9:$C$209,'Отчет (ФинРез)'!$D79,'Отчет Сотрудники (Затраты)'!Q$9:Q$209)</f>
        <v>0</v>
      </c>
      <c r="AT79" s="36">
        <f ca="1">SUMIF('Отчет Сотрудники (Затраты)'!$C$9:$C$209,'Отчет (ФинРез)'!$D79,'Отчет Сотрудники (Затраты)'!R$9:R$209)</f>
        <v>0</v>
      </c>
      <c r="AU79" s="36">
        <f ca="1">SUMIF('Отчет Сотрудники (Затраты)'!$C$9:$C$209,'Отчет (ФинРез)'!$D79,'Отчет Сотрудники (Затраты)'!S$9:S$209)</f>
        <v>0</v>
      </c>
      <c r="AV79" s="36">
        <f ca="1">SUMIF('Отчет Сотрудники (Затраты)'!$C$9:$C$209,'Отчет (ФинРез)'!$D79,'Отчет Сотрудники (Затраты)'!T$9:T$209)</f>
        <v>0</v>
      </c>
      <c r="AW79" s="37">
        <f ca="1">SUMIF('Отчет Сотрудники (Затраты)'!$C$9:$C$209,'Отчет (ФинРез)'!$D79,'Отчет Сотрудники (Затраты)'!U$9:U$209)</f>
        <v>0</v>
      </c>
      <c r="AX79" s="3"/>
    </row>
    <row r="80" spans="1:50" x14ac:dyDescent="0.25">
      <c r="A80" s="6" t="str">
        <f t="shared" ca="1" si="11"/>
        <v>delete</v>
      </c>
      <c r="B80" s="9" cm="1">
        <f t="array" aca="1" ref="B80" ca="1">INDIRECT("УникальныеСписки!C"&amp;ROW()-$M$4)</f>
        <v>0</v>
      </c>
      <c r="C80" s="76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7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5" t="str" cm="1">
        <f t="array" aca="1" ref="E80" ca="1">_xlfn.XLOOKUP($B80,INDIRECT(SUBSTITUTE("ИсходныеДанные!$где$2:$где$50000","где",$B$4)),INDIRECT(SUBSTITUTE("ИсходныеДанные!$что$2:$что$50000","что",E$4)),"",0,1)</f>
        <v/>
      </c>
      <c r="F80" s="105" t="str" cm="1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106" t="str" cm="1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33">
        <f t="shared" ca="1" si="12"/>
        <v>0</v>
      </c>
      <c r="I80" s="110" t="str">
        <f t="shared" ca="1" si="13"/>
        <v>---</v>
      </c>
      <c r="J80" s="33">
        <f t="shared" ca="1" si="14"/>
        <v>0</v>
      </c>
      <c r="K80" s="33">
        <f t="shared" ca="1" si="15"/>
        <v>0</v>
      </c>
      <c r="L80" s="41">
        <f t="shared" ca="1" si="16"/>
        <v>0</v>
      </c>
      <c r="M80" s="42">
        <f t="shared" ca="1" si="17"/>
        <v>0</v>
      </c>
      <c r="N80" s="27" t="str" cm="1">
        <f t="array" aca="1" ref="N80" ca="1">_xlfn.XLOOKUP($B80,INDIRECT(SUBSTITUTE("ИсходныеДанные!$где$2:$где$50000","где",$B$4)),INDIRECT(SUBSTITUTE("ИсходныеДанные!$что$2:$что$50000","что",N$4)),"",0,1)</f>
        <v/>
      </c>
      <c r="O80" s="36" t="str" cm="1">
        <f t="array" aca="1" ref="O80" ca="1">_xlfn.XLOOKUP($B80,INDIRECT(SUBSTITUTE("ИсходныеДанные!$где$2:$где$50000","где",$B$4)),INDIRECT(SUBSTITUTE("ИсходныеДанные!$что$2:$что$50000","что",O$4)),"",0,1)</f>
        <v/>
      </c>
      <c r="P80" s="36" t="str" cm="1">
        <f t="array" aca="1" ref="P80" ca="1">_xlfn.XLOOKUP($B80,INDIRECT(SUBSTITUTE("ИсходныеДанные!$где$2:$где$50000","где",$B$4)),INDIRECT(SUBSTITUTE("ИсходныеДанные!$что$2:$что$50000","что",P$4)),"",0,1)</f>
        <v/>
      </c>
      <c r="Q80" s="36" t="str" cm="1">
        <f t="array" aca="1" ref="Q80" ca="1">_xlfn.XLOOKUP($B80,INDIRECT(SUBSTITUTE("ИсходныеДанные!$где$2:$где$50000","где",$B$4)),INDIRECT(SUBSTITUTE("ИсходныеДанные!$что$2:$что$50000","что",Q$4)),"",0,1)</f>
        <v/>
      </c>
      <c r="R80" s="36" t="str" cm="1">
        <f t="array" aca="1" ref="R80" ca="1">_xlfn.XLOOKUP($B80,INDIRECT(SUBSTITUTE("ИсходныеДанные!$где$2:$где$50000","где",$B$4)),INDIRECT(SUBSTITUTE("ИсходныеДанные!$что$2:$что$50000","что",R$4)),"",0,1)</f>
        <v/>
      </c>
      <c r="S80" s="36" t="str" cm="1">
        <f t="array" aca="1" ref="S80" ca="1">_xlfn.XLOOKUP($B80,INDIRECT(SUBSTITUTE("ИсходныеДанные!$где$2:$где$50000","где",$B$4)),INDIRECT(SUBSTITUTE("ИсходныеДанные!$что$2:$что$50000","что",S$4)),"",0,1)</f>
        <v/>
      </c>
      <c r="T80" s="36" t="str" cm="1">
        <f t="array" aca="1" ref="T80" ca="1">_xlfn.XLOOKUP($B80,INDIRECT(SUBSTITUTE("ИсходныеДанные!$где$2:$где$50000","где",$B$4)),INDIRECT(SUBSTITUTE("ИсходныеДанные!$что$2:$что$50000","что",T$4)),"",0,1)</f>
        <v/>
      </c>
      <c r="U80" s="36" t="str" cm="1">
        <f t="array" aca="1" ref="U80" ca="1">_xlfn.XLOOKUP($B80,INDIRECT(SUBSTITUTE("ИсходныеДанные!$где$2:$где$50000","где",$B$4)),INDIRECT(SUBSTITUTE("ИсходныеДанные!$что$2:$что$50000","что",U$4)),"",0,1)</f>
        <v/>
      </c>
      <c r="V80" s="36" t="str" cm="1">
        <f t="array" aca="1" ref="V80" ca="1">_xlfn.XLOOKUP($B80,INDIRECT(SUBSTITUTE("ИсходныеДанные!$где$2:$где$50000","где",$B$4)),INDIRECT(SUBSTITUTE("ИсходныеДанные!$что$2:$что$50000","что",V$4)),"",0,1)</f>
        <v/>
      </c>
      <c r="W80" s="36" t="str" cm="1">
        <f t="array" aca="1" ref="W80" ca="1">_xlfn.XLOOKUP($B80,INDIRECT(SUBSTITUTE("ИсходныеДанные!$где$2:$где$50000","где",$B$4)),INDIRECT(SUBSTITUTE("ИсходныеДанные!$что$2:$что$50000","что",W$4)),"",0,1)</f>
        <v/>
      </c>
      <c r="X80" s="36" t="str" cm="1">
        <f t="array" aca="1" ref="X80" ca="1">_xlfn.XLOOKUP($B80,INDIRECT(SUBSTITUTE("ИсходныеДанные!$где$2:$где$50000","где",$B$4)),INDIRECT(SUBSTITUTE("ИсходныеДанные!$что$2:$что$50000","что",X$4)),"",0,1)</f>
        <v/>
      </c>
      <c r="Y80" s="37" t="str" cm="1">
        <f t="array" aca="1" ref="Y80" ca="1">_xlfn.XLOOKUP($B80,INDIRECT(SUBSTITUTE("ИсходныеДанные!$где$2:$где$50000","где",$B$4)),INDIRECT(SUBSTITUTE("ИсходныеДанные!$что$2:$что$50000","что",Y$4)),"",0,1)</f>
        <v/>
      </c>
      <c r="Z80" s="27" t="str" cm="1">
        <f t="array" aca="1" ref="Z80" ca="1">_xlfn.XLOOKUP($B80,INDIRECT(SUBSTITUTE("ИсходныеДанные!$где$2:$где$50000","где",$B$4)),INDIRECT(SUBSTITUTE("ИсходныеДанные!$что$2:$что$50000","что",Z$4)),"",0,1)</f>
        <v/>
      </c>
      <c r="AA80" s="36" t="str" cm="1">
        <f t="array" aca="1" ref="AA80" ca="1">_xlfn.XLOOKUP($B80,INDIRECT(SUBSTITUTE("ИсходныеДанные!$где$2:$где$50000","где",$B$4)),INDIRECT(SUBSTITUTE("ИсходныеДанные!$что$2:$что$50000","что",AA$4)),"",0,1)</f>
        <v/>
      </c>
      <c r="AB80" s="36" t="str" cm="1">
        <f t="array" aca="1" ref="AB80" ca="1">_xlfn.XLOOKUP($B80,INDIRECT(SUBSTITUTE("ИсходныеДанные!$где$2:$где$50000","где",$B$4)),INDIRECT(SUBSTITUTE("ИсходныеДанные!$что$2:$что$50000","что",AB$4)),"",0,1)</f>
        <v/>
      </c>
      <c r="AC80" s="36" t="str" cm="1">
        <f t="array" aca="1" ref="AC80" ca="1">_xlfn.XLOOKUP($B80,INDIRECT(SUBSTITUTE("ИсходныеДанные!$где$2:$где$50000","где",$B$4)),INDIRECT(SUBSTITUTE("ИсходныеДанные!$что$2:$что$50000","что",AC$4)),"",0,1)</f>
        <v/>
      </c>
      <c r="AD80" s="36" t="str" cm="1">
        <f t="array" aca="1" ref="AD80" ca="1">_xlfn.XLOOKUP($B80,INDIRECT(SUBSTITUTE("ИсходныеДанные!$где$2:$где$50000","где",$B$4)),INDIRECT(SUBSTITUTE("ИсходныеДанные!$что$2:$что$50000","что",AD$4)),"",0,1)</f>
        <v/>
      </c>
      <c r="AE80" s="36" t="str" cm="1">
        <f t="array" aca="1" ref="AE80" ca="1">_xlfn.XLOOKUP($B80,INDIRECT(SUBSTITUTE("ИсходныеДанные!$где$2:$где$50000","где",$B$4)),INDIRECT(SUBSTITUTE("ИсходныеДанные!$что$2:$что$50000","что",AE$4)),"",0,1)</f>
        <v/>
      </c>
      <c r="AF80" s="36" t="str" cm="1">
        <f t="array" aca="1" ref="AF80" ca="1">_xlfn.XLOOKUP($B80,INDIRECT(SUBSTITUTE("ИсходныеДанные!$где$2:$где$50000","где",$B$4)),INDIRECT(SUBSTITUTE("ИсходныеДанные!$что$2:$что$50000","что",AF$4)),"",0,1)</f>
        <v/>
      </c>
      <c r="AG80" s="36" t="str" cm="1">
        <f t="array" aca="1" ref="AG80" ca="1">_xlfn.XLOOKUP($B80,INDIRECT(SUBSTITUTE("ИсходныеДанные!$где$2:$где$50000","где",$B$4)),INDIRECT(SUBSTITUTE("ИсходныеДанные!$что$2:$что$50000","что",AG$4)),"",0,1)</f>
        <v/>
      </c>
      <c r="AH80" s="36" t="str" cm="1">
        <f t="array" aca="1" ref="AH80" ca="1">_xlfn.XLOOKUP($B80,INDIRECT(SUBSTITUTE("ИсходныеДанные!$где$2:$где$50000","где",$B$4)),INDIRECT(SUBSTITUTE("ИсходныеДанные!$что$2:$что$50000","что",AH$4)),"",0,1)</f>
        <v/>
      </c>
      <c r="AI80" s="36" t="str" cm="1">
        <f t="array" aca="1" ref="AI80" ca="1">_xlfn.XLOOKUP($B80,INDIRECT(SUBSTITUTE("ИсходныеДанные!$где$2:$где$50000","где",$B$4)),INDIRECT(SUBSTITUTE("ИсходныеДанные!$что$2:$что$50000","что",AI$4)),"",0,1)</f>
        <v/>
      </c>
      <c r="AJ80" s="36" t="str" cm="1">
        <f t="array" aca="1" ref="AJ80" ca="1">_xlfn.XLOOKUP($B80,INDIRECT(SUBSTITUTE("ИсходныеДанные!$где$2:$где$50000","где",$B$4)),INDIRECT(SUBSTITUTE("ИсходныеДанные!$что$2:$что$50000","что",AJ$4)),"",0,1)</f>
        <v/>
      </c>
      <c r="AK80" s="37" t="str" cm="1">
        <f t="array" aca="1" ref="AK80" ca="1">_xlfn.XLOOKUP($B80,INDIRECT(SUBSTITUTE("ИсходныеДанные!$где$2:$где$50000","где",$B$4)),INDIRECT(SUBSTITUTE("ИсходныеДанные!$что$2:$что$50000","что",AK$4)),"",0,1)</f>
        <v/>
      </c>
      <c r="AL80" s="27">
        <f ca="1">SUMIF('Отчет Сотрудники (Затраты)'!$C$9:$C$209,'Отчет (ФинРез)'!$D80,'Отчет Сотрудники (Затраты)'!J$9:J$209)</f>
        <v>0</v>
      </c>
      <c r="AM80" s="36">
        <f ca="1">SUMIF('Отчет Сотрудники (Затраты)'!$C$9:$C$209,'Отчет (ФинРез)'!$D80,'Отчет Сотрудники (Затраты)'!K$9:K$209)</f>
        <v>0</v>
      </c>
      <c r="AN80" s="36">
        <f ca="1">SUMIF('Отчет Сотрудники (Затраты)'!$C$9:$C$209,'Отчет (ФинРез)'!$D80,'Отчет Сотрудники (Затраты)'!L$9:L$209)</f>
        <v>0</v>
      </c>
      <c r="AO80" s="36">
        <f ca="1">SUMIF('Отчет Сотрудники (Затраты)'!$C$9:$C$209,'Отчет (ФинРез)'!$D80,'Отчет Сотрудники (Затраты)'!M$9:M$209)</f>
        <v>0</v>
      </c>
      <c r="AP80" s="36">
        <f ca="1">SUMIF('Отчет Сотрудники (Затраты)'!$C$9:$C$209,'Отчет (ФинРез)'!$D80,'Отчет Сотрудники (Затраты)'!N$9:N$209)</f>
        <v>0</v>
      </c>
      <c r="AQ80" s="36">
        <f ca="1">SUMIF('Отчет Сотрудники (Затраты)'!$C$9:$C$209,'Отчет (ФинРез)'!$D80,'Отчет Сотрудники (Затраты)'!O$9:O$209)</f>
        <v>0</v>
      </c>
      <c r="AR80" s="36">
        <f ca="1">SUMIF('Отчет Сотрудники (Затраты)'!$C$9:$C$209,'Отчет (ФинРез)'!$D80,'Отчет Сотрудники (Затраты)'!P$9:P$209)</f>
        <v>0</v>
      </c>
      <c r="AS80" s="36">
        <f ca="1">SUMIF('Отчет Сотрудники (Затраты)'!$C$9:$C$209,'Отчет (ФинРез)'!$D80,'Отчет Сотрудники (Затраты)'!Q$9:Q$209)</f>
        <v>0</v>
      </c>
      <c r="AT80" s="36">
        <f ca="1">SUMIF('Отчет Сотрудники (Затраты)'!$C$9:$C$209,'Отчет (ФинРез)'!$D80,'Отчет Сотрудники (Затраты)'!R$9:R$209)</f>
        <v>0</v>
      </c>
      <c r="AU80" s="36">
        <f ca="1">SUMIF('Отчет Сотрудники (Затраты)'!$C$9:$C$209,'Отчет (ФинРез)'!$D80,'Отчет Сотрудники (Затраты)'!S$9:S$209)</f>
        <v>0</v>
      </c>
      <c r="AV80" s="36">
        <f ca="1">SUMIF('Отчет Сотрудники (Затраты)'!$C$9:$C$209,'Отчет (ФинРез)'!$D80,'Отчет Сотрудники (Затраты)'!T$9:T$209)</f>
        <v>0</v>
      </c>
      <c r="AW80" s="37">
        <f ca="1">SUMIF('Отчет Сотрудники (Затраты)'!$C$9:$C$209,'Отчет (ФинРез)'!$D80,'Отчет Сотрудники (Затраты)'!U$9:U$209)</f>
        <v>0</v>
      </c>
      <c r="AX80" s="3"/>
    </row>
    <row r="81" spans="1:50" x14ac:dyDescent="0.25">
      <c r="A81" s="6" t="str">
        <f t="shared" ca="1" si="11"/>
        <v>delete</v>
      </c>
      <c r="B81" s="9" cm="1">
        <f t="array" aca="1" ref="B81" ca="1">INDIRECT("УникальныеСписки!C"&amp;ROW()-$M$4)</f>
        <v>0</v>
      </c>
      <c r="C81" s="76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7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5" t="str" cm="1">
        <f t="array" aca="1" ref="E81" ca="1">_xlfn.XLOOKUP($B81,INDIRECT(SUBSTITUTE("ИсходныеДанные!$где$2:$где$50000","где",$B$4)),INDIRECT(SUBSTITUTE("ИсходныеДанные!$что$2:$что$50000","что",E$4)),"",0,1)</f>
        <v/>
      </c>
      <c r="F81" s="105" t="str" cm="1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106" t="str" cm="1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33">
        <f t="shared" ca="1" si="12"/>
        <v>0</v>
      </c>
      <c r="I81" s="110" t="str">
        <f t="shared" ca="1" si="13"/>
        <v>---</v>
      </c>
      <c r="J81" s="33">
        <f t="shared" ca="1" si="14"/>
        <v>0</v>
      </c>
      <c r="K81" s="33">
        <f t="shared" ca="1" si="15"/>
        <v>0</v>
      </c>
      <c r="L81" s="41">
        <f t="shared" ca="1" si="16"/>
        <v>0</v>
      </c>
      <c r="M81" s="42">
        <f t="shared" ca="1" si="17"/>
        <v>0</v>
      </c>
      <c r="N81" s="27" t="str" cm="1">
        <f t="array" aca="1" ref="N81" ca="1">_xlfn.XLOOKUP($B81,INDIRECT(SUBSTITUTE("ИсходныеДанные!$где$2:$где$50000","где",$B$4)),INDIRECT(SUBSTITUTE("ИсходныеДанные!$что$2:$что$50000","что",N$4)),"",0,1)</f>
        <v/>
      </c>
      <c r="O81" s="36" t="str" cm="1">
        <f t="array" aca="1" ref="O81" ca="1">_xlfn.XLOOKUP($B81,INDIRECT(SUBSTITUTE("ИсходныеДанные!$где$2:$где$50000","где",$B$4)),INDIRECT(SUBSTITUTE("ИсходныеДанные!$что$2:$что$50000","что",O$4)),"",0,1)</f>
        <v/>
      </c>
      <c r="P81" s="36" t="str" cm="1">
        <f t="array" aca="1" ref="P81" ca="1">_xlfn.XLOOKUP($B81,INDIRECT(SUBSTITUTE("ИсходныеДанные!$где$2:$где$50000","где",$B$4)),INDIRECT(SUBSTITUTE("ИсходныеДанные!$что$2:$что$50000","что",P$4)),"",0,1)</f>
        <v/>
      </c>
      <c r="Q81" s="36" t="str" cm="1">
        <f t="array" aca="1" ref="Q81" ca="1">_xlfn.XLOOKUP($B81,INDIRECT(SUBSTITUTE("ИсходныеДанные!$где$2:$где$50000","где",$B$4)),INDIRECT(SUBSTITUTE("ИсходныеДанные!$что$2:$что$50000","что",Q$4)),"",0,1)</f>
        <v/>
      </c>
      <c r="R81" s="36" t="str" cm="1">
        <f t="array" aca="1" ref="R81" ca="1">_xlfn.XLOOKUP($B81,INDIRECT(SUBSTITUTE("ИсходныеДанные!$где$2:$где$50000","где",$B$4)),INDIRECT(SUBSTITUTE("ИсходныеДанные!$что$2:$что$50000","что",R$4)),"",0,1)</f>
        <v/>
      </c>
      <c r="S81" s="36" t="str" cm="1">
        <f t="array" aca="1" ref="S81" ca="1">_xlfn.XLOOKUP($B81,INDIRECT(SUBSTITUTE("ИсходныеДанные!$где$2:$где$50000","где",$B$4)),INDIRECT(SUBSTITUTE("ИсходныеДанные!$что$2:$что$50000","что",S$4)),"",0,1)</f>
        <v/>
      </c>
      <c r="T81" s="36" t="str" cm="1">
        <f t="array" aca="1" ref="T81" ca="1">_xlfn.XLOOKUP($B81,INDIRECT(SUBSTITUTE("ИсходныеДанные!$где$2:$где$50000","где",$B$4)),INDIRECT(SUBSTITUTE("ИсходныеДанные!$что$2:$что$50000","что",T$4)),"",0,1)</f>
        <v/>
      </c>
      <c r="U81" s="36" t="str" cm="1">
        <f t="array" aca="1" ref="U81" ca="1">_xlfn.XLOOKUP($B81,INDIRECT(SUBSTITUTE("ИсходныеДанные!$где$2:$где$50000","где",$B$4)),INDIRECT(SUBSTITUTE("ИсходныеДанные!$что$2:$что$50000","что",U$4)),"",0,1)</f>
        <v/>
      </c>
      <c r="V81" s="36" t="str" cm="1">
        <f t="array" aca="1" ref="V81" ca="1">_xlfn.XLOOKUP($B81,INDIRECT(SUBSTITUTE("ИсходныеДанные!$где$2:$где$50000","где",$B$4)),INDIRECT(SUBSTITUTE("ИсходныеДанные!$что$2:$что$50000","что",V$4)),"",0,1)</f>
        <v/>
      </c>
      <c r="W81" s="36" t="str" cm="1">
        <f t="array" aca="1" ref="W81" ca="1">_xlfn.XLOOKUP($B81,INDIRECT(SUBSTITUTE("ИсходныеДанные!$где$2:$где$50000","где",$B$4)),INDIRECT(SUBSTITUTE("ИсходныеДанные!$что$2:$что$50000","что",W$4)),"",0,1)</f>
        <v/>
      </c>
      <c r="X81" s="36" t="str" cm="1">
        <f t="array" aca="1" ref="X81" ca="1">_xlfn.XLOOKUP($B81,INDIRECT(SUBSTITUTE("ИсходныеДанные!$где$2:$где$50000","где",$B$4)),INDIRECT(SUBSTITUTE("ИсходныеДанные!$что$2:$что$50000","что",X$4)),"",0,1)</f>
        <v/>
      </c>
      <c r="Y81" s="37" t="str" cm="1">
        <f t="array" aca="1" ref="Y81" ca="1">_xlfn.XLOOKUP($B81,INDIRECT(SUBSTITUTE("ИсходныеДанные!$где$2:$где$50000","где",$B$4)),INDIRECT(SUBSTITUTE("ИсходныеДанные!$что$2:$что$50000","что",Y$4)),"",0,1)</f>
        <v/>
      </c>
      <c r="Z81" s="27" t="str" cm="1">
        <f t="array" aca="1" ref="Z81" ca="1">_xlfn.XLOOKUP($B81,INDIRECT(SUBSTITUTE("ИсходныеДанные!$где$2:$где$50000","где",$B$4)),INDIRECT(SUBSTITUTE("ИсходныеДанные!$что$2:$что$50000","что",Z$4)),"",0,1)</f>
        <v/>
      </c>
      <c r="AA81" s="36" t="str" cm="1">
        <f t="array" aca="1" ref="AA81" ca="1">_xlfn.XLOOKUP($B81,INDIRECT(SUBSTITUTE("ИсходныеДанные!$где$2:$где$50000","где",$B$4)),INDIRECT(SUBSTITUTE("ИсходныеДанные!$что$2:$что$50000","что",AA$4)),"",0,1)</f>
        <v/>
      </c>
      <c r="AB81" s="36" t="str" cm="1">
        <f t="array" aca="1" ref="AB81" ca="1">_xlfn.XLOOKUP($B81,INDIRECT(SUBSTITUTE("ИсходныеДанные!$где$2:$где$50000","где",$B$4)),INDIRECT(SUBSTITUTE("ИсходныеДанные!$что$2:$что$50000","что",AB$4)),"",0,1)</f>
        <v/>
      </c>
      <c r="AC81" s="36" t="str" cm="1">
        <f t="array" aca="1" ref="AC81" ca="1">_xlfn.XLOOKUP($B81,INDIRECT(SUBSTITUTE("ИсходныеДанные!$где$2:$где$50000","где",$B$4)),INDIRECT(SUBSTITUTE("ИсходныеДанные!$что$2:$что$50000","что",AC$4)),"",0,1)</f>
        <v/>
      </c>
      <c r="AD81" s="36" t="str" cm="1">
        <f t="array" aca="1" ref="AD81" ca="1">_xlfn.XLOOKUP($B81,INDIRECT(SUBSTITUTE("ИсходныеДанные!$где$2:$где$50000","где",$B$4)),INDIRECT(SUBSTITUTE("ИсходныеДанные!$что$2:$что$50000","что",AD$4)),"",0,1)</f>
        <v/>
      </c>
      <c r="AE81" s="36" t="str" cm="1">
        <f t="array" aca="1" ref="AE81" ca="1">_xlfn.XLOOKUP($B81,INDIRECT(SUBSTITUTE("ИсходныеДанные!$где$2:$где$50000","где",$B$4)),INDIRECT(SUBSTITUTE("ИсходныеДанные!$что$2:$что$50000","что",AE$4)),"",0,1)</f>
        <v/>
      </c>
      <c r="AF81" s="36" t="str" cm="1">
        <f t="array" aca="1" ref="AF81" ca="1">_xlfn.XLOOKUP($B81,INDIRECT(SUBSTITUTE("ИсходныеДанные!$где$2:$где$50000","где",$B$4)),INDIRECT(SUBSTITUTE("ИсходныеДанные!$что$2:$что$50000","что",AF$4)),"",0,1)</f>
        <v/>
      </c>
      <c r="AG81" s="36" t="str" cm="1">
        <f t="array" aca="1" ref="AG81" ca="1">_xlfn.XLOOKUP($B81,INDIRECT(SUBSTITUTE("ИсходныеДанные!$где$2:$где$50000","где",$B$4)),INDIRECT(SUBSTITUTE("ИсходныеДанные!$что$2:$что$50000","что",AG$4)),"",0,1)</f>
        <v/>
      </c>
      <c r="AH81" s="36" t="str" cm="1">
        <f t="array" aca="1" ref="AH81" ca="1">_xlfn.XLOOKUP($B81,INDIRECT(SUBSTITUTE("ИсходныеДанные!$где$2:$где$50000","где",$B$4)),INDIRECT(SUBSTITUTE("ИсходныеДанные!$что$2:$что$50000","что",AH$4)),"",0,1)</f>
        <v/>
      </c>
      <c r="AI81" s="36" t="str" cm="1">
        <f t="array" aca="1" ref="AI81" ca="1">_xlfn.XLOOKUP($B81,INDIRECT(SUBSTITUTE("ИсходныеДанные!$где$2:$где$50000","где",$B$4)),INDIRECT(SUBSTITUTE("ИсходныеДанные!$что$2:$что$50000","что",AI$4)),"",0,1)</f>
        <v/>
      </c>
      <c r="AJ81" s="36" t="str" cm="1">
        <f t="array" aca="1" ref="AJ81" ca="1">_xlfn.XLOOKUP($B81,INDIRECT(SUBSTITUTE("ИсходныеДанные!$где$2:$где$50000","где",$B$4)),INDIRECT(SUBSTITUTE("ИсходныеДанные!$что$2:$что$50000","что",AJ$4)),"",0,1)</f>
        <v/>
      </c>
      <c r="AK81" s="37" t="str" cm="1">
        <f t="array" aca="1" ref="AK81" ca="1">_xlfn.XLOOKUP($B81,INDIRECT(SUBSTITUTE("ИсходныеДанные!$где$2:$где$50000","где",$B$4)),INDIRECT(SUBSTITUTE("ИсходныеДанные!$что$2:$что$50000","что",AK$4)),"",0,1)</f>
        <v/>
      </c>
      <c r="AL81" s="27">
        <f ca="1">SUMIF('Отчет Сотрудники (Затраты)'!$C$9:$C$209,'Отчет (ФинРез)'!$D81,'Отчет Сотрудники (Затраты)'!J$9:J$209)</f>
        <v>0</v>
      </c>
      <c r="AM81" s="36">
        <f ca="1">SUMIF('Отчет Сотрудники (Затраты)'!$C$9:$C$209,'Отчет (ФинРез)'!$D81,'Отчет Сотрудники (Затраты)'!K$9:K$209)</f>
        <v>0</v>
      </c>
      <c r="AN81" s="36">
        <f ca="1">SUMIF('Отчет Сотрудники (Затраты)'!$C$9:$C$209,'Отчет (ФинРез)'!$D81,'Отчет Сотрудники (Затраты)'!L$9:L$209)</f>
        <v>0</v>
      </c>
      <c r="AO81" s="36">
        <f ca="1">SUMIF('Отчет Сотрудники (Затраты)'!$C$9:$C$209,'Отчет (ФинРез)'!$D81,'Отчет Сотрудники (Затраты)'!M$9:M$209)</f>
        <v>0</v>
      </c>
      <c r="AP81" s="36">
        <f ca="1">SUMIF('Отчет Сотрудники (Затраты)'!$C$9:$C$209,'Отчет (ФинРез)'!$D81,'Отчет Сотрудники (Затраты)'!N$9:N$209)</f>
        <v>0</v>
      </c>
      <c r="AQ81" s="36">
        <f ca="1">SUMIF('Отчет Сотрудники (Затраты)'!$C$9:$C$209,'Отчет (ФинРез)'!$D81,'Отчет Сотрудники (Затраты)'!O$9:O$209)</f>
        <v>0</v>
      </c>
      <c r="AR81" s="36">
        <f ca="1">SUMIF('Отчет Сотрудники (Затраты)'!$C$9:$C$209,'Отчет (ФинРез)'!$D81,'Отчет Сотрудники (Затраты)'!P$9:P$209)</f>
        <v>0</v>
      </c>
      <c r="AS81" s="36">
        <f ca="1">SUMIF('Отчет Сотрудники (Затраты)'!$C$9:$C$209,'Отчет (ФинРез)'!$D81,'Отчет Сотрудники (Затраты)'!Q$9:Q$209)</f>
        <v>0</v>
      </c>
      <c r="AT81" s="36">
        <f ca="1">SUMIF('Отчет Сотрудники (Затраты)'!$C$9:$C$209,'Отчет (ФинРез)'!$D81,'Отчет Сотрудники (Затраты)'!R$9:R$209)</f>
        <v>0</v>
      </c>
      <c r="AU81" s="36">
        <f ca="1">SUMIF('Отчет Сотрудники (Затраты)'!$C$9:$C$209,'Отчет (ФинРез)'!$D81,'Отчет Сотрудники (Затраты)'!S$9:S$209)</f>
        <v>0</v>
      </c>
      <c r="AV81" s="36">
        <f ca="1">SUMIF('Отчет Сотрудники (Затраты)'!$C$9:$C$209,'Отчет (ФинРез)'!$D81,'Отчет Сотрудники (Затраты)'!T$9:T$209)</f>
        <v>0</v>
      </c>
      <c r="AW81" s="37">
        <f ca="1">SUMIF('Отчет Сотрудники (Затраты)'!$C$9:$C$209,'Отчет (ФинРез)'!$D81,'Отчет Сотрудники (Затраты)'!U$9:U$209)</f>
        <v>0</v>
      </c>
      <c r="AX81" s="3"/>
    </row>
    <row r="82" spans="1:50" x14ac:dyDescent="0.25">
      <c r="A82" s="6" t="str">
        <f t="shared" ca="1" si="11"/>
        <v>delete</v>
      </c>
      <c r="B82" s="9" cm="1">
        <f t="array" aca="1" ref="B82" ca="1">INDIRECT("УникальныеСписки!C"&amp;ROW()-$M$4)</f>
        <v>0</v>
      </c>
      <c r="C82" s="76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7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5" t="str" cm="1">
        <f t="array" aca="1" ref="E82" ca="1">_xlfn.XLOOKUP($B82,INDIRECT(SUBSTITUTE("ИсходныеДанные!$где$2:$где$50000","где",$B$4)),INDIRECT(SUBSTITUTE("ИсходныеДанные!$что$2:$что$50000","что",E$4)),"",0,1)</f>
        <v/>
      </c>
      <c r="F82" s="105" t="str" cm="1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106" t="str" cm="1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33">
        <f t="shared" ca="1" si="12"/>
        <v>0</v>
      </c>
      <c r="I82" s="110" t="str">
        <f t="shared" ca="1" si="13"/>
        <v>---</v>
      </c>
      <c r="J82" s="33">
        <f t="shared" ca="1" si="14"/>
        <v>0</v>
      </c>
      <c r="K82" s="33">
        <f t="shared" ca="1" si="15"/>
        <v>0</v>
      </c>
      <c r="L82" s="41">
        <f t="shared" ca="1" si="16"/>
        <v>0</v>
      </c>
      <c r="M82" s="42">
        <f t="shared" ca="1" si="17"/>
        <v>0</v>
      </c>
      <c r="N82" s="27" t="str" cm="1">
        <f t="array" aca="1" ref="N82" ca="1">_xlfn.XLOOKUP($B82,INDIRECT(SUBSTITUTE("ИсходныеДанные!$где$2:$где$50000","где",$B$4)),INDIRECT(SUBSTITUTE("ИсходныеДанные!$что$2:$что$50000","что",N$4)),"",0,1)</f>
        <v/>
      </c>
      <c r="O82" s="36" t="str" cm="1">
        <f t="array" aca="1" ref="O82" ca="1">_xlfn.XLOOKUP($B82,INDIRECT(SUBSTITUTE("ИсходныеДанные!$где$2:$где$50000","где",$B$4)),INDIRECT(SUBSTITUTE("ИсходныеДанные!$что$2:$что$50000","что",O$4)),"",0,1)</f>
        <v/>
      </c>
      <c r="P82" s="36" t="str" cm="1">
        <f t="array" aca="1" ref="P82" ca="1">_xlfn.XLOOKUP($B82,INDIRECT(SUBSTITUTE("ИсходныеДанные!$где$2:$где$50000","где",$B$4)),INDIRECT(SUBSTITUTE("ИсходныеДанные!$что$2:$что$50000","что",P$4)),"",0,1)</f>
        <v/>
      </c>
      <c r="Q82" s="36" t="str" cm="1">
        <f t="array" aca="1" ref="Q82" ca="1">_xlfn.XLOOKUP($B82,INDIRECT(SUBSTITUTE("ИсходныеДанные!$где$2:$где$50000","где",$B$4)),INDIRECT(SUBSTITUTE("ИсходныеДанные!$что$2:$что$50000","что",Q$4)),"",0,1)</f>
        <v/>
      </c>
      <c r="R82" s="36" t="str" cm="1">
        <f t="array" aca="1" ref="R82" ca="1">_xlfn.XLOOKUP($B82,INDIRECT(SUBSTITUTE("ИсходныеДанные!$где$2:$где$50000","где",$B$4)),INDIRECT(SUBSTITUTE("ИсходныеДанные!$что$2:$что$50000","что",R$4)),"",0,1)</f>
        <v/>
      </c>
      <c r="S82" s="36" t="str" cm="1">
        <f t="array" aca="1" ref="S82" ca="1">_xlfn.XLOOKUP($B82,INDIRECT(SUBSTITUTE("ИсходныеДанные!$где$2:$где$50000","где",$B$4)),INDIRECT(SUBSTITUTE("ИсходныеДанные!$что$2:$что$50000","что",S$4)),"",0,1)</f>
        <v/>
      </c>
      <c r="T82" s="36" t="str" cm="1">
        <f t="array" aca="1" ref="T82" ca="1">_xlfn.XLOOKUP($B82,INDIRECT(SUBSTITUTE("ИсходныеДанные!$где$2:$где$50000","где",$B$4)),INDIRECT(SUBSTITUTE("ИсходныеДанные!$что$2:$что$50000","что",T$4)),"",0,1)</f>
        <v/>
      </c>
      <c r="U82" s="36" t="str" cm="1">
        <f t="array" aca="1" ref="U82" ca="1">_xlfn.XLOOKUP($B82,INDIRECT(SUBSTITUTE("ИсходныеДанные!$где$2:$где$50000","где",$B$4)),INDIRECT(SUBSTITUTE("ИсходныеДанные!$что$2:$что$50000","что",U$4)),"",0,1)</f>
        <v/>
      </c>
      <c r="V82" s="36" t="str" cm="1">
        <f t="array" aca="1" ref="V82" ca="1">_xlfn.XLOOKUP($B82,INDIRECT(SUBSTITUTE("ИсходныеДанные!$где$2:$где$50000","где",$B$4)),INDIRECT(SUBSTITUTE("ИсходныеДанные!$что$2:$что$50000","что",V$4)),"",0,1)</f>
        <v/>
      </c>
      <c r="W82" s="36" t="str" cm="1">
        <f t="array" aca="1" ref="W82" ca="1">_xlfn.XLOOKUP($B82,INDIRECT(SUBSTITUTE("ИсходныеДанные!$где$2:$где$50000","где",$B$4)),INDIRECT(SUBSTITUTE("ИсходныеДанные!$что$2:$что$50000","что",W$4)),"",0,1)</f>
        <v/>
      </c>
      <c r="X82" s="36" t="str" cm="1">
        <f t="array" aca="1" ref="X82" ca="1">_xlfn.XLOOKUP($B82,INDIRECT(SUBSTITUTE("ИсходныеДанные!$где$2:$где$50000","где",$B$4)),INDIRECT(SUBSTITUTE("ИсходныеДанные!$что$2:$что$50000","что",X$4)),"",0,1)</f>
        <v/>
      </c>
      <c r="Y82" s="37" t="str" cm="1">
        <f t="array" aca="1" ref="Y82" ca="1">_xlfn.XLOOKUP($B82,INDIRECT(SUBSTITUTE("ИсходныеДанные!$где$2:$где$50000","где",$B$4)),INDIRECT(SUBSTITUTE("ИсходныеДанные!$что$2:$что$50000","что",Y$4)),"",0,1)</f>
        <v/>
      </c>
      <c r="Z82" s="27" t="str" cm="1">
        <f t="array" aca="1" ref="Z82" ca="1">_xlfn.XLOOKUP($B82,INDIRECT(SUBSTITUTE("ИсходныеДанные!$где$2:$где$50000","где",$B$4)),INDIRECT(SUBSTITUTE("ИсходныеДанные!$что$2:$что$50000","что",Z$4)),"",0,1)</f>
        <v/>
      </c>
      <c r="AA82" s="36" t="str" cm="1">
        <f t="array" aca="1" ref="AA82" ca="1">_xlfn.XLOOKUP($B82,INDIRECT(SUBSTITUTE("ИсходныеДанные!$где$2:$где$50000","где",$B$4)),INDIRECT(SUBSTITUTE("ИсходныеДанные!$что$2:$что$50000","что",AA$4)),"",0,1)</f>
        <v/>
      </c>
      <c r="AB82" s="36" t="str" cm="1">
        <f t="array" aca="1" ref="AB82" ca="1">_xlfn.XLOOKUP($B82,INDIRECT(SUBSTITUTE("ИсходныеДанные!$где$2:$где$50000","где",$B$4)),INDIRECT(SUBSTITUTE("ИсходныеДанные!$что$2:$что$50000","что",AB$4)),"",0,1)</f>
        <v/>
      </c>
      <c r="AC82" s="36" t="str" cm="1">
        <f t="array" aca="1" ref="AC82" ca="1">_xlfn.XLOOKUP($B82,INDIRECT(SUBSTITUTE("ИсходныеДанные!$где$2:$где$50000","где",$B$4)),INDIRECT(SUBSTITUTE("ИсходныеДанные!$что$2:$что$50000","что",AC$4)),"",0,1)</f>
        <v/>
      </c>
      <c r="AD82" s="36" t="str" cm="1">
        <f t="array" aca="1" ref="AD82" ca="1">_xlfn.XLOOKUP($B82,INDIRECT(SUBSTITUTE("ИсходныеДанные!$где$2:$где$50000","где",$B$4)),INDIRECT(SUBSTITUTE("ИсходныеДанные!$что$2:$что$50000","что",AD$4)),"",0,1)</f>
        <v/>
      </c>
      <c r="AE82" s="36" t="str" cm="1">
        <f t="array" aca="1" ref="AE82" ca="1">_xlfn.XLOOKUP($B82,INDIRECT(SUBSTITUTE("ИсходныеДанные!$где$2:$где$50000","где",$B$4)),INDIRECT(SUBSTITUTE("ИсходныеДанные!$что$2:$что$50000","что",AE$4)),"",0,1)</f>
        <v/>
      </c>
      <c r="AF82" s="36" t="str" cm="1">
        <f t="array" aca="1" ref="AF82" ca="1">_xlfn.XLOOKUP($B82,INDIRECT(SUBSTITUTE("ИсходныеДанные!$где$2:$где$50000","где",$B$4)),INDIRECT(SUBSTITUTE("ИсходныеДанные!$что$2:$что$50000","что",AF$4)),"",0,1)</f>
        <v/>
      </c>
      <c r="AG82" s="36" t="str" cm="1">
        <f t="array" aca="1" ref="AG82" ca="1">_xlfn.XLOOKUP($B82,INDIRECT(SUBSTITUTE("ИсходныеДанные!$где$2:$где$50000","где",$B$4)),INDIRECT(SUBSTITUTE("ИсходныеДанные!$что$2:$что$50000","что",AG$4)),"",0,1)</f>
        <v/>
      </c>
      <c r="AH82" s="36" t="str" cm="1">
        <f t="array" aca="1" ref="AH82" ca="1">_xlfn.XLOOKUP($B82,INDIRECT(SUBSTITUTE("ИсходныеДанные!$где$2:$где$50000","где",$B$4)),INDIRECT(SUBSTITUTE("ИсходныеДанные!$что$2:$что$50000","что",AH$4)),"",0,1)</f>
        <v/>
      </c>
      <c r="AI82" s="36" t="str" cm="1">
        <f t="array" aca="1" ref="AI82" ca="1">_xlfn.XLOOKUP($B82,INDIRECT(SUBSTITUTE("ИсходныеДанные!$где$2:$где$50000","где",$B$4)),INDIRECT(SUBSTITUTE("ИсходныеДанные!$что$2:$что$50000","что",AI$4)),"",0,1)</f>
        <v/>
      </c>
      <c r="AJ82" s="36" t="str" cm="1">
        <f t="array" aca="1" ref="AJ82" ca="1">_xlfn.XLOOKUP($B82,INDIRECT(SUBSTITUTE("ИсходныеДанные!$где$2:$где$50000","где",$B$4)),INDIRECT(SUBSTITUTE("ИсходныеДанные!$что$2:$что$50000","что",AJ$4)),"",0,1)</f>
        <v/>
      </c>
      <c r="AK82" s="37" t="str" cm="1">
        <f t="array" aca="1" ref="AK82" ca="1">_xlfn.XLOOKUP($B82,INDIRECT(SUBSTITUTE("ИсходныеДанные!$где$2:$где$50000","где",$B$4)),INDIRECT(SUBSTITUTE("ИсходныеДанные!$что$2:$что$50000","что",AK$4)),"",0,1)</f>
        <v/>
      </c>
      <c r="AL82" s="27">
        <f ca="1">SUMIF('Отчет Сотрудники (Затраты)'!$C$9:$C$209,'Отчет (ФинРез)'!$D82,'Отчет Сотрудники (Затраты)'!J$9:J$209)</f>
        <v>0</v>
      </c>
      <c r="AM82" s="36">
        <f ca="1">SUMIF('Отчет Сотрудники (Затраты)'!$C$9:$C$209,'Отчет (ФинРез)'!$D82,'Отчет Сотрудники (Затраты)'!K$9:K$209)</f>
        <v>0</v>
      </c>
      <c r="AN82" s="36">
        <f ca="1">SUMIF('Отчет Сотрудники (Затраты)'!$C$9:$C$209,'Отчет (ФинРез)'!$D82,'Отчет Сотрудники (Затраты)'!L$9:L$209)</f>
        <v>0</v>
      </c>
      <c r="AO82" s="36">
        <f ca="1">SUMIF('Отчет Сотрудники (Затраты)'!$C$9:$C$209,'Отчет (ФинРез)'!$D82,'Отчет Сотрудники (Затраты)'!M$9:M$209)</f>
        <v>0</v>
      </c>
      <c r="AP82" s="36">
        <f ca="1">SUMIF('Отчет Сотрудники (Затраты)'!$C$9:$C$209,'Отчет (ФинРез)'!$D82,'Отчет Сотрудники (Затраты)'!N$9:N$209)</f>
        <v>0</v>
      </c>
      <c r="AQ82" s="36">
        <f ca="1">SUMIF('Отчет Сотрудники (Затраты)'!$C$9:$C$209,'Отчет (ФинРез)'!$D82,'Отчет Сотрудники (Затраты)'!O$9:O$209)</f>
        <v>0</v>
      </c>
      <c r="AR82" s="36">
        <f ca="1">SUMIF('Отчет Сотрудники (Затраты)'!$C$9:$C$209,'Отчет (ФинРез)'!$D82,'Отчет Сотрудники (Затраты)'!P$9:P$209)</f>
        <v>0</v>
      </c>
      <c r="AS82" s="36">
        <f ca="1">SUMIF('Отчет Сотрудники (Затраты)'!$C$9:$C$209,'Отчет (ФинРез)'!$D82,'Отчет Сотрудники (Затраты)'!Q$9:Q$209)</f>
        <v>0</v>
      </c>
      <c r="AT82" s="36">
        <f ca="1">SUMIF('Отчет Сотрудники (Затраты)'!$C$9:$C$209,'Отчет (ФинРез)'!$D82,'Отчет Сотрудники (Затраты)'!R$9:R$209)</f>
        <v>0</v>
      </c>
      <c r="AU82" s="36">
        <f ca="1">SUMIF('Отчет Сотрудники (Затраты)'!$C$9:$C$209,'Отчет (ФинРез)'!$D82,'Отчет Сотрудники (Затраты)'!S$9:S$209)</f>
        <v>0</v>
      </c>
      <c r="AV82" s="36">
        <f ca="1">SUMIF('Отчет Сотрудники (Затраты)'!$C$9:$C$209,'Отчет (ФинРез)'!$D82,'Отчет Сотрудники (Затраты)'!T$9:T$209)</f>
        <v>0</v>
      </c>
      <c r="AW82" s="37">
        <f ca="1">SUMIF('Отчет Сотрудники (Затраты)'!$C$9:$C$209,'Отчет (ФинРез)'!$D82,'Отчет Сотрудники (Затраты)'!U$9:U$209)</f>
        <v>0</v>
      </c>
      <c r="AX82" s="3"/>
    </row>
    <row r="83" spans="1:50" x14ac:dyDescent="0.25">
      <c r="A83" s="6" t="str">
        <f t="shared" ca="1" si="11"/>
        <v>delete</v>
      </c>
      <c r="B83" s="9" cm="1">
        <f t="array" aca="1" ref="B83" ca="1">INDIRECT("УникальныеСписки!C"&amp;ROW()-$M$4)</f>
        <v>0</v>
      </c>
      <c r="C83" s="76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7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5" t="str" cm="1">
        <f t="array" aca="1" ref="E83" ca="1">_xlfn.XLOOKUP($B83,INDIRECT(SUBSTITUTE("ИсходныеДанные!$где$2:$где$50000","где",$B$4)),INDIRECT(SUBSTITUTE("ИсходныеДанные!$что$2:$что$50000","что",E$4)),"",0,1)</f>
        <v/>
      </c>
      <c r="F83" s="105" t="str" cm="1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106" t="str" cm="1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33">
        <f t="shared" ca="1" si="12"/>
        <v>0</v>
      </c>
      <c r="I83" s="110" t="str">
        <f t="shared" ca="1" si="13"/>
        <v>---</v>
      </c>
      <c r="J83" s="33">
        <f t="shared" ca="1" si="14"/>
        <v>0</v>
      </c>
      <c r="K83" s="33">
        <f t="shared" ca="1" si="15"/>
        <v>0</v>
      </c>
      <c r="L83" s="41">
        <f t="shared" ca="1" si="16"/>
        <v>0</v>
      </c>
      <c r="M83" s="42">
        <f t="shared" ca="1" si="17"/>
        <v>0</v>
      </c>
      <c r="N83" s="27" t="str" cm="1">
        <f t="array" aca="1" ref="N83" ca="1">_xlfn.XLOOKUP($B83,INDIRECT(SUBSTITUTE("ИсходныеДанные!$где$2:$где$50000","где",$B$4)),INDIRECT(SUBSTITUTE("ИсходныеДанные!$что$2:$что$50000","что",N$4)),"",0,1)</f>
        <v/>
      </c>
      <c r="O83" s="36" t="str" cm="1">
        <f t="array" aca="1" ref="O83" ca="1">_xlfn.XLOOKUP($B83,INDIRECT(SUBSTITUTE("ИсходныеДанные!$где$2:$где$50000","где",$B$4)),INDIRECT(SUBSTITUTE("ИсходныеДанные!$что$2:$что$50000","что",O$4)),"",0,1)</f>
        <v/>
      </c>
      <c r="P83" s="36" t="str" cm="1">
        <f t="array" aca="1" ref="P83" ca="1">_xlfn.XLOOKUP($B83,INDIRECT(SUBSTITUTE("ИсходныеДанные!$где$2:$где$50000","где",$B$4)),INDIRECT(SUBSTITUTE("ИсходныеДанные!$что$2:$что$50000","что",P$4)),"",0,1)</f>
        <v/>
      </c>
      <c r="Q83" s="36" t="str" cm="1">
        <f t="array" aca="1" ref="Q83" ca="1">_xlfn.XLOOKUP($B83,INDIRECT(SUBSTITUTE("ИсходныеДанные!$где$2:$где$50000","где",$B$4)),INDIRECT(SUBSTITUTE("ИсходныеДанные!$что$2:$что$50000","что",Q$4)),"",0,1)</f>
        <v/>
      </c>
      <c r="R83" s="36" t="str" cm="1">
        <f t="array" aca="1" ref="R83" ca="1">_xlfn.XLOOKUP($B83,INDIRECT(SUBSTITUTE("ИсходныеДанные!$где$2:$где$50000","где",$B$4)),INDIRECT(SUBSTITUTE("ИсходныеДанные!$что$2:$что$50000","что",R$4)),"",0,1)</f>
        <v/>
      </c>
      <c r="S83" s="36" t="str" cm="1">
        <f t="array" aca="1" ref="S83" ca="1">_xlfn.XLOOKUP($B83,INDIRECT(SUBSTITUTE("ИсходныеДанные!$где$2:$где$50000","где",$B$4)),INDIRECT(SUBSTITUTE("ИсходныеДанные!$что$2:$что$50000","что",S$4)),"",0,1)</f>
        <v/>
      </c>
      <c r="T83" s="36" t="str" cm="1">
        <f t="array" aca="1" ref="T83" ca="1">_xlfn.XLOOKUP($B83,INDIRECT(SUBSTITUTE("ИсходныеДанные!$где$2:$где$50000","где",$B$4)),INDIRECT(SUBSTITUTE("ИсходныеДанные!$что$2:$что$50000","что",T$4)),"",0,1)</f>
        <v/>
      </c>
      <c r="U83" s="36" t="str" cm="1">
        <f t="array" aca="1" ref="U83" ca="1">_xlfn.XLOOKUP($B83,INDIRECT(SUBSTITUTE("ИсходныеДанные!$где$2:$где$50000","где",$B$4)),INDIRECT(SUBSTITUTE("ИсходныеДанные!$что$2:$что$50000","что",U$4)),"",0,1)</f>
        <v/>
      </c>
      <c r="V83" s="36" t="str" cm="1">
        <f t="array" aca="1" ref="V83" ca="1">_xlfn.XLOOKUP($B83,INDIRECT(SUBSTITUTE("ИсходныеДанные!$где$2:$где$50000","где",$B$4)),INDIRECT(SUBSTITUTE("ИсходныеДанные!$что$2:$что$50000","что",V$4)),"",0,1)</f>
        <v/>
      </c>
      <c r="W83" s="36" t="str" cm="1">
        <f t="array" aca="1" ref="W83" ca="1">_xlfn.XLOOKUP($B83,INDIRECT(SUBSTITUTE("ИсходныеДанные!$где$2:$где$50000","где",$B$4)),INDIRECT(SUBSTITUTE("ИсходныеДанные!$что$2:$что$50000","что",W$4)),"",0,1)</f>
        <v/>
      </c>
      <c r="X83" s="36" t="str" cm="1">
        <f t="array" aca="1" ref="X83" ca="1">_xlfn.XLOOKUP($B83,INDIRECT(SUBSTITUTE("ИсходныеДанные!$где$2:$где$50000","где",$B$4)),INDIRECT(SUBSTITUTE("ИсходныеДанные!$что$2:$что$50000","что",X$4)),"",0,1)</f>
        <v/>
      </c>
      <c r="Y83" s="37" t="str" cm="1">
        <f t="array" aca="1" ref="Y83" ca="1">_xlfn.XLOOKUP($B83,INDIRECT(SUBSTITUTE("ИсходныеДанные!$где$2:$где$50000","где",$B$4)),INDIRECT(SUBSTITUTE("ИсходныеДанные!$что$2:$что$50000","что",Y$4)),"",0,1)</f>
        <v/>
      </c>
      <c r="Z83" s="27" t="str" cm="1">
        <f t="array" aca="1" ref="Z83" ca="1">_xlfn.XLOOKUP($B83,INDIRECT(SUBSTITUTE("ИсходныеДанные!$где$2:$где$50000","где",$B$4)),INDIRECT(SUBSTITUTE("ИсходныеДанные!$что$2:$что$50000","что",Z$4)),"",0,1)</f>
        <v/>
      </c>
      <c r="AA83" s="36" t="str" cm="1">
        <f t="array" aca="1" ref="AA83" ca="1">_xlfn.XLOOKUP($B83,INDIRECT(SUBSTITUTE("ИсходныеДанные!$где$2:$где$50000","где",$B$4)),INDIRECT(SUBSTITUTE("ИсходныеДанные!$что$2:$что$50000","что",AA$4)),"",0,1)</f>
        <v/>
      </c>
      <c r="AB83" s="36" t="str" cm="1">
        <f t="array" aca="1" ref="AB83" ca="1">_xlfn.XLOOKUP($B83,INDIRECT(SUBSTITUTE("ИсходныеДанные!$где$2:$где$50000","где",$B$4)),INDIRECT(SUBSTITUTE("ИсходныеДанные!$что$2:$что$50000","что",AB$4)),"",0,1)</f>
        <v/>
      </c>
      <c r="AC83" s="36" t="str" cm="1">
        <f t="array" aca="1" ref="AC83" ca="1">_xlfn.XLOOKUP($B83,INDIRECT(SUBSTITUTE("ИсходныеДанные!$где$2:$где$50000","где",$B$4)),INDIRECT(SUBSTITUTE("ИсходныеДанные!$что$2:$что$50000","что",AC$4)),"",0,1)</f>
        <v/>
      </c>
      <c r="AD83" s="36" t="str" cm="1">
        <f t="array" aca="1" ref="AD83" ca="1">_xlfn.XLOOKUP($B83,INDIRECT(SUBSTITUTE("ИсходныеДанные!$где$2:$где$50000","где",$B$4)),INDIRECT(SUBSTITUTE("ИсходныеДанные!$что$2:$что$50000","что",AD$4)),"",0,1)</f>
        <v/>
      </c>
      <c r="AE83" s="36" t="str" cm="1">
        <f t="array" aca="1" ref="AE83" ca="1">_xlfn.XLOOKUP($B83,INDIRECT(SUBSTITUTE("ИсходныеДанные!$где$2:$где$50000","где",$B$4)),INDIRECT(SUBSTITUTE("ИсходныеДанные!$что$2:$что$50000","что",AE$4)),"",0,1)</f>
        <v/>
      </c>
      <c r="AF83" s="36" t="str" cm="1">
        <f t="array" aca="1" ref="AF83" ca="1">_xlfn.XLOOKUP($B83,INDIRECT(SUBSTITUTE("ИсходныеДанные!$где$2:$где$50000","где",$B$4)),INDIRECT(SUBSTITUTE("ИсходныеДанные!$что$2:$что$50000","что",AF$4)),"",0,1)</f>
        <v/>
      </c>
      <c r="AG83" s="36" t="str" cm="1">
        <f t="array" aca="1" ref="AG83" ca="1">_xlfn.XLOOKUP($B83,INDIRECT(SUBSTITUTE("ИсходныеДанные!$где$2:$где$50000","где",$B$4)),INDIRECT(SUBSTITUTE("ИсходныеДанные!$что$2:$что$50000","что",AG$4)),"",0,1)</f>
        <v/>
      </c>
      <c r="AH83" s="36" t="str" cm="1">
        <f t="array" aca="1" ref="AH83" ca="1">_xlfn.XLOOKUP($B83,INDIRECT(SUBSTITUTE("ИсходныеДанные!$где$2:$где$50000","где",$B$4)),INDIRECT(SUBSTITUTE("ИсходныеДанные!$что$2:$что$50000","что",AH$4)),"",0,1)</f>
        <v/>
      </c>
      <c r="AI83" s="36" t="str" cm="1">
        <f t="array" aca="1" ref="AI83" ca="1">_xlfn.XLOOKUP($B83,INDIRECT(SUBSTITUTE("ИсходныеДанные!$где$2:$где$50000","где",$B$4)),INDIRECT(SUBSTITUTE("ИсходныеДанные!$что$2:$что$50000","что",AI$4)),"",0,1)</f>
        <v/>
      </c>
      <c r="AJ83" s="36" t="str" cm="1">
        <f t="array" aca="1" ref="AJ83" ca="1">_xlfn.XLOOKUP($B83,INDIRECT(SUBSTITUTE("ИсходныеДанные!$где$2:$где$50000","где",$B$4)),INDIRECT(SUBSTITUTE("ИсходныеДанные!$что$2:$что$50000","что",AJ$4)),"",0,1)</f>
        <v/>
      </c>
      <c r="AK83" s="37" t="str" cm="1">
        <f t="array" aca="1" ref="AK83" ca="1">_xlfn.XLOOKUP($B83,INDIRECT(SUBSTITUTE("ИсходныеДанные!$где$2:$где$50000","где",$B$4)),INDIRECT(SUBSTITUTE("ИсходныеДанные!$что$2:$что$50000","что",AK$4)),"",0,1)</f>
        <v/>
      </c>
      <c r="AL83" s="27">
        <f ca="1">SUMIF('Отчет Сотрудники (Затраты)'!$C$9:$C$209,'Отчет (ФинРез)'!$D83,'Отчет Сотрудники (Затраты)'!J$9:J$209)</f>
        <v>0</v>
      </c>
      <c r="AM83" s="36">
        <f ca="1">SUMIF('Отчет Сотрудники (Затраты)'!$C$9:$C$209,'Отчет (ФинРез)'!$D83,'Отчет Сотрудники (Затраты)'!K$9:K$209)</f>
        <v>0</v>
      </c>
      <c r="AN83" s="36">
        <f ca="1">SUMIF('Отчет Сотрудники (Затраты)'!$C$9:$C$209,'Отчет (ФинРез)'!$D83,'Отчет Сотрудники (Затраты)'!L$9:L$209)</f>
        <v>0</v>
      </c>
      <c r="AO83" s="36">
        <f ca="1">SUMIF('Отчет Сотрудники (Затраты)'!$C$9:$C$209,'Отчет (ФинРез)'!$D83,'Отчет Сотрудники (Затраты)'!M$9:M$209)</f>
        <v>0</v>
      </c>
      <c r="AP83" s="36">
        <f ca="1">SUMIF('Отчет Сотрудники (Затраты)'!$C$9:$C$209,'Отчет (ФинРез)'!$D83,'Отчет Сотрудники (Затраты)'!N$9:N$209)</f>
        <v>0</v>
      </c>
      <c r="AQ83" s="36">
        <f ca="1">SUMIF('Отчет Сотрудники (Затраты)'!$C$9:$C$209,'Отчет (ФинРез)'!$D83,'Отчет Сотрудники (Затраты)'!O$9:O$209)</f>
        <v>0</v>
      </c>
      <c r="AR83" s="36">
        <f ca="1">SUMIF('Отчет Сотрудники (Затраты)'!$C$9:$C$209,'Отчет (ФинРез)'!$D83,'Отчет Сотрудники (Затраты)'!P$9:P$209)</f>
        <v>0</v>
      </c>
      <c r="AS83" s="36">
        <f ca="1">SUMIF('Отчет Сотрудники (Затраты)'!$C$9:$C$209,'Отчет (ФинРез)'!$D83,'Отчет Сотрудники (Затраты)'!Q$9:Q$209)</f>
        <v>0</v>
      </c>
      <c r="AT83" s="36">
        <f ca="1">SUMIF('Отчет Сотрудники (Затраты)'!$C$9:$C$209,'Отчет (ФинРез)'!$D83,'Отчет Сотрудники (Затраты)'!R$9:R$209)</f>
        <v>0</v>
      </c>
      <c r="AU83" s="36">
        <f ca="1">SUMIF('Отчет Сотрудники (Затраты)'!$C$9:$C$209,'Отчет (ФинРез)'!$D83,'Отчет Сотрудники (Затраты)'!S$9:S$209)</f>
        <v>0</v>
      </c>
      <c r="AV83" s="36">
        <f ca="1">SUMIF('Отчет Сотрудники (Затраты)'!$C$9:$C$209,'Отчет (ФинРез)'!$D83,'Отчет Сотрудники (Затраты)'!T$9:T$209)</f>
        <v>0</v>
      </c>
      <c r="AW83" s="37">
        <f ca="1">SUMIF('Отчет Сотрудники (Затраты)'!$C$9:$C$209,'Отчет (ФинРез)'!$D83,'Отчет Сотрудники (Затраты)'!U$9:U$209)</f>
        <v>0</v>
      </c>
      <c r="AX83" s="3"/>
    </row>
    <row r="84" spans="1:50" x14ac:dyDescent="0.25">
      <c r="A84" s="6" t="str">
        <f t="shared" ca="1" si="11"/>
        <v>delete</v>
      </c>
      <c r="B84" s="9" cm="1">
        <f t="array" aca="1" ref="B84" ca="1">INDIRECT("УникальныеСписки!C"&amp;ROW()-$M$4)</f>
        <v>0</v>
      </c>
      <c r="C84" s="76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7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5" t="str" cm="1">
        <f t="array" aca="1" ref="E84" ca="1">_xlfn.XLOOKUP($B84,INDIRECT(SUBSTITUTE("ИсходныеДанные!$где$2:$где$50000","где",$B$4)),INDIRECT(SUBSTITUTE("ИсходныеДанные!$что$2:$что$50000","что",E$4)),"",0,1)</f>
        <v/>
      </c>
      <c r="F84" s="105" t="str" cm="1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106" t="str" cm="1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33">
        <f t="shared" ca="1" si="12"/>
        <v>0</v>
      </c>
      <c r="I84" s="110" t="str">
        <f t="shared" ca="1" si="13"/>
        <v>---</v>
      </c>
      <c r="J84" s="33">
        <f t="shared" ca="1" si="14"/>
        <v>0</v>
      </c>
      <c r="K84" s="33">
        <f t="shared" ca="1" si="15"/>
        <v>0</v>
      </c>
      <c r="L84" s="41">
        <f t="shared" ca="1" si="16"/>
        <v>0</v>
      </c>
      <c r="M84" s="42">
        <f t="shared" ca="1" si="17"/>
        <v>0</v>
      </c>
      <c r="N84" s="27" t="str" cm="1">
        <f t="array" aca="1" ref="N84" ca="1">_xlfn.XLOOKUP($B84,INDIRECT(SUBSTITUTE("ИсходныеДанные!$где$2:$где$50000","где",$B$4)),INDIRECT(SUBSTITUTE("ИсходныеДанные!$что$2:$что$50000","что",N$4)),"",0,1)</f>
        <v/>
      </c>
      <c r="O84" s="36" t="str" cm="1">
        <f t="array" aca="1" ref="O84" ca="1">_xlfn.XLOOKUP($B84,INDIRECT(SUBSTITUTE("ИсходныеДанные!$где$2:$где$50000","где",$B$4)),INDIRECT(SUBSTITUTE("ИсходныеДанные!$что$2:$что$50000","что",O$4)),"",0,1)</f>
        <v/>
      </c>
      <c r="P84" s="36" t="str" cm="1">
        <f t="array" aca="1" ref="P84" ca="1">_xlfn.XLOOKUP($B84,INDIRECT(SUBSTITUTE("ИсходныеДанные!$где$2:$где$50000","где",$B$4)),INDIRECT(SUBSTITUTE("ИсходныеДанные!$что$2:$что$50000","что",P$4)),"",0,1)</f>
        <v/>
      </c>
      <c r="Q84" s="36" t="str" cm="1">
        <f t="array" aca="1" ref="Q84" ca="1">_xlfn.XLOOKUP($B84,INDIRECT(SUBSTITUTE("ИсходныеДанные!$где$2:$где$50000","где",$B$4)),INDIRECT(SUBSTITUTE("ИсходныеДанные!$что$2:$что$50000","что",Q$4)),"",0,1)</f>
        <v/>
      </c>
      <c r="R84" s="36" t="str" cm="1">
        <f t="array" aca="1" ref="R84" ca="1">_xlfn.XLOOKUP($B84,INDIRECT(SUBSTITUTE("ИсходныеДанные!$где$2:$где$50000","где",$B$4)),INDIRECT(SUBSTITUTE("ИсходныеДанные!$что$2:$что$50000","что",R$4)),"",0,1)</f>
        <v/>
      </c>
      <c r="S84" s="36" t="str" cm="1">
        <f t="array" aca="1" ref="S84" ca="1">_xlfn.XLOOKUP($B84,INDIRECT(SUBSTITUTE("ИсходныеДанные!$где$2:$где$50000","где",$B$4)),INDIRECT(SUBSTITUTE("ИсходныеДанные!$что$2:$что$50000","что",S$4)),"",0,1)</f>
        <v/>
      </c>
      <c r="T84" s="36" t="str" cm="1">
        <f t="array" aca="1" ref="T84" ca="1">_xlfn.XLOOKUP($B84,INDIRECT(SUBSTITUTE("ИсходныеДанные!$где$2:$где$50000","где",$B$4)),INDIRECT(SUBSTITUTE("ИсходныеДанные!$что$2:$что$50000","что",T$4)),"",0,1)</f>
        <v/>
      </c>
      <c r="U84" s="36" t="str" cm="1">
        <f t="array" aca="1" ref="U84" ca="1">_xlfn.XLOOKUP($B84,INDIRECT(SUBSTITUTE("ИсходныеДанные!$где$2:$где$50000","где",$B$4)),INDIRECT(SUBSTITUTE("ИсходныеДанные!$что$2:$что$50000","что",U$4)),"",0,1)</f>
        <v/>
      </c>
      <c r="V84" s="36" t="str" cm="1">
        <f t="array" aca="1" ref="V84" ca="1">_xlfn.XLOOKUP($B84,INDIRECT(SUBSTITUTE("ИсходныеДанные!$где$2:$где$50000","где",$B$4)),INDIRECT(SUBSTITUTE("ИсходныеДанные!$что$2:$что$50000","что",V$4)),"",0,1)</f>
        <v/>
      </c>
      <c r="W84" s="36" t="str" cm="1">
        <f t="array" aca="1" ref="W84" ca="1">_xlfn.XLOOKUP($B84,INDIRECT(SUBSTITUTE("ИсходныеДанные!$где$2:$где$50000","где",$B$4)),INDIRECT(SUBSTITUTE("ИсходныеДанные!$что$2:$что$50000","что",W$4)),"",0,1)</f>
        <v/>
      </c>
      <c r="X84" s="36" t="str" cm="1">
        <f t="array" aca="1" ref="X84" ca="1">_xlfn.XLOOKUP($B84,INDIRECT(SUBSTITUTE("ИсходныеДанные!$где$2:$где$50000","где",$B$4)),INDIRECT(SUBSTITUTE("ИсходныеДанные!$что$2:$что$50000","что",X$4)),"",0,1)</f>
        <v/>
      </c>
      <c r="Y84" s="37" t="str" cm="1">
        <f t="array" aca="1" ref="Y84" ca="1">_xlfn.XLOOKUP($B84,INDIRECT(SUBSTITUTE("ИсходныеДанные!$где$2:$где$50000","где",$B$4)),INDIRECT(SUBSTITUTE("ИсходныеДанные!$что$2:$что$50000","что",Y$4)),"",0,1)</f>
        <v/>
      </c>
      <c r="Z84" s="27" t="str" cm="1">
        <f t="array" aca="1" ref="Z84" ca="1">_xlfn.XLOOKUP($B84,INDIRECT(SUBSTITUTE("ИсходныеДанные!$где$2:$где$50000","где",$B$4)),INDIRECT(SUBSTITUTE("ИсходныеДанные!$что$2:$что$50000","что",Z$4)),"",0,1)</f>
        <v/>
      </c>
      <c r="AA84" s="36" t="str" cm="1">
        <f t="array" aca="1" ref="AA84" ca="1">_xlfn.XLOOKUP($B84,INDIRECT(SUBSTITUTE("ИсходныеДанные!$где$2:$где$50000","где",$B$4)),INDIRECT(SUBSTITUTE("ИсходныеДанные!$что$2:$что$50000","что",AA$4)),"",0,1)</f>
        <v/>
      </c>
      <c r="AB84" s="36" t="str" cm="1">
        <f t="array" aca="1" ref="AB84" ca="1">_xlfn.XLOOKUP($B84,INDIRECT(SUBSTITUTE("ИсходныеДанные!$где$2:$где$50000","где",$B$4)),INDIRECT(SUBSTITUTE("ИсходныеДанные!$что$2:$что$50000","что",AB$4)),"",0,1)</f>
        <v/>
      </c>
      <c r="AC84" s="36" t="str" cm="1">
        <f t="array" aca="1" ref="AC84" ca="1">_xlfn.XLOOKUP($B84,INDIRECT(SUBSTITUTE("ИсходныеДанные!$где$2:$где$50000","где",$B$4)),INDIRECT(SUBSTITUTE("ИсходныеДанные!$что$2:$что$50000","что",AC$4)),"",0,1)</f>
        <v/>
      </c>
      <c r="AD84" s="36" t="str" cm="1">
        <f t="array" aca="1" ref="AD84" ca="1">_xlfn.XLOOKUP($B84,INDIRECT(SUBSTITUTE("ИсходныеДанные!$где$2:$где$50000","где",$B$4)),INDIRECT(SUBSTITUTE("ИсходныеДанные!$что$2:$что$50000","что",AD$4)),"",0,1)</f>
        <v/>
      </c>
      <c r="AE84" s="36" t="str" cm="1">
        <f t="array" aca="1" ref="AE84" ca="1">_xlfn.XLOOKUP($B84,INDIRECT(SUBSTITUTE("ИсходныеДанные!$где$2:$где$50000","где",$B$4)),INDIRECT(SUBSTITUTE("ИсходныеДанные!$что$2:$что$50000","что",AE$4)),"",0,1)</f>
        <v/>
      </c>
      <c r="AF84" s="36" t="str" cm="1">
        <f t="array" aca="1" ref="AF84" ca="1">_xlfn.XLOOKUP($B84,INDIRECT(SUBSTITUTE("ИсходныеДанные!$где$2:$где$50000","где",$B$4)),INDIRECT(SUBSTITUTE("ИсходныеДанные!$что$2:$что$50000","что",AF$4)),"",0,1)</f>
        <v/>
      </c>
      <c r="AG84" s="36" t="str" cm="1">
        <f t="array" aca="1" ref="AG84" ca="1">_xlfn.XLOOKUP($B84,INDIRECT(SUBSTITUTE("ИсходныеДанные!$где$2:$где$50000","где",$B$4)),INDIRECT(SUBSTITUTE("ИсходныеДанные!$что$2:$что$50000","что",AG$4)),"",0,1)</f>
        <v/>
      </c>
      <c r="AH84" s="36" t="str" cm="1">
        <f t="array" aca="1" ref="AH84" ca="1">_xlfn.XLOOKUP($B84,INDIRECT(SUBSTITUTE("ИсходныеДанные!$где$2:$где$50000","где",$B$4)),INDIRECT(SUBSTITUTE("ИсходныеДанные!$что$2:$что$50000","что",AH$4)),"",0,1)</f>
        <v/>
      </c>
      <c r="AI84" s="36" t="str" cm="1">
        <f t="array" aca="1" ref="AI84" ca="1">_xlfn.XLOOKUP($B84,INDIRECT(SUBSTITUTE("ИсходныеДанные!$где$2:$где$50000","где",$B$4)),INDIRECT(SUBSTITUTE("ИсходныеДанные!$что$2:$что$50000","что",AI$4)),"",0,1)</f>
        <v/>
      </c>
      <c r="AJ84" s="36" t="str" cm="1">
        <f t="array" aca="1" ref="AJ84" ca="1">_xlfn.XLOOKUP($B84,INDIRECT(SUBSTITUTE("ИсходныеДанные!$где$2:$где$50000","где",$B$4)),INDIRECT(SUBSTITUTE("ИсходныеДанные!$что$2:$что$50000","что",AJ$4)),"",0,1)</f>
        <v/>
      </c>
      <c r="AK84" s="37" t="str" cm="1">
        <f t="array" aca="1" ref="AK84" ca="1">_xlfn.XLOOKUP($B84,INDIRECT(SUBSTITUTE("ИсходныеДанные!$где$2:$где$50000","где",$B$4)),INDIRECT(SUBSTITUTE("ИсходныеДанные!$что$2:$что$50000","что",AK$4)),"",0,1)</f>
        <v/>
      </c>
      <c r="AL84" s="27">
        <f ca="1">SUMIF('Отчет Сотрудники (Затраты)'!$C$9:$C$209,'Отчет (ФинРез)'!$D84,'Отчет Сотрудники (Затраты)'!J$9:J$209)</f>
        <v>0</v>
      </c>
      <c r="AM84" s="36">
        <f ca="1">SUMIF('Отчет Сотрудники (Затраты)'!$C$9:$C$209,'Отчет (ФинРез)'!$D84,'Отчет Сотрудники (Затраты)'!K$9:K$209)</f>
        <v>0</v>
      </c>
      <c r="AN84" s="36">
        <f ca="1">SUMIF('Отчет Сотрудники (Затраты)'!$C$9:$C$209,'Отчет (ФинРез)'!$D84,'Отчет Сотрудники (Затраты)'!L$9:L$209)</f>
        <v>0</v>
      </c>
      <c r="AO84" s="36">
        <f ca="1">SUMIF('Отчет Сотрудники (Затраты)'!$C$9:$C$209,'Отчет (ФинРез)'!$D84,'Отчет Сотрудники (Затраты)'!M$9:M$209)</f>
        <v>0</v>
      </c>
      <c r="AP84" s="36">
        <f ca="1">SUMIF('Отчет Сотрудники (Затраты)'!$C$9:$C$209,'Отчет (ФинРез)'!$D84,'Отчет Сотрудники (Затраты)'!N$9:N$209)</f>
        <v>0</v>
      </c>
      <c r="AQ84" s="36">
        <f ca="1">SUMIF('Отчет Сотрудники (Затраты)'!$C$9:$C$209,'Отчет (ФинРез)'!$D84,'Отчет Сотрудники (Затраты)'!O$9:O$209)</f>
        <v>0</v>
      </c>
      <c r="AR84" s="36">
        <f ca="1">SUMIF('Отчет Сотрудники (Затраты)'!$C$9:$C$209,'Отчет (ФинРез)'!$D84,'Отчет Сотрудники (Затраты)'!P$9:P$209)</f>
        <v>0</v>
      </c>
      <c r="AS84" s="36">
        <f ca="1">SUMIF('Отчет Сотрудники (Затраты)'!$C$9:$C$209,'Отчет (ФинРез)'!$D84,'Отчет Сотрудники (Затраты)'!Q$9:Q$209)</f>
        <v>0</v>
      </c>
      <c r="AT84" s="36">
        <f ca="1">SUMIF('Отчет Сотрудники (Затраты)'!$C$9:$C$209,'Отчет (ФинРез)'!$D84,'Отчет Сотрудники (Затраты)'!R$9:R$209)</f>
        <v>0</v>
      </c>
      <c r="AU84" s="36">
        <f ca="1">SUMIF('Отчет Сотрудники (Затраты)'!$C$9:$C$209,'Отчет (ФинРез)'!$D84,'Отчет Сотрудники (Затраты)'!S$9:S$209)</f>
        <v>0</v>
      </c>
      <c r="AV84" s="36">
        <f ca="1">SUMIF('Отчет Сотрудники (Затраты)'!$C$9:$C$209,'Отчет (ФинРез)'!$D84,'Отчет Сотрудники (Затраты)'!T$9:T$209)</f>
        <v>0</v>
      </c>
      <c r="AW84" s="37">
        <f ca="1">SUMIF('Отчет Сотрудники (Затраты)'!$C$9:$C$209,'Отчет (ФинРез)'!$D84,'Отчет Сотрудники (Затраты)'!U$9:U$209)</f>
        <v>0</v>
      </c>
      <c r="AX84" s="3"/>
    </row>
    <row r="85" spans="1:50" x14ac:dyDescent="0.25">
      <c r="A85" s="6" t="str">
        <f t="shared" ca="1" si="11"/>
        <v>delete</v>
      </c>
      <c r="B85" s="9" cm="1">
        <f t="array" aca="1" ref="B85" ca="1">INDIRECT("УникальныеСписки!C"&amp;ROW()-$M$4)</f>
        <v>0</v>
      </c>
      <c r="C85" s="76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7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5" t="str" cm="1">
        <f t="array" aca="1" ref="E85" ca="1">_xlfn.XLOOKUP($B85,INDIRECT(SUBSTITUTE("ИсходныеДанные!$где$2:$где$50000","где",$B$4)),INDIRECT(SUBSTITUTE("ИсходныеДанные!$что$2:$что$50000","что",E$4)),"",0,1)</f>
        <v/>
      </c>
      <c r="F85" s="105" t="str" cm="1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106" t="str" cm="1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33">
        <f t="shared" ca="1" si="12"/>
        <v>0</v>
      </c>
      <c r="I85" s="110" t="str">
        <f t="shared" ca="1" si="13"/>
        <v>---</v>
      </c>
      <c r="J85" s="33">
        <f t="shared" ca="1" si="14"/>
        <v>0</v>
      </c>
      <c r="K85" s="33">
        <f t="shared" ca="1" si="15"/>
        <v>0</v>
      </c>
      <c r="L85" s="41">
        <f t="shared" ca="1" si="16"/>
        <v>0</v>
      </c>
      <c r="M85" s="42">
        <f t="shared" ca="1" si="17"/>
        <v>0</v>
      </c>
      <c r="N85" s="27" t="str" cm="1">
        <f t="array" aca="1" ref="N85" ca="1">_xlfn.XLOOKUP($B85,INDIRECT(SUBSTITUTE("ИсходныеДанные!$где$2:$где$50000","где",$B$4)),INDIRECT(SUBSTITUTE("ИсходныеДанные!$что$2:$что$50000","что",N$4)),"",0,1)</f>
        <v/>
      </c>
      <c r="O85" s="36" t="str" cm="1">
        <f t="array" aca="1" ref="O85" ca="1">_xlfn.XLOOKUP($B85,INDIRECT(SUBSTITUTE("ИсходныеДанные!$где$2:$где$50000","где",$B$4)),INDIRECT(SUBSTITUTE("ИсходныеДанные!$что$2:$что$50000","что",O$4)),"",0,1)</f>
        <v/>
      </c>
      <c r="P85" s="36" t="str" cm="1">
        <f t="array" aca="1" ref="P85" ca="1">_xlfn.XLOOKUP($B85,INDIRECT(SUBSTITUTE("ИсходныеДанные!$где$2:$где$50000","где",$B$4)),INDIRECT(SUBSTITUTE("ИсходныеДанные!$что$2:$что$50000","что",P$4)),"",0,1)</f>
        <v/>
      </c>
      <c r="Q85" s="36" t="str" cm="1">
        <f t="array" aca="1" ref="Q85" ca="1">_xlfn.XLOOKUP($B85,INDIRECT(SUBSTITUTE("ИсходныеДанные!$где$2:$где$50000","где",$B$4)),INDIRECT(SUBSTITUTE("ИсходныеДанные!$что$2:$что$50000","что",Q$4)),"",0,1)</f>
        <v/>
      </c>
      <c r="R85" s="36" t="str" cm="1">
        <f t="array" aca="1" ref="R85" ca="1">_xlfn.XLOOKUP($B85,INDIRECT(SUBSTITUTE("ИсходныеДанные!$где$2:$где$50000","где",$B$4)),INDIRECT(SUBSTITUTE("ИсходныеДанные!$что$2:$что$50000","что",R$4)),"",0,1)</f>
        <v/>
      </c>
      <c r="S85" s="36" t="str" cm="1">
        <f t="array" aca="1" ref="S85" ca="1">_xlfn.XLOOKUP($B85,INDIRECT(SUBSTITUTE("ИсходныеДанные!$где$2:$где$50000","где",$B$4)),INDIRECT(SUBSTITUTE("ИсходныеДанные!$что$2:$что$50000","что",S$4)),"",0,1)</f>
        <v/>
      </c>
      <c r="T85" s="36" t="str" cm="1">
        <f t="array" aca="1" ref="T85" ca="1">_xlfn.XLOOKUP($B85,INDIRECT(SUBSTITUTE("ИсходныеДанные!$где$2:$где$50000","где",$B$4)),INDIRECT(SUBSTITUTE("ИсходныеДанные!$что$2:$что$50000","что",T$4)),"",0,1)</f>
        <v/>
      </c>
      <c r="U85" s="36" t="str" cm="1">
        <f t="array" aca="1" ref="U85" ca="1">_xlfn.XLOOKUP($B85,INDIRECT(SUBSTITUTE("ИсходныеДанные!$где$2:$где$50000","где",$B$4)),INDIRECT(SUBSTITUTE("ИсходныеДанные!$что$2:$что$50000","что",U$4)),"",0,1)</f>
        <v/>
      </c>
      <c r="V85" s="36" t="str" cm="1">
        <f t="array" aca="1" ref="V85" ca="1">_xlfn.XLOOKUP($B85,INDIRECT(SUBSTITUTE("ИсходныеДанные!$где$2:$где$50000","где",$B$4)),INDIRECT(SUBSTITUTE("ИсходныеДанные!$что$2:$что$50000","что",V$4)),"",0,1)</f>
        <v/>
      </c>
      <c r="W85" s="36" t="str" cm="1">
        <f t="array" aca="1" ref="W85" ca="1">_xlfn.XLOOKUP($B85,INDIRECT(SUBSTITUTE("ИсходныеДанные!$где$2:$где$50000","где",$B$4)),INDIRECT(SUBSTITUTE("ИсходныеДанные!$что$2:$что$50000","что",W$4)),"",0,1)</f>
        <v/>
      </c>
      <c r="X85" s="36" t="str" cm="1">
        <f t="array" aca="1" ref="X85" ca="1">_xlfn.XLOOKUP($B85,INDIRECT(SUBSTITUTE("ИсходныеДанные!$где$2:$где$50000","где",$B$4)),INDIRECT(SUBSTITUTE("ИсходныеДанные!$что$2:$что$50000","что",X$4)),"",0,1)</f>
        <v/>
      </c>
      <c r="Y85" s="37" t="str" cm="1">
        <f t="array" aca="1" ref="Y85" ca="1">_xlfn.XLOOKUP($B85,INDIRECT(SUBSTITUTE("ИсходныеДанные!$где$2:$где$50000","где",$B$4)),INDIRECT(SUBSTITUTE("ИсходныеДанные!$что$2:$что$50000","что",Y$4)),"",0,1)</f>
        <v/>
      </c>
      <c r="Z85" s="27" t="str" cm="1">
        <f t="array" aca="1" ref="Z85" ca="1">_xlfn.XLOOKUP($B85,INDIRECT(SUBSTITUTE("ИсходныеДанные!$где$2:$где$50000","где",$B$4)),INDIRECT(SUBSTITUTE("ИсходныеДанные!$что$2:$что$50000","что",Z$4)),"",0,1)</f>
        <v/>
      </c>
      <c r="AA85" s="36" t="str" cm="1">
        <f t="array" aca="1" ref="AA85" ca="1">_xlfn.XLOOKUP($B85,INDIRECT(SUBSTITUTE("ИсходныеДанные!$где$2:$где$50000","где",$B$4)),INDIRECT(SUBSTITUTE("ИсходныеДанные!$что$2:$что$50000","что",AA$4)),"",0,1)</f>
        <v/>
      </c>
      <c r="AB85" s="36" t="str" cm="1">
        <f t="array" aca="1" ref="AB85" ca="1">_xlfn.XLOOKUP($B85,INDIRECT(SUBSTITUTE("ИсходныеДанные!$где$2:$где$50000","где",$B$4)),INDIRECT(SUBSTITUTE("ИсходныеДанные!$что$2:$что$50000","что",AB$4)),"",0,1)</f>
        <v/>
      </c>
      <c r="AC85" s="36" t="str" cm="1">
        <f t="array" aca="1" ref="AC85" ca="1">_xlfn.XLOOKUP($B85,INDIRECT(SUBSTITUTE("ИсходныеДанные!$где$2:$где$50000","где",$B$4)),INDIRECT(SUBSTITUTE("ИсходныеДанные!$что$2:$что$50000","что",AC$4)),"",0,1)</f>
        <v/>
      </c>
      <c r="AD85" s="36" t="str" cm="1">
        <f t="array" aca="1" ref="AD85" ca="1">_xlfn.XLOOKUP($B85,INDIRECT(SUBSTITUTE("ИсходныеДанные!$где$2:$где$50000","где",$B$4)),INDIRECT(SUBSTITUTE("ИсходныеДанные!$что$2:$что$50000","что",AD$4)),"",0,1)</f>
        <v/>
      </c>
      <c r="AE85" s="36" t="str" cm="1">
        <f t="array" aca="1" ref="AE85" ca="1">_xlfn.XLOOKUP($B85,INDIRECT(SUBSTITUTE("ИсходныеДанные!$где$2:$где$50000","где",$B$4)),INDIRECT(SUBSTITUTE("ИсходныеДанные!$что$2:$что$50000","что",AE$4)),"",0,1)</f>
        <v/>
      </c>
      <c r="AF85" s="36" t="str" cm="1">
        <f t="array" aca="1" ref="AF85" ca="1">_xlfn.XLOOKUP($B85,INDIRECT(SUBSTITUTE("ИсходныеДанные!$где$2:$где$50000","где",$B$4)),INDIRECT(SUBSTITUTE("ИсходныеДанные!$что$2:$что$50000","что",AF$4)),"",0,1)</f>
        <v/>
      </c>
      <c r="AG85" s="36" t="str" cm="1">
        <f t="array" aca="1" ref="AG85" ca="1">_xlfn.XLOOKUP($B85,INDIRECT(SUBSTITUTE("ИсходныеДанные!$где$2:$где$50000","где",$B$4)),INDIRECT(SUBSTITUTE("ИсходныеДанные!$что$2:$что$50000","что",AG$4)),"",0,1)</f>
        <v/>
      </c>
      <c r="AH85" s="36" t="str" cm="1">
        <f t="array" aca="1" ref="AH85" ca="1">_xlfn.XLOOKUP($B85,INDIRECT(SUBSTITUTE("ИсходныеДанные!$где$2:$где$50000","где",$B$4)),INDIRECT(SUBSTITUTE("ИсходныеДанные!$что$2:$что$50000","что",AH$4)),"",0,1)</f>
        <v/>
      </c>
      <c r="AI85" s="36" t="str" cm="1">
        <f t="array" aca="1" ref="AI85" ca="1">_xlfn.XLOOKUP($B85,INDIRECT(SUBSTITUTE("ИсходныеДанные!$где$2:$где$50000","где",$B$4)),INDIRECT(SUBSTITUTE("ИсходныеДанные!$что$2:$что$50000","что",AI$4)),"",0,1)</f>
        <v/>
      </c>
      <c r="AJ85" s="36" t="str" cm="1">
        <f t="array" aca="1" ref="AJ85" ca="1">_xlfn.XLOOKUP($B85,INDIRECT(SUBSTITUTE("ИсходныеДанные!$где$2:$где$50000","где",$B$4)),INDIRECT(SUBSTITUTE("ИсходныеДанные!$что$2:$что$50000","что",AJ$4)),"",0,1)</f>
        <v/>
      </c>
      <c r="AK85" s="37" t="str" cm="1">
        <f t="array" aca="1" ref="AK85" ca="1">_xlfn.XLOOKUP($B85,INDIRECT(SUBSTITUTE("ИсходныеДанные!$где$2:$где$50000","где",$B$4)),INDIRECT(SUBSTITUTE("ИсходныеДанные!$что$2:$что$50000","что",AK$4)),"",0,1)</f>
        <v/>
      </c>
      <c r="AL85" s="27">
        <f ca="1">SUMIF('Отчет Сотрудники (Затраты)'!$C$9:$C$209,'Отчет (ФинРез)'!$D85,'Отчет Сотрудники (Затраты)'!J$9:J$209)</f>
        <v>0</v>
      </c>
      <c r="AM85" s="36">
        <f ca="1">SUMIF('Отчет Сотрудники (Затраты)'!$C$9:$C$209,'Отчет (ФинРез)'!$D85,'Отчет Сотрудники (Затраты)'!K$9:K$209)</f>
        <v>0</v>
      </c>
      <c r="AN85" s="36">
        <f ca="1">SUMIF('Отчет Сотрудники (Затраты)'!$C$9:$C$209,'Отчет (ФинРез)'!$D85,'Отчет Сотрудники (Затраты)'!L$9:L$209)</f>
        <v>0</v>
      </c>
      <c r="AO85" s="36">
        <f ca="1">SUMIF('Отчет Сотрудники (Затраты)'!$C$9:$C$209,'Отчет (ФинРез)'!$D85,'Отчет Сотрудники (Затраты)'!M$9:M$209)</f>
        <v>0</v>
      </c>
      <c r="AP85" s="36">
        <f ca="1">SUMIF('Отчет Сотрудники (Затраты)'!$C$9:$C$209,'Отчет (ФинРез)'!$D85,'Отчет Сотрудники (Затраты)'!N$9:N$209)</f>
        <v>0</v>
      </c>
      <c r="AQ85" s="36">
        <f ca="1">SUMIF('Отчет Сотрудники (Затраты)'!$C$9:$C$209,'Отчет (ФинРез)'!$D85,'Отчет Сотрудники (Затраты)'!O$9:O$209)</f>
        <v>0</v>
      </c>
      <c r="AR85" s="36">
        <f ca="1">SUMIF('Отчет Сотрудники (Затраты)'!$C$9:$C$209,'Отчет (ФинРез)'!$D85,'Отчет Сотрудники (Затраты)'!P$9:P$209)</f>
        <v>0</v>
      </c>
      <c r="AS85" s="36">
        <f ca="1">SUMIF('Отчет Сотрудники (Затраты)'!$C$9:$C$209,'Отчет (ФинРез)'!$D85,'Отчет Сотрудники (Затраты)'!Q$9:Q$209)</f>
        <v>0</v>
      </c>
      <c r="AT85" s="36">
        <f ca="1">SUMIF('Отчет Сотрудники (Затраты)'!$C$9:$C$209,'Отчет (ФинРез)'!$D85,'Отчет Сотрудники (Затраты)'!R$9:R$209)</f>
        <v>0</v>
      </c>
      <c r="AU85" s="36">
        <f ca="1">SUMIF('Отчет Сотрудники (Затраты)'!$C$9:$C$209,'Отчет (ФинРез)'!$D85,'Отчет Сотрудники (Затраты)'!S$9:S$209)</f>
        <v>0</v>
      </c>
      <c r="AV85" s="36">
        <f ca="1">SUMIF('Отчет Сотрудники (Затраты)'!$C$9:$C$209,'Отчет (ФинРез)'!$D85,'Отчет Сотрудники (Затраты)'!T$9:T$209)</f>
        <v>0</v>
      </c>
      <c r="AW85" s="37">
        <f ca="1">SUMIF('Отчет Сотрудники (Затраты)'!$C$9:$C$209,'Отчет (ФинРез)'!$D85,'Отчет Сотрудники (Затраты)'!U$9:U$209)</f>
        <v>0</v>
      </c>
      <c r="AX85" s="3"/>
    </row>
    <row r="86" spans="1:50" x14ac:dyDescent="0.25">
      <c r="A86" s="6" t="str">
        <f t="shared" ca="1" si="11"/>
        <v>delete</v>
      </c>
      <c r="B86" s="9" cm="1">
        <f t="array" aca="1" ref="B86" ca="1">INDIRECT("УникальныеСписки!C"&amp;ROW()-$M$4)</f>
        <v>0</v>
      </c>
      <c r="C86" s="76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7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5" t="str" cm="1">
        <f t="array" aca="1" ref="E86" ca="1">_xlfn.XLOOKUP($B86,INDIRECT(SUBSTITUTE("ИсходныеДанные!$где$2:$где$50000","где",$B$4)),INDIRECT(SUBSTITUTE("ИсходныеДанные!$что$2:$что$50000","что",E$4)),"",0,1)</f>
        <v/>
      </c>
      <c r="F86" s="105" t="str" cm="1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106" t="str" cm="1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33">
        <f t="shared" ca="1" si="12"/>
        <v>0</v>
      </c>
      <c r="I86" s="110" t="str">
        <f t="shared" ca="1" si="13"/>
        <v>---</v>
      </c>
      <c r="J86" s="33">
        <f t="shared" ca="1" si="14"/>
        <v>0</v>
      </c>
      <c r="K86" s="33">
        <f t="shared" ca="1" si="15"/>
        <v>0</v>
      </c>
      <c r="L86" s="41">
        <f t="shared" ca="1" si="16"/>
        <v>0</v>
      </c>
      <c r="M86" s="42">
        <f t="shared" ca="1" si="17"/>
        <v>0</v>
      </c>
      <c r="N86" s="27" t="str" cm="1">
        <f t="array" aca="1" ref="N86" ca="1">_xlfn.XLOOKUP($B86,INDIRECT(SUBSTITUTE("ИсходныеДанные!$где$2:$где$50000","где",$B$4)),INDIRECT(SUBSTITUTE("ИсходныеДанные!$что$2:$что$50000","что",N$4)),"",0,1)</f>
        <v/>
      </c>
      <c r="O86" s="36" t="str" cm="1">
        <f t="array" aca="1" ref="O86" ca="1">_xlfn.XLOOKUP($B86,INDIRECT(SUBSTITUTE("ИсходныеДанные!$где$2:$где$50000","где",$B$4)),INDIRECT(SUBSTITUTE("ИсходныеДанные!$что$2:$что$50000","что",O$4)),"",0,1)</f>
        <v/>
      </c>
      <c r="P86" s="36" t="str" cm="1">
        <f t="array" aca="1" ref="P86" ca="1">_xlfn.XLOOKUP($B86,INDIRECT(SUBSTITUTE("ИсходныеДанные!$где$2:$где$50000","где",$B$4)),INDIRECT(SUBSTITUTE("ИсходныеДанные!$что$2:$что$50000","что",P$4)),"",0,1)</f>
        <v/>
      </c>
      <c r="Q86" s="36" t="str" cm="1">
        <f t="array" aca="1" ref="Q86" ca="1">_xlfn.XLOOKUP($B86,INDIRECT(SUBSTITUTE("ИсходныеДанные!$где$2:$где$50000","где",$B$4)),INDIRECT(SUBSTITUTE("ИсходныеДанные!$что$2:$что$50000","что",Q$4)),"",0,1)</f>
        <v/>
      </c>
      <c r="R86" s="36" t="str" cm="1">
        <f t="array" aca="1" ref="R86" ca="1">_xlfn.XLOOKUP($B86,INDIRECT(SUBSTITUTE("ИсходныеДанные!$где$2:$где$50000","где",$B$4)),INDIRECT(SUBSTITUTE("ИсходныеДанные!$что$2:$что$50000","что",R$4)),"",0,1)</f>
        <v/>
      </c>
      <c r="S86" s="36" t="str" cm="1">
        <f t="array" aca="1" ref="S86" ca="1">_xlfn.XLOOKUP($B86,INDIRECT(SUBSTITUTE("ИсходныеДанные!$где$2:$где$50000","где",$B$4)),INDIRECT(SUBSTITUTE("ИсходныеДанные!$что$2:$что$50000","что",S$4)),"",0,1)</f>
        <v/>
      </c>
      <c r="T86" s="36" t="str" cm="1">
        <f t="array" aca="1" ref="T86" ca="1">_xlfn.XLOOKUP($B86,INDIRECT(SUBSTITUTE("ИсходныеДанные!$где$2:$где$50000","где",$B$4)),INDIRECT(SUBSTITUTE("ИсходныеДанные!$что$2:$что$50000","что",T$4)),"",0,1)</f>
        <v/>
      </c>
      <c r="U86" s="36" t="str" cm="1">
        <f t="array" aca="1" ref="U86" ca="1">_xlfn.XLOOKUP($B86,INDIRECT(SUBSTITUTE("ИсходныеДанные!$где$2:$где$50000","где",$B$4)),INDIRECT(SUBSTITUTE("ИсходныеДанные!$что$2:$что$50000","что",U$4)),"",0,1)</f>
        <v/>
      </c>
      <c r="V86" s="36" t="str" cm="1">
        <f t="array" aca="1" ref="V86" ca="1">_xlfn.XLOOKUP($B86,INDIRECT(SUBSTITUTE("ИсходныеДанные!$где$2:$где$50000","где",$B$4)),INDIRECT(SUBSTITUTE("ИсходныеДанные!$что$2:$что$50000","что",V$4)),"",0,1)</f>
        <v/>
      </c>
      <c r="W86" s="36" t="str" cm="1">
        <f t="array" aca="1" ref="W86" ca="1">_xlfn.XLOOKUP($B86,INDIRECT(SUBSTITUTE("ИсходныеДанные!$где$2:$где$50000","где",$B$4)),INDIRECT(SUBSTITUTE("ИсходныеДанные!$что$2:$что$50000","что",W$4)),"",0,1)</f>
        <v/>
      </c>
      <c r="X86" s="36" t="str" cm="1">
        <f t="array" aca="1" ref="X86" ca="1">_xlfn.XLOOKUP($B86,INDIRECT(SUBSTITUTE("ИсходныеДанные!$где$2:$где$50000","где",$B$4)),INDIRECT(SUBSTITUTE("ИсходныеДанные!$что$2:$что$50000","что",X$4)),"",0,1)</f>
        <v/>
      </c>
      <c r="Y86" s="37" t="str" cm="1">
        <f t="array" aca="1" ref="Y86" ca="1">_xlfn.XLOOKUP($B86,INDIRECT(SUBSTITUTE("ИсходныеДанные!$где$2:$где$50000","где",$B$4)),INDIRECT(SUBSTITUTE("ИсходныеДанные!$что$2:$что$50000","что",Y$4)),"",0,1)</f>
        <v/>
      </c>
      <c r="Z86" s="27" t="str" cm="1">
        <f t="array" aca="1" ref="Z86" ca="1">_xlfn.XLOOKUP($B86,INDIRECT(SUBSTITUTE("ИсходныеДанные!$где$2:$где$50000","где",$B$4)),INDIRECT(SUBSTITUTE("ИсходныеДанные!$что$2:$что$50000","что",Z$4)),"",0,1)</f>
        <v/>
      </c>
      <c r="AA86" s="36" t="str" cm="1">
        <f t="array" aca="1" ref="AA86" ca="1">_xlfn.XLOOKUP($B86,INDIRECT(SUBSTITUTE("ИсходныеДанные!$где$2:$где$50000","где",$B$4)),INDIRECT(SUBSTITUTE("ИсходныеДанные!$что$2:$что$50000","что",AA$4)),"",0,1)</f>
        <v/>
      </c>
      <c r="AB86" s="36" t="str" cm="1">
        <f t="array" aca="1" ref="AB86" ca="1">_xlfn.XLOOKUP($B86,INDIRECT(SUBSTITUTE("ИсходныеДанные!$где$2:$где$50000","где",$B$4)),INDIRECT(SUBSTITUTE("ИсходныеДанные!$что$2:$что$50000","что",AB$4)),"",0,1)</f>
        <v/>
      </c>
      <c r="AC86" s="36" t="str" cm="1">
        <f t="array" aca="1" ref="AC86" ca="1">_xlfn.XLOOKUP($B86,INDIRECT(SUBSTITUTE("ИсходныеДанные!$где$2:$где$50000","где",$B$4)),INDIRECT(SUBSTITUTE("ИсходныеДанные!$что$2:$что$50000","что",AC$4)),"",0,1)</f>
        <v/>
      </c>
      <c r="AD86" s="36" t="str" cm="1">
        <f t="array" aca="1" ref="AD86" ca="1">_xlfn.XLOOKUP($B86,INDIRECT(SUBSTITUTE("ИсходныеДанные!$где$2:$где$50000","где",$B$4)),INDIRECT(SUBSTITUTE("ИсходныеДанные!$что$2:$что$50000","что",AD$4)),"",0,1)</f>
        <v/>
      </c>
      <c r="AE86" s="36" t="str" cm="1">
        <f t="array" aca="1" ref="AE86" ca="1">_xlfn.XLOOKUP($B86,INDIRECT(SUBSTITUTE("ИсходныеДанные!$где$2:$где$50000","где",$B$4)),INDIRECT(SUBSTITUTE("ИсходныеДанные!$что$2:$что$50000","что",AE$4)),"",0,1)</f>
        <v/>
      </c>
      <c r="AF86" s="36" t="str" cm="1">
        <f t="array" aca="1" ref="AF86" ca="1">_xlfn.XLOOKUP($B86,INDIRECT(SUBSTITUTE("ИсходныеДанные!$где$2:$где$50000","где",$B$4)),INDIRECT(SUBSTITUTE("ИсходныеДанные!$что$2:$что$50000","что",AF$4)),"",0,1)</f>
        <v/>
      </c>
      <c r="AG86" s="36" t="str" cm="1">
        <f t="array" aca="1" ref="AG86" ca="1">_xlfn.XLOOKUP($B86,INDIRECT(SUBSTITUTE("ИсходныеДанные!$где$2:$где$50000","где",$B$4)),INDIRECT(SUBSTITUTE("ИсходныеДанные!$что$2:$что$50000","что",AG$4)),"",0,1)</f>
        <v/>
      </c>
      <c r="AH86" s="36" t="str" cm="1">
        <f t="array" aca="1" ref="AH86" ca="1">_xlfn.XLOOKUP($B86,INDIRECT(SUBSTITUTE("ИсходныеДанные!$где$2:$где$50000","где",$B$4)),INDIRECT(SUBSTITUTE("ИсходныеДанные!$что$2:$что$50000","что",AH$4)),"",0,1)</f>
        <v/>
      </c>
      <c r="AI86" s="36" t="str" cm="1">
        <f t="array" aca="1" ref="AI86" ca="1">_xlfn.XLOOKUP($B86,INDIRECT(SUBSTITUTE("ИсходныеДанные!$где$2:$где$50000","где",$B$4)),INDIRECT(SUBSTITUTE("ИсходныеДанные!$что$2:$что$50000","что",AI$4)),"",0,1)</f>
        <v/>
      </c>
      <c r="AJ86" s="36" t="str" cm="1">
        <f t="array" aca="1" ref="AJ86" ca="1">_xlfn.XLOOKUP($B86,INDIRECT(SUBSTITUTE("ИсходныеДанные!$где$2:$где$50000","где",$B$4)),INDIRECT(SUBSTITUTE("ИсходныеДанные!$что$2:$что$50000","что",AJ$4)),"",0,1)</f>
        <v/>
      </c>
      <c r="AK86" s="37" t="str" cm="1">
        <f t="array" aca="1" ref="AK86" ca="1">_xlfn.XLOOKUP($B86,INDIRECT(SUBSTITUTE("ИсходныеДанные!$где$2:$где$50000","где",$B$4)),INDIRECT(SUBSTITUTE("ИсходныеДанные!$что$2:$что$50000","что",AK$4)),"",0,1)</f>
        <v/>
      </c>
      <c r="AL86" s="27">
        <f ca="1">SUMIF('Отчет Сотрудники (Затраты)'!$C$9:$C$209,'Отчет (ФинРез)'!$D86,'Отчет Сотрудники (Затраты)'!J$9:J$209)</f>
        <v>0</v>
      </c>
      <c r="AM86" s="36">
        <f ca="1">SUMIF('Отчет Сотрудники (Затраты)'!$C$9:$C$209,'Отчет (ФинРез)'!$D86,'Отчет Сотрудники (Затраты)'!K$9:K$209)</f>
        <v>0</v>
      </c>
      <c r="AN86" s="36">
        <f ca="1">SUMIF('Отчет Сотрудники (Затраты)'!$C$9:$C$209,'Отчет (ФинРез)'!$D86,'Отчет Сотрудники (Затраты)'!L$9:L$209)</f>
        <v>0</v>
      </c>
      <c r="AO86" s="36">
        <f ca="1">SUMIF('Отчет Сотрудники (Затраты)'!$C$9:$C$209,'Отчет (ФинРез)'!$D86,'Отчет Сотрудники (Затраты)'!M$9:M$209)</f>
        <v>0</v>
      </c>
      <c r="AP86" s="36">
        <f ca="1">SUMIF('Отчет Сотрудники (Затраты)'!$C$9:$C$209,'Отчет (ФинРез)'!$D86,'Отчет Сотрудники (Затраты)'!N$9:N$209)</f>
        <v>0</v>
      </c>
      <c r="AQ86" s="36">
        <f ca="1">SUMIF('Отчет Сотрудники (Затраты)'!$C$9:$C$209,'Отчет (ФинРез)'!$D86,'Отчет Сотрудники (Затраты)'!O$9:O$209)</f>
        <v>0</v>
      </c>
      <c r="AR86" s="36">
        <f ca="1">SUMIF('Отчет Сотрудники (Затраты)'!$C$9:$C$209,'Отчет (ФинРез)'!$D86,'Отчет Сотрудники (Затраты)'!P$9:P$209)</f>
        <v>0</v>
      </c>
      <c r="AS86" s="36">
        <f ca="1">SUMIF('Отчет Сотрудники (Затраты)'!$C$9:$C$209,'Отчет (ФинРез)'!$D86,'Отчет Сотрудники (Затраты)'!Q$9:Q$209)</f>
        <v>0</v>
      </c>
      <c r="AT86" s="36">
        <f ca="1">SUMIF('Отчет Сотрудники (Затраты)'!$C$9:$C$209,'Отчет (ФинРез)'!$D86,'Отчет Сотрудники (Затраты)'!R$9:R$209)</f>
        <v>0</v>
      </c>
      <c r="AU86" s="36">
        <f ca="1">SUMIF('Отчет Сотрудники (Затраты)'!$C$9:$C$209,'Отчет (ФинРез)'!$D86,'Отчет Сотрудники (Затраты)'!S$9:S$209)</f>
        <v>0</v>
      </c>
      <c r="AV86" s="36">
        <f ca="1">SUMIF('Отчет Сотрудники (Затраты)'!$C$9:$C$209,'Отчет (ФинРез)'!$D86,'Отчет Сотрудники (Затраты)'!T$9:T$209)</f>
        <v>0</v>
      </c>
      <c r="AW86" s="37">
        <f ca="1">SUMIF('Отчет Сотрудники (Затраты)'!$C$9:$C$209,'Отчет (ФинРез)'!$D86,'Отчет Сотрудники (Затраты)'!U$9:U$209)</f>
        <v>0</v>
      </c>
      <c r="AX86" s="3"/>
    </row>
    <row r="87" spans="1:50" x14ac:dyDescent="0.25">
      <c r="A87" s="6" t="str">
        <f t="shared" ca="1" si="11"/>
        <v>delete</v>
      </c>
      <c r="B87" s="9" cm="1">
        <f t="array" aca="1" ref="B87" ca="1">INDIRECT("УникальныеСписки!C"&amp;ROW()-$M$4)</f>
        <v>0</v>
      </c>
      <c r="C87" s="76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7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5" t="str" cm="1">
        <f t="array" aca="1" ref="E87" ca="1">_xlfn.XLOOKUP($B87,INDIRECT(SUBSTITUTE("ИсходныеДанные!$где$2:$где$50000","где",$B$4)),INDIRECT(SUBSTITUTE("ИсходныеДанные!$что$2:$что$50000","что",E$4)),"",0,1)</f>
        <v/>
      </c>
      <c r="F87" s="105" t="str" cm="1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106" t="str" cm="1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33">
        <f t="shared" ca="1" si="12"/>
        <v>0</v>
      </c>
      <c r="I87" s="110" t="str">
        <f t="shared" ca="1" si="13"/>
        <v>---</v>
      </c>
      <c r="J87" s="33">
        <f t="shared" ca="1" si="14"/>
        <v>0</v>
      </c>
      <c r="K87" s="33">
        <f t="shared" ca="1" si="15"/>
        <v>0</v>
      </c>
      <c r="L87" s="41">
        <f t="shared" ca="1" si="16"/>
        <v>0</v>
      </c>
      <c r="M87" s="42">
        <f t="shared" ca="1" si="17"/>
        <v>0</v>
      </c>
      <c r="N87" s="27" t="str" cm="1">
        <f t="array" aca="1" ref="N87" ca="1">_xlfn.XLOOKUP($B87,INDIRECT(SUBSTITUTE("ИсходныеДанные!$где$2:$где$50000","где",$B$4)),INDIRECT(SUBSTITUTE("ИсходныеДанные!$что$2:$что$50000","что",N$4)),"",0,1)</f>
        <v/>
      </c>
      <c r="O87" s="36" t="str" cm="1">
        <f t="array" aca="1" ref="O87" ca="1">_xlfn.XLOOKUP($B87,INDIRECT(SUBSTITUTE("ИсходныеДанные!$где$2:$где$50000","где",$B$4)),INDIRECT(SUBSTITUTE("ИсходныеДанные!$что$2:$что$50000","что",O$4)),"",0,1)</f>
        <v/>
      </c>
      <c r="P87" s="36" t="str" cm="1">
        <f t="array" aca="1" ref="P87" ca="1">_xlfn.XLOOKUP($B87,INDIRECT(SUBSTITUTE("ИсходныеДанные!$где$2:$где$50000","где",$B$4)),INDIRECT(SUBSTITUTE("ИсходныеДанные!$что$2:$что$50000","что",P$4)),"",0,1)</f>
        <v/>
      </c>
      <c r="Q87" s="36" t="str" cm="1">
        <f t="array" aca="1" ref="Q87" ca="1">_xlfn.XLOOKUP($B87,INDIRECT(SUBSTITUTE("ИсходныеДанные!$где$2:$где$50000","где",$B$4)),INDIRECT(SUBSTITUTE("ИсходныеДанные!$что$2:$что$50000","что",Q$4)),"",0,1)</f>
        <v/>
      </c>
      <c r="R87" s="36" t="str" cm="1">
        <f t="array" aca="1" ref="R87" ca="1">_xlfn.XLOOKUP($B87,INDIRECT(SUBSTITUTE("ИсходныеДанные!$где$2:$где$50000","где",$B$4)),INDIRECT(SUBSTITUTE("ИсходныеДанные!$что$2:$что$50000","что",R$4)),"",0,1)</f>
        <v/>
      </c>
      <c r="S87" s="36" t="str" cm="1">
        <f t="array" aca="1" ref="S87" ca="1">_xlfn.XLOOKUP($B87,INDIRECT(SUBSTITUTE("ИсходныеДанные!$где$2:$где$50000","где",$B$4)),INDIRECT(SUBSTITUTE("ИсходныеДанные!$что$2:$что$50000","что",S$4)),"",0,1)</f>
        <v/>
      </c>
      <c r="T87" s="36" t="str" cm="1">
        <f t="array" aca="1" ref="T87" ca="1">_xlfn.XLOOKUP($B87,INDIRECT(SUBSTITUTE("ИсходныеДанные!$где$2:$где$50000","где",$B$4)),INDIRECT(SUBSTITUTE("ИсходныеДанные!$что$2:$что$50000","что",T$4)),"",0,1)</f>
        <v/>
      </c>
      <c r="U87" s="36" t="str" cm="1">
        <f t="array" aca="1" ref="U87" ca="1">_xlfn.XLOOKUP($B87,INDIRECT(SUBSTITUTE("ИсходныеДанные!$где$2:$где$50000","где",$B$4)),INDIRECT(SUBSTITUTE("ИсходныеДанные!$что$2:$что$50000","что",U$4)),"",0,1)</f>
        <v/>
      </c>
      <c r="V87" s="36" t="str" cm="1">
        <f t="array" aca="1" ref="V87" ca="1">_xlfn.XLOOKUP($B87,INDIRECT(SUBSTITUTE("ИсходныеДанные!$где$2:$где$50000","где",$B$4)),INDIRECT(SUBSTITUTE("ИсходныеДанные!$что$2:$что$50000","что",V$4)),"",0,1)</f>
        <v/>
      </c>
      <c r="W87" s="36" t="str" cm="1">
        <f t="array" aca="1" ref="W87" ca="1">_xlfn.XLOOKUP($B87,INDIRECT(SUBSTITUTE("ИсходныеДанные!$где$2:$где$50000","где",$B$4)),INDIRECT(SUBSTITUTE("ИсходныеДанные!$что$2:$что$50000","что",W$4)),"",0,1)</f>
        <v/>
      </c>
      <c r="X87" s="36" t="str" cm="1">
        <f t="array" aca="1" ref="X87" ca="1">_xlfn.XLOOKUP($B87,INDIRECT(SUBSTITUTE("ИсходныеДанные!$где$2:$где$50000","где",$B$4)),INDIRECT(SUBSTITUTE("ИсходныеДанные!$что$2:$что$50000","что",X$4)),"",0,1)</f>
        <v/>
      </c>
      <c r="Y87" s="37" t="str" cm="1">
        <f t="array" aca="1" ref="Y87" ca="1">_xlfn.XLOOKUP($B87,INDIRECT(SUBSTITUTE("ИсходныеДанные!$где$2:$где$50000","где",$B$4)),INDIRECT(SUBSTITUTE("ИсходныеДанные!$что$2:$что$50000","что",Y$4)),"",0,1)</f>
        <v/>
      </c>
      <c r="Z87" s="27" t="str" cm="1">
        <f t="array" aca="1" ref="Z87" ca="1">_xlfn.XLOOKUP($B87,INDIRECT(SUBSTITUTE("ИсходныеДанные!$где$2:$где$50000","где",$B$4)),INDIRECT(SUBSTITUTE("ИсходныеДанные!$что$2:$что$50000","что",Z$4)),"",0,1)</f>
        <v/>
      </c>
      <c r="AA87" s="36" t="str" cm="1">
        <f t="array" aca="1" ref="AA87" ca="1">_xlfn.XLOOKUP($B87,INDIRECT(SUBSTITUTE("ИсходныеДанные!$где$2:$где$50000","где",$B$4)),INDIRECT(SUBSTITUTE("ИсходныеДанные!$что$2:$что$50000","что",AA$4)),"",0,1)</f>
        <v/>
      </c>
      <c r="AB87" s="36" t="str" cm="1">
        <f t="array" aca="1" ref="AB87" ca="1">_xlfn.XLOOKUP($B87,INDIRECT(SUBSTITUTE("ИсходныеДанные!$где$2:$где$50000","где",$B$4)),INDIRECT(SUBSTITUTE("ИсходныеДанные!$что$2:$что$50000","что",AB$4)),"",0,1)</f>
        <v/>
      </c>
      <c r="AC87" s="36" t="str" cm="1">
        <f t="array" aca="1" ref="AC87" ca="1">_xlfn.XLOOKUP($B87,INDIRECT(SUBSTITUTE("ИсходныеДанные!$где$2:$где$50000","где",$B$4)),INDIRECT(SUBSTITUTE("ИсходныеДанные!$что$2:$что$50000","что",AC$4)),"",0,1)</f>
        <v/>
      </c>
      <c r="AD87" s="36" t="str" cm="1">
        <f t="array" aca="1" ref="AD87" ca="1">_xlfn.XLOOKUP($B87,INDIRECT(SUBSTITUTE("ИсходныеДанные!$где$2:$где$50000","где",$B$4)),INDIRECT(SUBSTITUTE("ИсходныеДанные!$что$2:$что$50000","что",AD$4)),"",0,1)</f>
        <v/>
      </c>
      <c r="AE87" s="36" t="str" cm="1">
        <f t="array" aca="1" ref="AE87" ca="1">_xlfn.XLOOKUP($B87,INDIRECT(SUBSTITUTE("ИсходныеДанные!$где$2:$где$50000","где",$B$4)),INDIRECT(SUBSTITUTE("ИсходныеДанные!$что$2:$что$50000","что",AE$4)),"",0,1)</f>
        <v/>
      </c>
      <c r="AF87" s="36" t="str" cm="1">
        <f t="array" aca="1" ref="AF87" ca="1">_xlfn.XLOOKUP($B87,INDIRECT(SUBSTITUTE("ИсходныеДанные!$где$2:$где$50000","где",$B$4)),INDIRECT(SUBSTITUTE("ИсходныеДанные!$что$2:$что$50000","что",AF$4)),"",0,1)</f>
        <v/>
      </c>
      <c r="AG87" s="36" t="str" cm="1">
        <f t="array" aca="1" ref="AG87" ca="1">_xlfn.XLOOKUP($B87,INDIRECT(SUBSTITUTE("ИсходныеДанные!$где$2:$где$50000","где",$B$4)),INDIRECT(SUBSTITUTE("ИсходныеДанные!$что$2:$что$50000","что",AG$4)),"",0,1)</f>
        <v/>
      </c>
      <c r="AH87" s="36" t="str" cm="1">
        <f t="array" aca="1" ref="AH87" ca="1">_xlfn.XLOOKUP($B87,INDIRECT(SUBSTITUTE("ИсходныеДанные!$где$2:$где$50000","где",$B$4)),INDIRECT(SUBSTITUTE("ИсходныеДанные!$что$2:$что$50000","что",AH$4)),"",0,1)</f>
        <v/>
      </c>
      <c r="AI87" s="36" t="str" cm="1">
        <f t="array" aca="1" ref="AI87" ca="1">_xlfn.XLOOKUP($B87,INDIRECT(SUBSTITUTE("ИсходныеДанные!$где$2:$где$50000","где",$B$4)),INDIRECT(SUBSTITUTE("ИсходныеДанные!$что$2:$что$50000","что",AI$4)),"",0,1)</f>
        <v/>
      </c>
      <c r="AJ87" s="36" t="str" cm="1">
        <f t="array" aca="1" ref="AJ87" ca="1">_xlfn.XLOOKUP($B87,INDIRECT(SUBSTITUTE("ИсходныеДанные!$где$2:$где$50000","где",$B$4)),INDIRECT(SUBSTITUTE("ИсходныеДанные!$что$2:$что$50000","что",AJ$4)),"",0,1)</f>
        <v/>
      </c>
      <c r="AK87" s="37" t="str" cm="1">
        <f t="array" aca="1" ref="AK87" ca="1">_xlfn.XLOOKUP($B87,INDIRECT(SUBSTITUTE("ИсходныеДанные!$где$2:$где$50000","где",$B$4)),INDIRECT(SUBSTITUTE("ИсходныеДанные!$что$2:$что$50000","что",AK$4)),"",0,1)</f>
        <v/>
      </c>
      <c r="AL87" s="27">
        <f ca="1">SUMIF('Отчет Сотрудники (Затраты)'!$C$9:$C$209,'Отчет (ФинРез)'!$D87,'Отчет Сотрудники (Затраты)'!J$9:J$209)</f>
        <v>0</v>
      </c>
      <c r="AM87" s="36">
        <f ca="1">SUMIF('Отчет Сотрудники (Затраты)'!$C$9:$C$209,'Отчет (ФинРез)'!$D87,'Отчет Сотрудники (Затраты)'!K$9:K$209)</f>
        <v>0</v>
      </c>
      <c r="AN87" s="36">
        <f ca="1">SUMIF('Отчет Сотрудники (Затраты)'!$C$9:$C$209,'Отчет (ФинРез)'!$D87,'Отчет Сотрудники (Затраты)'!L$9:L$209)</f>
        <v>0</v>
      </c>
      <c r="AO87" s="36">
        <f ca="1">SUMIF('Отчет Сотрудники (Затраты)'!$C$9:$C$209,'Отчет (ФинРез)'!$D87,'Отчет Сотрудники (Затраты)'!M$9:M$209)</f>
        <v>0</v>
      </c>
      <c r="AP87" s="36">
        <f ca="1">SUMIF('Отчет Сотрудники (Затраты)'!$C$9:$C$209,'Отчет (ФинРез)'!$D87,'Отчет Сотрудники (Затраты)'!N$9:N$209)</f>
        <v>0</v>
      </c>
      <c r="AQ87" s="36">
        <f ca="1">SUMIF('Отчет Сотрудники (Затраты)'!$C$9:$C$209,'Отчет (ФинРез)'!$D87,'Отчет Сотрудники (Затраты)'!O$9:O$209)</f>
        <v>0</v>
      </c>
      <c r="AR87" s="36">
        <f ca="1">SUMIF('Отчет Сотрудники (Затраты)'!$C$9:$C$209,'Отчет (ФинРез)'!$D87,'Отчет Сотрудники (Затраты)'!P$9:P$209)</f>
        <v>0</v>
      </c>
      <c r="AS87" s="36">
        <f ca="1">SUMIF('Отчет Сотрудники (Затраты)'!$C$9:$C$209,'Отчет (ФинРез)'!$D87,'Отчет Сотрудники (Затраты)'!Q$9:Q$209)</f>
        <v>0</v>
      </c>
      <c r="AT87" s="36">
        <f ca="1">SUMIF('Отчет Сотрудники (Затраты)'!$C$9:$C$209,'Отчет (ФинРез)'!$D87,'Отчет Сотрудники (Затраты)'!R$9:R$209)</f>
        <v>0</v>
      </c>
      <c r="AU87" s="36">
        <f ca="1">SUMIF('Отчет Сотрудники (Затраты)'!$C$9:$C$209,'Отчет (ФинРез)'!$D87,'Отчет Сотрудники (Затраты)'!S$9:S$209)</f>
        <v>0</v>
      </c>
      <c r="AV87" s="36">
        <f ca="1">SUMIF('Отчет Сотрудники (Затраты)'!$C$9:$C$209,'Отчет (ФинРез)'!$D87,'Отчет Сотрудники (Затраты)'!T$9:T$209)</f>
        <v>0</v>
      </c>
      <c r="AW87" s="37">
        <f ca="1">SUMIF('Отчет Сотрудники (Затраты)'!$C$9:$C$209,'Отчет (ФинРез)'!$D87,'Отчет Сотрудники (Затраты)'!U$9:U$209)</f>
        <v>0</v>
      </c>
      <c r="AX87" s="3"/>
    </row>
    <row r="88" spans="1:50" x14ac:dyDescent="0.25">
      <c r="A88" s="6" t="str">
        <f t="shared" ca="1" si="11"/>
        <v>delete</v>
      </c>
      <c r="B88" s="9" cm="1">
        <f t="array" aca="1" ref="B88" ca="1">INDIRECT("УникальныеСписки!C"&amp;ROW()-$M$4)</f>
        <v>0</v>
      </c>
      <c r="C88" s="76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7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5" t="str" cm="1">
        <f t="array" aca="1" ref="E88" ca="1">_xlfn.XLOOKUP($B88,INDIRECT(SUBSTITUTE("ИсходныеДанные!$где$2:$где$50000","где",$B$4)),INDIRECT(SUBSTITUTE("ИсходныеДанные!$что$2:$что$50000","что",E$4)),"",0,1)</f>
        <v/>
      </c>
      <c r="F88" s="105" t="str" cm="1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106" t="str" cm="1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33">
        <f t="shared" ca="1" si="12"/>
        <v>0</v>
      </c>
      <c r="I88" s="110" t="str">
        <f t="shared" ca="1" si="13"/>
        <v>---</v>
      </c>
      <c r="J88" s="33">
        <f t="shared" ca="1" si="14"/>
        <v>0</v>
      </c>
      <c r="K88" s="33">
        <f t="shared" ca="1" si="15"/>
        <v>0</v>
      </c>
      <c r="L88" s="41">
        <f t="shared" ca="1" si="16"/>
        <v>0</v>
      </c>
      <c r="M88" s="42">
        <f t="shared" ca="1" si="17"/>
        <v>0</v>
      </c>
      <c r="N88" s="27" t="str" cm="1">
        <f t="array" aca="1" ref="N88" ca="1">_xlfn.XLOOKUP($B88,INDIRECT(SUBSTITUTE("ИсходныеДанные!$где$2:$где$50000","где",$B$4)),INDIRECT(SUBSTITUTE("ИсходныеДанные!$что$2:$что$50000","что",N$4)),"",0,1)</f>
        <v/>
      </c>
      <c r="O88" s="36" t="str" cm="1">
        <f t="array" aca="1" ref="O88" ca="1">_xlfn.XLOOKUP($B88,INDIRECT(SUBSTITUTE("ИсходныеДанные!$где$2:$где$50000","где",$B$4)),INDIRECT(SUBSTITUTE("ИсходныеДанные!$что$2:$что$50000","что",O$4)),"",0,1)</f>
        <v/>
      </c>
      <c r="P88" s="36" t="str" cm="1">
        <f t="array" aca="1" ref="P88" ca="1">_xlfn.XLOOKUP($B88,INDIRECT(SUBSTITUTE("ИсходныеДанные!$где$2:$где$50000","где",$B$4)),INDIRECT(SUBSTITUTE("ИсходныеДанные!$что$2:$что$50000","что",P$4)),"",0,1)</f>
        <v/>
      </c>
      <c r="Q88" s="36" t="str" cm="1">
        <f t="array" aca="1" ref="Q88" ca="1">_xlfn.XLOOKUP($B88,INDIRECT(SUBSTITUTE("ИсходныеДанные!$где$2:$где$50000","где",$B$4)),INDIRECT(SUBSTITUTE("ИсходныеДанные!$что$2:$что$50000","что",Q$4)),"",0,1)</f>
        <v/>
      </c>
      <c r="R88" s="36" t="str" cm="1">
        <f t="array" aca="1" ref="R88" ca="1">_xlfn.XLOOKUP($B88,INDIRECT(SUBSTITUTE("ИсходныеДанные!$где$2:$где$50000","где",$B$4)),INDIRECT(SUBSTITUTE("ИсходныеДанные!$что$2:$что$50000","что",R$4)),"",0,1)</f>
        <v/>
      </c>
      <c r="S88" s="36" t="str" cm="1">
        <f t="array" aca="1" ref="S88" ca="1">_xlfn.XLOOKUP($B88,INDIRECT(SUBSTITUTE("ИсходныеДанные!$где$2:$где$50000","где",$B$4)),INDIRECT(SUBSTITUTE("ИсходныеДанные!$что$2:$что$50000","что",S$4)),"",0,1)</f>
        <v/>
      </c>
      <c r="T88" s="36" t="str" cm="1">
        <f t="array" aca="1" ref="T88" ca="1">_xlfn.XLOOKUP($B88,INDIRECT(SUBSTITUTE("ИсходныеДанные!$где$2:$где$50000","где",$B$4)),INDIRECT(SUBSTITUTE("ИсходныеДанные!$что$2:$что$50000","что",T$4)),"",0,1)</f>
        <v/>
      </c>
      <c r="U88" s="36" t="str" cm="1">
        <f t="array" aca="1" ref="U88" ca="1">_xlfn.XLOOKUP($B88,INDIRECT(SUBSTITUTE("ИсходныеДанные!$где$2:$где$50000","где",$B$4)),INDIRECT(SUBSTITUTE("ИсходныеДанные!$что$2:$что$50000","что",U$4)),"",0,1)</f>
        <v/>
      </c>
      <c r="V88" s="36" t="str" cm="1">
        <f t="array" aca="1" ref="V88" ca="1">_xlfn.XLOOKUP($B88,INDIRECT(SUBSTITUTE("ИсходныеДанные!$где$2:$где$50000","где",$B$4)),INDIRECT(SUBSTITUTE("ИсходныеДанные!$что$2:$что$50000","что",V$4)),"",0,1)</f>
        <v/>
      </c>
      <c r="W88" s="36" t="str" cm="1">
        <f t="array" aca="1" ref="W88" ca="1">_xlfn.XLOOKUP($B88,INDIRECT(SUBSTITUTE("ИсходныеДанные!$где$2:$где$50000","где",$B$4)),INDIRECT(SUBSTITUTE("ИсходныеДанные!$что$2:$что$50000","что",W$4)),"",0,1)</f>
        <v/>
      </c>
      <c r="X88" s="36" t="str" cm="1">
        <f t="array" aca="1" ref="X88" ca="1">_xlfn.XLOOKUP($B88,INDIRECT(SUBSTITUTE("ИсходныеДанные!$где$2:$где$50000","где",$B$4)),INDIRECT(SUBSTITUTE("ИсходныеДанные!$что$2:$что$50000","что",X$4)),"",0,1)</f>
        <v/>
      </c>
      <c r="Y88" s="37" t="str" cm="1">
        <f t="array" aca="1" ref="Y88" ca="1">_xlfn.XLOOKUP($B88,INDIRECT(SUBSTITUTE("ИсходныеДанные!$где$2:$где$50000","где",$B$4)),INDIRECT(SUBSTITUTE("ИсходныеДанные!$что$2:$что$50000","что",Y$4)),"",0,1)</f>
        <v/>
      </c>
      <c r="Z88" s="27" t="str" cm="1">
        <f t="array" aca="1" ref="Z88" ca="1">_xlfn.XLOOKUP($B88,INDIRECT(SUBSTITUTE("ИсходныеДанные!$где$2:$где$50000","где",$B$4)),INDIRECT(SUBSTITUTE("ИсходныеДанные!$что$2:$что$50000","что",Z$4)),"",0,1)</f>
        <v/>
      </c>
      <c r="AA88" s="36" t="str" cm="1">
        <f t="array" aca="1" ref="AA88" ca="1">_xlfn.XLOOKUP($B88,INDIRECT(SUBSTITUTE("ИсходныеДанные!$где$2:$где$50000","где",$B$4)),INDIRECT(SUBSTITUTE("ИсходныеДанные!$что$2:$что$50000","что",AA$4)),"",0,1)</f>
        <v/>
      </c>
      <c r="AB88" s="36" t="str" cm="1">
        <f t="array" aca="1" ref="AB88" ca="1">_xlfn.XLOOKUP($B88,INDIRECT(SUBSTITUTE("ИсходныеДанные!$где$2:$где$50000","где",$B$4)),INDIRECT(SUBSTITUTE("ИсходныеДанные!$что$2:$что$50000","что",AB$4)),"",0,1)</f>
        <v/>
      </c>
      <c r="AC88" s="36" t="str" cm="1">
        <f t="array" aca="1" ref="AC88" ca="1">_xlfn.XLOOKUP($B88,INDIRECT(SUBSTITUTE("ИсходныеДанные!$где$2:$где$50000","где",$B$4)),INDIRECT(SUBSTITUTE("ИсходныеДанные!$что$2:$что$50000","что",AC$4)),"",0,1)</f>
        <v/>
      </c>
      <c r="AD88" s="36" t="str" cm="1">
        <f t="array" aca="1" ref="AD88" ca="1">_xlfn.XLOOKUP($B88,INDIRECT(SUBSTITUTE("ИсходныеДанные!$где$2:$где$50000","где",$B$4)),INDIRECT(SUBSTITUTE("ИсходныеДанные!$что$2:$что$50000","что",AD$4)),"",0,1)</f>
        <v/>
      </c>
      <c r="AE88" s="36" t="str" cm="1">
        <f t="array" aca="1" ref="AE88" ca="1">_xlfn.XLOOKUP($B88,INDIRECT(SUBSTITUTE("ИсходныеДанные!$где$2:$где$50000","где",$B$4)),INDIRECT(SUBSTITUTE("ИсходныеДанные!$что$2:$что$50000","что",AE$4)),"",0,1)</f>
        <v/>
      </c>
      <c r="AF88" s="36" t="str" cm="1">
        <f t="array" aca="1" ref="AF88" ca="1">_xlfn.XLOOKUP($B88,INDIRECT(SUBSTITUTE("ИсходныеДанные!$где$2:$где$50000","где",$B$4)),INDIRECT(SUBSTITUTE("ИсходныеДанные!$что$2:$что$50000","что",AF$4)),"",0,1)</f>
        <v/>
      </c>
      <c r="AG88" s="36" t="str" cm="1">
        <f t="array" aca="1" ref="AG88" ca="1">_xlfn.XLOOKUP($B88,INDIRECT(SUBSTITUTE("ИсходныеДанные!$где$2:$где$50000","где",$B$4)),INDIRECT(SUBSTITUTE("ИсходныеДанные!$что$2:$что$50000","что",AG$4)),"",0,1)</f>
        <v/>
      </c>
      <c r="AH88" s="36" t="str" cm="1">
        <f t="array" aca="1" ref="AH88" ca="1">_xlfn.XLOOKUP($B88,INDIRECT(SUBSTITUTE("ИсходныеДанные!$где$2:$где$50000","где",$B$4)),INDIRECT(SUBSTITUTE("ИсходныеДанные!$что$2:$что$50000","что",AH$4)),"",0,1)</f>
        <v/>
      </c>
      <c r="AI88" s="36" t="str" cm="1">
        <f t="array" aca="1" ref="AI88" ca="1">_xlfn.XLOOKUP($B88,INDIRECT(SUBSTITUTE("ИсходныеДанные!$где$2:$где$50000","где",$B$4)),INDIRECT(SUBSTITUTE("ИсходныеДанные!$что$2:$что$50000","что",AI$4)),"",0,1)</f>
        <v/>
      </c>
      <c r="AJ88" s="36" t="str" cm="1">
        <f t="array" aca="1" ref="AJ88" ca="1">_xlfn.XLOOKUP($B88,INDIRECT(SUBSTITUTE("ИсходныеДанные!$где$2:$где$50000","где",$B$4)),INDIRECT(SUBSTITUTE("ИсходныеДанные!$что$2:$что$50000","что",AJ$4)),"",0,1)</f>
        <v/>
      </c>
      <c r="AK88" s="37" t="str" cm="1">
        <f t="array" aca="1" ref="AK88" ca="1">_xlfn.XLOOKUP($B88,INDIRECT(SUBSTITUTE("ИсходныеДанные!$где$2:$где$50000","где",$B$4)),INDIRECT(SUBSTITUTE("ИсходныеДанные!$что$2:$что$50000","что",AK$4)),"",0,1)</f>
        <v/>
      </c>
      <c r="AL88" s="27">
        <f ca="1">SUMIF('Отчет Сотрудники (Затраты)'!$C$9:$C$209,'Отчет (ФинРез)'!$D88,'Отчет Сотрудники (Затраты)'!J$9:J$209)</f>
        <v>0</v>
      </c>
      <c r="AM88" s="36">
        <f ca="1">SUMIF('Отчет Сотрудники (Затраты)'!$C$9:$C$209,'Отчет (ФинРез)'!$D88,'Отчет Сотрудники (Затраты)'!K$9:K$209)</f>
        <v>0</v>
      </c>
      <c r="AN88" s="36">
        <f ca="1">SUMIF('Отчет Сотрудники (Затраты)'!$C$9:$C$209,'Отчет (ФинРез)'!$D88,'Отчет Сотрудники (Затраты)'!L$9:L$209)</f>
        <v>0</v>
      </c>
      <c r="AO88" s="36">
        <f ca="1">SUMIF('Отчет Сотрудники (Затраты)'!$C$9:$C$209,'Отчет (ФинРез)'!$D88,'Отчет Сотрудники (Затраты)'!M$9:M$209)</f>
        <v>0</v>
      </c>
      <c r="AP88" s="36">
        <f ca="1">SUMIF('Отчет Сотрудники (Затраты)'!$C$9:$C$209,'Отчет (ФинРез)'!$D88,'Отчет Сотрудники (Затраты)'!N$9:N$209)</f>
        <v>0</v>
      </c>
      <c r="AQ88" s="36">
        <f ca="1">SUMIF('Отчет Сотрудники (Затраты)'!$C$9:$C$209,'Отчет (ФинРез)'!$D88,'Отчет Сотрудники (Затраты)'!O$9:O$209)</f>
        <v>0</v>
      </c>
      <c r="AR88" s="36">
        <f ca="1">SUMIF('Отчет Сотрудники (Затраты)'!$C$9:$C$209,'Отчет (ФинРез)'!$D88,'Отчет Сотрудники (Затраты)'!P$9:P$209)</f>
        <v>0</v>
      </c>
      <c r="AS88" s="36">
        <f ca="1">SUMIF('Отчет Сотрудники (Затраты)'!$C$9:$C$209,'Отчет (ФинРез)'!$D88,'Отчет Сотрудники (Затраты)'!Q$9:Q$209)</f>
        <v>0</v>
      </c>
      <c r="AT88" s="36">
        <f ca="1">SUMIF('Отчет Сотрудники (Затраты)'!$C$9:$C$209,'Отчет (ФинРез)'!$D88,'Отчет Сотрудники (Затраты)'!R$9:R$209)</f>
        <v>0</v>
      </c>
      <c r="AU88" s="36">
        <f ca="1">SUMIF('Отчет Сотрудники (Затраты)'!$C$9:$C$209,'Отчет (ФинРез)'!$D88,'Отчет Сотрудники (Затраты)'!S$9:S$209)</f>
        <v>0</v>
      </c>
      <c r="AV88" s="36">
        <f ca="1">SUMIF('Отчет Сотрудники (Затраты)'!$C$9:$C$209,'Отчет (ФинРез)'!$D88,'Отчет Сотрудники (Затраты)'!T$9:T$209)</f>
        <v>0</v>
      </c>
      <c r="AW88" s="37">
        <f ca="1">SUMIF('Отчет Сотрудники (Затраты)'!$C$9:$C$209,'Отчет (ФинРез)'!$D88,'Отчет Сотрудники (Затраты)'!U$9:U$209)</f>
        <v>0</v>
      </c>
      <c r="AX88" s="3"/>
    </row>
    <row r="89" spans="1:50" x14ac:dyDescent="0.25">
      <c r="A89" s="6" t="str">
        <f t="shared" ca="1" si="11"/>
        <v>delete</v>
      </c>
      <c r="B89" s="9" cm="1">
        <f t="array" aca="1" ref="B89" ca="1">INDIRECT("УникальныеСписки!C"&amp;ROW()-$M$4)</f>
        <v>0</v>
      </c>
      <c r="C89" s="76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7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5" t="str" cm="1">
        <f t="array" aca="1" ref="E89" ca="1">_xlfn.XLOOKUP($B89,INDIRECT(SUBSTITUTE("ИсходныеДанные!$где$2:$где$50000","где",$B$4)),INDIRECT(SUBSTITUTE("ИсходныеДанные!$что$2:$что$50000","что",E$4)),"",0,1)</f>
        <v/>
      </c>
      <c r="F89" s="105" t="str" cm="1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106" t="str" cm="1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33">
        <f t="shared" ca="1" si="12"/>
        <v>0</v>
      </c>
      <c r="I89" s="110" t="str">
        <f t="shared" ca="1" si="13"/>
        <v>---</v>
      </c>
      <c r="J89" s="33">
        <f t="shared" ca="1" si="14"/>
        <v>0</v>
      </c>
      <c r="K89" s="33">
        <f t="shared" ca="1" si="15"/>
        <v>0</v>
      </c>
      <c r="L89" s="41">
        <f t="shared" ca="1" si="16"/>
        <v>0</v>
      </c>
      <c r="M89" s="42">
        <f t="shared" ca="1" si="17"/>
        <v>0</v>
      </c>
      <c r="N89" s="27" t="str" cm="1">
        <f t="array" aca="1" ref="N89" ca="1">_xlfn.XLOOKUP($B89,INDIRECT(SUBSTITUTE("ИсходныеДанные!$где$2:$где$50000","где",$B$4)),INDIRECT(SUBSTITUTE("ИсходныеДанные!$что$2:$что$50000","что",N$4)),"",0,1)</f>
        <v/>
      </c>
      <c r="O89" s="36" t="str" cm="1">
        <f t="array" aca="1" ref="O89" ca="1">_xlfn.XLOOKUP($B89,INDIRECT(SUBSTITUTE("ИсходныеДанные!$где$2:$где$50000","где",$B$4)),INDIRECT(SUBSTITUTE("ИсходныеДанные!$что$2:$что$50000","что",O$4)),"",0,1)</f>
        <v/>
      </c>
      <c r="P89" s="36" t="str" cm="1">
        <f t="array" aca="1" ref="P89" ca="1">_xlfn.XLOOKUP($B89,INDIRECT(SUBSTITUTE("ИсходныеДанные!$где$2:$где$50000","где",$B$4)),INDIRECT(SUBSTITUTE("ИсходныеДанные!$что$2:$что$50000","что",P$4)),"",0,1)</f>
        <v/>
      </c>
      <c r="Q89" s="36" t="str" cm="1">
        <f t="array" aca="1" ref="Q89" ca="1">_xlfn.XLOOKUP($B89,INDIRECT(SUBSTITUTE("ИсходныеДанные!$где$2:$где$50000","где",$B$4)),INDIRECT(SUBSTITUTE("ИсходныеДанные!$что$2:$что$50000","что",Q$4)),"",0,1)</f>
        <v/>
      </c>
      <c r="R89" s="36" t="str" cm="1">
        <f t="array" aca="1" ref="R89" ca="1">_xlfn.XLOOKUP($B89,INDIRECT(SUBSTITUTE("ИсходныеДанные!$где$2:$где$50000","где",$B$4)),INDIRECT(SUBSTITUTE("ИсходныеДанные!$что$2:$что$50000","что",R$4)),"",0,1)</f>
        <v/>
      </c>
      <c r="S89" s="36" t="str" cm="1">
        <f t="array" aca="1" ref="S89" ca="1">_xlfn.XLOOKUP($B89,INDIRECT(SUBSTITUTE("ИсходныеДанные!$где$2:$где$50000","где",$B$4)),INDIRECT(SUBSTITUTE("ИсходныеДанные!$что$2:$что$50000","что",S$4)),"",0,1)</f>
        <v/>
      </c>
      <c r="T89" s="36" t="str" cm="1">
        <f t="array" aca="1" ref="T89" ca="1">_xlfn.XLOOKUP($B89,INDIRECT(SUBSTITUTE("ИсходныеДанные!$где$2:$где$50000","где",$B$4)),INDIRECT(SUBSTITUTE("ИсходныеДанные!$что$2:$что$50000","что",T$4)),"",0,1)</f>
        <v/>
      </c>
      <c r="U89" s="36" t="str" cm="1">
        <f t="array" aca="1" ref="U89" ca="1">_xlfn.XLOOKUP($B89,INDIRECT(SUBSTITUTE("ИсходныеДанные!$где$2:$где$50000","где",$B$4)),INDIRECT(SUBSTITUTE("ИсходныеДанные!$что$2:$что$50000","что",U$4)),"",0,1)</f>
        <v/>
      </c>
      <c r="V89" s="36" t="str" cm="1">
        <f t="array" aca="1" ref="V89" ca="1">_xlfn.XLOOKUP($B89,INDIRECT(SUBSTITUTE("ИсходныеДанные!$где$2:$где$50000","где",$B$4)),INDIRECT(SUBSTITUTE("ИсходныеДанные!$что$2:$что$50000","что",V$4)),"",0,1)</f>
        <v/>
      </c>
      <c r="W89" s="36" t="str" cm="1">
        <f t="array" aca="1" ref="W89" ca="1">_xlfn.XLOOKUP($B89,INDIRECT(SUBSTITUTE("ИсходныеДанные!$где$2:$где$50000","где",$B$4)),INDIRECT(SUBSTITUTE("ИсходныеДанные!$что$2:$что$50000","что",W$4)),"",0,1)</f>
        <v/>
      </c>
      <c r="X89" s="36" t="str" cm="1">
        <f t="array" aca="1" ref="X89" ca="1">_xlfn.XLOOKUP($B89,INDIRECT(SUBSTITUTE("ИсходныеДанные!$где$2:$где$50000","где",$B$4)),INDIRECT(SUBSTITUTE("ИсходныеДанные!$что$2:$что$50000","что",X$4)),"",0,1)</f>
        <v/>
      </c>
      <c r="Y89" s="37" t="str" cm="1">
        <f t="array" aca="1" ref="Y89" ca="1">_xlfn.XLOOKUP($B89,INDIRECT(SUBSTITUTE("ИсходныеДанные!$где$2:$где$50000","где",$B$4)),INDIRECT(SUBSTITUTE("ИсходныеДанные!$что$2:$что$50000","что",Y$4)),"",0,1)</f>
        <v/>
      </c>
      <c r="Z89" s="27" t="str" cm="1">
        <f t="array" aca="1" ref="Z89" ca="1">_xlfn.XLOOKUP($B89,INDIRECT(SUBSTITUTE("ИсходныеДанные!$где$2:$где$50000","где",$B$4)),INDIRECT(SUBSTITUTE("ИсходныеДанные!$что$2:$что$50000","что",Z$4)),"",0,1)</f>
        <v/>
      </c>
      <c r="AA89" s="36" t="str" cm="1">
        <f t="array" aca="1" ref="AA89" ca="1">_xlfn.XLOOKUP($B89,INDIRECT(SUBSTITUTE("ИсходныеДанные!$где$2:$где$50000","где",$B$4)),INDIRECT(SUBSTITUTE("ИсходныеДанные!$что$2:$что$50000","что",AA$4)),"",0,1)</f>
        <v/>
      </c>
      <c r="AB89" s="36" t="str" cm="1">
        <f t="array" aca="1" ref="AB89" ca="1">_xlfn.XLOOKUP($B89,INDIRECT(SUBSTITUTE("ИсходныеДанные!$где$2:$где$50000","где",$B$4)),INDIRECT(SUBSTITUTE("ИсходныеДанные!$что$2:$что$50000","что",AB$4)),"",0,1)</f>
        <v/>
      </c>
      <c r="AC89" s="36" t="str" cm="1">
        <f t="array" aca="1" ref="AC89" ca="1">_xlfn.XLOOKUP($B89,INDIRECT(SUBSTITUTE("ИсходныеДанные!$где$2:$где$50000","где",$B$4)),INDIRECT(SUBSTITUTE("ИсходныеДанные!$что$2:$что$50000","что",AC$4)),"",0,1)</f>
        <v/>
      </c>
      <c r="AD89" s="36" t="str" cm="1">
        <f t="array" aca="1" ref="AD89" ca="1">_xlfn.XLOOKUP($B89,INDIRECT(SUBSTITUTE("ИсходныеДанные!$где$2:$где$50000","где",$B$4)),INDIRECT(SUBSTITUTE("ИсходныеДанные!$что$2:$что$50000","что",AD$4)),"",0,1)</f>
        <v/>
      </c>
      <c r="AE89" s="36" t="str" cm="1">
        <f t="array" aca="1" ref="AE89" ca="1">_xlfn.XLOOKUP($B89,INDIRECT(SUBSTITUTE("ИсходныеДанные!$где$2:$где$50000","где",$B$4)),INDIRECT(SUBSTITUTE("ИсходныеДанные!$что$2:$что$50000","что",AE$4)),"",0,1)</f>
        <v/>
      </c>
      <c r="AF89" s="36" t="str" cm="1">
        <f t="array" aca="1" ref="AF89" ca="1">_xlfn.XLOOKUP($B89,INDIRECT(SUBSTITUTE("ИсходныеДанные!$где$2:$где$50000","где",$B$4)),INDIRECT(SUBSTITUTE("ИсходныеДанные!$что$2:$что$50000","что",AF$4)),"",0,1)</f>
        <v/>
      </c>
      <c r="AG89" s="36" t="str" cm="1">
        <f t="array" aca="1" ref="AG89" ca="1">_xlfn.XLOOKUP($B89,INDIRECT(SUBSTITUTE("ИсходныеДанные!$где$2:$где$50000","где",$B$4)),INDIRECT(SUBSTITUTE("ИсходныеДанные!$что$2:$что$50000","что",AG$4)),"",0,1)</f>
        <v/>
      </c>
      <c r="AH89" s="36" t="str" cm="1">
        <f t="array" aca="1" ref="AH89" ca="1">_xlfn.XLOOKUP($B89,INDIRECT(SUBSTITUTE("ИсходныеДанные!$где$2:$где$50000","где",$B$4)),INDIRECT(SUBSTITUTE("ИсходныеДанные!$что$2:$что$50000","что",AH$4)),"",0,1)</f>
        <v/>
      </c>
      <c r="AI89" s="36" t="str" cm="1">
        <f t="array" aca="1" ref="AI89" ca="1">_xlfn.XLOOKUP($B89,INDIRECT(SUBSTITUTE("ИсходныеДанные!$где$2:$где$50000","где",$B$4)),INDIRECT(SUBSTITUTE("ИсходныеДанные!$что$2:$что$50000","что",AI$4)),"",0,1)</f>
        <v/>
      </c>
      <c r="AJ89" s="36" t="str" cm="1">
        <f t="array" aca="1" ref="AJ89" ca="1">_xlfn.XLOOKUP($B89,INDIRECT(SUBSTITUTE("ИсходныеДанные!$где$2:$где$50000","где",$B$4)),INDIRECT(SUBSTITUTE("ИсходныеДанные!$что$2:$что$50000","что",AJ$4)),"",0,1)</f>
        <v/>
      </c>
      <c r="AK89" s="37" t="str" cm="1">
        <f t="array" aca="1" ref="AK89" ca="1">_xlfn.XLOOKUP($B89,INDIRECT(SUBSTITUTE("ИсходныеДанные!$где$2:$где$50000","где",$B$4)),INDIRECT(SUBSTITUTE("ИсходныеДанные!$что$2:$что$50000","что",AK$4)),"",0,1)</f>
        <v/>
      </c>
      <c r="AL89" s="27">
        <f ca="1">SUMIF('Отчет Сотрудники (Затраты)'!$C$9:$C$209,'Отчет (ФинРез)'!$D89,'Отчет Сотрудники (Затраты)'!J$9:J$209)</f>
        <v>0</v>
      </c>
      <c r="AM89" s="36">
        <f ca="1">SUMIF('Отчет Сотрудники (Затраты)'!$C$9:$C$209,'Отчет (ФинРез)'!$D89,'Отчет Сотрудники (Затраты)'!K$9:K$209)</f>
        <v>0</v>
      </c>
      <c r="AN89" s="36">
        <f ca="1">SUMIF('Отчет Сотрудники (Затраты)'!$C$9:$C$209,'Отчет (ФинРез)'!$D89,'Отчет Сотрудники (Затраты)'!L$9:L$209)</f>
        <v>0</v>
      </c>
      <c r="AO89" s="36">
        <f ca="1">SUMIF('Отчет Сотрудники (Затраты)'!$C$9:$C$209,'Отчет (ФинРез)'!$D89,'Отчет Сотрудники (Затраты)'!M$9:M$209)</f>
        <v>0</v>
      </c>
      <c r="AP89" s="36">
        <f ca="1">SUMIF('Отчет Сотрудники (Затраты)'!$C$9:$C$209,'Отчет (ФинРез)'!$D89,'Отчет Сотрудники (Затраты)'!N$9:N$209)</f>
        <v>0</v>
      </c>
      <c r="AQ89" s="36">
        <f ca="1">SUMIF('Отчет Сотрудники (Затраты)'!$C$9:$C$209,'Отчет (ФинРез)'!$D89,'Отчет Сотрудники (Затраты)'!O$9:O$209)</f>
        <v>0</v>
      </c>
      <c r="AR89" s="36">
        <f ca="1">SUMIF('Отчет Сотрудники (Затраты)'!$C$9:$C$209,'Отчет (ФинРез)'!$D89,'Отчет Сотрудники (Затраты)'!P$9:P$209)</f>
        <v>0</v>
      </c>
      <c r="AS89" s="36">
        <f ca="1">SUMIF('Отчет Сотрудники (Затраты)'!$C$9:$C$209,'Отчет (ФинРез)'!$D89,'Отчет Сотрудники (Затраты)'!Q$9:Q$209)</f>
        <v>0</v>
      </c>
      <c r="AT89" s="36">
        <f ca="1">SUMIF('Отчет Сотрудники (Затраты)'!$C$9:$C$209,'Отчет (ФинРез)'!$D89,'Отчет Сотрудники (Затраты)'!R$9:R$209)</f>
        <v>0</v>
      </c>
      <c r="AU89" s="36">
        <f ca="1">SUMIF('Отчет Сотрудники (Затраты)'!$C$9:$C$209,'Отчет (ФинРез)'!$D89,'Отчет Сотрудники (Затраты)'!S$9:S$209)</f>
        <v>0</v>
      </c>
      <c r="AV89" s="36">
        <f ca="1">SUMIF('Отчет Сотрудники (Затраты)'!$C$9:$C$209,'Отчет (ФинРез)'!$D89,'Отчет Сотрудники (Затраты)'!T$9:T$209)</f>
        <v>0</v>
      </c>
      <c r="AW89" s="37">
        <f ca="1">SUMIF('Отчет Сотрудники (Затраты)'!$C$9:$C$209,'Отчет (ФинРез)'!$D89,'Отчет Сотрудники (Затраты)'!U$9:U$209)</f>
        <v>0</v>
      </c>
      <c r="AX89" s="3"/>
    </row>
    <row r="90" spans="1:50" x14ac:dyDescent="0.25">
      <c r="A90" s="6" t="str">
        <f t="shared" ca="1" si="11"/>
        <v>delete</v>
      </c>
      <c r="B90" s="9" cm="1">
        <f t="array" aca="1" ref="B90" ca="1">INDIRECT("УникальныеСписки!C"&amp;ROW()-$M$4)</f>
        <v>0</v>
      </c>
      <c r="C90" s="76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7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5" t="str" cm="1">
        <f t="array" aca="1" ref="E90" ca="1">_xlfn.XLOOKUP($B90,INDIRECT(SUBSTITUTE("ИсходныеДанные!$где$2:$где$50000","где",$B$4)),INDIRECT(SUBSTITUTE("ИсходныеДанные!$что$2:$что$50000","что",E$4)),"",0,1)</f>
        <v/>
      </c>
      <c r="F90" s="105" t="str" cm="1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106" t="str" cm="1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33">
        <f t="shared" ca="1" si="12"/>
        <v>0</v>
      </c>
      <c r="I90" s="110" t="str">
        <f t="shared" ca="1" si="13"/>
        <v>---</v>
      </c>
      <c r="J90" s="33">
        <f t="shared" ca="1" si="14"/>
        <v>0</v>
      </c>
      <c r="K90" s="33">
        <f t="shared" ca="1" si="15"/>
        <v>0</v>
      </c>
      <c r="L90" s="41">
        <f t="shared" ca="1" si="16"/>
        <v>0</v>
      </c>
      <c r="M90" s="42">
        <f t="shared" ca="1" si="17"/>
        <v>0</v>
      </c>
      <c r="N90" s="27" t="str" cm="1">
        <f t="array" aca="1" ref="N90" ca="1">_xlfn.XLOOKUP($B90,INDIRECT(SUBSTITUTE("ИсходныеДанные!$где$2:$где$50000","где",$B$4)),INDIRECT(SUBSTITUTE("ИсходныеДанные!$что$2:$что$50000","что",N$4)),"",0,1)</f>
        <v/>
      </c>
      <c r="O90" s="36" t="str" cm="1">
        <f t="array" aca="1" ref="O90" ca="1">_xlfn.XLOOKUP($B90,INDIRECT(SUBSTITUTE("ИсходныеДанные!$где$2:$где$50000","где",$B$4)),INDIRECT(SUBSTITUTE("ИсходныеДанные!$что$2:$что$50000","что",O$4)),"",0,1)</f>
        <v/>
      </c>
      <c r="P90" s="36" t="str" cm="1">
        <f t="array" aca="1" ref="P90" ca="1">_xlfn.XLOOKUP($B90,INDIRECT(SUBSTITUTE("ИсходныеДанные!$где$2:$где$50000","где",$B$4)),INDIRECT(SUBSTITUTE("ИсходныеДанные!$что$2:$что$50000","что",P$4)),"",0,1)</f>
        <v/>
      </c>
      <c r="Q90" s="36" t="str" cm="1">
        <f t="array" aca="1" ref="Q90" ca="1">_xlfn.XLOOKUP($B90,INDIRECT(SUBSTITUTE("ИсходныеДанные!$где$2:$где$50000","где",$B$4)),INDIRECT(SUBSTITUTE("ИсходныеДанные!$что$2:$что$50000","что",Q$4)),"",0,1)</f>
        <v/>
      </c>
      <c r="R90" s="36" t="str" cm="1">
        <f t="array" aca="1" ref="R90" ca="1">_xlfn.XLOOKUP($B90,INDIRECT(SUBSTITUTE("ИсходныеДанные!$где$2:$где$50000","где",$B$4)),INDIRECT(SUBSTITUTE("ИсходныеДанные!$что$2:$что$50000","что",R$4)),"",0,1)</f>
        <v/>
      </c>
      <c r="S90" s="36" t="str" cm="1">
        <f t="array" aca="1" ref="S90" ca="1">_xlfn.XLOOKUP($B90,INDIRECT(SUBSTITUTE("ИсходныеДанные!$где$2:$где$50000","где",$B$4)),INDIRECT(SUBSTITUTE("ИсходныеДанные!$что$2:$что$50000","что",S$4)),"",0,1)</f>
        <v/>
      </c>
      <c r="T90" s="36" t="str" cm="1">
        <f t="array" aca="1" ref="T90" ca="1">_xlfn.XLOOKUP($B90,INDIRECT(SUBSTITUTE("ИсходныеДанные!$где$2:$где$50000","где",$B$4)),INDIRECT(SUBSTITUTE("ИсходныеДанные!$что$2:$что$50000","что",T$4)),"",0,1)</f>
        <v/>
      </c>
      <c r="U90" s="36" t="str" cm="1">
        <f t="array" aca="1" ref="U90" ca="1">_xlfn.XLOOKUP($B90,INDIRECT(SUBSTITUTE("ИсходныеДанные!$где$2:$где$50000","где",$B$4)),INDIRECT(SUBSTITUTE("ИсходныеДанные!$что$2:$что$50000","что",U$4)),"",0,1)</f>
        <v/>
      </c>
      <c r="V90" s="36" t="str" cm="1">
        <f t="array" aca="1" ref="V90" ca="1">_xlfn.XLOOKUP($B90,INDIRECT(SUBSTITUTE("ИсходныеДанные!$где$2:$где$50000","где",$B$4)),INDIRECT(SUBSTITUTE("ИсходныеДанные!$что$2:$что$50000","что",V$4)),"",0,1)</f>
        <v/>
      </c>
      <c r="W90" s="36" t="str" cm="1">
        <f t="array" aca="1" ref="W90" ca="1">_xlfn.XLOOKUP($B90,INDIRECT(SUBSTITUTE("ИсходныеДанные!$где$2:$где$50000","где",$B$4)),INDIRECT(SUBSTITUTE("ИсходныеДанные!$что$2:$что$50000","что",W$4)),"",0,1)</f>
        <v/>
      </c>
      <c r="X90" s="36" t="str" cm="1">
        <f t="array" aca="1" ref="X90" ca="1">_xlfn.XLOOKUP($B90,INDIRECT(SUBSTITUTE("ИсходныеДанные!$где$2:$где$50000","где",$B$4)),INDIRECT(SUBSTITUTE("ИсходныеДанные!$что$2:$что$50000","что",X$4)),"",0,1)</f>
        <v/>
      </c>
      <c r="Y90" s="37" t="str" cm="1">
        <f t="array" aca="1" ref="Y90" ca="1">_xlfn.XLOOKUP($B90,INDIRECT(SUBSTITUTE("ИсходныеДанные!$где$2:$где$50000","где",$B$4)),INDIRECT(SUBSTITUTE("ИсходныеДанные!$что$2:$что$50000","что",Y$4)),"",0,1)</f>
        <v/>
      </c>
      <c r="Z90" s="27" t="str" cm="1">
        <f t="array" aca="1" ref="Z90" ca="1">_xlfn.XLOOKUP($B90,INDIRECT(SUBSTITUTE("ИсходныеДанные!$где$2:$где$50000","где",$B$4)),INDIRECT(SUBSTITUTE("ИсходныеДанные!$что$2:$что$50000","что",Z$4)),"",0,1)</f>
        <v/>
      </c>
      <c r="AA90" s="36" t="str" cm="1">
        <f t="array" aca="1" ref="AA90" ca="1">_xlfn.XLOOKUP($B90,INDIRECT(SUBSTITUTE("ИсходныеДанные!$где$2:$где$50000","где",$B$4)),INDIRECT(SUBSTITUTE("ИсходныеДанные!$что$2:$что$50000","что",AA$4)),"",0,1)</f>
        <v/>
      </c>
      <c r="AB90" s="36" t="str" cm="1">
        <f t="array" aca="1" ref="AB90" ca="1">_xlfn.XLOOKUP($B90,INDIRECT(SUBSTITUTE("ИсходныеДанные!$где$2:$где$50000","где",$B$4)),INDIRECT(SUBSTITUTE("ИсходныеДанные!$что$2:$что$50000","что",AB$4)),"",0,1)</f>
        <v/>
      </c>
      <c r="AC90" s="36" t="str" cm="1">
        <f t="array" aca="1" ref="AC90" ca="1">_xlfn.XLOOKUP($B90,INDIRECT(SUBSTITUTE("ИсходныеДанные!$где$2:$где$50000","где",$B$4)),INDIRECT(SUBSTITUTE("ИсходныеДанные!$что$2:$что$50000","что",AC$4)),"",0,1)</f>
        <v/>
      </c>
      <c r="AD90" s="36" t="str" cm="1">
        <f t="array" aca="1" ref="AD90" ca="1">_xlfn.XLOOKUP($B90,INDIRECT(SUBSTITUTE("ИсходныеДанные!$где$2:$где$50000","где",$B$4)),INDIRECT(SUBSTITUTE("ИсходныеДанные!$что$2:$что$50000","что",AD$4)),"",0,1)</f>
        <v/>
      </c>
      <c r="AE90" s="36" t="str" cm="1">
        <f t="array" aca="1" ref="AE90" ca="1">_xlfn.XLOOKUP($B90,INDIRECT(SUBSTITUTE("ИсходныеДанные!$где$2:$где$50000","где",$B$4)),INDIRECT(SUBSTITUTE("ИсходныеДанные!$что$2:$что$50000","что",AE$4)),"",0,1)</f>
        <v/>
      </c>
      <c r="AF90" s="36" t="str" cm="1">
        <f t="array" aca="1" ref="AF90" ca="1">_xlfn.XLOOKUP($B90,INDIRECT(SUBSTITUTE("ИсходныеДанные!$где$2:$где$50000","где",$B$4)),INDIRECT(SUBSTITUTE("ИсходныеДанные!$что$2:$что$50000","что",AF$4)),"",0,1)</f>
        <v/>
      </c>
      <c r="AG90" s="36" t="str" cm="1">
        <f t="array" aca="1" ref="AG90" ca="1">_xlfn.XLOOKUP($B90,INDIRECT(SUBSTITUTE("ИсходныеДанные!$где$2:$где$50000","где",$B$4)),INDIRECT(SUBSTITUTE("ИсходныеДанные!$что$2:$что$50000","что",AG$4)),"",0,1)</f>
        <v/>
      </c>
      <c r="AH90" s="36" t="str" cm="1">
        <f t="array" aca="1" ref="AH90" ca="1">_xlfn.XLOOKUP($B90,INDIRECT(SUBSTITUTE("ИсходныеДанные!$где$2:$где$50000","где",$B$4)),INDIRECT(SUBSTITUTE("ИсходныеДанные!$что$2:$что$50000","что",AH$4)),"",0,1)</f>
        <v/>
      </c>
      <c r="AI90" s="36" t="str" cm="1">
        <f t="array" aca="1" ref="AI90" ca="1">_xlfn.XLOOKUP($B90,INDIRECT(SUBSTITUTE("ИсходныеДанные!$где$2:$где$50000","где",$B$4)),INDIRECT(SUBSTITUTE("ИсходныеДанные!$что$2:$что$50000","что",AI$4)),"",0,1)</f>
        <v/>
      </c>
      <c r="AJ90" s="36" t="str" cm="1">
        <f t="array" aca="1" ref="AJ90" ca="1">_xlfn.XLOOKUP($B90,INDIRECT(SUBSTITUTE("ИсходныеДанные!$где$2:$где$50000","где",$B$4)),INDIRECT(SUBSTITUTE("ИсходныеДанные!$что$2:$что$50000","что",AJ$4)),"",0,1)</f>
        <v/>
      </c>
      <c r="AK90" s="37" t="str" cm="1">
        <f t="array" aca="1" ref="AK90" ca="1">_xlfn.XLOOKUP($B90,INDIRECT(SUBSTITUTE("ИсходныеДанные!$где$2:$где$50000","где",$B$4)),INDIRECT(SUBSTITUTE("ИсходныеДанные!$что$2:$что$50000","что",AK$4)),"",0,1)</f>
        <v/>
      </c>
      <c r="AL90" s="27">
        <f ca="1">SUMIF('Отчет Сотрудники (Затраты)'!$C$9:$C$209,'Отчет (ФинРез)'!$D90,'Отчет Сотрудники (Затраты)'!J$9:J$209)</f>
        <v>0</v>
      </c>
      <c r="AM90" s="36">
        <f ca="1">SUMIF('Отчет Сотрудники (Затраты)'!$C$9:$C$209,'Отчет (ФинРез)'!$D90,'Отчет Сотрудники (Затраты)'!K$9:K$209)</f>
        <v>0</v>
      </c>
      <c r="AN90" s="36">
        <f ca="1">SUMIF('Отчет Сотрудники (Затраты)'!$C$9:$C$209,'Отчет (ФинРез)'!$D90,'Отчет Сотрудники (Затраты)'!L$9:L$209)</f>
        <v>0</v>
      </c>
      <c r="AO90" s="36">
        <f ca="1">SUMIF('Отчет Сотрудники (Затраты)'!$C$9:$C$209,'Отчет (ФинРез)'!$D90,'Отчет Сотрудники (Затраты)'!M$9:M$209)</f>
        <v>0</v>
      </c>
      <c r="AP90" s="36">
        <f ca="1">SUMIF('Отчет Сотрудники (Затраты)'!$C$9:$C$209,'Отчет (ФинРез)'!$D90,'Отчет Сотрудники (Затраты)'!N$9:N$209)</f>
        <v>0</v>
      </c>
      <c r="AQ90" s="36">
        <f ca="1">SUMIF('Отчет Сотрудники (Затраты)'!$C$9:$C$209,'Отчет (ФинРез)'!$D90,'Отчет Сотрудники (Затраты)'!O$9:O$209)</f>
        <v>0</v>
      </c>
      <c r="AR90" s="36">
        <f ca="1">SUMIF('Отчет Сотрудники (Затраты)'!$C$9:$C$209,'Отчет (ФинРез)'!$D90,'Отчет Сотрудники (Затраты)'!P$9:P$209)</f>
        <v>0</v>
      </c>
      <c r="AS90" s="36">
        <f ca="1">SUMIF('Отчет Сотрудники (Затраты)'!$C$9:$C$209,'Отчет (ФинРез)'!$D90,'Отчет Сотрудники (Затраты)'!Q$9:Q$209)</f>
        <v>0</v>
      </c>
      <c r="AT90" s="36">
        <f ca="1">SUMIF('Отчет Сотрудники (Затраты)'!$C$9:$C$209,'Отчет (ФинРез)'!$D90,'Отчет Сотрудники (Затраты)'!R$9:R$209)</f>
        <v>0</v>
      </c>
      <c r="AU90" s="36">
        <f ca="1">SUMIF('Отчет Сотрудники (Затраты)'!$C$9:$C$209,'Отчет (ФинРез)'!$D90,'Отчет Сотрудники (Затраты)'!S$9:S$209)</f>
        <v>0</v>
      </c>
      <c r="AV90" s="36">
        <f ca="1">SUMIF('Отчет Сотрудники (Затраты)'!$C$9:$C$209,'Отчет (ФинРез)'!$D90,'Отчет Сотрудники (Затраты)'!T$9:T$209)</f>
        <v>0</v>
      </c>
      <c r="AW90" s="37">
        <f ca="1">SUMIF('Отчет Сотрудники (Затраты)'!$C$9:$C$209,'Отчет (ФинРез)'!$D90,'Отчет Сотрудники (Затраты)'!U$9:U$209)</f>
        <v>0</v>
      </c>
      <c r="AX90" s="3"/>
    </row>
    <row r="91" spans="1:50" x14ac:dyDescent="0.25">
      <c r="A91" s="6" t="str">
        <f t="shared" ca="1" si="11"/>
        <v>delete</v>
      </c>
      <c r="B91" s="9" cm="1">
        <f t="array" aca="1" ref="B91" ca="1">INDIRECT("УникальныеСписки!C"&amp;ROW()-$M$4)</f>
        <v>0</v>
      </c>
      <c r="C91" s="76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7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5" t="str" cm="1">
        <f t="array" aca="1" ref="E91" ca="1">_xlfn.XLOOKUP($B91,INDIRECT(SUBSTITUTE("ИсходныеДанные!$где$2:$где$50000","где",$B$4)),INDIRECT(SUBSTITUTE("ИсходныеДанные!$что$2:$что$50000","что",E$4)),"",0,1)</f>
        <v/>
      </c>
      <c r="F91" s="105" t="str" cm="1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106" t="str" cm="1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33">
        <f t="shared" ca="1" si="12"/>
        <v>0</v>
      </c>
      <c r="I91" s="110" t="str">
        <f t="shared" ca="1" si="13"/>
        <v>---</v>
      </c>
      <c r="J91" s="33">
        <f t="shared" ca="1" si="14"/>
        <v>0</v>
      </c>
      <c r="K91" s="33">
        <f t="shared" ca="1" si="15"/>
        <v>0</v>
      </c>
      <c r="L91" s="41">
        <f t="shared" ca="1" si="16"/>
        <v>0</v>
      </c>
      <c r="M91" s="42">
        <f t="shared" ca="1" si="17"/>
        <v>0</v>
      </c>
      <c r="N91" s="27" t="str" cm="1">
        <f t="array" aca="1" ref="N91" ca="1">_xlfn.XLOOKUP($B91,INDIRECT(SUBSTITUTE("ИсходныеДанные!$где$2:$где$50000","где",$B$4)),INDIRECT(SUBSTITUTE("ИсходныеДанные!$что$2:$что$50000","что",N$4)),"",0,1)</f>
        <v/>
      </c>
      <c r="O91" s="36" t="str" cm="1">
        <f t="array" aca="1" ref="O91" ca="1">_xlfn.XLOOKUP($B91,INDIRECT(SUBSTITUTE("ИсходныеДанные!$где$2:$где$50000","где",$B$4)),INDIRECT(SUBSTITUTE("ИсходныеДанные!$что$2:$что$50000","что",O$4)),"",0,1)</f>
        <v/>
      </c>
      <c r="P91" s="36" t="str" cm="1">
        <f t="array" aca="1" ref="P91" ca="1">_xlfn.XLOOKUP($B91,INDIRECT(SUBSTITUTE("ИсходныеДанные!$где$2:$где$50000","где",$B$4)),INDIRECT(SUBSTITUTE("ИсходныеДанные!$что$2:$что$50000","что",P$4)),"",0,1)</f>
        <v/>
      </c>
      <c r="Q91" s="36" t="str" cm="1">
        <f t="array" aca="1" ref="Q91" ca="1">_xlfn.XLOOKUP($B91,INDIRECT(SUBSTITUTE("ИсходныеДанные!$где$2:$где$50000","где",$B$4)),INDIRECT(SUBSTITUTE("ИсходныеДанные!$что$2:$что$50000","что",Q$4)),"",0,1)</f>
        <v/>
      </c>
      <c r="R91" s="36" t="str" cm="1">
        <f t="array" aca="1" ref="R91" ca="1">_xlfn.XLOOKUP($B91,INDIRECT(SUBSTITUTE("ИсходныеДанные!$где$2:$где$50000","где",$B$4)),INDIRECT(SUBSTITUTE("ИсходныеДанные!$что$2:$что$50000","что",R$4)),"",0,1)</f>
        <v/>
      </c>
      <c r="S91" s="36" t="str" cm="1">
        <f t="array" aca="1" ref="S91" ca="1">_xlfn.XLOOKUP($B91,INDIRECT(SUBSTITUTE("ИсходныеДанные!$где$2:$где$50000","где",$B$4)),INDIRECT(SUBSTITUTE("ИсходныеДанные!$что$2:$что$50000","что",S$4)),"",0,1)</f>
        <v/>
      </c>
      <c r="T91" s="36" t="str" cm="1">
        <f t="array" aca="1" ref="T91" ca="1">_xlfn.XLOOKUP($B91,INDIRECT(SUBSTITUTE("ИсходныеДанные!$где$2:$где$50000","где",$B$4)),INDIRECT(SUBSTITUTE("ИсходныеДанные!$что$2:$что$50000","что",T$4)),"",0,1)</f>
        <v/>
      </c>
      <c r="U91" s="36" t="str" cm="1">
        <f t="array" aca="1" ref="U91" ca="1">_xlfn.XLOOKUP($B91,INDIRECT(SUBSTITUTE("ИсходныеДанные!$где$2:$где$50000","где",$B$4)),INDIRECT(SUBSTITUTE("ИсходныеДанные!$что$2:$что$50000","что",U$4)),"",0,1)</f>
        <v/>
      </c>
      <c r="V91" s="36" t="str" cm="1">
        <f t="array" aca="1" ref="V91" ca="1">_xlfn.XLOOKUP($B91,INDIRECT(SUBSTITUTE("ИсходныеДанные!$где$2:$где$50000","где",$B$4)),INDIRECT(SUBSTITUTE("ИсходныеДанные!$что$2:$что$50000","что",V$4)),"",0,1)</f>
        <v/>
      </c>
      <c r="W91" s="36" t="str" cm="1">
        <f t="array" aca="1" ref="W91" ca="1">_xlfn.XLOOKUP($B91,INDIRECT(SUBSTITUTE("ИсходныеДанные!$где$2:$где$50000","где",$B$4)),INDIRECT(SUBSTITUTE("ИсходныеДанные!$что$2:$что$50000","что",W$4)),"",0,1)</f>
        <v/>
      </c>
      <c r="X91" s="36" t="str" cm="1">
        <f t="array" aca="1" ref="X91" ca="1">_xlfn.XLOOKUP($B91,INDIRECT(SUBSTITUTE("ИсходныеДанные!$где$2:$где$50000","где",$B$4)),INDIRECT(SUBSTITUTE("ИсходныеДанные!$что$2:$что$50000","что",X$4)),"",0,1)</f>
        <v/>
      </c>
      <c r="Y91" s="37" t="str" cm="1">
        <f t="array" aca="1" ref="Y91" ca="1">_xlfn.XLOOKUP($B91,INDIRECT(SUBSTITUTE("ИсходныеДанные!$где$2:$где$50000","где",$B$4)),INDIRECT(SUBSTITUTE("ИсходныеДанные!$что$2:$что$50000","что",Y$4)),"",0,1)</f>
        <v/>
      </c>
      <c r="Z91" s="27" t="str" cm="1">
        <f t="array" aca="1" ref="Z91" ca="1">_xlfn.XLOOKUP($B91,INDIRECT(SUBSTITUTE("ИсходныеДанные!$где$2:$где$50000","где",$B$4)),INDIRECT(SUBSTITUTE("ИсходныеДанные!$что$2:$что$50000","что",Z$4)),"",0,1)</f>
        <v/>
      </c>
      <c r="AA91" s="36" t="str" cm="1">
        <f t="array" aca="1" ref="AA91" ca="1">_xlfn.XLOOKUP($B91,INDIRECT(SUBSTITUTE("ИсходныеДанные!$где$2:$где$50000","где",$B$4)),INDIRECT(SUBSTITUTE("ИсходныеДанные!$что$2:$что$50000","что",AA$4)),"",0,1)</f>
        <v/>
      </c>
      <c r="AB91" s="36" t="str" cm="1">
        <f t="array" aca="1" ref="AB91" ca="1">_xlfn.XLOOKUP($B91,INDIRECT(SUBSTITUTE("ИсходныеДанные!$где$2:$где$50000","где",$B$4)),INDIRECT(SUBSTITUTE("ИсходныеДанные!$что$2:$что$50000","что",AB$4)),"",0,1)</f>
        <v/>
      </c>
      <c r="AC91" s="36" t="str" cm="1">
        <f t="array" aca="1" ref="AC91" ca="1">_xlfn.XLOOKUP($B91,INDIRECT(SUBSTITUTE("ИсходныеДанные!$где$2:$где$50000","где",$B$4)),INDIRECT(SUBSTITUTE("ИсходныеДанные!$что$2:$что$50000","что",AC$4)),"",0,1)</f>
        <v/>
      </c>
      <c r="AD91" s="36" t="str" cm="1">
        <f t="array" aca="1" ref="AD91" ca="1">_xlfn.XLOOKUP($B91,INDIRECT(SUBSTITUTE("ИсходныеДанные!$где$2:$где$50000","где",$B$4)),INDIRECT(SUBSTITUTE("ИсходныеДанные!$что$2:$что$50000","что",AD$4)),"",0,1)</f>
        <v/>
      </c>
      <c r="AE91" s="36" t="str" cm="1">
        <f t="array" aca="1" ref="AE91" ca="1">_xlfn.XLOOKUP($B91,INDIRECT(SUBSTITUTE("ИсходныеДанные!$где$2:$где$50000","где",$B$4)),INDIRECT(SUBSTITUTE("ИсходныеДанные!$что$2:$что$50000","что",AE$4)),"",0,1)</f>
        <v/>
      </c>
      <c r="AF91" s="36" t="str" cm="1">
        <f t="array" aca="1" ref="AF91" ca="1">_xlfn.XLOOKUP($B91,INDIRECT(SUBSTITUTE("ИсходныеДанные!$где$2:$где$50000","где",$B$4)),INDIRECT(SUBSTITUTE("ИсходныеДанные!$что$2:$что$50000","что",AF$4)),"",0,1)</f>
        <v/>
      </c>
      <c r="AG91" s="36" t="str" cm="1">
        <f t="array" aca="1" ref="AG91" ca="1">_xlfn.XLOOKUP($B91,INDIRECT(SUBSTITUTE("ИсходныеДанные!$где$2:$где$50000","где",$B$4)),INDIRECT(SUBSTITUTE("ИсходныеДанные!$что$2:$что$50000","что",AG$4)),"",0,1)</f>
        <v/>
      </c>
      <c r="AH91" s="36" t="str" cm="1">
        <f t="array" aca="1" ref="AH91" ca="1">_xlfn.XLOOKUP($B91,INDIRECT(SUBSTITUTE("ИсходныеДанные!$где$2:$где$50000","где",$B$4)),INDIRECT(SUBSTITUTE("ИсходныеДанные!$что$2:$что$50000","что",AH$4)),"",0,1)</f>
        <v/>
      </c>
      <c r="AI91" s="36" t="str" cm="1">
        <f t="array" aca="1" ref="AI91" ca="1">_xlfn.XLOOKUP($B91,INDIRECT(SUBSTITUTE("ИсходныеДанные!$где$2:$где$50000","где",$B$4)),INDIRECT(SUBSTITUTE("ИсходныеДанные!$что$2:$что$50000","что",AI$4)),"",0,1)</f>
        <v/>
      </c>
      <c r="AJ91" s="36" t="str" cm="1">
        <f t="array" aca="1" ref="AJ91" ca="1">_xlfn.XLOOKUP($B91,INDIRECT(SUBSTITUTE("ИсходныеДанные!$где$2:$где$50000","где",$B$4)),INDIRECT(SUBSTITUTE("ИсходныеДанные!$что$2:$что$50000","что",AJ$4)),"",0,1)</f>
        <v/>
      </c>
      <c r="AK91" s="37" t="str" cm="1">
        <f t="array" aca="1" ref="AK91" ca="1">_xlfn.XLOOKUP($B91,INDIRECT(SUBSTITUTE("ИсходныеДанные!$где$2:$где$50000","где",$B$4)),INDIRECT(SUBSTITUTE("ИсходныеДанные!$что$2:$что$50000","что",AK$4)),"",0,1)</f>
        <v/>
      </c>
      <c r="AL91" s="27">
        <f ca="1">SUMIF('Отчет Сотрудники (Затраты)'!$C$9:$C$209,'Отчет (ФинРез)'!$D91,'Отчет Сотрудники (Затраты)'!J$9:J$209)</f>
        <v>0</v>
      </c>
      <c r="AM91" s="36">
        <f ca="1">SUMIF('Отчет Сотрудники (Затраты)'!$C$9:$C$209,'Отчет (ФинРез)'!$D91,'Отчет Сотрудники (Затраты)'!K$9:K$209)</f>
        <v>0</v>
      </c>
      <c r="AN91" s="36">
        <f ca="1">SUMIF('Отчет Сотрудники (Затраты)'!$C$9:$C$209,'Отчет (ФинРез)'!$D91,'Отчет Сотрудники (Затраты)'!L$9:L$209)</f>
        <v>0</v>
      </c>
      <c r="AO91" s="36">
        <f ca="1">SUMIF('Отчет Сотрудники (Затраты)'!$C$9:$C$209,'Отчет (ФинРез)'!$D91,'Отчет Сотрудники (Затраты)'!M$9:M$209)</f>
        <v>0</v>
      </c>
      <c r="AP91" s="36">
        <f ca="1">SUMIF('Отчет Сотрудники (Затраты)'!$C$9:$C$209,'Отчет (ФинРез)'!$D91,'Отчет Сотрудники (Затраты)'!N$9:N$209)</f>
        <v>0</v>
      </c>
      <c r="AQ91" s="36">
        <f ca="1">SUMIF('Отчет Сотрудники (Затраты)'!$C$9:$C$209,'Отчет (ФинРез)'!$D91,'Отчет Сотрудники (Затраты)'!O$9:O$209)</f>
        <v>0</v>
      </c>
      <c r="AR91" s="36">
        <f ca="1">SUMIF('Отчет Сотрудники (Затраты)'!$C$9:$C$209,'Отчет (ФинРез)'!$D91,'Отчет Сотрудники (Затраты)'!P$9:P$209)</f>
        <v>0</v>
      </c>
      <c r="AS91" s="36">
        <f ca="1">SUMIF('Отчет Сотрудники (Затраты)'!$C$9:$C$209,'Отчет (ФинРез)'!$D91,'Отчет Сотрудники (Затраты)'!Q$9:Q$209)</f>
        <v>0</v>
      </c>
      <c r="AT91" s="36">
        <f ca="1">SUMIF('Отчет Сотрудники (Затраты)'!$C$9:$C$209,'Отчет (ФинРез)'!$D91,'Отчет Сотрудники (Затраты)'!R$9:R$209)</f>
        <v>0</v>
      </c>
      <c r="AU91" s="36">
        <f ca="1">SUMIF('Отчет Сотрудники (Затраты)'!$C$9:$C$209,'Отчет (ФинРез)'!$D91,'Отчет Сотрудники (Затраты)'!S$9:S$209)</f>
        <v>0</v>
      </c>
      <c r="AV91" s="36">
        <f ca="1">SUMIF('Отчет Сотрудники (Затраты)'!$C$9:$C$209,'Отчет (ФинРез)'!$D91,'Отчет Сотрудники (Затраты)'!T$9:T$209)</f>
        <v>0</v>
      </c>
      <c r="AW91" s="37">
        <f ca="1">SUMIF('Отчет Сотрудники (Затраты)'!$C$9:$C$209,'Отчет (ФинРез)'!$D91,'Отчет Сотрудники (Затраты)'!U$9:U$209)</f>
        <v>0</v>
      </c>
      <c r="AX91" s="3"/>
    </row>
    <row r="92" spans="1:50" x14ac:dyDescent="0.25">
      <c r="A92" s="6" t="str">
        <f t="shared" ca="1" si="11"/>
        <v>delete</v>
      </c>
      <c r="B92" s="9" cm="1">
        <f t="array" aca="1" ref="B92" ca="1">INDIRECT("УникальныеСписки!C"&amp;ROW()-$M$4)</f>
        <v>0</v>
      </c>
      <c r="C92" s="76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7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5" t="str" cm="1">
        <f t="array" aca="1" ref="E92" ca="1">_xlfn.XLOOKUP($B92,INDIRECT(SUBSTITUTE("ИсходныеДанные!$где$2:$где$50000","где",$B$4)),INDIRECT(SUBSTITUTE("ИсходныеДанные!$что$2:$что$50000","что",E$4)),"",0,1)</f>
        <v/>
      </c>
      <c r="F92" s="105" t="str" cm="1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106" t="str" cm="1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33">
        <f t="shared" ca="1" si="12"/>
        <v>0</v>
      </c>
      <c r="I92" s="110" t="str">
        <f t="shared" ca="1" si="13"/>
        <v>---</v>
      </c>
      <c r="J92" s="33">
        <f t="shared" ca="1" si="14"/>
        <v>0</v>
      </c>
      <c r="K92" s="33">
        <f t="shared" ca="1" si="15"/>
        <v>0</v>
      </c>
      <c r="L92" s="41">
        <f t="shared" ca="1" si="16"/>
        <v>0</v>
      </c>
      <c r="M92" s="42">
        <f t="shared" ca="1" si="17"/>
        <v>0</v>
      </c>
      <c r="N92" s="27" t="str" cm="1">
        <f t="array" aca="1" ref="N92" ca="1">_xlfn.XLOOKUP($B92,INDIRECT(SUBSTITUTE("ИсходныеДанные!$где$2:$где$50000","где",$B$4)),INDIRECT(SUBSTITUTE("ИсходныеДанные!$что$2:$что$50000","что",N$4)),"",0,1)</f>
        <v/>
      </c>
      <c r="O92" s="36" t="str" cm="1">
        <f t="array" aca="1" ref="O92" ca="1">_xlfn.XLOOKUP($B92,INDIRECT(SUBSTITUTE("ИсходныеДанные!$где$2:$где$50000","где",$B$4)),INDIRECT(SUBSTITUTE("ИсходныеДанные!$что$2:$что$50000","что",O$4)),"",0,1)</f>
        <v/>
      </c>
      <c r="P92" s="36" t="str" cm="1">
        <f t="array" aca="1" ref="P92" ca="1">_xlfn.XLOOKUP($B92,INDIRECT(SUBSTITUTE("ИсходныеДанные!$где$2:$где$50000","где",$B$4)),INDIRECT(SUBSTITUTE("ИсходныеДанные!$что$2:$что$50000","что",P$4)),"",0,1)</f>
        <v/>
      </c>
      <c r="Q92" s="36" t="str" cm="1">
        <f t="array" aca="1" ref="Q92" ca="1">_xlfn.XLOOKUP($B92,INDIRECT(SUBSTITUTE("ИсходныеДанные!$где$2:$где$50000","где",$B$4)),INDIRECT(SUBSTITUTE("ИсходныеДанные!$что$2:$что$50000","что",Q$4)),"",0,1)</f>
        <v/>
      </c>
      <c r="R92" s="36" t="str" cm="1">
        <f t="array" aca="1" ref="R92" ca="1">_xlfn.XLOOKUP($B92,INDIRECT(SUBSTITUTE("ИсходныеДанные!$где$2:$где$50000","где",$B$4)),INDIRECT(SUBSTITUTE("ИсходныеДанные!$что$2:$что$50000","что",R$4)),"",0,1)</f>
        <v/>
      </c>
      <c r="S92" s="36" t="str" cm="1">
        <f t="array" aca="1" ref="S92" ca="1">_xlfn.XLOOKUP($B92,INDIRECT(SUBSTITUTE("ИсходныеДанные!$где$2:$где$50000","где",$B$4)),INDIRECT(SUBSTITUTE("ИсходныеДанные!$что$2:$что$50000","что",S$4)),"",0,1)</f>
        <v/>
      </c>
      <c r="T92" s="36" t="str" cm="1">
        <f t="array" aca="1" ref="T92" ca="1">_xlfn.XLOOKUP($B92,INDIRECT(SUBSTITUTE("ИсходныеДанные!$где$2:$где$50000","где",$B$4)),INDIRECT(SUBSTITUTE("ИсходныеДанные!$что$2:$что$50000","что",T$4)),"",0,1)</f>
        <v/>
      </c>
      <c r="U92" s="36" t="str" cm="1">
        <f t="array" aca="1" ref="U92" ca="1">_xlfn.XLOOKUP($B92,INDIRECT(SUBSTITUTE("ИсходныеДанные!$где$2:$где$50000","где",$B$4)),INDIRECT(SUBSTITUTE("ИсходныеДанные!$что$2:$что$50000","что",U$4)),"",0,1)</f>
        <v/>
      </c>
      <c r="V92" s="36" t="str" cm="1">
        <f t="array" aca="1" ref="V92" ca="1">_xlfn.XLOOKUP($B92,INDIRECT(SUBSTITUTE("ИсходныеДанные!$где$2:$где$50000","где",$B$4)),INDIRECT(SUBSTITUTE("ИсходныеДанные!$что$2:$что$50000","что",V$4)),"",0,1)</f>
        <v/>
      </c>
      <c r="W92" s="36" t="str" cm="1">
        <f t="array" aca="1" ref="W92" ca="1">_xlfn.XLOOKUP($B92,INDIRECT(SUBSTITUTE("ИсходныеДанные!$где$2:$где$50000","где",$B$4)),INDIRECT(SUBSTITUTE("ИсходныеДанные!$что$2:$что$50000","что",W$4)),"",0,1)</f>
        <v/>
      </c>
      <c r="X92" s="36" t="str" cm="1">
        <f t="array" aca="1" ref="X92" ca="1">_xlfn.XLOOKUP($B92,INDIRECT(SUBSTITUTE("ИсходныеДанные!$где$2:$где$50000","где",$B$4)),INDIRECT(SUBSTITUTE("ИсходныеДанные!$что$2:$что$50000","что",X$4)),"",0,1)</f>
        <v/>
      </c>
      <c r="Y92" s="37" t="str" cm="1">
        <f t="array" aca="1" ref="Y92" ca="1">_xlfn.XLOOKUP($B92,INDIRECT(SUBSTITUTE("ИсходныеДанные!$где$2:$где$50000","где",$B$4)),INDIRECT(SUBSTITUTE("ИсходныеДанные!$что$2:$что$50000","что",Y$4)),"",0,1)</f>
        <v/>
      </c>
      <c r="Z92" s="27" t="str" cm="1">
        <f t="array" aca="1" ref="Z92" ca="1">_xlfn.XLOOKUP($B92,INDIRECT(SUBSTITUTE("ИсходныеДанные!$где$2:$где$50000","где",$B$4)),INDIRECT(SUBSTITUTE("ИсходныеДанные!$что$2:$что$50000","что",Z$4)),"",0,1)</f>
        <v/>
      </c>
      <c r="AA92" s="36" t="str" cm="1">
        <f t="array" aca="1" ref="AA92" ca="1">_xlfn.XLOOKUP($B92,INDIRECT(SUBSTITUTE("ИсходныеДанные!$где$2:$где$50000","где",$B$4)),INDIRECT(SUBSTITUTE("ИсходныеДанные!$что$2:$что$50000","что",AA$4)),"",0,1)</f>
        <v/>
      </c>
      <c r="AB92" s="36" t="str" cm="1">
        <f t="array" aca="1" ref="AB92" ca="1">_xlfn.XLOOKUP($B92,INDIRECT(SUBSTITUTE("ИсходныеДанные!$где$2:$где$50000","где",$B$4)),INDIRECT(SUBSTITUTE("ИсходныеДанные!$что$2:$что$50000","что",AB$4)),"",0,1)</f>
        <v/>
      </c>
      <c r="AC92" s="36" t="str" cm="1">
        <f t="array" aca="1" ref="AC92" ca="1">_xlfn.XLOOKUP($B92,INDIRECT(SUBSTITUTE("ИсходныеДанные!$где$2:$где$50000","где",$B$4)),INDIRECT(SUBSTITUTE("ИсходныеДанные!$что$2:$что$50000","что",AC$4)),"",0,1)</f>
        <v/>
      </c>
      <c r="AD92" s="36" t="str" cm="1">
        <f t="array" aca="1" ref="AD92" ca="1">_xlfn.XLOOKUP($B92,INDIRECT(SUBSTITUTE("ИсходныеДанные!$где$2:$где$50000","где",$B$4)),INDIRECT(SUBSTITUTE("ИсходныеДанные!$что$2:$что$50000","что",AD$4)),"",0,1)</f>
        <v/>
      </c>
      <c r="AE92" s="36" t="str" cm="1">
        <f t="array" aca="1" ref="AE92" ca="1">_xlfn.XLOOKUP($B92,INDIRECT(SUBSTITUTE("ИсходныеДанные!$где$2:$где$50000","где",$B$4)),INDIRECT(SUBSTITUTE("ИсходныеДанные!$что$2:$что$50000","что",AE$4)),"",0,1)</f>
        <v/>
      </c>
      <c r="AF92" s="36" t="str" cm="1">
        <f t="array" aca="1" ref="AF92" ca="1">_xlfn.XLOOKUP($B92,INDIRECT(SUBSTITUTE("ИсходныеДанные!$где$2:$где$50000","где",$B$4)),INDIRECT(SUBSTITUTE("ИсходныеДанные!$что$2:$что$50000","что",AF$4)),"",0,1)</f>
        <v/>
      </c>
      <c r="AG92" s="36" t="str" cm="1">
        <f t="array" aca="1" ref="AG92" ca="1">_xlfn.XLOOKUP($B92,INDIRECT(SUBSTITUTE("ИсходныеДанные!$где$2:$где$50000","где",$B$4)),INDIRECT(SUBSTITUTE("ИсходныеДанные!$что$2:$что$50000","что",AG$4)),"",0,1)</f>
        <v/>
      </c>
      <c r="AH92" s="36" t="str" cm="1">
        <f t="array" aca="1" ref="AH92" ca="1">_xlfn.XLOOKUP($B92,INDIRECT(SUBSTITUTE("ИсходныеДанные!$где$2:$где$50000","где",$B$4)),INDIRECT(SUBSTITUTE("ИсходныеДанные!$что$2:$что$50000","что",AH$4)),"",0,1)</f>
        <v/>
      </c>
      <c r="AI92" s="36" t="str" cm="1">
        <f t="array" aca="1" ref="AI92" ca="1">_xlfn.XLOOKUP($B92,INDIRECT(SUBSTITUTE("ИсходныеДанные!$где$2:$где$50000","где",$B$4)),INDIRECT(SUBSTITUTE("ИсходныеДанные!$что$2:$что$50000","что",AI$4)),"",0,1)</f>
        <v/>
      </c>
      <c r="AJ92" s="36" t="str" cm="1">
        <f t="array" aca="1" ref="AJ92" ca="1">_xlfn.XLOOKUP($B92,INDIRECT(SUBSTITUTE("ИсходныеДанные!$где$2:$где$50000","где",$B$4)),INDIRECT(SUBSTITUTE("ИсходныеДанные!$что$2:$что$50000","что",AJ$4)),"",0,1)</f>
        <v/>
      </c>
      <c r="AK92" s="37" t="str" cm="1">
        <f t="array" aca="1" ref="AK92" ca="1">_xlfn.XLOOKUP($B92,INDIRECT(SUBSTITUTE("ИсходныеДанные!$где$2:$где$50000","где",$B$4)),INDIRECT(SUBSTITUTE("ИсходныеДанные!$что$2:$что$50000","что",AK$4)),"",0,1)</f>
        <v/>
      </c>
      <c r="AL92" s="27">
        <f ca="1">SUMIF('Отчет Сотрудники (Затраты)'!$C$9:$C$209,'Отчет (ФинРез)'!$D92,'Отчет Сотрудники (Затраты)'!J$9:J$209)</f>
        <v>0</v>
      </c>
      <c r="AM92" s="36">
        <f ca="1">SUMIF('Отчет Сотрудники (Затраты)'!$C$9:$C$209,'Отчет (ФинРез)'!$D92,'Отчет Сотрудники (Затраты)'!K$9:K$209)</f>
        <v>0</v>
      </c>
      <c r="AN92" s="36">
        <f ca="1">SUMIF('Отчет Сотрудники (Затраты)'!$C$9:$C$209,'Отчет (ФинРез)'!$D92,'Отчет Сотрудники (Затраты)'!L$9:L$209)</f>
        <v>0</v>
      </c>
      <c r="AO92" s="36">
        <f ca="1">SUMIF('Отчет Сотрудники (Затраты)'!$C$9:$C$209,'Отчет (ФинРез)'!$D92,'Отчет Сотрудники (Затраты)'!M$9:M$209)</f>
        <v>0</v>
      </c>
      <c r="AP92" s="36">
        <f ca="1">SUMIF('Отчет Сотрудники (Затраты)'!$C$9:$C$209,'Отчет (ФинРез)'!$D92,'Отчет Сотрудники (Затраты)'!N$9:N$209)</f>
        <v>0</v>
      </c>
      <c r="AQ92" s="36">
        <f ca="1">SUMIF('Отчет Сотрудники (Затраты)'!$C$9:$C$209,'Отчет (ФинРез)'!$D92,'Отчет Сотрудники (Затраты)'!O$9:O$209)</f>
        <v>0</v>
      </c>
      <c r="AR92" s="36">
        <f ca="1">SUMIF('Отчет Сотрудники (Затраты)'!$C$9:$C$209,'Отчет (ФинРез)'!$D92,'Отчет Сотрудники (Затраты)'!P$9:P$209)</f>
        <v>0</v>
      </c>
      <c r="AS92" s="36">
        <f ca="1">SUMIF('Отчет Сотрудники (Затраты)'!$C$9:$C$209,'Отчет (ФинРез)'!$D92,'Отчет Сотрудники (Затраты)'!Q$9:Q$209)</f>
        <v>0</v>
      </c>
      <c r="AT92" s="36">
        <f ca="1">SUMIF('Отчет Сотрудники (Затраты)'!$C$9:$C$209,'Отчет (ФинРез)'!$D92,'Отчет Сотрудники (Затраты)'!R$9:R$209)</f>
        <v>0</v>
      </c>
      <c r="AU92" s="36">
        <f ca="1">SUMIF('Отчет Сотрудники (Затраты)'!$C$9:$C$209,'Отчет (ФинРез)'!$D92,'Отчет Сотрудники (Затраты)'!S$9:S$209)</f>
        <v>0</v>
      </c>
      <c r="AV92" s="36">
        <f ca="1">SUMIF('Отчет Сотрудники (Затраты)'!$C$9:$C$209,'Отчет (ФинРез)'!$D92,'Отчет Сотрудники (Затраты)'!T$9:T$209)</f>
        <v>0</v>
      </c>
      <c r="AW92" s="37">
        <f ca="1">SUMIF('Отчет Сотрудники (Затраты)'!$C$9:$C$209,'Отчет (ФинРез)'!$D92,'Отчет Сотрудники (Затраты)'!U$9:U$209)</f>
        <v>0</v>
      </c>
      <c r="AX92" s="3"/>
    </row>
    <row r="93" spans="1:50" x14ac:dyDescent="0.25">
      <c r="A93" s="6" t="str">
        <f t="shared" ca="1" si="11"/>
        <v>delete</v>
      </c>
      <c r="B93" s="9" cm="1">
        <f t="array" aca="1" ref="B93" ca="1">INDIRECT("УникальныеСписки!C"&amp;ROW()-$M$4)</f>
        <v>0</v>
      </c>
      <c r="C93" s="76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7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5" t="str" cm="1">
        <f t="array" aca="1" ref="E93" ca="1">_xlfn.XLOOKUP($B93,INDIRECT(SUBSTITUTE("ИсходныеДанные!$где$2:$где$50000","где",$B$4)),INDIRECT(SUBSTITUTE("ИсходныеДанные!$что$2:$что$50000","что",E$4)),"",0,1)</f>
        <v/>
      </c>
      <c r="F93" s="105" t="str" cm="1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106" t="str" cm="1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33">
        <f t="shared" ca="1" si="12"/>
        <v>0</v>
      </c>
      <c r="I93" s="110" t="str">
        <f t="shared" ca="1" si="13"/>
        <v>---</v>
      </c>
      <c r="J93" s="33">
        <f t="shared" ca="1" si="14"/>
        <v>0</v>
      </c>
      <c r="K93" s="33">
        <f t="shared" ca="1" si="15"/>
        <v>0</v>
      </c>
      <c r="L93" s="41">
        <f t="shared" ca="1" si="16"/>
        <v>0</v>
      </c>
      <c r="M93" s="42">
        <f t="shared" ca="1" si="17"/>
        <v>0</v>
      </c>
      <c r="N93" s="27" t="str" cm="1">
        <f t="array" aca="1" ref="N93" ca="1">_xlfn.XLOOKUP($B93,INDIRECT(SUBSTITUTE("ИсходныеДанные!$где$2:$где$50000","где",$B$4)),INDIRECT(SUBSTITUTE("ИсходныеДанные!$что$2:$что$50000","что",N$4)),"",0,1)</f>
        <v/>
      </c>
      <c r="O93" s="36" t="str" cm="1">
        <f t="array" aca="1" ref="O93" ca="1">_xlfn.XLOOKUP($B93,INDIRECT(SUBSTITUTE("ИсходныеДанные!$где$2:$где$50000","где",$B$4)),INDIRECT(SUBSTITUTE("ИсходныеДанные!$что$2:$что$50000","что",O$4)),"",0,1)</f>
        <v/>
      </c>
      <c r="P93" s="36" t="str" cm="1">
        <f t="array" aca="1" ref="P93" ca="1">_xlfn.XLOOKUP($B93,INDIRECT(SUBSTITUTE("ИсходныеДанные!$где$2:$где$50000","где",$B$4)),INDIRECT(SUBSTITUTE("ИсходныеДанные!$что$2:$что$50000","что",P$4)),"",0,1)</f>
        <v/>
      </c>
      <c r="Q93" s="36" t="str" cm="1">
        <f t="array" aca="1" ref="Q93" ca="1">_xlfn.XLOOKUP($B93,INDIRECT(SUBSTITUTE("ИсходныеДанные!$где$2:$где$50000","где",$B$4)),INDIRECT(SUBSTITUTE("ИсходныеДанные!$что$2:$что$50000","что",Q$4)),"",0,1)</f>
        <v/>
      </c>
      <c r="R93" s="36" t="str" cm="1">
        <f t="array" aca="1" ref="R93" ca="1">_xlfn.XLOOKUP($B93,INDIRECT(SUBSTITUTE("ИсходныеДанные!$где$2:$где$50000","где",$B$4)),INDIRECT(SUBSTITUTE("ИсходныеДанные!$что$2:$что$50000","что",R$4)),"",0,1)</f>
        <v/>
      </c>
      <c r="S93" s="36" t="str" cm="1">
        <f t="array" aca="1" ref="S93" ca="1">_xlfn.XLOOKUP($B93,INDIRECT(SUBSTITUTE("ИсходныеДанные!$где$2:$где$50000","где",$B$4)),INDIRECT(SUBSTITUTE("ИсходныеДанные!$что$2:$что$50000","что",S$4)),"",0,1)</f>
        <v/>
      </c>
      <c r="T93" s="36" t="str" cm="1">
        <f t="array" aca="1" ref="T93" ca="1">_xlfn.XLOOKUP($B93,INDIRECT(SUBSTITUTE("ИсходныеДанные!$где$2:$где$50000","где",$B$4)),INDIRECT(SUBSTITUTE("ИсходныеДанные!$что$2:$что$50000","что",T$4)),"",0,1)</f>
        <v/>
      </c>
      <c r="U93" s="36" t="str" cm="1">
        <f t="array" aca="1" ref="U93" ca="1">_xlfn.XLOOKUP($B93,INDIRECT(SUBSTITUTE("ИсходныеДанные!$где$2:$где$50000","где",$B$4)),INDIRECT(SUBSTITUTE("ИсходныеДанные!$что$2:$что$50000","что",U$4)),"",0,1)</f>
        <v/>
      </c>
      <c r="V93" s="36" t="str" cm="1">
        <f t="array" aca="1" ref="V93" ca="1">_xlfn.XLOOKUP($B93,INDIRECT(SUBSTITUTE("ИсходныеДанные!$где$2:$где$50000","где",$B$4)),INDIRECT(SUBSTITUTE("ИсходныеДанные!$что$2:$что$50000","что",V$4)),"",0,1)</f>
        <v/>
      </c>
      <c r="W93" s="36" t="str" cm="1">
        <f t="array" aca="1" ref="W93" ca="1">_xlfn.XLOOKUP($B93,INDIRECT(SUBSTITUTE("ИсходныеДанные!$где$2:$где$50000","где",$B$4)),INDIRECT(SUBSTITUTE("ИсходныеДанные!$что$2:$что$50000","что",W$4)),"",0,1)</f>
        <v/>
      </c>
      <c r="X93" s="36" t="str" cm="1">
        <f t="array" aca="1" ref="X93" ca="1">_xlfn.XLOOKUP($B93,INDIRECT(SUBSTITUTE("ИсходныеДанные!$где$2:$где$50000","где",$B$4)),INDIRECT(SUBSTITUTE("ИсходныеДанные!$что$2:$что$50000","что",X$4)),"",0,1)</f>
        <v/>
      </c>
      <c r="Y93" s="37" t="str" cm="1">
        <f t="array" aca="1" ref="Y93" ca="1">_xlfn.XLOOKUP($B93,INDIRECT(SUBSTITUTE("ИсходныеДанные!$где$2:$где$50000","где",$B$4)),INDIRECT(SUBSTITUTE("ИсходныеДанные!$что$2:$что$50000","что",Y$4)),"",0,1)</f>
        <v/>
      </c>
      <c r="Z93" s="27" t="str" cm="1">
        <f t="array" aca="1" ref="Z93" ca="1">_xlfn.XLOOKUP($B93,INDIRECT(SUBSTITUTE("ИсходныеДанные!$где$2:$где$50000","где",$B$4)),INDIRECT(SUBSTITUTE("ИсходныеДанные!$что$2:$что$50000","что",Z$4)),"",0,1)</f>
        <v/>
      </c>
      <c r="AA93" s="36" t="str" cm="1">
        <f t="array" aca="1" ref="AA93" ca="1">_xlfn.XLOOKUP($B93,INDIRECT(SUBSTITUTE("ИсходныеДанные!$где$2:$где$50000","где",$B$4)),INDIRECT(SUBSTITUTE("ИсходныеДанные!$что$2:$что$50000","что",AA$4)),"",0,1)</f>
        <v/>
      </c>
      <c r="AB93" s="36" t="str" cm="1">
        <f t="array" aca="1" ref="AB93" ca="1">_xlfn.XLOOKUP($B93,INDIRECT(SUBSTITUTE("ИсходныеДанные!$где$2:$где$50000","где",$B$4)),INDIRECT(SUBSTITUTE("ИсходныеДанные!$что$2:$что$50000","что",AB$4)),"",0,1)</f>
        <v/>
      </c>
      <c r="AC93" s="36" t="str" cm="1">
        <f t="array" aca="1" ref="AC93" ca="1">_xlfn.XLOOKUP($B93,INDIRECT(SUBSTITUTE("ИсходныеДанные!$где$2:$где$50000","где",$B$4)),INDIRECT(SUBSTITUTE("ИсходныеДанные!$что$2:$что$50000","что",AC$4)),"",0,1)</f>
        <v/>
      </c>
      <c r="AD93" s="36" t="str" cm="1">
        <f t="array" aca="1" ref="AD93" ca="1">_xlfn.XLOOKUP($B93,INDIRECT(SUBSTITUTE("ИсходныеДанные!$где$2:$где$50000","где",$B$4)),INDIRECT(SUBSTITUTE("ИсходныеДанные!$что$2:$что$50000","что",AD$4)),"",0,1)</f>
        <v/>
      </c>
      <c r="AE93" s="36" t="str" cm="1">
        <f t="array" aca="1" ref="AE93" ca="1">_xlfn.XLOOKUP($B93,INDIRECT(SUBSTITUTE("ИсходныеДанные!$где$2:$где$50000","где",$B$4)),INDIRECT(SUBSTITUTE("ИсходныеДанные!$что$2:$что$50000","что",AE$4)),"",0,1)</f>
        <v/>
      </c>
      <c r="AF93" s="36" t="str" cm="1">
        <f t="array" aca="1" ref="AF93" ca="1">_xlfn.XLOOKUP($B93,INDIRECT(SUBSTITUTE("ИсходныеДанные!$где$2:$где$50000","где",$B$4)),INDIRECT(SUBSTITUTE("ИсходныеДанные!$что$2:$что$50000","что",AF$4)),"",0,1)</f>
        <v/>
      </c>
      <c r="AG93" s="36" t="str" cm="1">
        <f t="array" aca="1" ref="AG93" ca="1">_xlfn.XLOOKUP($B93,INDIRECT(SUBSTITUTE("ИсходныеДанные!$где$2:$где$50000","где",$B$4)),INDIRECT(SUBSTITUTE("ИсходныеДанные!$что$2:$что$50000","что",AG$4)),"",0,1)</f>
        <v/>
      </c>
      <c r="AH93" s="36" t="str" cm="1">
        <f t="array" aca="1" ref="AH93" ca="1">_xlfn.XLOOKUP($B93,INDIRECT(SUBSTITUTE("ИсходныеДанные!$где$2:$где$50000","где",$B$4)),INDIRECT(SUBSTITUTE("ИсходныеДанные!$что$2:$что$50000","что",AH$4)),"",0,1)</f>
        <v/>
      </c>
      <c r="AI93" s="36" t="str" cm="1">
        <f t="array" aca="1" ref="AI93" ca="1">_xlfn.XLOOKUP($B93,INDIRECT(SUBSTITUTE("ИсходныеДанные!$где$2:$где$50000","где",$B$4)),INDIRECT(SUBSTITUTE("ИсходныеДанные!$что$2:$что$50000","что",AI$4)),"",0,1)</f>
        <v/>
      </c>
      <c r="AJ93" s="36" t="str" cm="1">
        <f t="array" aca="1" ref="AJ93" ca="1">_xlfn.XLOOKUP($B93,INDIRECT(SUBSTITUTE("ИсходныеДанные!$где$2:$где$50000","где",$B$4)),INDIRECT(SUBSTITUTE("ИсходныеДанные!$что$2:$что$50000","что",AJ$4)),"",0,1)</f>
        <v/>
      </c>
      <c r="AK93" s="37" t="str" cm="1">
        <f t="array" aca="1" ref="AK93" ca="1">_xlfn.XLOOKUP($B93,INDIRECT(SUBSTITUTE("ИсходныеДанные!$где$2:$где$50000","где",$B$4)),INDIRECT(SUBSTITUTE("ИсходныеДанные!$что$2:$что$50000","что",AK$4)),"",0,1)</f>
        <v/>
      </c>
      <c r="AL93" s="27">
        <f ca="1">SUMIF('Отчет Сотрудники (Затраты)'!$C$9:$C$209,'Отчет (ФинРез)'!$D93,'Отчет Сотрудники (Затраты)'!J$9:J$209)</f>
        <v>0</v>
      </c>
      <c r="AM93" s="36">
        <f ca="1">SUMIF('Отчет Сотрудники (Затраты)'!$C$9:$C$209,'Отчет (ФинРез)'!$D93,'Отчет Сотрудники (Затраты)'!K$9:K$209)</f>
        <v>0</v>
      </c>
      <c r="AN93" s="36">
        <f ca="1">SUMIF('Отчет Сотрудники (Затраты)'!$C$9:$C$209,'Отчет (ФинРез)'!$D93,'Отчет Сотрудники (Затраты)'!L$9:L$209)</f>
        <v>0</v>
      </c>
      <c r="AO93" s="36">
        <f ca="1">SUMIF('Отчет Сотрудники (Затраты)'!$C$9:$C$209,'Отчет (ФинРез)'!$D93,'Отчет Сотрудники (Затраты)'!M$9:M$209)</f>
        <v>0</v>
      </c>
      <c r="AP93" s="36">
        <f ca="1">SUMIF('Отчет Сотрудники (Затраты)'!$C$9:$C$209,'Отчет (ФинРез)'!$D93,'Отчет Сотрудники (Затраты)'!N$9:N$209)</f>
        <v>0</v>
      </c>
      <c r="AQ93" s="36">
        <f ca="1">SUMIF('Отчет Сотрудники (Затраты)'!$C$9:$C$209,'Отчет (ФинРез)'!$D93,'Отчет Сотрудники (Затраты)'!O$9:O$209)</f>
        <v>0</v>
      </c>
      <c r="AR93" s="36">
        <f ca="1">SUMIF('Отчет Сотрудники (Затраты)'!$C$9:$C$209,'Отчет (ФинРез)'!$D93,'Отчет Сотрудники (Затраты)'!P$9:P$209)</f>
        <v>0</v>
      </c>
      <c r="AS93" s="36">
        <f ca="1">SUMIF('Отчет Сотрудники (Затраты)'!$C$9:$C$209,'Отчет (ФинРез)'!$D93,'Отчет Сотрудники (Затраты)'!Q$9:Q$209)</f>
        <v>0</v>
      </c>
      <c r="AT93" s="36">
        <f ca="1">SUMIF('Отчет Сотрудники (Затраты)'!$C$9:$C$209,'Отчет (ФинРез)'!$D93,'Отчет Сотрудники (Затраты)'!R$9:R$209)</f>
        <v>0</v>
      </c>
      <c r="AU93" s="36">
        <f ca="1">SUMIF('Отчет Сотрудники (Затраты)'!$C$9:$C$209,'Отчет (ФинРез)'!$D93,'Отчет Сотрудники (Затраты)'!S$9:S$209)</f>
        <v>0</v>
      </c>
      <c r="AV93" s="36">
        <f ca="1">SUMIF('Отчет Сотрудники (Затраты)'!$C$9:$C$209,'Отчет (ФинРез)'!$D93,'Отчет Сотрудники (Затраты)'!T$9:T$209)</f>
        <v>0</v>
      </c>
      <c r="AW93" s="37">
        <f ca="1">SUMIF('Отчет Сотрудники (Затраты)'!$C$9:$C$209,'Отчет (ФинРез)'!$D93,'Отчет Сотрудники (Затраты)'!U$9:U$209)</f>
        <v>0</v>
      </c>
      <c r="AX93" s="3"/>
    </row>
    <row r="94" spans="1:50" x14ac:dyDescent="0.25">
      <c r="A94" s="6" t="str">
        <f t="shared" ca="1" si="11"/>
        <v>delete</v>
      </c>
      <c r="B94" s="9" cm="1">
        <f t="array" aca="1" ref="B94" ca="1">INDIRECT("УникальныеСписки!C"&amp;ROW()-$M$4)</f>
        <v>0</v>
      </c>
      <c r="C94" s="76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7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5" t="str" cm="1">
        <f t="array" aca="1" ref="E94" ca="1">_xlfn.XLOOKUP($B94,INDIRECT(SUBSTITUTE("ИсходныеДанные!$где$2:$где$50000","где",$B$4)),INDIRECT(SUBSTITUTE("ИсходныеДанные!$что$2:$что$50000","что",E$4)),"",0,1)</f>
        <v/>
      </c>
      <c r="F94" s="105" t="str" cm="1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106" t="str" cm="1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33">
        <f t="shared" ca="1" si="12"/>
        <v>0</v>
      </c>
      <c r="I94" s="110" t="str">
        <f t="shared" ca="1" si="13"/>
        <v>---</v>
      </c>
      <c r="J94" s="33">
        <f t="shared" ca="1" si="14"/>
        <v>0</v>
      </c>
      <c r="K94" s="33">
        <f t="shared" ca="1" si="15"/>
        <v>0</v>
      </c>
      <c r="L94" s="41">
        <f t="shared" ca="1" si="16"/>
        <v>0</v>
      </c>
      <c r="M94" s="42">
        <f t="shared" ca="1" si="17"/>
        <v>0</v>
      </c>
      <c r="N94" s="27" t="str" cm="1">
        <f t="array" aca="1" ref="N94" ca="1">_xlfn.XLOOKUP($B94,INDIRECT(SUBSTITUTE("ИсходныеДанные!$где$2:$где$50000","где",$B$4)),INDIRECT(SUBSTITUTE("ИсходныеДанные!$что$2:$что$50000","что",N$4)),"",0,1)</f>
        <v/>
      </c>
      <c r="O94" s="36" t="str" cm="1">
        <f t="array" aca="1" ref="O94" ca="1">_xlfn.XLOOKUP($B94,INDIRECT(SUBSTITUTE("ИсходныеДанные!$где$2:$где$50000","где",$B$4)),INDIRECT(SUBSTITUTE("ИсходныеДанные!$что$2:$что$50000","что",O$4)),"",0,1)</f>
        <v/>
      </c>
      <c r="P94" s="36" t="str" cm="1">
        <f t="array" aca="1" ref="P94" ca="1">_xlfn.XLOOKUP($B94,INDIRECT(SUBSTITUTE("ИсходныеДанные!$где$2:$где$50000","где",$B$4)),INDIRECT(SUBSTITUTE("ИсходныеДанные!$что$2:$что$50000","что",P$4)),"",0,1)</f>
        <v/>
      </c>
      <c r="Q94" s="36" t="str" cm="1">
        <f t="array" aca="1" ref="Q94" ca="1">_xlfn.XLOOKUP($B94,INDIRECT(SUBSTITUTE("ИсходныеДанные!$где$2:$где$50000","где",$B$4)),INDIRECT(SUBSTITUTE("ИсходныеДанные!$что$2:$что$50000","что",Q$4)),"",0,1)</f>
        <v/>
      </c>
      <c r="R94" s="36" t="str" cm="1">
        <f t="array" aca="1" ref="R94" ca="1">_xlfn.XLOOKUP($B94,INDIRECT(SUBSTITUTE("ИсходныеДанные!$где$2:$где$50000","где",$B$4)),INDIRECT(SUBSTITUTE("ИсходныеДанные!$что$2:$что$50000","что",R$4)),"",0,1)</f>
        <v/>
      </c>
      <c r="S94" s="36" t="str" cm="1">
        <f t="array" aca="1" ref="S94" ca="1">_xlfn.XLOOKUP($B94,INDIRECT(SUBSTITUTE("ИсходныеДанные!$где$2:$где$50000","где",$B$4)),INDIRECT(SUBSTITUTE("ИсходныеДанные!$что$2:$что$50000","что",S$4)),"",0,1)</f>
        <v/>
      </c>
      <c r="T94" s="36" t="str" cm="1">
        <f t="array" aca="1" ref="T94" ca="1">_xlfn.XLOOKUP($B94,INDIRECT(SUBSTITUTE("ИсходныеДанные!$где$2:$где$50000","где",$B$4)),INDIRECT(SUBSTITUTE("ИсходныеДанные!$что$2:$что$50000","что",T$4)),"",0,1)</f>
        <v/>
      </c>
      <c r="U94" s="36" t="str" cm="1">
        <f t="array" aca="1" ref="U94" ca="1">_xlfn.XLOOKUP($B94,INDIRECT(SUBSTITUTE("ИсходныеДанные!$где$2:$где$50000","где",$B$4)),INDIRECT(SUBSTITUTE("ИсходныеДанные!$что$2:$что$50000","что",U$4)),"",0,1)</f>
        <v/>
      </c>
      <c r="V94" s="36" t="str" cm="1">
        <f t="array" aca="1" ref="V94" ca="1">_xlfn.XLOOKUP($B94,INDIRECT(SUBSTITUTE("ИсходныеДанные!$где$2:$где$50000","где",$B$4)),INDIRECT(SUBSTITUTE("ИсходныеДанные!$что$2:$что$50000","что",V$4)),"",0,1)</f>
        <v/>
      </c>
      <c r="W94" s="36" t="str" cm="1">
        <f t="array" aca="1" ref="W94" ca="1">_xlfn.XLOOKUP($B94,INDIRECT(SUBSTITUTE("ИсходныеДанные!$где$2:$где$50000","где",$B$4)),INDIRECT(SUBSTITUTE("ИсходныеДанные!$что$2:$что$50000","что",W$4)),"",0,1)</f>
        <v/>
      </c>
      <c r="X94" s="36" t="str" cm="1">
        <f t="array" aca="1" ref="X94" ca="1">_xlfn.XLOOKUP($B94,INDIRECT(SUBSTITUTE("ИсходныеДанные!$где$2:$где$50000","где",$B$4)),INDIRECT(SUBSTITUTE("ИсходныеДанные!$что$2:$что$50000","что",X$4)),"",0,1)</f>
        <v/>
      </c>
      <c r="Y94" s="37" t="str" cm="1">
        <f t="array" aca="1" ref="Y94" ca="1">_xlfn.XLOOKUP($B94,INDIRECT(SUBSTITUTE("ИсходныеДанные!$где$2:$где$50000","где",$B$4)),INDIRECT(SUBSTITUTE("ИсходныеДанные!$что$2:$что$50000","что",Y$4)),"",0,1)</f>
        <v/>
      </c>
      <c r="Z94" s="27" t="str" cm="1">
        <f t="array" aca="1" ref="Z94" ca="1">_xlfn.XLOOKUP($B94,INDIRECT(SUBSTITUTE("ИсходныеДанные!$где$2:$где$50000","где",$B$4)),INDIRECT(SUBSTITUTE("ИсходныеДанные!$что$2:$что$50000","что",Z$4)),"",0,1)</f>
        <v/>
      </c>
      <c r="AA94" s="36" t="str" cm="1">
        <f t="array" aca="1" ref="AA94" ca="1">_xlfn.XLOOKUP($B94,INDIRECT(SUBSTITUTE("ИсходныеДанные!$где$2:$где$50000","где",$B$4)),INDIRECT(SUBSTITUTE("ИсходныеДанные!$что$2:$что$50000","что",AA$4)),"",0,1)</f>
        <v/>
      </c>
      <c r="AB94" s="36" t="str" cm="1">
        <f t="array" aca="1" ref="AB94" ca="1">_xlfn.XLOOKUP($B94,INDIRECT(SUBSTITUTE("ИсходныеДанные!$где$2:$где$50000","где",$B$4)),INDIRECT(SUBSTITUTE("ИсходныеДанные!$что$2:$что$50000","что",AB$4)),"",0,1)</f>
        <v/>
      </c>
      <c r="AC94" s="36" t="str" cm="1">
        <f t="array" aca="1" ref="AC94" ca="1">_xlfn.XLOOKUP($B94,INDIRECT(SUBSTITUTE("ИсходныеДанные!$где$2:$где$50000","где",$B$4)),INDIRECT(SUBSTITUTE("ИсходныеДанные!$что$2:$что$50000","что",AC$4)),"",0,1)</f>
        <v/>
      </c>
      <c r="AD94" s="36" t="str" cm="1">
        <f t="array" aca="1" ref="AD94" ca="1">_xlfn.XLOOKUP($B94,INDIRECT(SUBSTITUTE("ИсходныеДанные!$где$2:$где$50000","где",$B$4)),INDIRECT(SUBSTITUTE("ИсходныеДанные!$что$2:$что$50000","что",AD$4)),"",0,1)</f>
        <v/>
      </c>
      <c r="AE94" s="36" t="str" cm="1">
        <f t="array" aca="1" ref="AE94" ca="1">_xlfn.XLOOKUP($B94,INDIRECT(SUBSTITUTE("ИсходныеДанные!$где$2:$где$50000","где",$B$4)),INDIRECT(SUBSTITUTE("ИсходныеДанные!$что$2:$что$50000","что",AE$4)),"",0,1)</f>
        <v/>
      </c>
      <c r="AF94" s="36" t="str" cm="1">
        <f t="array" aca="1" ref="AF94" ca="1">_xlfn.XLOOKUP($B94,INDIRECT(SUBSTITUTE("ИсходныеДанные!$где$2:$где$50000","где",$B$4)),INDIRECT(SUBSTITUTE("ИсходныеДанные!$что$2:$что$50000","что",AF$4)),"",0,1)</f>
        <v/>
      </c>
      <c r="AG94" s="36" t="str" cm="1">
        <f t="array" aca="1" ref="AG94" ca="1">_xlfn.XLOOKUP($B94,INDIRECT(SUBSTITUTE("ИсходныеДанные!$где$2:$где$50000","где",$B$4)),INDIRECT(SUBSTITUTE("ИсходныеДанные!$что$2:$что$50000","что",AG$4)),"",0,1)</f>
        <v/>
      </c>
      <c r="AH94" s="36" t="str" cm="1">
        <f t="array" aca="1" ref="AH94" ca="1">_xlfn.XLOOKUP($B94,INDIRECT(SUBSTITUTE("ИсходныеДанные!$где$2:$где$50000","где",$B$4)),INDIRECT(SUBSTITUTE("ИсходныеДанные!$что$2:$что$50000","что",AH$4)),"",0,1)</f>
        <v/>
      </c>
      <c r="AI94" s="36" t="str" cm="1">
        <f t="array" aca="1" ref="AI94" ca="1">_xlfn.XLOOKUP($B94,INDIRECT(SUBSTITUTE("ИсходныеДанные!$где$2:$где$50000","где",$B$4)),INDIRECT(SUBSTITUTE("ИсходныеДанные!$что$2:$что$50000","что",AI$4)),"",0,1)</f>
        <v/>
      </c>
      <c r="AJ94" s="36" t="str" cm="1">
        <f t="array" aca="1" ref="AJ94" ca="1">_xlfn.XLOOKUP($B94,INDIRECT(SUBSTITUTE("ИсходныеДанные!$где$2:$где$50000","где",$B$4)),INDIRECT(SUBSTITUTE("ИсходныеДанные!$что$2:$что$50000","что",AJ$4)),"",0,1)</f>
        <v/>
      </c>
      <c r="AK94" s="37" t="str" cm="1">
        <f t="array" aca="1" ref="AK94" ca="1">_xlfn.XLOOKUP($B94,INDIRECT(SUBSTITUTE("ИсходныеДанные!$где$2:$где$50000","где",$B$4)),INDIRECT(SUBSTITUTE("ИсходныеДанные!$что$2:$что$50000","что",AK$4)),"",0,1)</f>
        <v/>
      </c>
      <c r="AL94" s="27">
        <f ca="1">SUMIF('Отчет Сотрудники (Затраты)'!$C$9:$C$209,'Отчет (ФинРез)'!$D94,'Отчет Сотрудники (Затраты)'!J$9:J$209)</f>
        <v>0</v>
      </c>
      <c r="AM94" s="36">
        <f ca="1">SUMIF('Отчет Сотрудники (Затраты)'!$C$9:$C$209,'Отчет (ФинРез)'!$D94,'Отчет Сотрудники (Затраты)'!K$9:K$209)</f>
        <v>0</v>
      </c>
      <c r="AN94" s="36">
        <f ca="1">SUMIF('Отчет Сотрудники (Затраты)'!$C$9:$C$209,'Отчет (ФинРез)'!$D94,'Отчет Сотрудники (Затраты)'!L$9:L$209)</f>
        <v>0</v>
      </c>
      <c r="AO94" s="36">
        <f ca="1">SUMIF('Отчет Сотрудники (Затраты)'!$C$9:$C$209,'Отчет (ФинРез)'!$D94,'Отчет Сотрудники (Затраты)'!M$9:M$209)</f>
        <v>0</v>
      </c>
      <c r="AP94" s="36">
        <f ca="1">SUMIF('Отчет Сотрудники (Затраты)'!$C$9:$C$209,'Отчет (ФинРез)'!$D94,'Отчет Сотрудники (Затраты)'!N$9:N$209)</f>
        <v>0</v>
      </c>
      <c r="AQ94" s="36">
        <f ca="1">SUMIF('Отчет Сотрудники (Затраты)'!$C$9:$C$209,'Отчет (ФинРез)'!$D94,'Отчет Сотрудники (Затраты)'!O$9:O$209)</f>
        <v>0</v>
      </c>
      <c r="AR94" s="36">
        <f ca="1">SUMIF('Отчет Сотрудники (Затраты)'!$C$9:$C$209,'Отчет (ФинРез)'!$D94,'Отчет Сотрудники (Затраты)'!P$9:P$209)</f>
        <v>0</v>
      </c>
      <c r="AS94" s="36">
        <f ca="1">SUMIF('Отчет Сотрудники (Затраты)'!$C$9:$C$209,'Отчет (ФинРез)'!$D94,'Отчет Сотрудники (Затраты)'!Q$9:Q$209)</f>
        <v>0</v>
      </c>
      <c r="AT94" s="36">
        <f ca="1">SUMIF('Отчет Сотрудники (Затраты)'!$C$9:$C$209,'Отчет (ФинРез)'!$D94,'Отчет Сотрудники (Затраты)'!R$9:R$209)</f>
        <v>0</v>
      </c>
      <c r="AU94" s="36">
        <f ca="1">SUMIF('Отчет Сотрудники (Затраты)'!$C$9:$C$209,'Отчет (ФинРез)'!$D94,'Отчет Сотрудники (Затраты)'!S$9:S$209)</f>
        <v>0</v>
      </c>
      <c r="AV94" s="36">
        <f ca="1">SUMIF('Отчет Сотрудники (Затраты)'!$C$9:$C$209,'Отчет (ФинРез)'!$D94,'Отчет Сотрудники (Затраты)'!T$9:T$209)</f>
        <v>0</v>
      </c>
      <c r="AW94" s="37">
        <f ca="1">SUMIF('Отчет Сотрудники (Затраты)'!$C$9:$C$209,'Отчет (ФинРез)'!$D94,'Отчет Сотрудники (Затраты)'!U$9:U$209)</f>
        <v>0</v>
      </c>
      <c r="AX94" s="3"/>
    </row>
    <row r="95" spans="1:50" x14ac:dyDescent="0.25">
      <c r="A95" s="6" t="str">
        <f t="shared" ca="1" si="11"/>
        <v>delete</v>
      </c>
      <c r="B95" s="9" cm="1">
        <f t="array" aca="1" ref="B95" ca="1">INDIRECT("УникальныеСписки!C"&amp;ROW()-$M$4)</f>
        <v>0</v>
      </c>
      <c r="C95" s="76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7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5" t="str" cm="1">
        <f t="array" aca="1" ref="E95" ca="1">_xlfn.XLOOKUP($B95,INDIRECT(SUBSTITUTE("ИсходныеДанные!$где$2:$где$50000","где",$B$4)),INDIRECT(SUBSTITUTE("ИсходныеДанные!$что$2:$что$50000","что",E$4)),"",0,1)</f>
        <v/>
      </c>
      <c r="F95" s="105" t="str" cm="1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106" t="str" cm="1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33">
        <f t="shared" ca="1" si="12"/>
        <v>0</v>
      </c>
      <c r="I95" s="110" t="str">
        <f t="shared" ca="1" si="13"/>
        <v>---</v>
      </c>
      <c r="J95" s="33">
        <f t="shared" ca="1" si="14"/>
        <v>0</v>
      </c>
      <c r="K95" s="33">
        <f t="shared" ca="1" si="15"/>
        <v>0</v>
      </c>
      <c r="L95" s="41">
        <f t="shared" ca="1" si="16"/>
        <v>0</v>
      </c>
      <c r="M95" s="42">
        <f t="shared" ca="1" si="17"/>
        <v>0</v>
      </c>
      <c r="N95" s="27" t="str" cm="1">
        <f t="array" aca="1" ref="N95" ca="1">_xlfn.XLOOKUP($B95,INDIRECT(SUBSTITUTE("ИсходныеДанные!$где$2:$где$50000","где",$B$4)),INDIRECT(SUBSTITUTE("ИсходныеДанные!$что$2:$что$50000","что",N$4)),"",0,1)</f>
        <v/>
      </c>
      <c r="O95" s="36" t="str" cm="1">
        <f t="array" aca="1" ref="O95" ca="1">_xlfn.XLOOKUP($B95,INDIRECT(SUBSTITUTE("ИсходныеДанные!$где$2:$где$50000","где",$B$4)),INDIRECT(SUBSTITUTE("ИсходныеДанные!$что$2:$что$50000","что",O$4)),"",0,1)</f>
        <v/>
      </c>
      <c r="P95" s="36" t="str" cm="1">
        <f t="array" aca="1" ref="P95" ca="1">_xlfn.XLOOKUP($B95,INDIRECT(SUBSTITUTE("ИсходныеДанные!$где$2:$где$50000","где",$B$4)),INDIRECT(SUBSTITUTE("ИсходныеДанные!$что$2:$что$50000","что",P$4)),"",0,1)</f>
        <v/>
      </c>
      <c r="Q95" s="36" t="str" cm="1">
        <f t="array" aca="1" ref="Q95" ca="1">_xlfn.XLOOKUP($B95,INDIRECT(SUBSTITUTE("ИсходныеДанные!$где$2:$где$50000","где",$B$4)),INDIRECT(SUBSTITUTE("ИсходныеДанные!$что$2:$что$50000","что",Q$4)),"",0,1)</f>
        <v/>
      </c>
      <c r="R95" s="36" t="str" cm="1">
        <f t="array" aca="1" ref="R95" ca="1">_xlfn.XLOOKUP($B95,INDIRECT(SUBSTITUTE("ИсходныеДанные!$где$2:$где$50000","где",$B$4)),INDIRECT(SUBSTITUTE("ИсходныеДанные!$что$2:$что$50000","что",R$4)),"",0,1)</f>
        <v/>
      </c>
      <c r="S95" s="36" t="str" cm="1">
        <f t="array" aca="1" ref="S95" ca="1">_xlfn.XLOOKUP($B95,INDIRECT(SUBSTITUTE("ИсходныеДанные!$где$2:$где$50000","где",$B$4)),INDIRECT(SUBSTITUTE("ИсходныеДанные!$что$2:$что$50000","что",S$4)),"",0,1)</f>
        <v/>
      </c>
      <c r="T95" s="36" t="str" cm="1">
        <f t="array" aca="1" ref="T95" ca="1">_xlfn.XLOOKUP($B95,INDIRECT(SUBSTITUTE("ИсходныеДанные!$где$2:$где$50000","где",$B$4)),INDIRECT(SUBSTITUTE("ИсходныеДанные!$что$2:$что$50000","что",T$4)),"",0,1)</f>
        <v/>
      </c>
      <c r="U95" s="36" t="str" cm="1">
        <f t="array" aca="1" ref="U95" ca="1">_xlfn.XLOOKUP($B95,INDIRECT(SUBSTITUTE("ИсходныеДанные!$где$2:$где$50000","где",$B$4)),INDIRECT(SUBSTITUTE("ИсходныеДанные!$что$2:$что$50000","что",U$4)),"",0,1)</f>
        <v/>
      </c>
      <c r="V95" s="36" t="str" cm="1">
        <f t="array" aca="1" ref="V95" ca="1">_xlfn.XLOOKUP($B95,INDIRECT(SUBSTITUTE("ИсходныеДанные!$где$2:$где$50000","где",$B$4)),INDIRECT(SUBSTITUTE("ИсходныеДанные!$что$2:$что$50000","что",V$4)),"",0,1)</f>
        <v/>
      </c>
      <c r="W95" s="36" t="str" cm="1">
        <f t="array" aca="1" ref="W95" ca="1">_xlfn.XLOOKUP($B95,INDIRECT(SUBSTITUTE("ИсходныеДанные!$где$2:$где$50000","где",$B$4)),INDIRECT(SUBSTITUTE("ИсходныеДанные!$что$2:$что$50000","что",W$4)),"",0,1)</f>
        <v/>
      </c>
      <c r="X95" s="36" t="str" cm="1">
        <f t="array" aca="1" ref="X95" ca="1">_xlfn.XLOOKUP($B95,INDIRECT(SUBSTITUTE("ИсходныеДанные!$где$2:$где$50000","где",$B$4)),INDIRECT(SUBSTITUTE("ИсходныеДанные!$что$2:$что$50000","что",X$4)),"",0,1)</f>
        <v/>
      </c>
      <c r="Y95" s="37" t="str" cm="1">
        <f t="array" aca="1" ref="Y95" ca="1">_xlfn.XLOOKUP($B95,INDIRECT(SUBSTITUTE("ИсходныеДанные!$где$2:$где$50000","где",$B$4)),INDIRECT(SUBSTITUTE("ИсходныеДанные!$что$2:$что$50000","что",Y$4)),"",0,1)</f>
        <v/>
      </c>
      <c r="Z95" s="27" t="str" cm="1">
        <f t="array" aca="1" ref="Z95" ca="1">_xlfn.XLOOKUP($B95,INDIRECT(SUBSTITUTE("ИсходныеДанные!$где$2:$где$50000","где",$B$4)),INDIRECT(SUBSTITUTE("ИсходныеДанные!$что$2:$что$50000","что",Z$4)),"",0,1)</f>
        <v/>
      </c>
      <c r="AA95" s="36" t="str" cm="1">
        <f t="array" aca="1" ref="AA95" ca="1">_xlfn.XLOOKUP($B95,INDIRECT(SUBSTITUTE("ИсходныеДанные!$где$2:$где$50000","где",$B$4)),INDIRECT(SUBSTITUTE("ИсходныеДанные!$что$2:$что$50000","что",AA$4)),"",0,1)</f>
        <v/>
      </c>
      <c r="AB95" s="36" t="str" cm="1">
        <f t="array" aca="1" ref="AB95" ca="1">_xlfn.XLOOKUP($B95,INDIRECT(SUBSTITUTE("ИсходныеДанные!$где$2:$где$50000","где",$B$4)),INDIRECT(SUBSTITUTE("ИсходныеДанные!$что$2:$что$50000","что",AB$4)),"",0,1)</f>
        <v/>
      </c>
      <c r="AC95" s="36" t="str" cm="1">
        <f t="array" aca="1" ref="AC95" ca="1">_xlfn.XLOOKUP($B95,INDIRECT(SUBSTITUTE("ИсходныеДанные!$где$2:$где$50000","где",$B$4)),INDIRECT(SUBSTITUTE("ИсходныеДанные!$что$2:$что$50000","что",AC$4)),"",0,1)</f>
        <v/>
      </c>
      <c r="AD95" s="36" t="str" cm="1">
        <f t="array" aca="1" ref="AD95" ca="1">_xlfn.XLOOKUP($B95,INDIRECT(SUBSTITUTE("ИсходныеДанные!$где$2:$где$50000","где",$B$4)),INDIRECT(SUBSTITUTE("ИсходныеДанные!$что$2:$что$50000","что",AD$4)),"",0,1)</f>
        <v/>
      </c>
      <c r="AE95" s="36" t="str" cm="1">
        <f t="array" aca="1" ref="AE95" ca="1">_xlfn.XLOOKUP($B95,INDIRECT(SUBSTITUTE("ИсходныеДанные!$где$2:$где$50000","где",$B$4)),INDIRECT(SUBSTITUTE("ИсходныеДанные!$что$2:$что$50000","что",AE$4)),"",0,1)</f>
        <v/>
      </c>
      <c r="AF95" s="36" t="str" cm="1">
        <f t="array" aca="1" ref="AF95" ca="1">_xlfn.XLOOKUP($B95,INDIRECT(SUBSTITUTE("ИсходныеДанные!$где$2:$где$50000","где",$B$4)),INDIRECT(SUBSTITUTE("ИсходныеДанные!$что$2:$что$50000","что",AF$4)),"",0,1)</f>
        <v/>
      </c>
      <c r="AG95" s="36" t="str" cm="1">
        <f t="array" aca="1" ref="AG95" ca="1">_xlfn.XLOOKUP($B95,INDIRECT(SUBSTITUTE("ИсходныеДанные!$где$2:$где$50000","где",$B$4)),INDIRECT(SUBSTITUTE("ИсходныеДанные!$что$2:$что$50000","что",AG$4)),"",0,1)</f>
        <v/>
      </c>
      <c r="AH95" s="36" t="str" cm="1">
        <f t="array" aca="1" ref="AH95" ca="1">_xlfn.XLOOKUP($B95,INDIRECT(SUBSTITUTE("ИсходныеДанные!$где$2:$где$50000","где",$B$4)),INDIRECT(SUBSTITUTE("ИсходныеДанные!$что$2:$что$50000","что",AH$4)),"",0,1)</f>
        <v/>
      </c>
      <c r="AI95" s="36" t="str" cm="1">
        <f t="array" aca="1" ref="AI95" ca="1">_xlfn.XLOOKUP($B95,INDIRECT(SUBSTITUTE("ИсходныеДанные!$где$2:$где$50000","где",$B$4)),INDIRECT(SUBSTITUTE("ИсходныеДанные!$что$2:$что$50000","что",AI$4)),"",0,1)</f>
        <v/>
      </c>
      <c r="AJ95" s="36" t="str" cm="1">
        <f t="array" aca="1" ref="AJ95" ca="1">_xlfn.XLOOKUP($B95,INDIRECT(SUBSTITUTE("ИсходныеДанные!$где$2:$где$50000","где",$B$4)),INDIRECT(SUBSTITUTE("ИсходныеДанные!$что$2:$что$50000","что",AJ$4)),"",0,1)</f>
        <v/>
      </c>
      <c r="AK95" s="37" t="str" cm="1">
        <f t="array" aca="1" ref="AK95" ca="1">_xlfn.XLOOKUP($B95,INDIRECT(SUBSTITUTE("ИсходныеДанные!$где$2:$где$50000","где",$B$4)),INDIRECT(SUBSTITUTE("ИсходныеДанные!$что$2:$что$50000","что",AK$4)),"",0,1)</f>
        <v/>
      </c>
      <c r="AL95" s="27">
        <f ca="1">SUMIF('Отчет Сотрудники (Затраты)'!$C$9:$C$209,'Отчет (ФинРез)'!$D95,'Отчет Сотрудники (Затраты)'!J$9:J$209)</f>
        <v>0</v>
      </c>
      <c r="AM95" s="36">
        <f ca="1">SUMIF('Отчет Сотрудники (Затраты)'!$C$9:$C$209,'Отчет (ФинРез)'!$D95,'Отчет Сотрудники (Затраты)'!K$9:K$209)</f>
        <v>0</v>
      </c>
      <c r="AN95" s="36">
        <f ca="1">SUMIF('Отчет Сотрудники (Затраты)'!$C$9:$C$209,'Отчет (ФинРез)'!$D95,'Отчет Сотрудники (Затраты)'!L$9:L$209)</f>
        <v>0</v>
      </c>
      <c r="AO95" s="36">
        <f ca="1">SUMIF('Отчет Сотрудники (Затраты)'!$C$9:$C$209,'Отчет (ФинРез)'!$D95,'Отчет Сотрудники (Затраты)'!M$9:M$209)</f>
        <v>0</v>
      </c>
      <c r="AP95" s="36">
        <f ca="1">SUMIF('Отчет Сотрудники (Затраты)'!$C$9:$C$209,'Отчет (ФинРез)'!$D95,'Отчет Сотрудники (Затраты)'!N$9:N$209)</f>
        <v>0</v>
      </c>
      <c r="AQ95" s="36">
        <f ca="1">SUMIF('Отчет Сотрудники (Затраты)'!$C$9:$C$209,'Отчет (ФинРез)'!$D95,'Отчет Сотрудники (Затраты)'!O$9:O$209)</f>
        <v>0</v>
      </c>
      <c r="AR95" s="36">
        <f ca="1">SUMIF('Отчет Сотрудники (Затраты)'!$C$9:$C$209,'Отчет (ФинРез)'!$D95,'Отчет Сотрудники (Затраты)'!P$9:P$209)</f>
        <v>0</v>
      </c>
      <c r="AS95" s="36">
        <f ca="1">SUMIF('Отчет Сотрудники (Затраты)'!$C$9:$C$209,'Отчет (ФинРез)'!$D95,'Отчет Сотрудники (Затраты)'!Q$9:Q$209)</f>
        <v>0</v>
      </c>
      <c r="AT95" s="36">
        <f ca="1">SUMIF('Отчет Сотрудники (Затраты)'!$C$9:$C$209,'Отчет (ФинРез)'!$D95,'Отчет Сотрудники (Затраты)'!R$9:R$209)</f>
        <v>0</v>
      </c>
      <c r="AU95" s="36">
        <f ca="1">SUMIF('Отчет Сотрудники (Затраты)'!$C$9:$C$209,'Отчет (ФинРез)'!$D95,'Отчет Сотрудники (Затраты)'!S$9:S$209)</f>
        <v>0</v>
      </c>
      <c r="AV95" s="36">
        <f ca="1">SUMIF('Отчет Сотрудники (Затраты)'!$C$9:$C$209,'Отчет (ФинРез)'!$D95,'Отчет Сотрудники (Затраты)'!T$9:T$209)</f>
        <v>0</v>
      </c>
      <c r="AW95" s="37">
        <f ca="1">SUMIF('Отчет Сотрудники (Затраты)'!$C$9:$C$209,'Отчет (ФинРез)'!$D95,'Отчет Сотрудники (Затраты)'!U$9:U$209)</f>
        <v>0</v>
      </c>
      <c r="AX95" s="3"/>
    </row>
    <row r="96" spans="1:50" x14ac:dyDescent="0.25">
      <c r="A96" s="6" t="str">
        <f t="shared" ca="1" si="11"/>
        <v>delete</v>
      </c>
      <c r="B96" s="9" cm="1">
        <f t="array" aca="1" ref="B96" ca="1">INDIRECT("УникальныеСписки!C"&amp;ROW()-$M$4)</f>
        <v>0</v>
      </c>
      <c r="C96" s="76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7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5" t="str" cm="1">
        <f t="array" aca="1" ref="E96" ca="1">_xlfn.XLOOKUP($B96,INDIRECT(SUBSTITUTE("ИсходныеДанные!$где$2:$где$50000","где",$B$4)),INDIRECT(SUBSTITUTE("ИсходныеДанные!$что$2:$что$50000","что",E$4)),"",0,1)</f>
        <v/>
      </c>
      <c r="F96" s="105" t="str" cm="1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106" t="str" cm="1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33">
        <f t="shared" ca="1" si="12"/>
        <v>0</v>
      </c>
      <c r="I96" s="110" t="str">
        <f t="shared" ca="1" si="13"/>
        <v>---</v>
      </c>
      <c r="J96" s="33">
        <f t="shared" ca="1" si="14"/>
        <v>0</v>
      </c>
      <c r="K96" s="33">
        <f t="shared" ca="1" si="15"/>
        <v>0</v>
      </c>
      <c r="L96" s="41">
        <f t="shared" ca="1" si="16"/>
        <v>0</v>
      </c>
      <c r="M96" s="42">
        <f t="shared" ca="1" si="17"/>
        <v>0</v>
      </c>
      <c r="N96" s="27" t="str" cm="1">
        <f t="array" aca="1" ref="N96" ca="1">_xlfn.XLOOKUP($B96,INDIRECT(SUBSTITUTE("ИсходныеДанные!$где$2:$где$50000","где",$B$4)),INDIRECT(SUBSTITUTE("ИсходныеДанные!$что$2:$что$50000","что",N$4)),"",0,1)</f>
        <v/>
      </c>
      <c r="O96" s="36" t="str" cm="1">
        <f t="array" aca="1" ref="O96" ca="1">_xlfn.XLOOKUP($B96,INDIRECT(SUBSTITUTE("ИсходныеДанные!$где$2:$где$50000","где",$B$4)),INDIRECT(SUBSTITUTE("ИсходныеДанные!$что$2:$что$50000","что",O$4)),"",0,1)</f>
        <v/>
      </c>
      <c r="P96" s="36" t="str" cm="1">
        <f t="array" aca="1" ref="P96" ca="1">_xlfn.XLOOKUP($B96,INDIRECT(SUBSTITUTE("ИсходныеДанные!$где$2:$где$50000","где",$B$4)),INDIRECT(SUBSTITUTE("ИсходныеДанные!$что$2:$что$50000","что",P$4)),"",0,1)</f>
        <v/>
      </c>
      <c r="Q96" s="36" t="str" cm="1">
        <f t="array" aca="1" ref="Q96" ca="1">_xlfn.XLOOKUP($B96,INDIRECT(SUBSTITUTE("ИсходныеДанные!$где$2:$где$50000","где",$B$4)),INDIRECT(SUBSTITUTE("ИсходныеДанные!$что$2:$что$50000","что",Q$4)),"",0,1)</f>
        <v/>
      </c>
      <c r="R96" s="36" t="str" cm="1">
        <f t="array" aca="1" ref="R96" ca="1">_xlfn.XLOOKUP($B96,INDIRECT(SUBSTITUTE("ИсходныеДанные!$где$2:$где$50000","где",$B$4)),INDIRECT(SUBSTITUTE("ИсходныеДанные!$что$2:$что$50000","что",R$4)),"",0,1)</f>
        <v/>
      </c>
      <c r="S96" s="36" t="str" cm="1">
        <f t="array" aca="1" ref="S96" ca="1">_xlfn.XLOOKUP($B96,INDIRECT(SUBSTITUTE("ИсходныеДанные!$где$2:$где$50000","где",$B$4)),INDIRECT(SUBSTITUTE("ИсходныеДанные!$что$2:$что$50000","что",S$4)),"",0,1)</f>
        <v/>
      </c>
      <c r="T96" s="36" t="str" cm="1">
        <f t="array" aca="1" ref="T96" ca="1">_xlfn.XLOOKUP($B96,INDIRECT(SUBSTITUTE("ИсходныеДанные!$где$2:$где$50000","где",$B$4)),INDIRECT(SUBSTITUTE("ИсходныеДанные!$что$2:$что$50000","что",T$4)),"",0,1)</f>
        <v/>
      </c>
      <c r="U96" s="36" t="str" cm="1">
        <f t="array" aca="1" ref="U96" ca="1">_xlfn.XLOOKUP($B96,INDIRECT(SUBSTITUTE("ИсходныеДанные!$где$2:$где$50000","где",$B$4)),INDIRECT(SUBSTITUTE("ИсходныеДанные!$что$2:$что$50000","что",U$4)),"",0,1)</f>
        <v/>
      </c>
      <c r="V96" s="36" t="str" cm="1">
        <f t="array" aca="1" ref="V96" ca="1">_xlfn.XLOOKUP($B96,INDIRECT(SUBSTITUTE("ИсходныеДанные!$где$2:$где$50000","где",$B$4)),INDIRECT(SUBSTITUTE("ИсходныеДанные!$что$2:$что$50000","что",V$4)),"",0,1)</f>
        <v/>
      </c>
      <c r="W96" s="36" t="str" cm="1">
        <f t="array" aca="1" ref="W96" ca="1">_xlfn.XLOOKUP($B96,INDIRECT(SUBSTITUTE("ИсходныеДанные!$где$2:$где$50000","где",$B$4)),INDIRECT(SUBSTITUTE("ИсходныеДанные!$что$2:$что$50000","что",W$4)),"",0,1)</f>
        <v/>
      </c>
      <c r="X96" s="36" t="str" cm="1">
        <f t="array" aca="1" ref="X96" ca="1">_xlfn.XLOOKUP($B96,INDIRECT(SUBSTITUTE("ИсходныеДанные!$где$2:$где$50000","где",$B$4)),INDIRECT(SUBSTITUTE("ИсходныеДанные!$что$2:$что$50000","что",X$4)),"",0,1)</f>
        <v/>
      </c>
      <c r="Y96" s="37" t="str" cm="1">
        <f t="array" aca="1" ref="Y96" ca="1">_xlfn.XLOOKUP($B96,INDIRECT(SUBSTITUTE("ИсходныеДанные!$где$2:$где$50000","где",$B$4)),INDIRECT(SUBSTITUTE("ИсходныеДанные!$что$2:$что$50000","что",Y$4)),"",0,1)</f>
        <v/>
      </c>
      <c r="Z96" s="27" t="str" cm="1">
        <f t="array" aca="1" ref="Z96" ca="1">_xlfn.XLOOKUP($B96,INDIRECT(SUBSTITUTE("ИсходныеДанные!$где$2:$где$50000","где",$B$4)),INDIRECT(SUBSTITUTE("ИсходныеДанные!$что$2:$что$50000","что",Z$4)),"",0,1)</f>
        <v/>
      </c>
      <c r="AA96" s="36" t="str" cm="1">
        <f t="array" aca="1" ref="AA96" ca="1">_xlfn.XLOOKUP($B96,INDIRECT(SUBSTITUTE("ИсходныеДанные!$где$2:$где$50000","где",$B$4)),INDIRECT(SUBSTITUTE("ИсходныеДанные!$что$2:$что$50000","что",AA$4)),"",0,1)</f>
        <v/>
      </c>
      <c r="AB96" s="36" t="str" cm="1">
        <f t="array" aca="1" ref="AB96" ca="1">_xlfn.XLOOKUP($B96,INDIRECT(SUBSTITUTE("ИсходныеДанные!$где$2:$где$50000","где",$B$4)),INDIRECT(SUBSTITUTE("ИсходныеДанные!$что$2:$что$50000","что",AB$4)),"",0,1)</f>
        <v/>
      </c>
      <c r="AC96" s="36" t="str" cm="1">
        <f t="array" aca="1" ref="AC96" ca="1">_xlfn.XLOOKUP($B96,INDIRECT(SUBSTITUTE("ИсходныеДанные!$где$2:$где$50000","где",$B$4)),INDIRECT(SUBSTITUTE("ИсходныеДанные!$что$2:$что$50000","что",AC$4)),"",0,1)</f>
        <v/>
      </c>
      <c r="AD96" s="36" t="str" cm="1">
        <f t="array" aca="1" ref="AD96" ca="1">_xlfn.XLOOKUP($B96,INDIRECT(SUBSTITUTE("ИсходныеДанные!$где$2:$где$50000","где",$B$4)),INDIRECT(SUBSTITUTE("ИсходныеДанные!$что$2:$что$50000","что",AD$4)),"",0,1)</f>
        <v/>
      </c>
      <c r="AE96" s="36" t="str" cm="1">
        <f t="array" aca="1" ref="AE96" ca="1">_xlfn.XLOOKUP($B96,INDIRECT(SUBSTITUTE("ИсходныеДанные!$где$2:$где$50000","где",$B$4)),INDIRECT(SUBSTITUTE("ИсходныеДанные!$что$2:$что$50000","что",AE$4)),"",0,1)</f>
        <v/>
      </c>
      <c r="AF96" s="36" t="str" cm="1">
        <f t="array" aca="1" ref="AF96" ca="1">_xlfn.XLOOKUP($B96,INDIRECT(SUBSTITUTE("ИсходныеДанные!$где$2:$где$50000","где",$B$4)),INDIRECT(SUBSTITUTE("ИсходныеДанные!$что$2:$что$50000","что",AF$4)),"",0,1)</f>
        <v/>
      </c>
      <c r="AG96" s="36" t="str" cm="1">
        <f t="array" aca="1" ref="AG96" ca="1">_xlfn.XLOOKUP($B96,INDIRECT(SUBSTITUTE("ИсходныеДанные!$где$2:$где$50000","где",$B$4)),INDIRECT(SUBSTITUTE("ИсходныеДанные!$что$2:$что$50000","что",AG$4)),"",0,1)</f>
        <v/>
      </c>
      <c r="AH96" s="36" t="str" cm="1">
        <f t="array" aca="1" ref="AH96" ca="1">_xlfn.XLOOKUP($B96,INDIRECT(SUBSTITUTE("ИсходныеДанные!$где$2:$где$50000","где",$B$4)),INDIRECT(SUBSTITUTE("ИсходныеДанные!$что$2:$что$50000","что",AH$4)),"",0,1)</f>
        <v/>
      </c>
      <c r="AI96" s="36" t="str" cm="1">
        <f t="array" aca="1" ref="AI96" ca="1">_xlfn.XLOOKUP($B96,INDIRECT(SUBSTITUTE("ИсходныеДанные!$где$2:$где$50000","где",$B$4)),INDIRECT(SUBSTITUTE("ИсходныеДанные!$что$2:$что$50000","что",AI$4)),"",0,1)</f>
        <v/>
      </c>
      <c r="AJ96" s="36" t="str" cm="1">
        <f t="array" aca="1" ref="AJ96" ca="1">_xlfn.XLOOKUP($B96,INDIRECT(SUBSTITUTE("ИсходныеДанные!$где$2:$где$50000","где",$B$4)),INDIRECT(SUBSTITUTE("ИсходныеДанные!$что$2:$что$50000","что",AJ$4)),"",0,1)</f>
        <v/>
      </c>
      <c r="AK96" s="37" t="str" cm="1">
        <f t="array" aca="1" ref="AK96" ca="1">_xlfn.XLOOKUP($B96,INDIRECT(SUBSTITUTE("ИсходныеДанные!$где$2:$где$50000","где",$B$4)),INDIRECT(SUBSTITUTE("ИсходныеДанные!$что$2:$что$50000","что",AK$4)),"",0,1)</f>
        <v/>
      </c>
      <c r="AL96" s="27">
        <f ca="1">SUMIF('Отчет Сотрудники (Затраты)'!$C$9:$C$209,'Отчет (ФинРез)'!$D96,'Отчет Сотрудники (Затраты)'!J$9:J$209)</f>
        <v>0</v>
      </c>
      <c r="AM96" s="36">
        <f ca="1">SUMIF('Отчет Сотрудники (Затраты)'!$C$9:$C$209,'Отчет (ФинРез)'!$D96,'Отчет Сотрудники (Затраты)'!K$9:K$209)</f>
        <v>0</v>
      </c>
      <c r="AN96" s="36">
        <f ca="1">SUMIF('Отчет Сотрудники (Затраты)'!$C$9:$C$209,'Отчет (ФинРез)'!$D96,'Отчет Сотрудники (Затраты)'!L$9:L$209)</f>
        <v>0</v>
      </c>
      <c r="AO96" s="36">
        <f ca="1">SUMIF('Отчет Сотрудники (Затраты)'!$C$9:$C$209,'Отчет (ФинРез)'!$D96,'Отчет Сотрудники (Затраты)'!M$9:M$209)</f>
        <v>0</v>
      </c>
      <c r="AP96" s="36">
        <f ca="1">SUMIF('Отчет Сотрудники (Затраты)'!$C$9:$C$209,'Отчет (ФинРез)'!$D96,'Отчет Сотрудники (Затраты)'!N$9:N$209)</f>
        <v>0</v>
      </c>
      <c r="AQ96" s="36">
        <f ca="1">SUMIF('Отчет Сотрудники (Затраты)'!$C$9:$C$209,'Отчет (ФинРез)'!$D96,'Отчет Сотрудники (Затраты)'!O$9:O$209)</f>
        <v>0</v>
      </c>
      <c r="AR96" s="36">
        <f ca="1">SUMIF('Отчет Сотрудники (Затраты)'!$C$9:$C$209,'Отчет (ФинРез)'!$D96,'Отчет Сотрудники (Затраты)'!P$9:P$209)</f>
        <v>0</v>
      </c>
      <c r="AS96" s="36">
        <f ca="1">SUMIF('Отчет Сотрудники (Затраты)'!$C$9:$C$209,'Отчет (ФинРез)'!$D96,'Отчет Сотрудники (Затраты)'!Q$9:Q$209)</f>
        <v>0</v>
      </c>
      <c r="AT96" s="36">
        <f ca="1">SUMIF('Отчет Сотрудники (Затраты)'!$C$9:$C$209,'Отчет (ФинРез)'!$D96,'Отчет Сотрудники (Затраты)'!R$9:R$209)</f>
        <v>0</v>
      </c>
      <c r="AU96" s="36">
        <f ca="1">SUMIF('Отчет Сотрудники (Затраты)'!$C$9:$C$209,'Отчет (ФинРез)'!$D96,'Отчет Сотрудники (Затраты)'!S$9:S$209)</f>
        <v>0</v>
      </c>
      <c r="AV96" s="36">
        <f ca="1">SUMIF('Отчет Сотрудники (Затраты)'!$C$9:$C$209,'Отчет (ФинРез)'!$D96,'Отчет Сотрудники (Затраты)'!T$9:T$209)</f>
        <v>0</v>
      </c>
      <c r="AW96" s="37">
        <f ca="1">SUMIF('Отчет Сотрудники (Затраты)'!$C$9:$C$209,'Отчет (ФинРез)'!$D96,'Отчет Сотрудники (Затраты)'!U$9:U$209)</f>
        <v>0</v>
      </c>
      <c r="AX96" s="3"/>
    </row>
    <row r="97" spans="1:50" x14ac:dyDescent="0.25">
      <c r="A97" s="6" t="str">
        <f t="shared" ca="1" si="11"/>
        <v>delete</v>
      </c>
      <c r="B97" s="9" cm="1">
        <f t="array" aca="1" ref="B97" ca="1">INDIRECT("УникальныеСписки!C"&amp;ROW()-$M$4)</f>
        <v>0</v>
      </c>
      <c r="C97" s="76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7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5" t="str" cm="1">
        <f t="array" aca="1" ref="E97" ca="1">_xlfn.XLOOKUP($B97,INDIRECT(SUBSTITUTE("ИсходныеДанные!$где$2:$где$50000","где",$B$4)),INDIRECT(SUBSTITUTE("ИсходныеДанные!$что$2:$что$50000","что",E$4)),"",0,1)</f>
        <v/>
      </c>
      <c r="F97" s="105" t="str" cm="1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106" t="str" cm="1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33">
        <f t="shared" ca="1" si="12"/>
        <v>0</v>
      </c>
      <c r="I97" s="110" t="str">
        <f t="shared" ca="1" si="13"/>
        <v>---</v>
      </c>
      <c r="J97" s="33">
        <f t="shared" ca="1" si="14"/>
        <v>0</v>
      </c>
      <c r="K97" s="33">
        <f t="shared" ca="1" si="15"/>
        <v>0</v>
      </c>
      <c r="L97" s="41">
        <f t="shared" ca="1" si="16"/>
        <v>0</v>
      </c>
      <c r="M97" s="42">
        <f t="shared" ca="1" si="17"/>
        <v>0</v>
      </c>
      <c r="N97" s="27" t="str" cm="1">
        <f t="array" aca="1" ref="N97" ca="1">_xlfn.XLOOKUP($B97,INDIRECT(SUBSTITUTE("ИсходныеДанные!$где$2:$где$50000","где",$B$4)),INDIRECT(SUBSTITUTE("ИсходныеДанные!$что$2:$что$50000","что",N$4)),"",0,1)</f>
        <v/>
      </c>
      <c r="O97" s="36" t="str" cm="1">
        <f t="array" aca="1" ref="O97" ca="1">_xlfn.XLOOKUP($B97,INDIRECT(SUBSTITUTE("ИсходныеДанные!$где$2:$где$50000","где",$B$4)),INDIRECT(SUBSTITUTE("ИсходныеДанные!$что$2:$что$50000","что",O$4)),"",0,1)</f>
        <v/>
      </c>
      <c r="P97" s="36" t="str" cm="1">
        <f t="array" aca="1" ref="P97" ca="1">_xlfn.XLOOKUP($B97,INDIRECT(SUBSTITUTE("ИсходныеДанные!$где$2:$где$50000","где",$B$4)),INDIRECT(SUBSTITUTE("ИсходныеДанные!$что$2:$что$50000","что",P$4)),"",0,1)</f>
        <v/>
      </c>
      <c r="Q97" s="36" t="str" cm="1">
        <f t="array" aca="1" ref="Q97" ca="1">_xlfn.XLOOKUP($B97,INDIRECT(SUBSTITUTE("ИсходныеДанные!$где$2:$где$50000","где",$B$4)),INDIRECT(SUBSTITUTE("ИсходныеДанные!$что$2:$что$50000","что",Q$4)),"",0,1)</f>
        <v/>
      </c>
      <c r="R97" s="36" t="str" cm="1">
        <f t="array" aca="1" ref="R97" ca="1">_xlfn.XLOOKUP($B97,INDIRECT(SUBSTITUTE("ИсходныеДанные!$где$2:$где$50000","где",$B$4)),INDIRECT(SUBSTITUTE("ИсходныеДанные!$что$2:$что$50000","что",R$4)),"",0,1)</f>
        <v/>
      </c>
      <c r="S97" s="36" t="str" cm="1">
        <f t="array" aca="1" ref="S97" ca="1">_xlfn.XLOOKUP($B97,INDIRECT(SUBSTITUTE("ИсходныеДанные!$где$2:$где$50000","где",$B$4)),INDIRECT(SUBSTITUTE("ИсходныеДанные!$что$2:$что$50000","что",S$4)),"",0,1)</f>
        <v/>
      </c>
      <c r="T97" s="36" t="str" cm="1">
        <f t="array" aca="1" ref="T97" ca="1">_xlfn.XLOOKUP($B97,INDIRECT(SUBSTITUTE("ИсходныеДанные!$где$2:$где$50000","где",$B$4)),INDIRECT(SUBSTITUTE("ИсходныеДанные!$что$2:$что$50000","что",T$4)),"",0,1)</f>
        <v/>
      </c>
      <c r="U97" s="36" t="str" cm="1">
        <f t="array" aca="1" ref="U97" ca="1">_xlfn.XLOOKUP($B97,INDIRECT(SUBSTITUTE("ИсходныеДанные!$где$2:$где$50000","где",$B$4)),INDIRECT(SUBSTITUTE("ИсходныеДанные!$что$2:$что$50000","что",U$4)),"",0,1)</f>
        <v/>
      </c>
      <c r="V97" s="36" t="str" cm="1">
        <f t="array" aca="1" ref="V97" ca="1">_xlfn.XLOOKUP($B97,INDIRECT(SUBSTITUTE("ИсходныеДанные!$где$2:$где$50000","где",$B$4)),INDIRECT(SUBSTITUTE("ИсходныеДанные!$что$2:$что$50000","что",V$4)),"",0,1)</f>
        <v/>
      </c>
      <c r="W97" s="36" t="str" cm="1">
        <f t="array" aca="1" ref="W97" ca="1">_xlfn.XLOOKUP($B97,INDIRECT(SUBSTITUTE("ИсходныеДанные!$где$2:$где$50000","где",$B$4)),INDIRECT(SUBSTITUTE("ИсходныеДанные!$что$2:$что$50000","что",W$4)),"",0,1)</f>
        <v/>
      </c>
      <c r="X97" s="36" t="str" cm="1">
        <f t="array" aca="1" ref="X97" ca="1">_xlfn.XLOOKUP($B97,INDIRECT(SUBSTITUTE("ИсходныеДанные!$где$2:$где$50000","где",$B$4)),INDIRECT(SUBSTITUTE("ИсходныеДанные!$что$2:$что$50000","что",X$4)),"",0,1)</f>
        <v/>
      </c>
      <c r="Y97" s="37" t="str" cm="1">
        <f t="array" aca="1" ref="Y97" ca="1">_xlfn.XLOOKUP($B97,INDIRECT(SUBSTITUTE("ИсходныеДанные!$где$2:$где$50000","где",$B$4)),INDIRECT(SUBSTITUTE("ИсходныеДанные!$что$2:$что$50000","что",Y$4)),"",0,1)</f>
        <v/>
      </c>
      <c r="Z97" s="27" t="str" cm="1">
        <f t="array" aca="1" ref="Z97" ca="1">_xlfn.XLOOKUP($B97,INDIRECT(SUBSTITUTE("ИсходныеДанные!$где$2:$где$50000","где",$B$4)),INDIRECT(SUBSTITUTE("ИсходныеДанные!$что$2:$что$50000","что",Z$4)),"",0,1)</f>
        <v/>
      </c>
      <c r="AA97" s="36" t="str" cm="1">
        <f t="array" aca="1" ref="AA97" ca="1">_xlfn.XLOOKUP($B97,INDIRECT(SUBSTITUTE("ИсходныеДанные!$где$2:$где$50000","где",$B$4)),INDIRECT(SUBSTITUTE("ИсходныеДанные!$что$2:$что$50000","что",AA$4)),"",0,1)</f>
        <v/>
      </c>
      <c r="AB97" s="36" t="str" cm="1">
        <f t="array" aca="1" ref="AB97" ca="1">_xlfn.XLOOKUP($B97,INDIRECT(SUBSTITUTE("ИсходныеДанные!$где$2:$где$50000","где",$B$4)),INDIRECT(SUBSTITUTE("ИсходныеДанные!$что$2:$что$50000","что",AB$4)),"",0,1)</f>
        <v/>
      </c>
      <c r="AC97" s="36" t="str" cm="1">
        <f t="array" aca="1" ref="AC97" ca="1">_xlfn.XLOOKUP($B97,INDIRECT(SUBSTITUTE("ИсходныеДанные!$где$2:$где$50000","где",$B$4)),INDIRECT(SUBSTITUTE("ИсходныеДанные!$что$2:$что$50000","что",AC$4)),"",0,1)</f>
        <v/>
      </c>
      <c r="AD97" s="36" t="str" cm="1">
        <f t="array" aca="1" ref="AD97" ca="1">_xlfn.XLOOKUP($B97,INDIRECT(SUBSTITUTE("ИсходныеДанные!$где$2:$где$50000","где",$B$4)),INDIRECT(SUBSTITUTE("ИсходныеДанные!$что$2:$что$50000","что",AD$4)),"",0,1)</f>
        <v/>
      </c>
      <c r="AE97" s="36" t="str" cm="1">
        <f t="array" aca="1" ref="AE97" ca="1">_xlfn.XLOOKUP($B97,INDIRECT(SUBSTITUTE("ИсходныеДанные!$где$2:$где$50000","где",$B$4)),INDIRECT(SUBSTITUTE("ИсходныеДанные!$что$2:$что$50000","что",AE$4)),"",0,1)</f>
        <v/>
      </c>
      <c r="AF97" s="36" t="str" cm="1">
        <f t="array" aca="1" ref="AF97" ca="1">_xlfn.XLOOKUP($B97,INDIRECT(SUBSTITUTE("ИсходныеДанные!$где$2:$где$50000","где",$B$4)),INDIRECT(SUBSTITUTE("ИсходныеДанные!$что$2:$что$50000","что",AF$4)),"",0,1)</f>
        <v/>
      </c>
      <c r="AG97" s="36" t="str" cm="1">
        <f t="array" aca="1" ref="AG97" ca="1">_xlfn.XLOOKUP($B97,INDIRECT(SUBSTITUTE("ИсходныеДанные!$где$2:$где$50000","где",$B$4)),INDIRECT(SUBSTITUTE("ИсходныеДанные!$что$2:$что$50000","что",AG$4)),"",0,1)</f>
        <v/>
      </c>
      <c r="AH97" s="36" t="str" cm="1">
        <f t="array" aca="1" ref="AH97" ca="1">_xlfn.XLOOKUP($B97,INDIRECT(SUBSTITUTE("ИсходныеДанные!$где$2:$где$50000","где",$B$4)),INDIRECT(SUBSTITUTE("ИсходныеДанные!$что$2:$что$50000","что",AH$4)),"",0,1)</f>
        <v/>
      </c>
      <c r="AI97" s="36" t="str" cm="1">
        <f t="array" aca="1" ref="AI97" ca="1">_xlfn.XLOOKUP($B97,INDIRECT(SUBSTITUTE("ИсходныеДанные!$где$2:$где$50000","где",$B$4)),INDIRECT(SUBSTITUTE("ИсходныеДанные!$что$2:$что$50000","что",AI$4)),"",0,1)</f>
        <v/>
      </c>
      <c r="AJ97" s="36" t="str" cm="1">
        <f t="array" aca="1" ref="AJ97" ca="1">_xlfn.XLOOKUP($B97,INDIRECT(SUBSTITUTE("ИсходныеДанные!$где$2:$где$50000","где",$B$4)),INDIRECT(SUBSTITUTE("ИсходныеДанные!$что$2:$что$50000","что",AJ$4)),"",0,1)</f>
        <v/>
      </c>
      <c r="AK97" s="37" t="str" cm="1">
        <f t="array" aca="1" ref="AK97" ca="1">_xlfn.XLOOKUP($B97,INDIRECT(SUBSTITUTE("ИсходныеДанные!$где$2:$где$50000","где",$B$4)),INDIRECT(SUBSTITUTE("ИсходныеДанные!$что$2:$что$50000","что",AK$4)),"",0,1)</f>
        <v/>
      </c>
      <c r="AL97" s="27">
        <f ca="1">SUMIF('Отчет Сотрудники (Затраты)'!$C$9:$C$209,'Отчет (ФинРез)'!$D97,'Отчет Сотрудники (Затраты)'!J$9:J$209)</f>
        <v>0</v>
      </c>
      <c r="AM97" s="36">
        <f ca="1">SUMIF('Отчет Сотрудники (Затраты)'!$C$9:$C$209,'Отчет (ФинРез)'!$D97,'Отчет Сотрудники (Затраты)'!K$9:K$209)</f>
        <v>0</v>
      </c>
      <c r="AN97" s="36">
        <f ca="1">SUMIF('Отчет Сотрудники (Затраты)'!$C$9:$C$209,'Отчет (ФинРез)'!$D97,'Отчет Сотрудники (Затраты)'!L$9:L$209)</f>
        <v>0</v>
      </c>
      <c r="AO97" s="36">
        <f ca="1">SUMIF('Отчет Сотрудники (Затраты)'!$C$9:$C$209,'Отчет (ФинРез)'!$D97,'Отчет Сотрудники (Затраты)'!M$9:M$209)</f>
        <v>0</v>
      </c>
      <c r="AP97" s="36">
        <f ca="1">SUMIF('Отчет Сотрудники (Затраты)'!$C$9:$C$209,'Отчет (ФинРез)'!$D97,'Отчет Сотрудники (Затраты)'!N$9:N$209)</f>
        <v>0</v>
      </c>
      <c r="AQ97" s="36">
        <f ca="1">SUMIF('Отчет Сотрудники (Затраты)'!$C$9:$C$209,'Отчет (ФинРез)'!$D97,'Отчет Сотрудники (Затраты)'!O$9:O$209)</f>
        <v>0</v>
      </c>
      <c r="AR97" s="36">
        <f ca="1">SUMIF('Отчет Сотрудники (Затраты)'!$C$9:$C$209,'Отчет (ФинРез)'!$D97,'Отчет Сотрудники (Затраты)'!P$9:P$209)</f>
        <v>0</v>
      </c>
      <c r="AS97" s="36">
        <f ca="1">SUMIF('Отчет Сотрудники (Затраты)'!$C$9:$C$209,'Отчет (ФинРез)'!$D97,'Отчет Сотрудники (Затраты)'!Q$9:Q$209)</f>
        <v>0</v>
      </c>
      <c r="AT97" s="36">
        <f ca="1">SUMIF('Отчет Сотрудники (Затраты)'!$C$9:$C$209,'Отчет (ФинРез)'!$D97,'Отчет Сотрудники (Затраты)'!R$9:R$209)</f>
        <v>0</v>
      </c>
      <c r="AU97" s="36">
        <f ca="1">SUMIF('Отчет Сотрудники (Затраты)'!$C$9:$C$209,'Отчет (ФинРез)'!$D97,'Отчет Сотрудники (Затраты)'!S$9:S$209)</f>
        <v>0</v>
      </c>
      <c r="AV97" s="36">
        <f ca="1">SUMIF('Отчет Сотрудники (Затраты)'!$C$9:$C$209,'Отчет (ФинРез)'!$D97,'Отчет Сотрудники (Затраты)'!T$9:T$209)</f>
        <v>0</v>
      </c>
      <c r="AW97" s="37">
        <f ca="1">SUMIF('Отчет Сотрудники (Затраты)'!$C$9:$C$209,'Отчет (ФинРез)'!$D97,'Отчет Сотрудники (Затраты)'!U$9:U$209)</f>
        <v>0</v>
      </c>
      <c r="AX97" s="3"/>
    </row>
    <row r="98" spans="1:50" x14ac:dyDescent="0.25">
      <c r="A98" s="6" t="str">
        <f t="shared" ca="1" si="11"/>
        <v>delete</v>
      </c>
      <c r="B98" s="9" cm="1">
        <f t="array" aca="1" ref="B98" ca="1">INDIRECT("УникальныеСписки!C"&amp;ROW()-$M$4)</f>
        <v>0</v>
      </c>
      <c r="C98" s="76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7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5" t="str" cm="1">
        <f t="array" aca="1" ref="E98" ca="1">_xlfn.XLOOKUP($B98,INDIRECT(SUBSTITUTE("ИсходныеДанные!$где$2:$где$50000","где",$B$4)),INDIRECT(SUBSTITUTE("ИсходныеДанные!$что$2:$что$50000","что",E$4)),"",0,1)</f>
        <v/>
      </c>
      <c r="F98" s="105" t="str" cm="1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106" t="str" cm="1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33">
        <f t="shared" ca="1" si="12"/>
        <v>0</v>
      </c>
      <c r="I98" s="110" t="str">
        <f t="shared" ca="1" si="13"/>
        <v>---</v>
      </c>
      <c r="J98" s="33">
        <f t="shared" ca="1" si="14"/>
        <v>0</v>
      </c>
      <c r="K98" s="33">
        <f t="shared" ca="1" si="15"/>
        <v>0</v>
      </c>
      <c r="L98" s="41">
        <f t="shared" ca="1" si="16"/>
        <v>0</v>
      </c>
      <c r="M98" s="42">
        <f t="shared" ca="1" si="17"/>
        <v>0</v>
      </c>
      <c r="N98" s="27" t="str" cm="1">
        <f t="array" aca="1" ref="N98" ca="1">_xlfn.XLOOKUP($B98,INDIRECT(SUBSTITUTE("ИсходныеДанные!$где$2:$где$50000","где",$B$4)),INDIRECT(SUBSTITUTE("ИсходныеДанные!$что$2:$что$50000","что",N$4)),"",0,1)</f>
        <v/>
      </c>
      <c r="O98" s="36" t="str" cm="1">
        <f t="array" aca="1" ref="O98" ca="1">_xlfn.XLOOKUP($B98,INDIRECT(SUBSTITUTE("ИсходныеДанные!$где$2:$где$50000","где",$B$4)),INDIRECT(SUBSTITUTE("ИсходныеДанные!$что$2:$что$50000","что",O$4)),"",0,1)</f>
        <v/>
      </c>
      <c r="P98" s="36" t="str" cm="1">
        <f t="array" aca="1" ref="P98" ca="1">_xlfn.XLOOKUP($B98,INDIRECT(SUBSTITUTE("ИсходныеДанные!$где$2:$где$50000","где",$B$4)),INDIRECT(SUBSTITUTE("ИсходныеДанные!$что$2:$что$50000","что",P$4)),"",0,1)</f>
        <v/>
      </c>
      <c r="Q98" s="36" t="str" cm="1">
        <f t="array" aca="1" ref="Q98" ca="1">_xlfn.XLOOKUP($B98,INDIRECT(SUBSTITUTE("ИсходныеДанные!$где$2:$где$50000","где",$B$4)),INDIRECT(SUBSTITUTE("ИсходныеДанные!$что$2:$что$50000","что",Q$4)),"",0,1)</f>
        <v/>
      </c>
      <c r="R98" s="36" t="str" cm="1">
        <f t="array" aca="1" ref="R98" ca="1">_xlfn.XLOOKUP($B98,INDIRECT(SUBSTITUTE("ИсходныеДанные!$где$2:$где$50000","где",$B$4)),INDIRECT(SUBSTITUTE("ИсходныеДанные!$что$2:$что$50000","что",R$4)),"",0,1)</f>
        <v/>
      </c>
      <c r="S98" s="36" t="str" cm="1">
        <f t="array" aca="1" ref="S98" ca="1">_xlfn.XLOOKUP($B98,INDIRECT(SUBSTITUTE("ИсходныеДанные!$где$2:$где$50000","где",$B$4)),INDIRECT(SUBSTITUTE("ИсходныеДанные!$что$2:$что$50000","что",S$4)),"",0,1)</f>
        <v/>
      </c>
      <c r="T98" s="36" t="str" cm="1">
        <f t="array" aca="1" ref="T98" ca="1">_xlfn.XLOOKUP($B98,INDIRECT(SUBSTITUTE("ИсходныеДанные!$где$2:$где$50000","где",$B$4)),INDIRECT(SUBSTITUTE("ИсходныеДанные!$что$2:$что$50000","что",T$4)),"",0,1)</f>
        <v/>
      </c>
      <c r="U98" s="36" t="str" cm="1">
        <f t="array" aca="1" ref="U98" ca="1">_xlfn.XLOOKUP($B98,INDIRECT(SUBSTITUTE("ИсходныеДанные!$где$2:$где$50000","где",$B$4)),INDIRECT(SUBSTITUTE("ИсходныеДанные!$что$2:$что$50000","что",U$4)),"",0,1)</f>
        <v/>
      </c>
      <c r="V98" s="36" t="str" cm="1">
        <f t="array" aca="1" ref="V98" ca="1">_xlfn.XLOOKUP($B98,INDIRECT(SUBSTITUTE("ИсходныеДанные!$где$2:$где$50000","где",$B$4)),INDIRECT(SUBSTITUTE("ИсходныеДанные!$что$2:$что$50000","что",V$4)),"",0,1)</f>
        <v/>
      </c>
      <c r="W98" s="36" t="str" cm="1">
        <f t="array" aca="1" ref="W98" ca="1">_xlfn.XLOOKUP($B98,INDIRECT(SUBSTITUTE("ИсходныеДанные!$где$2:$где$50000","где",$B$4)),INDIRECT(SUBSTITUTE("ИсходныеДанные!$что$2:$что$50000","что",W$4)),"",0,1)</f>
        <v/>
      </c>
      <c r="X98" s="36" t="str" cm="1">
        <f t="array" aca="1" ref="X98" ca="1">_xlfn.XLOOKUP($B98,INDIRECT(SUBSTITUTE("ИсходныеДанные!$где$2:$где$50000","где",$B$4)),INDIRECT(SUBSTITUTE("ИсходныеДанные!$что$2:$что$50000","что",X$4)),"",0,1)</f>
        <v/>
      </c>
      <c r="Y98" s="37" t="str" cm="1">
        <f t="array" aca="1" ref="Y98" ca="1">_xlfn.XLOOKUP($B98,INDIRECT(SUBSTITUTE("ИсходныеДанные!$где$2:$где$50000","где",$B$4)),INDIRECT(SUBSTITUTE("ИсходныеДанные!$что$2:$что$50000","что",Y$4)),"",0,1)</f>
        <v/>
      </c>
      <c r="Z98" s="27" t="str" cm="1">
        <f t="array" aca="1" ref="Z98" ca="1">_xlfn.XLOOKUP($B98,INDIRECT(SUBSTITUTE("ИсходныеДанные!$где$2:$где$50000","где",$B$4)),INDIRECT(SUBSTITUTE("ИсходныеДанные!$что$2:$что$50000","что",Z$4)),"",0,1)</f>
        <v/>
      </c>
      <c r="AA98" s="36" t="str" cm="1">
        <f t="array" aca="1" ref="AA98" ca="1">_xlfn.XLOOKUP($B98,INDIRECT(SUBSTITUTE("ИсходныеДанные!$где$2:$где$50000","где",$B$4)),INDIRECT(SUBSTITUTE("ИсходныеДанные!$что$2:$что$50000","что",AA$4)),"",0,1)</f>
        <v/>
      </c>
      <c r="AB98" s="36" t="str" cm="1">
        <f t="array" aca="1" ref="AB98" ca="1">_xlfn.XLOOKUP($B98,INDIRECT(SUBSTITUTE("ИсходныеДанные!$где$2:$где$50000","где",$B$4)),INDIRECT(SUBSTITUTE("ИсходныеДанные!$что$2:$что$50000","что",AB$4)),"",0,1)</f>
        <v/>
      </c>
      <c r="AC98" s="36" t="str" cm="1">
        <f t="array" aca="1" ref="AC98" ca="1">_xlfn.XLOOKUP($B98,INDIRECT(SUBSTITUTE("ИсходныеДанные!$где$2:$где$50000","где",$B$4)),INDIRECT(SUBSTITUTE("ИсходныеДанные!$что$2:$что$50000","что",AC$4)),"",0,1)</f>
        <v/>
      </c>
      <c r="AD98" s="36" t="str" cm="1">
        <f t="array" aca="1" ref="AD98" ca="1">_xlfn.XLOOKUP($B98,INDIRECT(SUBSTITUTE("ИсходныеДанные!$где$2:$где$50000","где",$B$4)),INDIRECT(SUBSTITUTE("ИсходныеДанные!$что$2:$что$50000","что",AD$4)),"",0,1)</f>
        <v/>
      </c>
      <c r="AE98" s="36" t="str" cm="1">
        <f t="array" aca="1" ref="AE98" ca="1">_xlfn.XLOOKUP($B98,INDIRECT(SUBSTITUTE("ИсходныеДанные!$где$2:$где$50000","где",$B$4)),INDIRECT(SUBSTITUTE("ИсходныеДанные!$что$2:$что$50000","что",AE$4)),"",0,1)</f>
        <v/>
      </c>
      <c r="AF98" s="36" t="str" cm="1">
        <f t="array" aca="1" ref="AF98" ca="1">_xlfn.XLOOKUP($B98,INDIRECT(SUBSTITUTE("ИсходныеДанные!$где$2:$где$50000","где",$B$4)),INDIRECT(SUBSTITUTE("ИсходныеДанные!$что$2:$что$50000","что",AF$4)),"",0,1)</f>
        <v/>
      </c>
      <c r="AG98" s="36" t="str" cm="1">
        <f t="array" aca="1" ref="AG98" ca="1">_xlfn.XLOOKUP($B98,INDIRECT(SUBSTITUTE("ИсходныеДанные!$где$2:$где$50000","где",$B$4)),INDIRECT(SUBSTITUTE("ИсходныеДанные!$что$2:$что$50000","что",AG$4)),"",0,1)</f>
        <v/>
      </c>
      <c r="AH98" s="36" t="str" cm="1">
        <f t="array" aca="1" ref="AH98" ca="1">_xlfn.XLOOKUP($B98,INDIRECT(SUBSTITUTE("ИсходныеДанные!$где$2:$где$50000","где",$B$4)),INDIRECT(SUBSTITUTE("ИсходныеДанные!$что$2:$что$50000","что",AH$4)),"",0,1)</f>
        <v/>
      </c>
      <c r="AI98" s="36" t="str" cm="1">
        <f t="array" aca="1" ref="AI98" ca="1">_xlfn.XLOOKUP($B98,INDIRECT(SUBSTITUTE("ИсходныеДанные!$где$2:$где$50000","где",$B$4)),INDIRECT(SUBSTITUTE("ИсходныеДанные!$что$2:$что$50000","что",AI$4)),"",0,1)</f>
        <v/>
      </c>
      <c r="AJ98" s="36" t="str" cm="1">
        <f t="array" aca="1" ref="AJ98" ca="1">_xlfn.XLOOKUP($B98,INDIRECT(SUBSTITUTE("ИсходныеДанные!$где$2:$где$50000","где",$B$4)),INDIRECT(SUBSTITUTE("ИсходныеДанные!$что$2:$что$50000","что",AJ$4)),"",0,1)</f>
        <v/>
      </c>
      <c r="AK98" s="37" t="str" cm="1">
        <f t="array" aca="1" ref="AK98" ca="1">_xlfn.XLOOKUP($B98,INDIRECT(SUBSTITUTE("ИсходныеДанные!$где$2:$где$50000","где",$B$4)),INDIRECT(SUBSTITUTE("ИсходныеДанные!$что$2:$что$50000","что",AK$4)),"",0,1)</f>
        <v/>
      </c>
      <c r="AL98" s="27">
        <f ca="1">SUMIF('Отчет Сотрудники (Затраты)'!$C$9:$C$209,'Отчет (ФинРез)'!$D98,'Отчет Сотрудники (Затраты)'!J$9:J$209)</f>
        <v>0</v>
      </c>
      <c r="AM98" s="36">
        <f ca="1">SUMIF('Отчет Сотрудники (Затраты)'!$C$9:$C$209,'Отчет (ФинРез)'!$D98,'Отчет Сотрудники (Затраты)'!K$9:K$209)</f>
        <v>0</v>
      </c>
      <c r="AN98" s="36">
        <f ca="1">SUMIF('Отчет Сотрудники (Затраты)'!$C$9:$C$209,'Отчет (ФинРез)'!$D98,'Отчет Сотрудники (Затраты)'!L$9:L$209)</f>
        <v>0</v>
      </c>
      <c r="AO98" s="36">
        <f ca="1">SUMIF('Отчет Сотрудники (Затраты)'!$C$9:$C$209,'Отчет (ФинРез)'!$D98,'Отчет Сотрудники (Затраты)'!M$9:M$209)</f>
        <v>0</v>
      </c>
      <c r="AP98" s="36">
        <f ca="1">SUMIF('Отчет Сотрудники (Затраты)'!$C$9:$C$209,'Отчет (ФинРез)'!$D98,'Отчет Сотрудники (Затраты)'!N$9:N$209)</f>
        <v>0</v>
      </c>
      <c r="AQ98" s="36">
        <f ca="1">SUMIF('Отчет Сотрудники (Затраты)'!$C$9:$C$209,'Отчет (ФинРез)'!$D98,'Отчет Сотрудники (Затраты)'!O$9:O$209)</f>
        <v>0</v>
      </c>
      <c r="AR98" s="36">
        <f ca="1">SUMIF('Отчет Сотрудники (Затраты)'!$C$9:$C$209,'Отчет (ФинРез)'!$D98,'Отчет Сотрудники (Затраты)'!P$9:P$209)</f>
        <v>0</v>
      </c>
      <c r="AS98" s="36">
        <f ca="1">SUMIF('Отчет Сотрудники (Затраты)'!$C$9:$C$209,'Отчет (ФинРез)'!$D98,'Отчет Сотрудники (Затраты)'!Q$9:Q$209)</f>
        <v>0</v>
      </c>
      <c r="AT98" s="36">
        <f ca="1">SUMIF('Отчет Сотрудники (Затраты)'!$C$9:$C$209,'Отчет (ФинРез)'!$D98,'Отчет Сотрудники (Затраты)'!R$9:R$209)</f>
        <v>0</v>
      </c>
      <c r="AU98" s="36">
        <f ca="1">SUMIF('Отчет Сотрудники (Затраты)'!$C$9:$C$209,'Отчет (ФинРез)'!$D98,'Отчет Сотрудники (Затраты)'!S$9:S$209)</f>
        <v>0</v>
      </c>
      <c r="AV98" s="36">
        <f ca="1">SUMIF('Отчет Сотрудники (Затраты)'!$C$9:$C$209,'Отчет (ФинРез)'!$D98,'Отчет Сотрудники (Затраты)'!T$9:T$209)</f>
        <v>0</v>
      </c>
      <c r="AW98" s="37">
        <f ca="1">SUMIF('Отчет Сотрудники (Затраты)'!$C$9:$C$209,'Отчет (ФинРез)'!$D98,'Отчет Сотрудники (Затраты)'!U$9:U$209)</f>
        <v>0</v>
      </c>
      <c r="AX98" s="3"/>
    </row>
    <row r="99" spans="1:50" x14ac:dyDescent="0.25">
      <c r="A99" s="6" t="str">
        <f t="shared" ca="1" si="11"/>
        <v>delete</v>
      </c>
      <c r="B99" s="9" cm="1">
        <f t="array" aca="1" ref="B99" ca="1">INDIRECT("УникальныеСписки!C"&amp;ROW()-$M$4)</f>
        <v>0</v>
      </c>
      <c r="C99" s="76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7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5" t="str" cm="1">
        <f t="array" aca="1" ref="E99" ca="1">_xlfn.XLOOKUP($B99,INDIRECT(SUBSTITUTE("ИсходныеДанные!$где$2:$где$50000","где",$B$4)),INDIRECT(SUBSTITUTE("ИсходныеДанные!$что$2:$что$50000","что",E$4)),"",0,1)</f>
        <v/>
      </c>
      <c r="F99" s="105" t="str" cm="1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106" t="str" cm="1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33">
        <f t="shared" ca="1" si="12"/>
        <v>0</v>
      </c>
      <c r="I99" s="110" t="str">
        <f t="shared" ca="1" si="13"/>
        <v>---</v>
      </c>
      <c r="J99" s="33">
        <f t="shared" ca="1" si="14"/>
        <v>0</v>
      </c>
      <c r="K99" s="33">
        <f t="shared" ca="1" si="15"/>
        <v>0</v>
      </c>
      <c r="L99" s="41">
        <f t="shared" ca="1" si="16"/>
        <v>0</v>
      </c>
      <c r="M99" s="42">
        <f t="shared" ca="1" si="17"/>
        <v>0</v>
      </c>
      <c r="N99" s="27" t="str" cm="1">
        <f t="array" aca="1" ref="N99" ca="1">_xlfn.XLOOKUP($B99,INDIRECT(SUBSTITUTE("ИсходныеДанные!$где$2:$где$50000","где",$B$4)),INDIRECT(SUBSTITUTE("ИсходныеДанные!$что$2:$что$50000","что",N$4)),"",0,1)</f>
        <v/>
      </c>
      <c r="O99" s="36" t="str" cm="1">
        <f t="array" aca="1" ref="O99" ca="1">_xlfn.XLOOKUP($B99,INDIRECT(SUBSTITUTE("ИсходныеДанные!$где$2:$где$50000","где",$B$4)),INDIRECT(SUBSTITUTE("ИсходныеДанные!$что$2:$что$50000","что",O$4)),"",0,1)</f>
        <v/>
      </c>
      <c r="P99" s="36" t="str" cm="1">
        <f t="array" aca="1" ref="P99" ca="1">_xlfn.XLOOKUP($B99,INDIRECT(SUBSTITUTE("ИсходныеДанные!$где$2:$где$50000","где",$B$4)),INDIRECT(SUBSTITUTE("ИсходныеДанные!$что$2:$что$50000","что",P$4)),"",0,1)</f>
        <v/>
      </c>
      <c r="Q99" s="36" t="str" cm="1">
        <f t="array" aca="1" ref="Q99" ca="1">_xlfn.XLOOKUP($B99,INDIRECT(SUBSTITUTE("ИсходныеДанные!$где$2:$где$50000","где",$B$4)),INDIRECT(SUBSTITUTE("ИсходныеДанные!$что$2:$что$50000","что",Q$4)),"",0,1)</f>
        <v/>
      </c>
      <c r="R99" s="36" t="str" cm="1">
        <f t="array" aca="1" ref="R99" ca="1">_xlfn.XLOOKUP($B99,INDIRECT(SUBSTITUTE("ИсходныеДанные!$где$2:$где$50000","где",$B$4)),INDIRECT(SUBSTITUTE("ИсходныеДанные!$что$2:$что$50000","что",R$4)),"",0,1)</f>
        <v/>
      </c>
      <c r="S99" s="36" t="str" cm="1">
        <f t="array" aca="1" ref="S99" ca="1">_xlfn.XLOOKUP($B99,INDIRECT(SUBSTITUTE("ИсходныеДанные!$где$2:$где$50000","где",$B$4)),INDIRECT(SUBSTITUTE("ИсходныеДанные!$что$2:$что$50000","что",S$4)),"",0,1)</f>
        <v/>
      </c>
      <c r="T99" s="36" t="str" cm="1">
        <f t="array" aca="1" ref="T99" ca="1">_xlfn.XLOOKUP($B99,INDIRECT(SUBSTITUTE("ИсходныеДанные!$где$2:$где$50000","где",$B$4)),INDIRECT(SUBSTITUTE("ИсходныеДанные!$что$2:$что$50000","что",T$4)),"",0,1)</f>
        <v/>
      </c>
      <c r="U99" s="36" t="str" cm="1">
        <f t="array" aca="1" ref="U99" ca="1">_xlfn.XLOOKUP($B99,INDIRECT(SUBSTITUTE("ИсходныеДанные!$где$2:$где$50000","где",$B$4)),INDIRECT(SUBSTITUTE("ИсходныеДанные!$что$2:$что$50000","что",U$4)),"",0,1)</f>
        <v/>
      </c>
      <c r="V99" s="36" t="str" cm="1">
        <f t="array" aca="1" ref="V99" ca="1">_xlfn.XLOOKUP($B99,INDIRECT(SUBSTITUTE("ИсходныеДанные!$где$2:$где$50000","где",$B$4)),INDIRECT(SUBSTITUTE("ИсходныеДанные!$что$2:$что$50000","что",V$4)),"",0,1)</f>
        <v/>
      </c>
      <c r="W99" s="36" t="str" cm="1">
        <f t="array" aca="1" ref="W99" ca="1">_xlfn.XLOOKUP($B99,INDIRECT(SUBSTITUTE("ИсходныеДанные!$где$2:$где$50000","где",$B$4)),INDIRECT(SUBSTITUTE("ИсходныеДанные!$что$2:$что$50000","что",W$4)),"",0,1)</f>
        <v/>
      </c>
      <c r="X99" s="36" t="str" cm="1">
        <f t="array" aca="1" ref="X99" ca="1">_xlfn.XLOOKUP($B99,INDIRECT(SUBSTITUTE("ИсходныеДанные!$где$2:$где$50000","где",$B$4)),INDIRECT(SUBSTITUTE("ИсходныеДанные!$что$2:$что$50000","что",X$4)),"",0,1)</f>
        <v/>
      </c>
      <c r="Y99" s="37" t="str" cm="1">
        <f t="array" aca="1" ref="Y99" ca="1">_xlfn.XLOOKUP($B99,INDIRECT(SUBSTITUTE("ИсходныеДанные!$где$2:$где$50000","где",$B$4)),INDIRECT(SUBSTITUTE("ИсходныеДанные!$что$2:$что$50000","что",Y$4)),"",0,1)</f>
        <v/>
      </c>
      <c r="Z99" s="27" t="str" cm="1">
        <f t="array" aca="1" ref="Z99" ca="1">_xlfn.XLOOKUP($B99,INDIRECT(SUBSTITUTE("ИсходныеДанные!$где$2:$где$50000","где",$B$4)),INDIRECT(SUBSTITUTE("ИсходныеДанные!$что$2:$что$50000","что",Z$4)),"",0,1)</f>
        <v/>
      </c>
      <c r="AA99" s="36" t="str" cm="1">
        <f t="array" aca="1" ref="AA99" ca="1">_xlfn.XLOOKUP($B99,INDIRECT(SUBSTITUTE("ИсходныеДанные!$где$2:$где$50000","где",$B$4)),INDIRECT(SUBSTITUTE("ИсходныеДанные!$что$2:$что$50000","что",AA$4)),"",0,1)</f>
        <v/>
      </c>
      <c r="AB99" s="36" t="str" cm="1">
        <f t="array" aca="1" ref="AB99" ca="1">_xlfn.XLOOKUP($B99,INDIRECT(SUBSTITUTE("ИсходныеДанные!$где$2:$где$50000","где",$B$4)),INDIRECT(SUBSTITUTE("ИсходныеДанные!$что$2:$что$50000","что",AB$4)),"",0,1)</f>
        <v/>
      </c>
      <c r="AC99" s="36" t="str" cm="1">
        <f t="array" aca="1" ref="AC99" ca="1">_xlfn.XLOOKUP($B99,INDIRECT(SUBSTITUTE("ИсходныеДанные!$где$2:$где$50000","где",$B$4)),INDIRECT(SUBSTITUTE("ИсходныеДанные!$что$2:$что$50000","что",AC$4)),"",0,1)</f>
        <v/>
      </c>
      <c r="AD99" s="36" t="str" cm="1">
        <f t="array" aca="1" ref="AD99" ca="1">_xlfn.XLOOKUP($B99,INDIRECT(SUBSTITUTE("ИсходныеДанные!$где$2:$где$50000","где",$B$4)),INDIRECT(SUBSTITUTE("ИсходныеДанные!$что$2:$что$50000","что",AD$4)),"",0,1)</f>
        <v/>
      </c>
      <c r="AE99" s="36" t="str" cm="1">
        <f t="array" aca="1" ref="AE99" ca="1">_xlfn.XLOOKUP($B99,INDIRECT(SUBSTITUTE("ИсходныеДанные!$где$2:$где$50000","где",$B$4)),INDIRECT(SUBSTITUTE("ИсходныеДанные!$что$2:$что$50000","что",AE$4)),"",0,1)</f>
        <v/>
      </c>
      <c r="AF99" s="36" t="str" cm="1">
        <f t="array" aca="1" ref="AF99" ca="1">_xlfn.XLOOKUP($B99,INDIRECT(SUBSTITUTE("ИсходныеДанные!$где$2:$где$50000","где",$B$4)),INDIRECT(SUBSTITUTE("ИсходныеДанные!$что$2:$что$50000","что",AF$4)),"",0,1)</f>
        <v/>
      </c>
      <c r="AG99" s="36" t="str" cm="1">
        <f t="array" aca="1" ref="AG99" ca="1">_xlfn.XLOOKUP($B99,INDIRECT(SUBSTITUTE("ИсходныеДанные!$где$2:$где$50000","где",$B$4)),INDIRECT(SUBSTITUTE("ИсходныеДанные!$что$2:$что$50000","что",AG$4)),"",0,1)</f>
        <v/>
      </c>
      <c r="AH99" s="36" t="str" cm="1">
        <f t="array" aca="1" ref="AH99" ca="1">_xlfn.XLOOKUP($B99,INDIRECT(SUBSTITUTE("ИсходныеДанные!$где$2:$где$50000","где",$B$4)),INDIRECT(SUBSTITUTE("ИсходныеДанные!$что$2:$что$50000","что",AH$4)),"",0,1)</f>
        <v/>
      </c>
      <c r="AI99" s="36" t="str" cm="1">
        <f t="array" aca="1" ref="AI99" ca="1">_xlfn.XLOOKUP($B99,INDIRECT(SUBSTITUTE("ИсходныеДанные!$где$2:$где$50000","где",$B$4)),INDIRECT(SUBSTITUTE("ИсходныеДанные!$что$2:$что$50000","что",AI$4)),"",0,1)</f>
        <v/>
      </c>
      <c r="AJ99" s="36" t="str" cm="1">
        <f t="array" aca="1" ref="AJ99" ca="1">_xlfn.XLOOKUP($B99,INDIRECT(SUBSTITUTE("ИсходныеДанные!$где$2:$где$50000","где",$B$4)),INDIRECT(SUBSTITUTE("ИсходныеДанные!$что$2:$что$50000","что",AJ$4)),"",0,1)</f>
        <v/>
      </c>
      <c r="AK99" s="37" t="str" cm="1">
        <f t="array" aca="1" ref="AK99" ca="1">_xlfn.XLOOKUP($B99,INDIRECT(SUBSTITUTE("ИсходныеДанные!$где$2:$где$50000","где",$B$4)),INDIRECT(SUBSTITUTE("ИсходныеДанные!$что$2:$что$50000","что",AK$4)),"",0,1)</f>
        <v/>
      </c>
      <c r="AL99" s="27">
        <f ca="1">SUMIF('Отчет Сотрудники (Затраты)'!$C$9:$C$209,'Отчет (ФинРез)'!$D99,'Отчет Сотрудники (Затраты)'!J$9:J$209)</f>
        <v>0</v>
      </c>
      <c r="AM99" s="36">
        <f ca="1">SUMIF('Отчет Сотрудники (Затраты)'!$C$9:$C$209,'Отчет (ФинРез)'!$D99,'Отчет Сотрудники (Затраты)'!K$9:K$209)</f>
        <v>0</v>
      </c>
      <c r="AN99" s="36">
        <f ca="1">SUMIF('Отчет Сотрудники (Затраты)'!$C$9:$C$209,'Отчет (ФинРез)'!$D99,'Отчет Сотрудники (Затраты)'!L$9:L$209)</f>
        <v>0</v>
      </c>
      <c r="AO99" s="36">
        <f ca="1">SUMIF('Отчет Сотрудники (Затраты)'!$C$9:$C$209,'Отчет (ФинРез)'!$D99,'Отчет Сотрудники (Затраты)'!M$9:M$209)</f>
        <v>0</v>
      </c>
      <c r="AP99" s="36">
        <f ca="1">SUMIF('Отчет Сотрудники (Затраты)'!$C$9:$C$209,'Отчет (ФинРез)'!$D99,'Отчет Сотрудники (Затраты)'!N$9:N$209)</f>
        <v>0</v>
      </c>
      <c r="AQ99" s="36">
        <f ca="1">SUMIF('Отчет Сотрудники (Затраты)'!$C$9:$C$209,'Отчет (ФинРез)'!$D99,'Отчет Сотрудники (Затраты)'!O$9:O$209)</f>
        <v>0</v>
      </c>
      <c r="AR99" s="36">
        <f ca="1">SUMIF('Отчет Сотрудники (Затраты)'!$C$9:$C$209,'Отчет (ФинРез)'!$D99,'Отчет Сотрудники (Затраты)'!P$9:P$209)</f>
        <v>0</v>
      </c>
      <c r="AS99" s="36">
        <f ca="1">SUMIF('Отчет Сотрудники (Затраты)'!$C$9:$C$209,'Отчет (ФинРез)'!$D99,'Отчет Сотрудники (Затраты)'!Q$9:Q$209)</f>
        <v>0</v>
      </c>
      <c r="AT99" s="36">
        <f ca="1">SUMIF('Отчет Сотрудники (Затраты)'!$C$9:$C$209,'Отчет (ФинРез)'!$D99,'Отчет Сотрудники (Затраты)'!R$9:R$209)</f>
        <v>0</v>
      </c>
      <c r="AU99" s="36">
        <f ca="1">SUMIF('Отчет Сотрудники (Затраты)'!$C$9:$C$209,'Отчет (ФинРез)'!$D99,'Отчет Сотрудники (Затраты)'!S$9:S$209)</f>
        <v>0</v>
      </c>
      <c r="AV99" s="36">
        <f ca="1">SUMIF('Отчет Сотрудники (Затраты)'!$C$9:$C$209,'Отчет (ФинРез)'!$D99,'Отчет Сотрудники (Затраты)'!T$9:T$209)</f>
        <v>0</v>
      </c>
      <c r="AW99" s="37">
        <f ca="1">SUMIF('Отчет Сотрудники (Затраты)'!$C$9:$C$209,'Отчет (ФинРез)'!$D99,'Отчет Сотрудники (Затраты)'!U$9:U$209)</f>
        <v>0</v>
      </c>
      <c r="AX99" s="3"/>
    </row>
    <row r="100" spans="1:50" x14ac:dyDescent="0.25">
      <c r="A100" s="6" t="str">
        <f t="shared" ca="1" si="11"/>
        <v>delete</v>
      </c>
      <c r="B100" s="9" cm="1">
        <f t="array" aca="1" ref="B100" ca="1">INDIRECT("УникальныеСписки!C"&amp;ROW()-$M$4)</f>
        <v>0</v>
      </c>
      <c r="C100" s="76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7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5" t="str" cm="1">
        <f t="array" aca="1" ref="E100" ca="1">_xlfn.XLOOKUP($B100,INDIRECT(SUBSTITUTE("ИсходныеДанные!$где$2:$где$50000","где",$B$4)),INDIRECT(SUBSTITUTE("ИсходныеДанные!$что$2:$что$50000","что",E$4)),"",0,1)</f>
        <v/>
      </c>
      <c r="F100" s="105" t="str" cm="1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106" t="str" cm="1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33">
        <f t="shared" ca="1" si="12"/>
        <v>0</v>
      </c>
      <c r="I100" s="110" t="str">
        <f t="shared" ca="1" si="13"/>
        <v>---</v>
      </c>
      <c r="J100" s="33">
        <f t="shared" ca="1" si="14"/>
        <v>0</v>
      </c>
      <c r="K100" s="33">
        <f t="shared" ca="1" si="15"/>
        <v>0</v>
      </c>
      <c r="L100" s="41">
        <f t="shared" ca="1" si="16"/>
        <v>0</v>
      </c>
      <c r="M100" s="42">
        <f t="shared" ca="1" si="17"/>
        <v>0</v>
      </c>
      <c r="N100" s="27" t="str" cm="1">
        <f t="array" aca="1" ref="N100" ca="1">_xlfn.XLOOKUP($B100,INDIRECT(SUBSTITUTE("ИсходныеДанные!$где$2:$где$50000","где",$B$4)),INDIRECT(SUBSTITUTE("ИсходныеДанные!$что$2:$что$50000","что",N$4)),"",0,1)</f>
        <v/>
      </c>
      <c r="O100" s="36" t="str" cm="1">
        <f t="array" aca="1" ref="O100" ca="1">_xlfn.XLOOKUP($B100,INDIRECT(SUBSTITUTE("ИсходныеДанные!$где$2:$где$50000","где",$B$4)),INDIRECT(SUBSTITUTE("ИсходныеДанные!$что$2:$что$50000","что",O$4)),"",0,1)</f>
        <v/>
      </c>
      <c r="P100" s="36" t="str" cm="1">
        <f t="array" aca="1" ref="P100" ca="1">_xlfn.XLOOKUP($B100,INDIRECT(SUBSTITUTE("ИсходныеДанные!$где$2:$где$50000","где",$B$4)),INDIRECT(SUBSTITUTE("ИсходныеДанные!$что$2:$что$50000","что",P$4)),"",0,1)</f>
        <v/>
      </c>
      <c r="Q100" s="36" t="str" cm="1">
        <f t="array" aca="1" ref="Q100" ca="1">_xlfn.XLOOKUP($B100,INDIRECT(SUBSTITUTE("ИсходныеДанные!$где$2:$где$50000","где",$B$4)),INDIRECT(SUBSTITUTE("ИсходныеДанные!$что$2:$что$50000","что",Q$4)),"",0,1)</f>
        <v/>
      </c>
      <c r="R100" s="36" t="str" cm="1">
        <f t="array" aca="1" ref="R100" ca="1">_xlfn.XLOOKUP($B100,INDIRECT(SUBSTITUTE("ИсходныеДанные!$где$2:$где$50000","где",$B$4)),INDIRECT(SUBSTITUTE("ИсходныеДанные!$что$2:$что$50000","что",R$4)),"",0,1)</f>
        <v/>
      </c>
      <c r="S100" s="36" t="str" cm="1">
        <f t="array" aca="1" ref="S100" ca="1">_xlfn.XLOOKUP($B100,INDIRECT(SUBSTITUTE("ИсходныеДанные!$где$2:$где$50000","где",$B$4)),INDIRECT(SUBSTITUTE("ИсходныеДанные!$что$2:$что$50000","что",S$4)),"",0,1)</f>
        <v/>
      </c>
      <c r="T100" s="36" t="str" cm="1">
        <f t="array" aca="1" ref="T100" ca="1">_xlfn.XLOOKUP($B100,INDIRECT(SUBSTITUTE("ИсходныеДанные!$где$2:$где$50000","где",$B$4)),INDIRECT(SUBSTITUTE("ИсходныеДанные!$что$2:$что$50000","что",T$4)),"",0,1)</f>
        <v/>
      </c>
      <c r="U100" s="36" t="str" cm="1">
        <f t="array" aca="1" ref="U100" ca="1">_xlfn.XLOOKUP($B100,INDIRECT(SUBSTITUTE("ИсходныеДанные!$где$2:$где$50000","где",$B$4)),INDIRECT(SUBSTITUTE("ИсходныеДанные!$что$2:$что$50000","что",U$4)),"",0,1)</f>
        <v/>
      </c>
      <c r="V100" s="36" t="str" cm="1">
        <f t="array" aca="1" ref="V100" ca="1">_xlfn.XLOOKUP($B100,INDIRECT(SUBSTITUTE("ИсходныеДанные!$где$2:$где$50000","где",$B$4)),INDIRECT(SUBSTITUTE("ИсходныеДанные!$что$2:$что$50000","что",V$4)),"",0,1)</f>
        <v/>
      </c>
      <c r="W100" s="36" t="str" cm="1">
        <f t="array" aca="1" ref="W100" ca="1">_xlfn.XLOOKUP($B100,INDIRECT(SUBSTITUTE("ИсходныеДанные!$где$2:$где$50000","где",$B$4)),INDIRECT(SUBSTITUTE("ИсходныеДанные!$что$2:$что$50000","что",W$4)),"",0,1)</f>
        <v/>
      </c>
      <c r="X100" s="36" t="str" cm="1">
        <f t="array" aca="1" ref="X100" ca="1">_xlfn.XLOOKUP($B100,INDIRECT(SUBSTITUTE("ИсходныеДанные!$где$2:$где$50000","где",$B$4)),INDIRECT(SUBSTITUTE("ИсходныеДанные!$что$2:$что$50000","что",X$4)),"",0,1)</f>
        <v/>
      </c>
      <c r="Y100" s="37" t="str" cm="1">
        <f t="array" aca="1" ref="Y100" ca="1">_xlfn.XLOOKUP($B100,INDIRECT(SUBSTITUTE("ИсходныеДанные!$где$2:$где$50000","где",$B$4)),INDIRECT(SUBSTITUTE("ИсходныеДанные!$что$2:$что$50000","что",Y$4)),"",0,1)</f>
        <v/>
      </c>
      <c r="Z100" s="27" t="str" cm="1">
        <f t="array" aca="1" ref="Z100" ca="1">_xlfn.XLOOKUP($B100,INDIRECT(SUBSTITUTE("ИсходныеДанные!$где$2:$где$50000","где",$B$4)),INDIRECT(SUBSTITUTE("ИсходныеДанные!$что$2:$что$50000","что",Z$4)),"",0,1)</f>
        <v/>
      </c>
      <c r="AA100" s="36" t="str" cm="1">
        <f t="array" aca="1" ref="AA100" ca="1">_xlfn.XLOOKUP($B100,INDIRECT(SUBSTITUTE("ИсходныеДанные!$где$2:$где$50000","где",$B$4)),INDIRECT(SUBSTITUTE("ИсходныеДанные!$что$2:$что$50000","что",AA$4)),"",0,1)</f>
        <v/>
      </c>
      <c r="AB100" s="36" t="str" cm="1">
        <f t="array" aca="1" ref="AB100" ca="1">_xlfn.XLOOKUP($B100,INDIRECT(SUBSTITUTE("ИсходныеДанные!$где$2:$где$50000","где",$B$4)),INDIRECT(SUBSTITUTE("ИсходныеДанные!$что$2:$что$50000","что",AB$4)),"",0,1)</f>
        <v/>
      </c>
      <c r="AC100" s="36" t="str" cm="1">
        <f t="array" aca="1" ref="AC100" ca="1">_xlfn.XLOOKUP($B100,INDIRECT(SUBSTITUTE("ИсходныеДанные!$где$2:$где$50000","где",$B$4)),INDIRECT(SUBSTITUTE("ИсходныеДанные!$что$2:$что$50000","что",AC$4)),"",0,1)</f>
        <v/>
      </c>
      <c r="AD100" s="36" t="str" cm="1">
        <f t="array" aca="1" ref="AD100" ca="1">_xlfn.XLOOKUP($B100,INDIRECT(SUBSTITUTE("ИсходныеДанные!$где$2:$где$50000","где",$B$4)),INDIRECT(SUBSTITUTE("ИсходныеДанные!$что$2:$что$50000","что",AD$4)),"",0,1)</f>
        <v/>
      </c>
      <c r="AE100" s="36" t="str" cm="1">
        <f t="array" aca="1" ref="AE100" ca="1">_xlfn.XLOOKUP($B100,INDIRECT(SUBSTITUTE("ИсходныеДанные!$где$2:$где$50000","где",$B$4)),INDIRECT(SUBSTITUTE("ИсходныеДанные!$что$2:$что$50000","что",AE$4)),"",0,1)</f>
        <v/>
      </c>
      <c r="AF100" s="36" t="str" cm="1">
        <f t="array" aca="1" ref="AF100" ca="1">_xlfn.XLOOKUP($B100,INDIRECT(SUBSTITUTE("ИсходныеДанные!$где$2:$где$50000","где",$B$4)),INDIRECT(SUBSTITUTE("ИсходныеДанные!$что$2:$что$50000","что",AF$4)),"",0,1)</f>
        <v/>
      </c>
      <c r="AG100" s="36" t="str" cm="1">
        <f t="array" aca="1" ref="AG100" ca="1">_xlfn.XLOOKUP($B100,INDIRECT(SUBSTITUTE("ИсходныеДанные!$где$2:$где$50000","где",$B$4)),INDIRECT(SUBSTITUTE("ИсходныеДанные!$что$2:$что$50000","что",AG$4)),"",0,1)</f>
        <v/>
      </c>
      <c r="AH100" s="36" t="str" cm="1">
        <f t="array" aca="1" ref="AH100" ca="1">_xlfn.XLOOKUP($B100,INDIRECT(SUBSTITUTE("ИсходныеДанные!$где$2:$где$50000","где",$B$4)),INDIRECT(SUBSTITUTE("ИсходныеДанные!$что$2:$что$50000","что",AH$4)),"",0,1)</f>
        <v/>
      </c>
      <c r="AI100" s="36" t="str" cm="1">
        <f t="array" aca="1" ref="AI100" ca="1">_xlfn.XLOOKUP($B100,INDIRECT(SUBSTITUTE("ИсходныеДанные!$где$2:$где$50000","где",$B$4)),INDIRECT(SUBSTITUTE("ИсходныеДанные!$что$2:$что$50000","что",AI$4)),"",0,1)</f>
        <v/>
      </c>
      <c r="AJ100" s="36" t="str" cm="1">
        <f t="array" aca="1" ref="AJ100" ca="1">_xlfn.XLOOKUP($B100,INDIRECT(SUBSTITUTE("ИсходныеДанные!$где$2:$где$50000","где",$B$4)),INDIRECT(SUBSTITUTE("ИсходныеДанные!$что$2:$что$50000","что",AJ$4)),"",0,1)</f>
        <v/>
      </c>
      <c r="AK100" s="37" t="str" cm="1">
        <f t="array" aca="1" ref="AK100" ca="1">_xlfn.XLOOKUP($B100,INDIRECT(SUBSTITUTE("ИсходныеДанные!$где$2:$где$50000","где",$B$4)),INDIRECT(SUBSTITUTE("ИсходныеДанные!$что$2:$что$50000","что",AK$4)),"",0,1)</f>
        <v/>
      </c>
      <c r="AL100" s="27">
        <f ca="1">SUMIF('Отчет Сотрудники (Затраты)'!$C$9:$C$209,'Отчет (ФинРез)'!$D100,'Отчет Сотрудники (Затраты)'!J$9:J$209)</f>
        <v>0</v>
      </c>
      <c r="AM100" s="36">
        <f ca="1">SUMIF('Отчет Сотрудники (Затраты)'!$C$9:$C$209,'Отчет (ФинРез)'!$D100,'Отчет Сотрудники (Затраты)'!K$9:K$209)</f>
        <v>0</v>
      </c>
      <c r="AN100" s="36">
        <f ca="1">SUMIF('Отчет Сотрудники (Затраты)'!$C$9:$C$209,'Отчет (ФинРез)'!$D100,'Отчет Сотрудники (Затраты)'!L$9:L$209)</f>
        <v>0</v>
      </c>
      <c r="AO100" s="36">
        <f ca="1">SUMIF('Отчет Сотрудники (Затраты)'!$C$9:$C$209,'Отчет (ФинРез)'!$D100,'Отчет Сотрудники (Затраты)'!M$9:M$209)</f>
        <v>0</v>
      </c>
      <c r="AP100" s="36">
        <f ca="1">SUMIF('Отчет Сотрудники (Затраты)'!$C$9:$C$209,'Отчет (ФинРез)'!$D100,'Отчет Сотрудники (Затраты)'!N$9:N$209)</f>
        <v>0</v>
      </c>
      <c r="AQ100" s="36">
        <f ca="1">SUMIF('Отчет Сотрудники (Затраты)'!$C$9:$C$209,'Отчет (ФинРез)'!$D100,'Отчет Сотрудники (Затраты)'!O$9:O$209)</f>
        <v>0</v>
      </c>
      <c r="AR100" s="36">
        <f ca="1">SUMIF('Отчет Сотрудники (Затраты)'!$C$9:$C$209,'Отчет (ФинРез)'!$D100,'Отчет Сотрудники (Затраты)'!P$9:P$209)</f>
        <v>0</v>
      </c>
      <c r="AS100" s="36">
        <f ca="1">SUMIF('Отчет Сотрудники (Затраты)'!$C$9:$C$209,'Отчет (ФинРез)'!$D100,'Отчет Сотрудники (Затраты)'!Q$9:Q$209)</f>
        <v>0</v>
      </c>
      <c r="AT100" s="36">
        <f ca="1">SUMIF('Отчет Сотрудники (Затраты)'!$C$9:$C$209,'Отчет (ФинРез)'!$D100,'Отчет Сотрудники (Затраты)'!R$9:R$209)</f>
        <v>0</v>
      </c>
      <c r="AU100" s="36">
        <f ca="1">SUMIF('Отчет Сотрудники (Затраты)'!$C$9:$C$209,'Отчет (ФинРез)'!$D100,'Отчет Сотрудники (Затраты)'!S$9:S$209)</f>
        <v>0</v>
      </c>
      <c r="AV100" s="36">
        <f ca="1">SUMIF('Отчет Сотрудники (Затраты)'!$C$9:$C$209,'Отчет (ФинРез)'!$D100,'Отчет Сотрудники (Затраты)'!T$9:T$209)</f>
        <v>0</v>
      </c>
      <c r="AW100" s="37">
        <f ca="1">SUMIF('Отчет Сотрудники (Затраты)'!$C$9:$C$209,'Отчет (ФинРез)'!$D100,'Отчет Сотрудники (Затраты)'!U$9:U$209)</f>
        <v>0</v>
      </c>
      <c r="AX100" s="3"/>
    </row>
    <row r="101" spans="1:50" x14ac:dyDescent="0.25">
      <c r="A101" s="6" t="str">
        <f t="shared" ca="1" si="11"/>
        <v>delete</v>
      </c>
      <c r="B101" s="9" cm="1">
        <f t="array" aca="1" ref="B101" ca="1">INDIRECT("УникальныеСписки!C"&amp;ROW()-$M$4)</f>
        <v>0</v>
      </c>
      <c r="C101" s="76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7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5" t="str" cm="1">
        <f t="array" aca="1" ref="E101" ca="1">_xlfn.XLOOKUP($B101,INDIRECT(SUBSTITUTE("ИсходныеДанные!$где$2:$где$50000","где",$B$4)),INDIRECT(SUBSTITUTE("ИсходныеДанные!$что$2:$что$50000","что",E$4)),"",0,1)</f>
        <v/>
      </c>
      <c r="F101" s="105" t="str" cm="1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106" t="str" cm="1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33">
        <f t="shared" ca="1" si="12"/>
        <v>0</v>
      </c>
      <c r="I101" s="110" t="str">
        <f t="shared" ca="1" si="13"/>
        <v>---</v>
      </c>
      <c r="J101" s="33">
        <f t="shared" ca="1" si="14"/>
        <v>0</v>
      </c>
      <c r="K101" s="33">
        <f t="shared" ca="1" si="15"/>
        <v>0</v>
      </c>
      <c r="L101" s="41">
        <f t="shared" ca="1" si="16"/>
        <v>0</v>
      </c>
      <c r="M101" s="42">
        <f t="shared" ca="1" si="17"/>
        <v>0</v>
      </c>
      <c r="N101" s="27" t="str" cm="1">
        <f t="array" aca="1" ref="N101" ca="1">_xlfn.XLOOKUP($B101,INDIRECT(SUBSTITUTE("ИсходныеДанные!$где$2:$где$50000","где",$B$4)),INDIRECT(SUBSTITUTE("ИсходныеДанные!$что$2:$что$50000","что",N$4)),"",0,1)</f>
        <v/>
      </c>
      <c r="O101" s="36" t="str" cm="1">
        <f t="array" aca="1" ref="O101" ca="1">_xlfn.XLOOKUP($B101,INDIRECT(SUBSTITUTE("ИсходныеДанные!$где$2:$где$50000","где",$B$4)),INDIRECT(SUBSTITUTE("ИсходныеДанные!$что$2:$что$50000","что",O$4)),"",0,1)</f>
        <v/>
      </c>
      <c r="P101" s="36" t="str" cm="1">
        <f t="array" aca="1" ref="P101" ca="1">_xlfn.XLOOKUP($B101,INDIRECT(SUBSTITUTE("ИсходныеДанные!$где$2:$где$50000","где",$B$4)),INDIRECT(SUBSTITUTE("ИсходныеДанные!$что$2:$что$50000","что",P$4)),"",0,1)</f>
        <v/>
      </c>
      <c r="Q101" s="36" t="str" cm="1">
        <f t="array" aca="1" ref="Q101" ca="1">_xlfn.XLOOKUP($B101,INDIRECT(SUBSTITUTE("ИсходныеДанные!$где$2:$где$50000","где",$B$4)),INDIRECT(SUBSTITUTE("ИсходныеДанные!$что$2:$что$50000","что",Q$4)),"",0,1)</f>
        <v/>
      </c>
      <c r="R101" s="36" t="str" cm="1">
        <f t="array" aca="1" ref="R101" ca="1">_xlfn.XLOOKUP($B101,INDIRECT(SUBSTITUTE("ИсходныеДанные!$где$2:$где$50000","где",$B$4)),INDIRECT(SUBSTITUTE("ИсходныеДанные!$что$2:$что$50000","что",R$4)),"",0,1)</f>
        <v/>
      </c>
      <c r="S101" s="36" t="str" cm="1">
        <f t="array" aca="1" ref="S101" ca="1">_xlfn.XLOOKUP($B101,INDIRECT(SUBSTITUTE("ИсходныеДанные!$где$2:$где$50000","где",$B$4)),INDIRECT(SUBSTITUTE("ИсходныеДанные!$что$2:$что$50000","что",S$4)),"",0,1)</f>
        <v/>
      </c>
      <c r="T101" s="36" t="str" cm="1">
        <f t="array" aca="1" ref="T101" ca="1">_xlfn.XLOOKUP($B101,INDIRECT(SUBSTITUTE("ИсходныеДанные!$где$2:$где$50000","где",$B$4)),INDIRECT(SUBSTITUTE("ИсходныеДанные!$что$2:$что$50000","что",T$4)),"",0,1)</f>
        <v/>
      </c>
      <c r="U101" s="36" t="str" cm="1">
        <f t="array" aca="1" ref="U101" ca="1">_xlfn.XLOOKUP($B101,INDIRECT(SUBSTITUTE("ИсходныеДанные!$где$2:$где$50000","где",$B$4)),INDIRECT(SUBSTITUTE("ИсходныеДанные!$что$2:$что$50000","что",U$4)),"",0,1)</f>
        <v/>
      </c>
      <c r="V101" s="36" t="str" cm="1">
        <f t="array" aca="1" ref="V101" ca="1">_xlfn.XLOOKUP($B101,INDIRECT(SUBSTITUTE("ИсходныеДанные!$где$2:$где$50000","где",$B$4)),INDIRECT(SUBSTITUTE("ИсходныеДанные!$что$2:$что$50000","что",V$4)),"",0,1)</f>
        <v/>
      </c>
      <c r="W101" s="36" t="str" cm="1">
        <f t="array" aca="1" ref="W101" ca="1">_xlfn.XLOOKUP($B101,INDIRECT(SUBSTITUTE("ИсходныеДанные!$где$2:$где$50000","где",$B$4)),INDIRECT(SUBSTITUTE("ИсходныеДанные!$что$2:$что$50000","что",W$4)),"",0,1)</f>
        <v/>
      </c>
      <c r="X101" s="36" t="str" cm="1">
        <f t="array" aca="1" ref="X101" ca="1">_xlfn.XLOOKUP($B101,INDIRECT(SUBSTITUTE("ИсходныеДанные!$где$2:$где$50000","где",$B$4)),INDIRECT(SUBSTITUTE("ИсходныеДанные!$что$2:$что$50000","что",X$4)),"",0,1)</f>
        <v/>
      </c>
      <c r="Y101" s="37" t="str" cm="1">
        <f t="array" aca="1" ref="Y101" ca="1">_xlfn.XLOOKUP($B101,INDIRECT(SUBSTITUTE("ИсходныеДанные!$где$2:$где$50000","где",$B$4)),INDIRECT(SUBSTITUTE("ИсходныеДанные!$что$2:$что$50000","что",Y$4)),"",0,1)</f>
        <v/>
      </c>
      <c r="Z101" s="27" t="str" cm="1">
        <f t="array" aca="1" ref="Z101" ca="1">_xlfn.XLOOKUP($B101,INDIRECT(SUBSTITUTE("ИсходныеДанные!$где$2:$где$50000","где",$B$4)),INDIRECT(SUBSTITUTE("ИсходныеДанные!$что$2:$что$50000","что",Z$4)),"",0,1)</f>
        <v/>
      </c>
      <c r="AA101" s="36" t="str" cm="1">
        <f t="array" aca="1" ref="AA101" ca="1">_xlfn.XLOOKUP($B101,INDIRECT(SUBSTITUTE("ИсходныеДанные!$где$2:$где$50000","где",$B$4)),INDIRECT(SUBSTITUTE("ИсходныеДанные!$что$2:$что$50000","что",AA$4)),"",0,1)</f>
        <v/>
      </c>
      <c r="AB101" s="36" t="str" cm="1">
        <f t="array" aca="1" ref="AB101" ca="1">_xlfn.XLOOKUP($B101,INDIRECT(SUBSTITUTE("ИсходныеДанные!$где$2:$где$50000","где",$B$4)),INDIRECT(SUBSTITUTE("ИсходныеДанные!$что$2:$что$50000","что",AB$4)),"",0,1)</f>
        <v/>
      </c>
      <c r="AC101" s="36" t="str" cm="1">
        <f t="array" aca="1" ref="AC101" ca="1">_xlfn.XLOOKUP($B101,INDIRECT(SUBSTITUTE("ИсходныеДанные!$где$2:$где$50000","где",$B$4)),INDIRECT(SUBSTITUTE("ИсходныеДанные!$что$2:$что$50000","что",AC$4)),"",0,1)</f>
        <v/>
      </c>
      <c r="AD101" s="36" t="str" cm="1">
        <f t="array" aca="1" ref="AD101" ca="1">_xlfn.XLOOKUP($B101,INDIRECT(SUBSTITUTE("ИсходныеДанные!$где$2:$где$50000","где",$B$4)),INDIRECT(SUBSTITUTE("ИсходныеДанные!$что$2:$что$50000","что",AD$4)),"",0,1)</f>
        <v/>
      </c>
      <c r="AE101" s="36" t="str" cm="1">
        <f t="array" aca="1" ref="AE101" ca="1">_xlfn.XLOOKUP($B101,INDIRECT(SUBSTITUTE("ИсходныеДанные!$где$2:$где$50000","где",$B$4)),INDIRECT(SUBSTITUTE("ИсходныеДанные!$что$2:$что$50000","что",AE$4)),"",0,1)</f>
        <v/>
      </c>
      <c r="AF101" s="36" t="str" cm="1">
        <f t="array" aca="1" ref="AF101" ca="1">_xlfn.XLOOKUP($B101,INDIRECT(SUBSTITUTE("ИсходныеДанные!$где$2:$где$50000","где",$B$4)),INDIRECT(SUBSTITUTE("ИсходныеДанные!$что$2:$что$50000","что",AF$4)),"",0,1)</f>
        <v/>
      </c>
      <c r="AG101" s="36" t="str" cm="1">
        <f t="array" aca="1" ref="AG101" ca="1">_xlfn.XLOOKUP($B101,INDIRECT(SUBSTITUTE("ИсходныеДанные!$где$2:$где$50000","где",$B$4)),INDIRECT(SUBSTITUTE("ИсходныеДанные!$что$2:$что$50000","что",AG$4)),"",0,1)</f>
        <v/>
      </c>
      <c r="AH101" s="36" t="str" cm="1">
        <f t="array" aca="1" ref="AH101" ca="1">_xlfn.XLOOKUP($B101,INDIRECT(SUBSTITUTE("ИсходныеДанные!$где$2:$где$50000","где",$B$4)),INDIRECT(SUBSTITUTE("ИсходныеДанные!$что$2:$что$50000","что",AH$4)),"",0,1)</f>
        <v/>
      </c>
      <c r="AI101" s="36" t="str" cm="1">
        <f t="array" aca="1" ref="AI101" ca="1">_xlfn.XLOOKUP($B101,INDIRECT(SUBSTITUTE("ИсходныеДанные!$где$2:$где$50000","где",$B$4)),INDIRECT(SUBSTITUTE("ИсходныеДанные!$что$2:$что$50000","что",AI$4)),"",0,1)</f>
        <v/>
      </c>
      <c r="AJ101" s="36" t="str" cm="1">
        <f t="array" aca="1" ref="AJ101" ca="1">_xlfn.XLOOKUP($B101,INDIRECT(SUBSTITUTE("ИсходныеДанные!$где$2:$где$50000","где",$B$4)),INDIRECT(SUBSTITUTE("ИсходныеДанные!$что$2:$что$50000","что",AJ$4)),"",0,1)</f>
        <v/>
      </c>
      <c r="AK101" s="37" t="str" cm="1">
        <f t="array" aca="1" ref="AK101" ca="1">_xlfn.XLOOKUP($B101,INDIRECT(SUBSTITUTE("ИсходныеДанные!$где$2:$где$50000","где",$B$4)),INDIRECT(SUBSTITUTE("ИсходныеДанные!$что$2:$что$50000","что",AK$4)),"",0,1)</f>
        <v/>
      </c>
      <c r="AL101" s="27">
        <f ca="1">SUMIF('Отчет Сотрудники (Затраты)'!$C$9:$C$209,'Отчет (ФинРез)'!$D101,'Отчет Сотрудники (Затраты)'!J$9:J$209)</f>
        <v>0</v>
      </c>
      <c r="AM101" s="36">
        <f ca="1">SUMIF('Отчет Сотрудники (Затраты)'!$C$9:$C$209,'Отчет (ФинРез)'!$D101,'Отчет Сотрудники (Затраты)'!K$9:K$209)</f>
        <v>0</v>
      </c>
      <c r="AN101" s="36">
        <f ca="1">SUMIF('Отчет Сотрудники (Затраты)'!$C$9:$C$209,'Отчет (ФинРез)'!$D101,'Отчет Сотрудники (Затраты)'!L$9:L$209)</f>
        <v>0</v>
      </c>
      <c r="AO101" s="36">
        <f ca="1">SUMIF('Отчет Сотрудники (Затраты)'!$C$9:$C$209,'Отчет (ФинРез)'!$D101,'Отчет Сотрудники (Затраты)'!M$9:M$209)</f>
        <v>0</v>
      </c>
      <c r="AP101" s="36">
        <f ca="1">SUMIF('Отчет Сотрудники (Затраты)'!$C$9:$C$209,'Отчет (ФинРез)'!$D101,'Отчет Сотрудники (Затраты)'!N$9:N$209)</f>
        <v>0</v>
      </c>
      <c r="AQ101" s="36">
        <f ca="1">SUMIF('Отчет Сотрудники (Затраты)'!$C$9:$C$209,'Отчет (ФинРез)'!$D101,'Отчет Сотрудники (Затраты)'!O$9:O$209)</f>
        <v>0</v>
      </c>
      <c r="AR101" s="36">
        <f ca="1">SUMIF('Отчет Сотрудники (Затраты)'!$C$9:$C$209,'Отчет (ФинРез)'!$D101,'Отчет Сотрудники (Затраты)'!P$9:P$209)</f>
        <v>0</v>
      </c>
      <c r="AS101" s="36">
        <f ca="1">SUMIF('Отчет Сотрудники (Затраты)'!$C$9:$C$209,'Отчет (ФинРез)'!$D101,'Отчет Сотрудники (Затраты)'!Q$9:Q$209)</f>
        <v>0</v>
      </c>
      <c r="AT101" s="36">
        <f ca="1">SUMIF('Отчет Сотрудники (Затраты)'!$C$9:$C$209,'Отчет (ФинРез)'!$D101,'Отчет Сотрудники (Затраты)'!R$9:R$209)</f>
        <v>0</v>
      </c>
      <c r="AU101" s="36">
        <f ca="1">SUMIF('Отчет Сотрудники (Затраты)'!$C$9:$C$209,'Отчет (ФинРез)'!$D101,'Отчет Сотрудники (Затраты)'!S$9:S$209)</f>
        <v>0</v>
      </c>
      <c r="AV101" s="36">
        <f ca="1">SUMIF('Отчет Сотрудники (Затраты)'!$C$9:$C$209,'Отчет (ФинРез)'!$D101,'Отчет Сотрудники (Затраты)'!T$9:T$209)</f>
        <v>0</v>
      </c>
      <c r="AW101" s="37">
        <f ca="1">SUMIF('Отчет Сотрудники (Затраты)'!$C$9:$C$209,'Отчет (ФинРез)'!$D101,'Отчет Сотрудники (Затраты)'!U$9:U$209)</f>
        <v>0</v>
      </c>
      <c r="AX101" s="3"/>
    </row>
    <row r="102" spans="1:50" x14ac:dyDescent="0.25">
      <c r="A102" s="6" t="str">
        <f t="shared" ca="1" si="11"/>
        <v>delete</v>
      </c>
      <c r="B102" s="9" cm="1">
        <f t="array" aca="1" ref="B102" ca="1">INDIRECT("УникальныеСписки!C"&amp;ROW()-$M$4)</f>
        <v>0</v>
      </c>
      <c r="C102" s="76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7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5" t="str" cm="1">
        <f t="array" aca="1" ref="E102" ca="1">_xlfn.XLOOKUP($B102,INDIRECT(SUBSTITUTE("ИсходныеДанные!$где$2:$где$50000","где",$B$4)),INDIRECT(SUBSTITUTE("ИсходныеДанные!$что$2:$что$50000","что",E$4)),"",0,1)</f>
        <v/>
      </c>
      <c r="F102" s="105" t="str" cm="1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106" t="str" cm="1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33">
        <f t="shared" ca="1" si="12"/>
        <v>0</v>
      </c>
      <c r="I102" s="110" t="str">
        <f t="shared" ca="1" si="13"/>
        <v>---</v>
      </c>
      <c r="J102" s="33">
        <f t="shared" ca="1" si="14"/>
        <v>0</v>
      </c>
      <c r="K102" s="33">
        <f t="shared" ca="1" si="15"/>
        <v>0</v>
      </c>
      <c r="L102" s="41">
        <f t="shared" ca="1" si="16"/>
        <v>0</v>
      </c>
      <c r="M102" s="42">
        <f t="shared" ca="1" si="17"/>
        <v>0</v>
      </c>
      <c r="N102" s="27" t="str" cm="1">
        <f t="array" aca="1" ref="N102" ca="1">_xlfn.XLOOKUP($B102,INDIRECT(SUBSTITUTE("ИсходныеДанные!$где$2:$где$50000","где",$B$4)),INDIRECT(SUBSTITUTE("ИсходныеДанные!$что$2:$что$50000","что",N$4)),"",0,1)</f>
        <v/>
      </c>
      <c r="O102" s="36" t="str" cm="1">
        <f t="array" aca="1" ref="O102" ca="1">_xlfn.XLOOKUP($B102,INDIRECT(SUBSTITUTE("ИсходныеДанные!$где$2:$где$50000","где",$B$4)),INDIRECT(SUBSTITUTE("ИсходныеДанные!$что$2:$что$50000","что",O$4)),"",0,1)</f>
        <v/>
      </c>
      <c r="P102" s="36" t="str" cm="1">
        <f t="array" aca="1" ref="P102" ca="1">_xlfn.XLOOKUP($B102,INDIRECT(SUBSTITUTE("ИсходныеДанные!$где$2:$где$50000","где",$B$4)),INDIRECT(SUBSTITUTE("ИсходныеДанные!$что$2:$что$50000","что",P$4)),"",0,1)</f>
        <v/>
      </c>
      <c r="Q102" s="36" t="str" cm="1">
        <f t="array" aca="1" ref="Q102" ca="1">_xlfn.XLOOKUP($B102,INDIRECT(SUBSTITUTE("ИсходныеДанные!$где$2:$где$50000","где",$B$4)),INDIRECT(SUBSTITUTE("ИсходныеДанные!$что$2:$что$50000","что",Q$4)),"",0,1)</f>
        <v/>
      </c>
      <c r="R102" s="36" t="str" cm="1">
        <f t="array" aca="1" ref="R102" ca="1">_xlfn.XLOOKUP($B102,INDIRECT(SUBSTITUTE("ИсходныеДанные!$где$2:$где$50000","где",$B$4)),INDIRECT(SUBSTITUTE("ИсходныеДанные!$что$2:$что$50000","что",R$4)),"",0,1)</f>
        <v/>
      </c>
      <c r="S102" s="36" t="str" cm="1">
        <f t="array" aca="1" ref="S102" ca="1">_xlfn.XLOOKUP($B102,INDIRECT(SUBSTITUTE("ИсходныеДанные!$где$2:$где$50000","где",$B$4)),INDIRECT(SUBSTITUTE("ИсходныеДанные!$что$2:$что$50000","что",S$4)),"",0,1)</f>
        <v/>
      </c>
      <c r="T102" s="36" t="str" cm="1">
        <f t="array" aca="1" ref="T102" ca="1">_xlfn.XLOOKUP($B102,INDIRECT(SUBSTITUTE("ИсходныеДанные!$где$2:$где$50000","где",$B$4)),INDIRECT(SUBSTITUTE("ИсходныеДанные!$что$2:$что$50000","что",T$4)),"",0,1)</f>
        <v/>
      </c>
      <c r="U102" s="36" t="str" cm="1">
        <f t="array" aca="1" ref="U102" ca="1">_xlfn.XLOOKUP($B102,INDIRECT(SUBSTITUTE("ИсходныеДанные!$где$2:$где$50000","где",$B$4)),INDIRECT(SUBSTITUTE("ИсходныеДанные!$что$2:$что$50000","что",U$4)),"",0,1)</f>
        <v/>
      </c>
      <c r="V102" s="36" t="str" cm="1">
        <f t="array" aca="1" ref="V102" ca="1">_xlfn.XLOOKUP($B102,INDIRECT(SUBSTITUTE("ИсходныеДанные!$где$2:$где$50000","где",$B$4)),INDIRECT(SUBSTITUTE("ИсходныеДанные!$что$2:$что$50000","что",V$4)),"",0,1)</f>
        <v/>
      </c>
      <c r="W102" s="36" t="str" cm="1">
        <f t="array" aca="1" ref="W102" ca="1">_xlfn.XLOOKUP($B102,INDIRECT(SUBSTITUTE("ИсходныеДанные!$где$2:$где$50000","где",$B$4)),INDIRECT(SUBSTITUTE("ИсходныеДанные!$что$2:$что$50000","что",W$4)),"",0,1)</f>
        <v/>
      </c>
      <c r="X102" s="36" t="str" cm="1">
        <f t="array" aca="1" ref="X102" ca="1">_xlfn.XLOOKUP($B102,INDIRECT(SUBSTITUTE("ИсходныеДанные!$где$2:$где$50000","где",$B$4)),INDIRECT(SUBSTITUTE("ИсходныеДанные!$что$2:$что$50000","что",X$4)),"",0,1)</f>
        <v/>
      </c>
      <c r="Y102" s="37" t="str" cm="1">
        <f t="array" aca="1" ref="Y102" ca="1">_xlfn.XLOOKUP($B102,INDIRECT(SUBSTITUTE("ИсходныеДанные!$где$2:$где$50000","где",$B$4)),INDIRECT(SUBSTITUTE("ИсходныеДанные!$что$2:$что$50000","что",Y$4)),"",0,1)</f>
        <v/>
      </c>
      <c r="Z102" s="27" t="str" cm="1">
        <f t="array" aca="1" ref="Z102" ca="1">_xlfn.XLOOKUP($B102,INDIRECT(SUBSTITUTE("ИсходныеДанные!$где$2:$где$50000","где",$B$4)),INDIRECT(SUBSTITUTE("ИсходныеДанные!$что$2:$что$50000","что",Z$4)),"",0,1)</f>
        <v/>
      </c>
      <c r="AA102" s="36" t="str" cm="1">
        <f t="array" aca="1" ref="AA102" ca="1">_xlfn.XLOOKUP($B102,INDIRECT(SUBSTITUTE("ИсходныеДанные!$где$2:$где$50000","где",$B$4)),INDIRECT(SUBSTITUTE("ИсходныеДанные!$что$2:$что$50000","что",AA$4)),"",0,1)</f>
        <v/>
      </c>
      <c r="AB102" s="36" t="str" cm="1">
        <f t="array" aca="1" ref="AB102" ca="1">_xlfn.XLOOKUP($B102,INDIRECT(SUBSTITUTE("ИсходныеДанные!$где$2:$где$50000","где",$B$4)),INDIRECT(SUBSTITUTE("ИсходныеДанные!$что$2:$что$50000","что",AB$4)),"",0,1)</f>
        <v/>
      </c>
      <c r="AC102" s="36" t="str" cm="1">
        <f t="array" aca="1" ref="AC102" ca="1">_xlfn.XLOOKUP($B102,INDIRECT(SUBSTITUTE("ИсходныеДанные!$где$2:$где$50000","где",$B$4)),INDIRECT(SUBSTITUTE("ИсходныеДанные!$что$2:$что$50000","что",AC$4)),"",0,1)</f>
        <v/>
      </c>
      <c r="AD102" s="36" t="str" cm="1">
        <f t="array" aca="1" ref="AD102" ca="1">_xlfn.XLOOKUP($B102,INDIRECT(SUBSTITUTE("ИсходныеДанные!$где$2:$где$50000","где",$B$4)),INDIRECT(SUBSTITUTE("ИсходныеДанные!$что$2:$что$50000","что",AD$4)),"",0,1)</f>
        <v/>
      </c>
      <c r="AE102" s="36" t="str" cm="1">
        <f t="array" aca="1" ref="AE102" ca="1">_xlfn.XLOOKUP($B102,INDIRECT(SUBSTITUTE("ИсходныеДанные!$где$2:$где$50000","где",$B$4)),INDIRECT(SUBSTITUTE("ИсходныеДанные!$что$2:$что$50000","что",AE$4)),"",0,1)</f>
        <v/>
      </c>
      <c r="AF102" s="36" t="str" cm="1">
        <f t="array" aca="1" ref="AF102" ca="1">_xlfn.XLOOKUP($B102,INDIRECT(SUBSTITUTE("ИсходныеДанные!$где$2:$где$50000","где",$B$4)),INDIRECT(SUBSTITUTE("ИсходныеДанные!$что$2:$что$50000","что",AF$4)),"",0,1)</f>
        <v/>
      </c>
      <c r="AG102" s="36" t="str" cm="1">
        <f t="array" aca="1" ref="AG102" ca="1">_xlfn.XLOOKUP($B102,INDIRECT(SUBSTITUTE("ИсходныеДанные!$где$2:$где$50000","где",$B$4)),INDIRECT(SUBSTITUTE("ИсходныеДанные!$что$2:$что$50000","что",AG$4)),"",0,1)</f>
        <v/>
      </c>
      <c r="AH102" s="36" t="str" cm="1">
        <f t="array" aca="1" ref="AH102" ca="1">_xlfn.XLOOKUP($B102,INDIRECT(SUBSTITUTE("ИсходныеДанные!$где$2:$где$50000","где",$B$4)),INDIRECT(SUBSTITUTE("ИсходныеДанные!$что$2:$что$50000","что",AH$4)),"",0,1)</f>
        <v/>
      </c>
      <c r="AI102" s="36" t="str" cm="1">
        <f t="array" aca="1" ref="AI102" ca="1">_xlfn.XLOOKUP($B102,INDIRECT(SUBSTITUTE("ИсходныеДанные!$где$2:$где$50000","где",$B$4)),INDIRECT(SUBSTITUTE("ИсходныеДанные!$что$2:$что$50000","что",AI$4)),"",0,1)</f>
        <v/>
      </c>
      <c r="AJ102" s="36" t="str" cm="1">
        <f t="array" aca="1" ref="AJ102" ca="1">_xlfn.XLOOKUP($B102,INDIRECT(SUBSTITUTE("ИсходныеДанные!$где$2:$где$50000","где",$B$4)),INDIRECT(SUBSTITUTE("ИсходныеДанные!$что$2:$что$50000","что",AJ$4)),"",0,1)</f>
        <v/>
      </c>
      <c r="AK102" s="37" t="str" cm="1">
        <f t="array" aca="1" ref="AK102" ca="1">_xlfn.XLOOKUP($B102,INDIRECT(SUBSTITUTE("ИсходныеДанные!$где$2:$где$50000","где",$B$4)),INDIRECT(SUBSTITUTE("ИсходныеДанные!$что$2:$что$50000","что",AK$4)),"",0,1)</f>
        <v/>
      </c>
      <c r="AL102" s="27">
        <f ca="1">SUMIF('Отчет Сотрудники (Затраты)'!$C$9:$C$209,'Отчет (ФинРез)'!$D102,'Отчет Сотрудники (Затраты)'!J$9:J$209)</f>
        <v>0</v>
      </c>
      <c r="AM102" s="36">
        <f ca="1">SUMIF('Отчет Сотрудники (Затраты)'!$C$9:$C$209,'Отчет (ФинРез)'!$D102,'Отчет Сотрудники (Затраты)'!K$9:K$209)</f>
        <v>0</v>
      </c>
      <c r="AN102" s="36">
        <f ca="1">SUMIF('Отчет Сотрудники (Затраты)'!$C$9:$C$209,'Отчет (ФинРез)'!$D102,'Отчет Сотрудники (Затраты)'!L$9:L$209)</f>
        <v>0</v>
      </c>
      <c r="AO102" s="36">
        <f ca="1">SUMIF('Отчет Сотрудники (Затраты)'!$C$9:$C$209,'Отчет (ФинРез)'!$D102,'Отчет Сотрудники (Затраты)'!M$9:M$209)</f>
        <v>0</v>
      </c>
      <c r="AP102" s="36">
        <f ca="1">SUMIF('Отчет Сотрудники (Затраты)'!$C$9:$C$209,'Отчет (ФинРез)'!$D102,'Отчет Сотрудники (Затраты)'!N$9:N$209)</f>
        <v>0</v>
      </c>
      <c r="AQ102" s="36">
        <f ca="1">SUMIF('Отчет Сотрудники (Затраты)'!$C$9:$C$209,'Отчет (ФинРез)'!$D102,'Отчет Сотрудники (Затраты)'!O$9:O$209)</f>
        <v>0</v>
      </c>
      <c r="AR102" s="36">
        <f ca="1">SUMIF('Отчет Сотрудники (Затраты)'!$C$9:$C$209,'Отчет (ФинРез)'!$D102,'Отчет Сотрудники (Затраты)'!P$9:P$209)</f>
        <v>0</v>
      </c>
      <c r="AS102" s="36">
        <f ca="1">SUMIF('Отчет Сотрудники (Затраты)'!$C$9:$C$209,'Отчет (ФинРез)'!$D102,'Отчет Сотрудники (Затраты)'!Q$9:Q$209)</f>
        <v>0</v>
      </c>
      <c r="AT102" s="36">
        <f ca="1">SUMIF('Отчет Сотрудники (Затраты)'!$C$9:$C$209,'Отчет (ФинРез)'!$D102,'Отчет Сотрудники (Затраты)'!R$9:R$209)</f>
        <v>0</v>
      </c>
      <c r="AU102" s="36">
        <f ca="1">SUMIF('Отчет Сотрудники (Затраты)'!$C$9:$C$209,'Отчет (ФинРез)'!$D102,'Отчет Сотрудники (Затраты)'!S$9:S$209)</f>
        <v>0</v>
      </c>
      <c r="AV102" s="36">
        <f ca="1">SUMIF('Отчет Сотрудники (Затраты)'!$C$9:$C$209,'Отчет (ФинРез)'!$D102,'Отчет Сотрудники (Затраты)'!T$9:T$209)</f>
        <v>0</v>
      </c>
      <c r="AW102" s="37">
        <f ca="1">SUMIF('Отчет Сотрудники (Затраты)'!$C$9:$C$209,'Отчет (ФинРез)'!$D102,'Отчет Сотрудники (Затраты)'!U$9:U$209)</f>
        <v>0</v>
      </c>
      <c r="AX102" s="3"/>
    </row>
    <row r="103" spans="1:50" x14ac:dyDescent="0.25">
      <c r="A103" s="6" t="str">
        <f t="shared" ca="1" si="11"/>
        <v>delete</v>
      </c>
      <c r="B103" s="9" cm="1">
        <f t="array" aca="1" ref="B103" ca="1">INDIRECT("УникальныеСписки!C"&amp;ROW()-$M$4)</f>
        <v>0</v>
      </c>
      <c r="C103" s="76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7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5" t="str" cm="1">
        <f t="array" aca="1" ref="E103" ca="1">_xlfn.XLOOKUP($B103,INDIRECT(SUBSTITUTE("ИсходныеДанные!$где$2:$где$50000","где",$B$4)),INDIRECT(SUBSTITUTE("ИсходныеДанные!$что$2:$что$50000","что",E$4)),"",0,1)</f>
        <v/>
      </c>
      <c r="F103" s="105" t="str" cm="1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106" t="str" cm="1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33">
        <f t="shared" ca="1" si="12"/>
        <v>0</v>
      </c>
      <c r="I103" s="110" t="str">
        <f t="shared" ca="1" si="13"/>
        <v>---</v>
      </c>
      <c r="J103" s="33">
        <f t="shared" ca="1" si="14"/>
        <v>0</v>
      </c>
      <c r="K103" s="33">
        <f t="shared" ca="1" si="15"/>
        <v>0</v>
      </c>
      <c r="L103" s="41">
        <f t="shared" ca="1" si="16"/>
        <v>0</v>
      </c>
      <c r="M103" s="42">
        <f t="shared" ca="1" si="17"/>
        <v>0</v>
      </c>
      <c r="N103" s="27" t="str" cm="1">
        <f t="array" aca="1" ref="N103" ca="1">_xlfn.XLOOKUP($B103,INDIRECT(SUBSTITUTE("ИсходныеДанные!$где$2:$где$50000","где",$B$4)),INDIRECT(SUBSTITUTE("ИсходныеДанные!$что$2:$что$50000","что",N$4)),"",0,1)</f>
        <v/>
      </c>
      <c r="O103" s="36" t="str" cm="1">
        <f t="array" aca="1" ref="O103" ca="1">_xlfn.XLOOKUP($B103,INDIRECT(SUBSTITUTE("ИсходныеДанные!$где$2:$где$50000","где",$B$4)),INDIRECT(SUBSTITUTE("ИсходныеДанные!$что$2:$что$50000","что",O$4)),"",0,1)</f>
        <v/>
      </c>
      <c r="P103" s="36" t="str" cm="1">
        <f t="array" aca="1" ref="P103" ca="1">_xlfn.XLOOKUP($B103,INDIRECT(SUBSTITUTE("ИсходныеДанные!$где$2:$где$50000","где",$B$4)),INDIRECT(SUBSTITUTE("ИсходныеДанные!$что$2:$что$50000","что",P$4)),"",0,1)</f>
        <v/>
      </c>
      <c r="Q103" s="36" t="str" cm="1">
        <f t="array" aca="1" ref="Q103" ca="1">_xlfn.XLOOKUP($B103,INDIRECT(SUBSTITUTE("ИсходныеДанные!$где$2:$где$50000","где",$B$4)),INDIRECT(SUBSTITUTE("ИсходныеДанные!$что$2:$что$50000","что",Q$4)),"",0,1)</f>
        <v/>
      </c>
      <c r="R103" s="36" t="str" cm="1">
        <f t="array" aca="1" ref="R103" ca="1">_xlfn.XLOOKUP($B103,INDIRECT(SUBSTITUTE("ИсходныеДанные!$где$2:$где$50000","где",$B$4)),INDIRECT(SUBSTITUTE("ИсходныеДанные!$что$2:$что$50000","что",R$4)),"",0,1)</f>
        <v/>
      </c>
      <c r="S103" s="36" t="str" cm="1">
        <f t="array" aca="1" ref="S103" ca="1">_xlfn.XLOOKUP($B103,INDIRECT(SUBSTITUTE("ИсходныеДанные!$где$2:$где$50000","где",$B$4)),INDIRECT(SUBSTITUTE("ИсходныеДанные!$что$2:$что$50000","что",S$4)),"",0,1)</f>
        <v/>
      </c>
      <c r="T103" s="36" t="str" cm="1">
        <f t="array" aca="1" ref="T103" ca="1">_xlfn.XLOOKUP($B103,INDIRECT(SUBSTITUTE("ИсходныеДанные!$где$2:$где$50000","где",$B$4)),INDIRECT(SUBSTITUTE("ИсходныеДанные!$что$2:$что$50000","что",T$4)),"",0,1)</f>
        <v/>
      </c>
      <c r="U103" s="36" t="str" cm="1">
        <f t="array" aca="1" ref="U103" ca="1">_xlfn.XLOOKUP($B103,INDIRECT(SUBSTITUTE("ИсходныеДанные!$где$2:$где$50000","где",$B$4)),INDIRECT(SUBSTITUTE("ИсходныеДанные!$что$2:$что$50000","что",U$4)),"",0,1)</f>
        <v/>
      </c>
      <c r="V103" s="36" t="str" cm="1">
        <f t="array" aca="1" ref="V103" ca="1">_xlfn.XLOOKUP($B103,INDIRECT(SUBSTITUTE("ИсходныеДанные!$где$2:$где$50000","где",$B$4)),INDIRECT(SUBSTITUTE("ИсходныеДанные!$что$2:$что$50000","что",V$4)),"",0,1)</f>
        <v/>
      </c>
      <c r="W103" s="36" t="str" cm="1">
        <f t="array" aca="1" ref="W103" ca="1">_xlfn.XLOOKUP($B103,INDIRECT(SUBSTITUTE("ИсходныеДанные!$где$2:$где$50000","где",$B$4)),INDIRECT(SUBSTITUTE("ИсходныеДанные!$что$2:$что$50000","что",W$4)),"",0,1)</f>
        <v/>
      </c>
      <c r="X103" s="36" t="str" cm="1">
        <f t="array" aca="1" ref="X103" ca="1">_xlfn.XLOOKUP($B103,INDIRECT(SUBSTITUTE("ИсходныеДанные!$где$2:$где$50000","где",$B$4)),INDIRECT(SUBSTITUTE("ИсходныеДанные!$что$2:$что$50000","что",X$4)),"",0,1)</f>
        <v/>
      </c>
      <c r="Y103" s="37" t="str" cm="1">
        <f t="array" aca="1" ref="Y103" ca="1">_xlfn.XLOOKUP($B103,INDIRECT(SUBSTITUTE("ИсходныеДанные!$где$2:$где$50000","где",$B$4)),INDIRECT(SUBSTITUTE("ИсходныеДанные!$что$2:$что$50000","что",Y$4)),"",0,1)</f>
        <v/>
      </c>
      <c r="Z103" s="27" t="str" cm="1">
        <f t="array" aca="1" ref="Z103" ca="1">_xlfn.XLOOKUP($B103,INDIRECT(SUBSTITUTE("ИсходныеДанные!$где$2:$где$50000","где",$B$4)),INDIRECT(SUBSTITUTE("ИсходныеДанные!$что$2:$что$50000","что",Z$4)),"",0,1)</f>
        <v/>
      </c>
      <c r="AA103" s="36" t="str" cm="1">
        <f t="array" aca="1" ref="AA103" ca="1">_xlfn.XLOOKUP($B103,INDIRECT(SUBSTITUTE("ИсходныеДанные!$где$2:$где$50000","где",$B$4)),INDIRECT(SUBSTITUTE("ИсходныеДанные!$что$2:$что$50000","что",AA$4)),"",0,1)</f>
        <v/>
      </c>
      <c r="AB103" s="36" t="str" cm="1">
        <f t="array" aca="1" ref="AB103" ca="1">_xlfn.XLOOKUP($B103,INDIRECT(SUBSTITUTE("ИсходныеДанные!$где$2:$где$50000","где",$B$4)),INDIRECT(SUBSTITUTE("ИсходныеДанные!$что$2:$что$50000","что",AB$4)),"",0,1)</f>
        <v/>
      </c>
      <c r="AC103" s="36" t="str" cm="1">
        <f t="array" aca="1" ref="AC103" ca="1">_xlfn.XLOOKUP($B103,INDIRECT(SUBSTITUTE("ИсходныеДанные!$где$2:$где$50000","где",$B$4)),INDIRECT(SUBSTITUTE("ИсходныеДанные!$что$2:$что$50000","что",AC$4)),"",0,1)</f>
        <v/>
      </c>
      <c r="AD103" s="36" t="str" cm="1">
        <f t="array" aca="1" ref="AD103" ca="1">_xlfn.XLOOKUP($B103,INDIRECT(SUBSTITUTE("ИсходныеДанные!$где$2:$где$50000","где",$B$4)),INDIRECT(SUBSTITUTE("ИсходныеДанные!$что$2:$что$50000","что",AD$4)),"",0,1)</f>
        <v/>
      </c>
      <c r="AE103" s="36" t="str" cm="1">
        <f t="array" aca="1" ref="AE103" ca="1">_xlfn.XLOOKUP($B103,INDIRECT(SUBSTITUTE("ИсходныеДанные!$где$2:$где$50000","где",$B$4)),INDIRECT(SUBSTITUTE("ИсходныеДанные!$что$2:$что$50000","что",AE$4)),"",0,1)</f>
        <v/>
      </c>
      <c r="AF103" s="36" t="str" cm="1">
        <f t="array" aca="1" ref="AF103" ca="1">_xlfn.XLOOKUP($B103,INDIRECT(SUBSTITUTE("ИсходныеДанные!$где$2:$где$50000","где",$B$4)),INDIRECT(SUBSTITUTE("ИсходныеДанные!$что$2:$что$50000","что",AF$4)),"",0,1)</f>
        <v/>
      </c>
      <c r="AG103" s="36" t="str" cm="1">
        <f t="array" aca="1" ref="AG103" ca="1">_xlfn.XLOOKUP($B103,INDIRECT(SUBSTITUTE("ИсходныеДанные!$где$2:$где$50000","где",$B$4)),INDIRECT(SUBSTITUTE("ИсходныеДанные!$что$2:$что$50000","что",AG$4)),"",0,1)</f>
        <v/>
      </c>
      <c r="AH103" s="36" t="str" cm="1">
        <f t="array" aca="1" ref="AH103" ca="1">_xlfn.XLOOKUP($B103,INDIRECT(SUBSTITUTE("ИсходныеДанные!$где$2:$где$50000","где",$B$4)),INDIRECT(SUBSTITUTE("ИсходныеДанные!$что$2:$что$50000","что",AH$4)),"",0,1)</f>
        <v/>
      </c>
      <c r="AI103" s="36" t="str" cm="1">
        <f t="array" aca="1" ref="AI103" ca="1">_xlfn.XLOOKUP($B103,INDIRECT(SUBSTITUTE("ИсходныеДанные!$где$2:$где$50000","где",$B$4)),INDIRECT(SUBSTITUTE("ИсходныеДанные!$что$2:$что$50000","что",AI$4)),"",0,1)</f>
        <v/>
      </c>
      <c r="AJ103" s="36" t="str" cm="1">
        <f t="array" aca="1" ref="AJ103" ca="1">_xlfn.XLOOKUP($B103,INDIRECT(SUBSTITUTE("ИсходныеДанные!$где$2:$где$50000","где",$B$4)),INDIRECT(SUBSTITUTE("ИсходныеДанные!$что$2:$что$50000","что",AJ$4)),"",0,1)</f>
        <v/>
      </c>
      <c r="AK103" s="37" t="str" cm="1">
        <f t="array" aca="1" ref="AK103" ca="1">_xlfn.XLOOKUP($B103,INDIRECT(SUBSTITUTE("ИсходныеДанные!$где$2:$где$50000","где",$B$4)),INDIRECT(SUBSTITUTE("ИсходныеДанные!$что$2:$что$50000","что",AK$4)),"",0,1)</f>
        <v/>
      </c>
      <c r="AL103" s="27">
        <f ca="1">SUMIF('Отчет Сотрудники (Затраты)'!$C$9:$C$209,'Отчет (ФинРез)'!$D103,'Отчет Сотрудники (Затраты)'!J$9:J$209)</f>
        <v>0</v>
      </c>
      <c r="AM103" s="36">
        <f ca="1">SUMIF('Отчет Сотрудники (Затраты)'!$C$9:$C$209,'Отчет (ФинРез)'!$D103,'Отчет Сотрудники (Затраты)'!K$9:K$209)</f>
        <v>0</v>
      </c>
      <c r="AN103" s="36">
        <f ca="1">SUMIF('Отчет Сотрудники (Затраты)'!$C$9:$C$209,'Отчет (ФинРез)'!$D103,'Отчет Сотрудники (Затраты)'!L$9:L$209)</f>
        <v>0</v>
      </c>
      <c r="AO103" s="36">
        <f ca="1">SUMIF('Отчет Сотрудники (Затраты)'!$C$9:$C$209,'Отчет (ФинРез)'!$D103,'Отчет Сотрудники (Затраты)'!M$9:M$209)</f>
        <v>0</v>
      </c>
      <c r="AP103" s="36">
        <f ca="1">SUMIF('Отчет Сотрудники (Затраты)'!$C$9:$C$209,'Отчет (ФинРез)'!$D103,'Отчет Сотрудники (Затраты)'!N$9:N$209)</f>
        <v>0</v>
      </c>
      <c r="AQ103" s="36">
        <f ca="1">SUMIF('Отчет Сотрудники (Затраты)'!$C$9:$C$209,'Отчет (ФинРез)'!$D103,'Отчет Сотрудники (Затраты)'!O$9:O$209)</f>
        <v>0</v>
      </c>
      <c r="AR103" s="36">
        <f ca="1">SUMIF('Отчет Сотрудники (Затраты)'!$C$9:$C$209,'Отчет (ФинРез)'!$D103,'Отчет Сотрудники (Затраты)'!P$9:P$209)</f>
        <v>0</v>
      </c>
      <c r="AS103" s="36">
        <f ca="1">SUMIF('Отчет Сотрудники (Затраты)'!$C$9:$C$209,'Отчет (ФинРез)'!$D103,'Отчет Сотрудники (Затраты)'!Q$9:Q$209)</f>
        <v>0</v>
      </c>
      <c r="AT103" s="36">
        <f ca="1">SUMIF('Отчет Сотрудники (Затраты)'!$C$9:$C$209,'Отчет (ФинРез)'!$D103,'Отчет Сотрудники (Затраты)'!R$9:R$209)</f>
        <v>0</v>
      </c>
      <c r="AU103" s="36">
        <f ca="1">SUMIF('Отчет Сотрудники (Затраты)'!$C$9:$C$209,'Отчет (ФинРез)'!$D103,'Отчет Сотрудники (Затраты)'!S$9:S$209)</f>
        <v>0</v>
      </c>
      <c r="AV103" s="36">
        <f ca="1">SUMIF('Отчет Сотрудники (Затраты)'!$C$9:$C$209,'Отчет (ФинРез)'!$D103,'Отчет Сотрудники (Затраты)'!T$9:T$209)</f>
        <v>0</v>
      </c>
      <c r="AW103" s="37">
        <f ca="1">SUMIF('Отчет Сотрудники (Затраты)'!$C$9:$C$209,'Отчет (ФинРез)'!$D103,'Отчет Сотрудники (Затраты)'!U$9:U$209)</f>
        <v>0</v>
      </c>
      <c r="AX103" s="3"/>
    </row>
    <row r="104" spans="1:50" x14ac:dyDescent="0.25">
      <c r="A104" s="6" t="str">
        <f t="shared" ca="1" si="11"/>
        <v>delete</v>
      </c>
      <c r="B104" s="9" cm="1">
        <f t="array" aca="1" ref="B104" ca="1">INDIRECT("УникальныеСписки!C"&amp;ROW()-$M$4)</f>
        <v>0</v>
      </c>
      <c r="C104" s="76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7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5" t="str" cm="1">
        <f t="array" aca="1" ref="E104" ca="1">_xlfn.XLOOKUP($B104,INDIRECT(SUBSTITUTE("ИсходныеДанные!$где$2:$где$50000","где",$B$4)),INDIRECT(SUBSTITUTE("ИсходныеДанные!$что$2:$что$50000","что",E$4)),"",0,1)</f>
        <v/>
      </c>
      <c r="F104" s="105" t="str" cm="1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106" t="str" cm="1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33">
        <f t="shared" ca="1" si="12"/>
        <v>0</v>
      </c>
      <c r="I104" s="110" t="str">
        <f t="shared" ca="1" si="13"/>
        <v>---</v>
      </c>
      <c r="J104" s="33">
        <f t="shared" ca="1" si="14"/>
        <v>0</v>
      </c>
      <c r="K104" s="33">
        <f t="shared" ca="1" si="15"/>
        <v>0</v>
      </c>
      <c r="L104" s="41">
        <f t="shared" ca="1" si="16"/>
        <v>0</v>
      </c>
      <c r="M104" s="42">
        <f t="shared" ca="1" si="17"/>
        <v>0</v>
      </c>
      <c r="N104" s="27" t="str" cm="1">
        <f t="array" aca="1" ref="N104" ca="1">_xlfn.XLOOKUP($B104,INDIRECT(SUBSTITUTE("ИсходныеДанные!$где$2:$где$50000","где",$B$4)),INDIRECT(SUBSTITUTE("ИсходныеДанные!$что$2:$что$50000","что",N$4)),"",0,1)</f>
        <v/>
      </c>
      <c r="O104" s="36" t="str" cm="1">
        <f t="array" aca="1" ref="O104" ca="1">_xlfn.XLOOKUP($B104,INDIRECT(SUBSTITUTE("ИсходныеДанные!$где$2:$где$50000","где",$B$4)),INDIRECT(SUBSTITUTE("ИсходныеДанные!$что$2:$что$50000","что",O$4)),"",0,1)</f>
        <v/>
      </c>
      <c r="P104" s="36" t="str" cm="1">
        <f t="array" aca="1" ref="P104" ca="1">_xlfn.XLOOKUP($B104,INDIRECT(SUBSTITUTE("ИсходныеДанные!$где$2:$где$50000","где",$B$4)),INDIRECT(SUBSTITUTE("ИсходныеДанные!$что$2:$что$50000","что",P$4)),"",0,1)</f>
        <v/>
      </c>
      <c r="Q104" s="36" t="str" cm="1">
        <f t="array" aca="1" ref="Q104" ca="1">_xlfn.XLOOKUP($B104,INDIRECT(SUBSTITUTE("ИсходныеДанные!$где$2:$где$50000","где",$B$4)),INDIRECT(SUBSTITUTE("ИсходныеДанные!$что$2:$что$50000","что",Q$4)),"",0,1)</f>
        <v/>
      </c>
      <c r="R104" s="36" t="str" cm="1">
        <f t="array" aca="1" ref="R104" ca="1">_xlfn.XLOOKUP($B104,INDIRECT(SUBSTITUTE("ИсходныеДанные!$где$2:$где$50000","где",$B$4)),INDIRECT(SUBSTITUTE("ИсходныеДанные!$что$2:$что$50000","что",R$4)),"",0,1)</f>
        <v/>
      </c>
      <c r="S104" s="36" t="str" cm="1">
        <f t="array" aca="1" ref="S104" ca="1">_xlfn.XLOOKUP($B104,INDIRECT(SUBSTITUTE("ИсходныеДанные!$где$2:$где$50000","где",$B$4)),INDIRECT(SUBSTITUTE("ИсходныеДанные!$что$2:$что$50000","что",S$4)),"",0,1)</f>
        <v/>
      </c>
      <c r="T104" s="36" t="str" cm="1">
        <f t="array" aca="1" ref="T104" ca="1">_xlfn.XLOOKUP($B104,INDIRECT(SUBSTITUTE("ИсходныеДанные!$где$2:$где$50000","где",$B$4)),INDIRECT(SUBSTITUTE("ИсходныеДанные!$что$2:$что$50000","что",T$4)),"",0,1)</f>
        <v/>
      </c>
      <c r="U104" s="36" t="str" cm="1">
        <f t="array" aca="1" ref="U104" ca="1">_xlfn.XLOOKUP($B104,INDIRECT(SUBSTITUTE("ИсходныеДанные!$где$2:$где$50000","где",$B$4)),INDIRECT(SUBSTITUTE("ИсходныеДанные!$что$2:$что$50000","что",U$4)),"",0,1)</f>
        <v/>
      </c>
      <c r="V104" s="36" t="str" cm="1">
        <f t="array" aca="1" ref="V104" ca="1">_xlfn.XLOOKUP($B104,INDIRECT(SUBSTITUTE("ИсходныеДанные!$где$2:$где$50000","где",$B$4)),INDIRECT(SUBSTITUTE("ИсходныеДанные!$что$2:$что$50000","что",V$4)),"",0,1)</f>
        <v/>
      </c>
      <c r="W104" s="36" t="str" cm="1">
        <f t="array" aca="1" ref="W104" ca="1">_xlfn.XLOOKUP($B104,INDIRECT(SUBSTITUTE("ИсходныеДанные!$где$2:$где$50000","где",$B$4)),INDIRECT(SUBSTITUTE("ИсходныеДанные!$что$2:$что$50000","что",W$4)),"",0,1)</f>
        <v/>
      </c>
      <c r="X104" s="36" t="str" cm="1">
        <f t="array" aca="1" ref="X104" ca="1">_xlfn.XLOOKUP($B104,INDIRECT(SUBSTITUTE("ИсходныеДанные!$где$2:$где$50000","где",$B$4)),INDIRECT(SUBSTITUTE("ИсходныеДанные!$что$2:$что$50000","что",X$4)),"",0,1)</f>
        <v/>
      </c>
      <c r="Y104" s="37" t="str" cm="1">
        <f t="array" aca="1" ref="Y104" ca="1">_xlfn.XLOOKUP($B104,INDIRECT(SUBSTITUTE("ИсходныеДанные!$где$2:$где$50000","где",$B$4)),INDIRECT(SUBSTITUTE("ИсходныеДанные!$что$2:$что$50000","что",Y$4)),"",0,1)</f>
        <v/>
      </c>
      <c r="Z104" s="27" t="str" cm="1">
        <f t="array" aca="1" ref="Z104" ca="1">_xlfn.XLOOKUP($B104,INDIRECT(SUBSTITUTE("ИсходныеДанные!$где$2:$где$50000","где",$B$4)),INDIRECT(SUBSTITUTE("ИсходныеДанные!$что$2:$что$50000","что",Z$4)),"",0,1)</f>
        <v/>
      </c>
      <c r="AA104" s="36" t="str" cm="1">
        <f t="array" aca="1" ref="AA104" ca="1">_xlfn.XLOOKUP($B104,INDIRECT(SUBSTITUTE("ИсходныеДанные!$где$2:$где$50000","где",$B$4)),INDIRECT(SUBSTITUTE("ИсходныеДанные!$что$2:$что$50000","что",AA$4)),"",0,1)</f>
        <v/>
      </c>
      <c r="AB104" s="36" t="str" cm="1">
        <f t="array" aca="1" ref="AB104" ca="1">_xlfn.XLOOKUP($B104,INDIRECT(SUBSTITUTE("ИсходныеДанные!$где$2:$где$50000","где",$B$4)),INDIRECT(SUBSTITUTE("ИсходныеДанные!$что$2:$что$50000","что",AB$4)),"",0,1)</f>
        <v/>
      </c>
      <c r="AC104" s="36" t="str" cm="1">
        <f t="array" aca="1" ref="AC104" ca="1">_xlfn.XLOOKUP($B104,INDIRECT(SUBSTITUTE("ИсходныеДанные!$где$2:$где$50000","где",$B$4)),INDIRECT(SUBSTITUTE("ИсходныеДанные!$что$2:$что$50000","что",AC$4)),"",0,1)</f>
        <v/>
      </c>
      <c r="AD104" s="36" t="str" cm="1">
        <f t="array" aca="1" ref="AD104" ca="1">_xlfn.XLOOKUP($B104,INDIRECT(SUBSTITUTE("ИсходныеДанные!$где$2:$где$50000","где",$B$4)),INDIRECT(SUBSTITUTE("ИсходныеДанные!$что$2:$что$50000","что",AD$4)),"",0,1)</f>
        <v/>
      </c>
      <c r="AE104" s="36" t="str" cm="1">
        <f t="array" aca="1" ref="AE104" ca="1">_xlfn.XLOOKUP($B104,INDIRECT(SUBSTITUTE("ИсходныеДанные!$где$2:$где$50000","где",$B$4)),INDIRECT(SUBSTITUTE("ИсходныеДанные!$что$2:$что$50000","что",AE$4)),"",0,1)</f>
        <v/>
      </c>
      <c r="AF104" s="36" t="str" cm="1">
        <f t="array" aca="1" ref="AF104" ca="1">_xlfn.XLOOKUP($B104,INDIRECT(SUBSTITUTE("ИсходныеДанные!$где$2:$где$50000","где",$B$4)),INDIRECT(SUBSTITUTE("ИсходныеДанные!$что$2:$что$50000","что",AF$4)),"",0,1)</f>
        <v/>
      </c>
      <c r="AG104" s="36" t="str" cm="1">
        <f t="array" aca="1" ref="AG104" ca="1">_xlfn.XLOOKUP($B104,INDIRECT(SUBSTITUTE("ИсходныеДанные!$где$2:$где$50000","где",$B$4)),INDIRECT(SUBSTITUTE("ИсходныеДанные!$что$2:$что$50000","что",AG$4)),"",0,1)</f>
        <v/>
      </c>
      <c r="AH104" s="36" t="str" cm="1">
        <f t="array" aca="1" ref="AH104" ca="1">_xlfn.XLOOKUP($B104,INDIRECT(SUBSTITUTE("ИсходныеДанные!$где$2:$где$50000","где",$B$4)),INDIRECT(SUBSTITUTE("ИсходныеДанные!$что$2:$что$50000","что",AH$4)),"",0,1)</f>
        <v/>
      </c>
      <c r="AI104" s="36" t="str" cm="1">
        <f t="array" aca="1" ref="AI104" ca="1">_xlfn.XLOOKUP($B104,INDIRECT(SUBSTITUTE("ИсходныеДанные!$где$2:$где$50000","где",$B$4)),INDIRECT(SUBSTITUTE("ИсходныеДанные!$что$2:$что$50000","что",AI$4)),"",0,1)</f>
        <v/>
      </c>
      <c r="AJ104" s="36" t="str" cm="1">
        <f t="array" aca="1" ref="AJ104" ca="1">_xlfn.XLOOKUP($B104,INDIRECT(SUBSTITUTE("ИсходныеДанные!$где$2:$где$50000","где",$B$4)),INDIRECT(SUBSTITUTE("ИсходныеДанные!$что$2:$что$50000","что",AJ$4)),"",0,1)</f>
        <v/>
      </c>
      <c r="AK104" s="37" t="str" cm="1">
        <f t="array" aca="1" ref="AK104" ca="1">_xlfn.XLOOKUP($B104,INDIRECT(SUBSTITUTE("ИсходныеДанные!$где$2:$где$50000","где",$B$4)),INDIRECT(SUBSTITUTE("ИсходныеДанные!$что$2:$что$50000","что",AK$4)),"",0,1)</f>
        <v/>
      </c>
      <c r="AL104" s="27">
        <f ca="1">SUMIF('Отчет Сотрудники (Затраты)'!$C$9:$C$209,'Отчет (ФинРез)'!$D104,'Отчет Сотрудники (Затраты)'!J$9:J$209)</f>
        <v>0</v>
      </c>
      <c r="AM104" s="36">
        <f ca="1">SUMIF('Отчет Сотрудники (Затраты)'!$C$9:$C$209,'Отчет (ФинРез)'!$D104,'Отчет Сотрудники (Затраты)'!K$9:K$209)</f>
        <v>0</v>
      </c>
      <c r="AN104" s="36">
        <f ca="1">SUMIF('Отчет Сотрудники (Затраты)'!$C$9:$C$209,'Отчет (ФинРез)'!$D104,'Отчет Сотрудники (Затраты)'!L$9:L$209)</f>
        <v>0</v>
      </c>
      <c r="AO104" s="36">
        <f ca="1">SUMIF('Отчет Сотрудники (Затраты)'!$C$9:$C$209,'Отчет (ФинРез)'!$D104,'Отчет Сотрудники (Затраты)'!M$9:M$209)</f>
        <v>0</v>
      </c>
      <c r="AP104" s="36">
        <f ca="1">SUMIF('Отчет Сотрудники (Затраты)'!$C$9:$C$209,'Отчет (ФинРез)'!$D104,'Отчет Сотрудники (Затраты)'!N$9:N$209)</f>
        <v>0</v>
      </c>
      <c r="AQ104" s="36">
        <f ca="1">SUMIF('Отчет Сотрудники (Затраты)'!$C$9:$C$209,'Отчет (ФинРез)'!$D104,'Отчет Сотрудники (Затраты)'!O$9:O$209)</f>
        <v>0</v>
      </c>
      <c r="AR104" s="36">
        <f ca="1">SUMIF('Отчет Сотрудники (Затраты)'!$C$9:$C$209,'Отчет (ФинРез)'!$D104,'Отчет Сотрудники (Затраты)'!P$9:P$209)</f>
        <v>0</v>
      </c>
      <c r="AS104" s="36">
        <f ca="1">SUMIF('Отчет Сотрудники (Затраты)'!$C$9:$C$209,'Отчет (ФинРез)'!$D104,'Отчет Сотрудники (Затраты)'!Q$9:Q$209)</f>
        <v>0</v>
      </c>
      <c r="AT104" s="36">
        <f ca="1">SUMIF('Отчет Сотрудники (Затраты)'!$C$9:$C$209,'Отчет (ФинРез)'!$D104,'Отчет Сотрудники (Затраты)'!R$9:R$209)</f>
        <v>0</v>
      </c>
      <c r="AU104" s="36">
        <f ca="1">SUMIF('Отчет Сотрудники (Затраты)'!$C$9:$C$209,'Отчет (ФинРез)'!$D104,'Отчет Сотрудники (Затраты)'!S$9:S$209)</f>
        <v>0</v>
      </c>
      <c r="AV104" s="36">
        <f ca="1">SUMIF('Отчет Сотрудники (Затраты)'!$C$9:$C$209,'Отчет (ФинРез)'!$D104,'Отчет Сотрудники (Затраты)'!T$9:T$209)</f>
        <v>0</v>
      </c>
      <c r="AW104" s="37">
        <f ca="1">SUMIF('Отчет Сотрудники (Затраты)'!$C$9:$C$209,'Отчет (ФинРез)'!$D104,'Отчет Сотрудники (Затраты)'!U$9:U$209)</f>
        <v>0</v>
      </c>
      <c r="AX104" s="3"/>
    </row>
    <row r="105" spans="1:50" x14ac:dyDescent="0.25">
      <c r="A105" s="6" t="str">
        <f t="shared" ca="1" si="11"/>
        <v>delete</v>
      </c>
      <c r="B105" s="9" cm="1">
        <f t="array" aca="1" ref="B105" ca="1">INDIRECT("УникальныеСписки!C"&amp;ROW()-$M$4)</f>
        <v>0</v>
      </c>
      <c r="C105" s="76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7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5" t="str" cm="1">
        <f t="array" aca="1" ref="E105" ca="1">_xlfn.XLOOKUP($B105,INDIRECT(SUBSTITUTE("ИсходныеДанные!$где$2:$где$50000","где",$B$4)),INDIRECT(SUBSTITUTE("ИсходныеДанные!$что$2:$что$50000","что",E$4)),"",0,1)</f>
        <v/>
      </c>
      <c r="F105" s="105" t="str" cm="1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106" t="str" cm="1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33">
        <f t="shared" ca="1" si="12"/>
        <v>0</v>
      </c>
      <c r="I105" s="110" t="str">
        <f t="shared" ca="1" si="13"/>
        <v>---</v>
      </c>
      <c r="J105" s="33">
        <f t="shared" ca="1" si="14"/>
        <v>0</v>
      </c>
      <c r="K105" s="33">
        <f t="shared" ca="1" si="15"/>
        <v>0</v>
      </c>
      <c r="L105" s="41">
        <f t="shared" ca="1" si="16"/>
        <v>0</v>
      </c>
      <c r="M105" s="42">
        <f t="shared" ca="1" si="17"/>
        <v>0</v>
      </c>
      <c r="N105" s="27" t="str" cm="1">
        <f t="array" aca="1" ref="N105" ca="1">_xlfn.XLOOKUP($B105,INDIRECT(SUBSTITUTE("ИсходныеДанные!$где$2:$где$50000","где",$B$4)),INDIRECT(SUBSTITUTE("ИсходныеДанные!$что$2:$что$50000","что",N$4)),"",0,1)</f>
        <v/>
      </c>
      <c r="O105" s="36" t="str" cm="1">
        <f t="array" aca="1" ref="O105" ca="1">_xlfn.XLOOKUP($B105,INDIRECT(SUBSTITUTE("ИсходныеДанные!$где$2:$где$50000","где",$B$4)),INDIRECT(SUBSTITUTE("ИсходныеДанные!$что$2:$что$50000","что",O$4)),"",0,1)</f>
        <v/>
      </c>
      <c r="P105" s="36" t="str" cm="1">
        <f t="array" aca="1" ref="P105" ca="1">_xlfn.XLOOKUP($B105,INDIRECT(SUBSTITUTE("ИсходныеДанные!$где$2:$где$50000","где",$B$4)),INDIRECT(SUBSTITUTE("ИсходныеДанные!$что$2:$что$50000","что",P$4)),"",0,1)</f>
        <v/>
      </c>
      <c r="Q105" s="36" t="str" cm="1">
        <f t="array" aca="1" ref="Q105" ca="1">_xlfn.XLOOKUP($B105,INDIRECT(SUBSTITUTE("ИсходныеДанные!$где$2:$где$50000","где",$B$4)),INDIRECT(SUBSTITUTE("ИсходныеДанные!$что$2:$что$50000","что",Q$4)),"",0,1)</f>
        <v/>
      </c>
      <c r="R105" s="36" t="str" cm="1">
        <f t="array" aca="1" ref="R105" ca="1">_xlfn.XLOOKUP($B105,INDIRECT(SUBSTITUTE("ИсходныеДанные!$где$2:$где$50000","где",$B$4)),INDIRECT(SUBSTITUTE("ИсходныеДанные!$что$2:$что$50000","что",R$4)),"",0,1)</f>
        <v/>
      </c>
      <c r="S105" s="36" t="str" cm="1">
        <f t="array" aca="1" ref="S105" ca="1">_xlfn.XLOOKUP($B105,INDIRECT(SUBSTITUTE("ИсходныеДанные!$где$2:$где$50000","где",$B$4)),INDIRECT(SUBSTITUTE("ИсходныеДанные!$что$2:$что$50000","что",S$4)),"",0,1)</f>
        <v/>
      </c>
      <c r="T105" s="36" t="str" cm="1">
        <f t="array" aca="1" ref="T105" ca="1">_xlfn.XLOOKUP($B105,INDIRECT(SUBSTITUTE("ИсходныеДанные!$где$2:$где$50000","где",$B$4)),INDIRECT(SUBSTITUTE("ИсходныеДанные!$что$2:$что$50000","что",T$4)),"",0,1)</f>
        <v/>
      </c>
      <c r="U105" s="36" t="str" cm="1">
        <f t="array" aca="1" ref="U105" ca="1">_xlfn.XLOOKUP($B105,INDIRECT(SUBSTITUTE("ИсходныеДанные!$где$2:$где$50000","где",$B$4)),INDIRECT(SUBSTITUTE("ИсходныеДанные!$что$2:$что$50000","что",U$4)),"",0,1)</f>
        <v/>
      </c>
      <c r="V105" s="36" t="str" cm="1">
        <f t="array" aca="1" ref="V105" ca="1">_xlfn.XLOOKUP($B105,INDIRECT(SUBSTITUTE("ИсходныеДанные!$где$2:$где$50000","где",$B$4)),INDIRECT(SUBSTITUTE("ИсходныеДанные!$что$2:$что$50000","что",V$4)),"",0,1)</f>
        <v/>
      </c>
      <c r="W105" s="36" t="str" cm="1">
        <f t="array" aca="1" ref="W105" ca="1">_xlfn.XLOOKUP($B105,INDIRECT(SUBSTITUTE("ИсходныеДанные!$где$2:$где$50000","где",$B$4)),INDIRECT(SUBSTITUTE("ИсходныеДанные!$что$2:$что$50000","что",W$4)),"",0,1)</f>
        <v/>
      </c>
      <c r="X105" s="36" t="str" cm="1">
        <f t="array" aca="1" ref="X105" ca="1">_xlfn.XLOOKUP($B105,INDIRECT(SUBSTITUTE("ИсходныеДанные!$где$2:$где$50000","где",$B$4)),INDIRECT(SUBSTITUTE("ИсходныеДанные!$что$2:$что$50000","что",X$4)),"",0,1)</f>
        <v/>
      </c>
      <c r="Y105" s="37" t="str" cm="1">
        <f t="array" aca="1" ref="Y105" ca="1">_xlfn.XLOOKUP($B105,INDIRECT(SUBSTITUTE("ИсходныеДанные!$где$2:$где$50000","где",$B$4)),INDIRECT(SUBSTITUTE("ИсходныеДанные!$что$2:$что$50000","что",Y$4)),"",0,1)</f>
        <v/>
      </c>
      <c r="Z105" s="27" t="str" cm="1">
        <f t="array" aca="1" ref="Z105" ca="1">_xlfn.XLOOKUP($B105,INDIRECT(SUBSTITUTE("ИсходныеДанные!$где$2:$где$50000","где",$B$4)),INDIRECT(SUBSTITUTE("ИсходныеДанные!$что$2:$что$50000","что",Z$4)),"",0,1)</f>
        <v/>
      </c>
      <c r="AA105" s="36" t="str" cm="1">
        <f t="array" aca="1" ref="AA105" ca="1">_xlfn.XLOOKUP($B105,INDIRECT(SUBSTITUTE("ИсходныеДанные!$где$2:$где$50000","где",$B$4)),INDIRECT(SUBSTITUTE("ИсходныеДанные!$что$2:$что$50000","что",AA$4)),"",0,1)</f>
        <v/>
      </c>
      <c r="AB105" s="36" t="str" cm="1">
        <f t="array" aca="1" ref="AB105" ca="1">_xlfn.XLOOKUP($B105,INDIRECT(SUBSTITUTE("ИсходныеДанные!$где$2:$где$50000","где",$B$4)),INDIRECT(SUBSTITUTE("ИсходныеДанные!$что$2:$что$50000","что",AB$4)),"",0,1)</f>
        <v/>
      </c>
      <c r="AC105" s="36" t="str" cm="1">
        <f t="array" aca="1" ref="AC105" ca="1">_xlfn.XLOOKUP($B105,INDIRECT(SUBSTITUTE("ИсходныеДанные!$где$2:$где$50000","где",$B$4)),INDIRECT(SUBSTITUTE("ИсходныеДанные!$что$2:$что$50000","что",AC$4)),"",0,1)</f>
        <v/>
      </c>
      <c r="AD105" s="36" t="str" cm="1">
        <f t="array" aca="1" ref="AD105" ca="1">_xlfn.XLOOKUP($B105,INDIRECT(SUBSTITUTE("ИсходныеДанные!$где$2:$где$50000","где",$B$4)),INDIRECT(SUBSTITUTE("ИсходныеДанные!$что$2:$что$50000","что",AD$4)),"",0,1)</f>
        <v/>
      </c>
      <c r="AE105" s="36" t="str" cm="1">
        <f t="array" aca="1" ref="AE105" ca="1">_xlfn.XLOOKUP($B105,INDIRECT(SUBSTITUTE("ИсходныеДанные!$где$2:$где$50000","где",$B$4)),INDIRECT(SUBSTITUTE("ИсходныеДанные!$что$2:$что$50000","что",AE$4)),"",0,1)</f>
        <v/>
      </c>
      <c r="AF105" s="36" t="str" cm="1">
        <f t="array" aca="1" ref="AF105" ca="1">_xlfn.XLOOKUP($B105,INDIRECT(SUBSTITUTE("ИсходныеДанные!$где$2:$где$50000","где",$B$4)),INDIRECT(SUBSTITUTE("ИсходныеДанные!$что$2:$что$50000","что",AF$4)),"",0,1)</f>
        <v/>
      </c>
      <c r="AG105" s="36" t="str" cm="1">
        <f t="array" aca="1" ref="AG105" ca="1">_xlfn.XLOOKUP($B105,INDIRECT(SUBSTITUTE("ИсходныеДанные!$где$2:$где$50000","где",$B$4)),INDIRECT(SUBSTITUTE("ИсходныеДанные!$что$2:$что$50000","что",AG$4)),"",0,1)</f>
        <v/>
      </c>
      <c r="AH105" s="36" t="str" cm="1">
        <f t="array" aca="1" ref="AH105" ca="1">_xlfn.XLOOKUP($B105,INDIRECT(SUBSTITUTE("ИсходныеДанные!$где$2:$где$50000","где",$B$4)),INDIRECT(SUBSTITUTE("ИсходныеДанные!$что$2:$что$50000","что",AH$4)),"",0,1)</f>
        <v/>
      </c>
      <c r="AI105" s="36" t="str" cm="1">
        <f t="array" aca="1" ref="AI105" ca="1">_xlfn.XLOOKUP($B105,INDIRECT(SUBSTITUTE("ИсходныеДанные!$где$2:$где$50000","где",$B$4)),INDIRECT(SUBSTITUTE("ИсходныеДанные!$что$2:$что$50000","что",AI$4)),"",0,1)</f>
        <v/>
      </c>
      <c r="AJ105" s="36" t="str" cm="1">
        <f t="array" aca="1" ref="AJ105" ca="1">_xlfn.XLOOKUP($B105,INDIRECT(SUBSTITUTE("ИсходныеДанные!$где$2:$где$50000","где",$B$4)),INDIRECT(SUBSTITUTE("ИсходныеДанные!$что$2:$что$50000","что",AJ$4)),"",0,1)</f>
        <v/>
      </c>
      <c r="AK105" s="37" t="str" cm="1">
        <f t="array" aca="1" ref="AK105" ca="1">_xlfn.XLOOKUP($B105,INDIRECT(SUBSTITUTE("ИсходныеДанные!$где$2:$где$50000","где",$B$4)),INDIRECT(SUBSTITUTE("ИсходныеДанные!$что$2:$что$50000","что",AK$4)),"",0,1)</f>
        <v/>
      </c>
      <c r="AL105" s="27">
        <f ca="1">SUMIF('Отчет Сотрудники (Затраты)'!$C$9:$C$209,'Отчет (ФинРез)'!$D105,'Отчет Сотрудники (Затраты)'!J$9:J$209)</f>
        <v>0</v>
      </c>
      <c r="AM105" s="36">
        <f ca="1">SUMIF('Отчет Сотрудники (Затраты)'!$C$9:$C$209,'Отчет (ФинРез)'!$D105,'Отчет Сотрудники (Затраты)'!K$9:K$209)</f>
        <v>0</v>
      </c>
      <c r="AN105" s="36">
        <f ca="1">SUMIF('Отчет Сотрудники (Затраты)'!$C$9:$C$209,'Отчет (ФинРез)'!$D105,'Отчет Сотрудники (Затраты)'!L$9:L$209)</f>
        <v>0</v>
      </c>
      <c r="AO105" s="36">
        <f ca="1">SUMIF('Отчет Сотрудники (Затраты)'!$C$9:$C$209,'Отчет (ФинРез)'!$D105,'Отчет Сотрудники (Затраты)'!M$9:M$209)</f>
        <v>0</v>
      </c>
      <c r="AP105" s="36">
        <f ca="1">SUMIF('Отчет Сотрудники (Затраты)'!$C$9:$C$209,'Отчет (ФинРез)'!$D105,'Отчет Сотрудники (Затраты)'!N$9:N$209)</f>
        <v>0</v>
      </c>
      <c r="AQ105" s="36">
        <f ca="1">SUMIF('Отчет Сотрудники (Затраты)'!$C$9:$C$209,'Отчет (ФинРез)'!$D105,'Отчет Сотрудники (Затраты)'!O$9:O$209)</f>
        <v>0</v>
      </c>
      <c r="AR105" s="36">
        <f ca="1">SUMIF('Отчет Сотрудники (Затраты)'!$C$9:$C$209,'Отчет (ФинРез)'!$D105,'Отчет Сотрудники (Затраты)'!P$9:P$209)</f>
        <v>0</v>
      </c>
      <c r="AS105" s="36">
        <f ca="1">SUMIF('Отчет Сотрудники (Затраты)'!$C$9:$C$209,'Отчет (ФинРез)'!$D105,'Отчет Сотрудники (Затраты)'!Q$9:Q$209)</f>
        <v>0</v>
      </c>
      <c r="AT105" s="36">
        <f ca="1">SUMIF('Отчет Сотрудники (Затраты)'!$C$9:$C$209,'Отчет (ФинРез)'!$D105,'Отчет Сотрудники (Затраты)'!R$9:R$209)</f>
        <v>0</v>
      </c>
      <c r="AU105" s="36">
        <f ca="1">SUMIF('Отчет Сотрудники (Затраты)'!$C$9:$C$209,'Отчет (ФинРез)'!$D105,'Отчет Сотрудники (Затраты)'!S$9:S$209)</f>
        <v>0</v>
      </c>
      <c r="AV105" s="36">
        <f ca="1">SUMIF('Отчет Сотрудники (Затраты)'!$C$9:$C$209,'Отчет (ФинРез)'!$D105,'Отчет Сотрудники (Затраты)'!T$9:T$209)</f>
        <v>0</v>
      </c>
      <c r="AW105" s="37">
        <f ca="1">SUMIF('Отчет Сотрудники (Затраты)'!$C$9:$C$209,'Отчет (ФинРез)'!$D105,'Отчет Сотрудники (Затраты)'!U$9:U$209)</f>
        <v>0</v>
      </c>
      <c r="AX105" s="3"/>
    </row>
    <row r="106" spans="1:50" x14ac:dyDescent="0.25">
      <c r="A106" s="6" t="str">
        <f t="shared" ca="1" si="11"/>
        <v>delete</v>
      </c>
      <c r="B106" s="9" cm="1">
        <f t="array" aca="1" ref="B106" ca="1">INDIRECT("УникальныеСписки!C"&amp;ROW()-$M$4)</f>
        <v>0</v>
      </c>
      <c r="C106" s="76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7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5" t="str" cm="1">
        <f t="array" aca="1" ref="E106" ca="1">_xlfn.XLOOKUP($B106,INDIRECT(SUBSTITUTE("ИсходныеДанные!$где$2:$где$50000","где",$B$4)),INDIRECT(SUBSTITUTE("ИсходныеДанные!$что$2:$что$50000","что",E$4)),"",0,1)</f>
        <v/>
      </c>
      <c r="F106" s="105" t="str" cm="1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106" t="str" cm="1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33">
        <f t="shared" ca="1" si="12"/>
        <v>0</v>
      </c>
      <c r="I106" s="110" t="str">
        <f t="shared" ca="1" si="13"/>
        <v>---</v>
      </c>
      <c r="J106" s="33">
        <f t="shared" ca="1" si="14"/>
        <v>0</v>
      </c>
      <c r="K106" s="33">
        <f t="shared" ca="1" si="15"/>
        <v>0</v>
      </c>
      <c r="L106" s="41">
        <f t="shared" ca="1" si="16"/>
        <v>0</v>
      </c>
      <c r="M106" s="42">
        <f t="shared" ca="1" si="17"/>
        <v>0</v>
      </c>
      <c r="N106" s="27" t="str" cm="1">
        <f t="array" aca="1" ref="N106" ca="1">_xlfn.XLOOKUP($B106,INDIRECT(SUBSTITUTE("ИсходныеДанные!$где$2:$где$50000","где",$B$4)),INDIRECT(SUBSTITUTE("ИсходныеДанные!$что$2:$что$50000","что",N$4)),"",0,1)</f>
        <v/>
      </c>
      <c r="O106" s="36" t="str" cm="1">
        <f t="array" aca="1" ref="O106" ca="1">_xlfn.XLOOKUP($B106,INDIRECT(SUBSTITUTE("ИсходныеДанные!$где$2:$где$50000","где",$B$4)),INDIRECT(SUBSTITUTE("ИсходныеДанные!$что$2:$что$50000","что",O$4)),"",0,1)</f>
        <v/>
      </c>
      <c r="P106" s="36" t="str" cm="1">
        <f t="array" aca="1" ref="P106" ca="1">_xlfn.XLOOKUP($B106,INDIRECT(SUBSTITUTE("ИсходныеДанные!$где$2:$где$50000","где",$B$4)),INDIRECT(SUBSTITUTE("ИсходныеДанные!$что$2:$что$50000","что",P$4)),"",0,1)</f>
        <v/>
      </c>
      <c r="Q106" s="36" t="str" cm="1">
        <f t="array" aca="1" ref="Q106" ca="1">_xlfn.XLOOKUP($B106,INDIRECT(SUBSTITUTE("ИсходныеДанные!$где$2:$где$50000","где",$B$4)),INDIRECT(SUBSTITUTE("ИсходныеДанные!$что$2:$что$50000","что",Q$4)),"",0,1)</f>
        <v/>
      </c>
      <c r="R106" s="36" t="str" cm="1">
        <f t="array" aca="1" ref="R106" ca="1">_xlfn.XLOOKUP($B106,INDIRECT(SUBSTITUTE("ИсходныеДанные!$где$2:$где$50000","где",$B$4)),INDIRECT(SUBSTITUTE("ИсходныеДанные!$что$2:$что$50000","что",R$4)),"",0,1)</f>
        <v/>
      </c>
      <c r="S106" s="36" t="str" cm="1">
        <f t="array" aca="1" ref="S106" ca="1">_xlfn.XLOOKUP($B106,INDIRECT(SUBSTITUTE("ИсходныеДанные!$где$2:$где$50000","где",$B$4)),INDIRECT(SUBSTITUTE("ИсходныеДанные!$что$2:$что$50000","что",S$4)),"",0,1)</f>
        <v/>
      </c>
      <c r="T106" s="36" t="str" cm="1">
        <f t="array" aca="1" ref="T106" ca="1">_xlfn.XLOOKUP($B106,INDIRECT(SUBSTITUTE("ИсходныеДанные!$где$2:$где$50000","где",$B$4)),INDIRECT(SUBSTITUTE("ИсходныеДанные!$что$2:$что$50000","что",T$4)),"",0,1)</f>
        <v/>
      </c>
      <c r="U106" s="36" t="str" cm="1">
        <f t="array" aca="1" ref="U106" ca="1">_xlfn.XLOOKUP($B106,INDIRECT(SUBSTITUTE("ИсходныеДанные!$где$2:$где$50000","где",$B$4)),INDIRECT(SUBSTITUTE("ИсходныеДанные!$что$2:$что$50000","что",U$4)),"",0,1)</f>
        <v/>
      </c>
      <c r="V106" s="36" t="str" cm="1">
        <f t="array" aca="1" ref="V106" ca="1">_xlfn.XLOOKUP($B106,INDIRECT(SUBSTITUTE("ИсходныеДанные!$где$2:$где$50000","где",$B$4)),INDIRECT(SUBSTITUTE("ИсходныеДанные!$что$2:$что$50000","что",V$4)),"",0,1)</f>
        <v/>
      </c>
      <c r="W106" s="36" t="str" cm="1">
        <f t="array" aca="1" ref="W106" ca="1">_xlfn.XLOOKUP($B106,INDIRECT(SUBSTITUTE("ИсходныеДанные!$где$2:$где$50000","где",$B$4)),INDIRECT(SUBSTITUTE("ИсходныеДанные!$что$2:$что$50000","что",W$4)),"",0,1)</f>
        <v/>
      </c>
      <c r="X106" s="36" t="str" cm="1">
        <f t="array" aca="1" ref="X106" ca="1">_xlfn.XLOOKUP($B106,INDIRECT(SUBSTITUTE("ИсходныеДанные!$где$2:$где$50000","где",$B$4)),INDIRECT(SUBSTITUTE("ИсходныеДанные!$что$2:$что$50000","что",X$4)),"",0,1)</f>
        <v/>
      </c>
      <c r="Y106" s="37" t="str" cm="1">
        <f t="array" aca="1" ref="Y106" ca="1">_xlfn.XLOOKUP($B106,INDIRECT(SUBSTITUTE("ИсходныеДанные!$где$2:$где$50000","где",$B$4)),INDIRECT(SUBSTITUTE("ИсходныеДанные!$что$2:$что$50000","что",Y$4)),"",0,1)</f>
        <v/>
      </c>
      <c r="Z106" s="27" t="str" cm="1">
        <f t="array" aca="1" ref="Z106" ca="1">_xlfn.XLOOKUP($B106,INDIRECT(SUBSTITUTE("ИсходныеДанные!$где$2:$где$50000","где",$B$4)),INDIRECT(SUBSTITUTE("ИсходныеДанные!$что$2:$что$50000","что",Z$4)),"",0,1)</f>
        <v/>
      </c>
      <c r="AA106" s="36" t="str" cm="1">
        <f t="array" aca="1" ref="AA106" ca="1">_xlfn.XLOOKUP($B106,INDIRECT(SUBSTITUTE("ИсходныеДанные!$где$2:$где$50000","где",$B$4)),INDIRECT(SUBSTITUTE("ИсходныеДанные!$что$2:$что$50000","что",AA$4)),"",0,1)</f>
        <v/>
      </c>
      <c r="AB106" s="36" t="str" cm="1">
        <f t="array" aca="1" ref="AB106" ca="1">_xlfn.XLOOKUP($B106,INDIRECT(SUBSTITUTE("ИсходныеДанные!$где$2:$где$50000","где",$B$4)),INDIRECT(SUBSTITUTE("ИсходныеДанные!$что$2:$что$50000","что",AB$4)),"",0,1)</f>
        <v/>
      </c>
      <c r="AC106" s="36" t="str" cm="1">
        <f t="array" aca="1" ref="AC106" ca="1">_xlfn.XLOOKUP($B106,INDIRECT(SUBSTITUTE("ИсходныеДанные!$где$2:$где$50000","где",$B$4)),INDIRECT(SUBSTITUTE("ИсходныеДанные!$что$2:$что$50000","что",AC$4)),"",0,1)</f>
        <v/>
      </c>
      <c r="AD106" s="36" t="str" cm="1">
        <f t="array" aca="1" ref="AD106" ca="1">_xlfn.XLOOKUP($B106,INDIRECT(SUBSTITUTE("ИсходныеДанные!$где$2:$где$50000","где",$B$4)),INDIRECT(SUBSTITUTE("ИсходныеДанные!$что$2:$что$50000","что",AD$4)),"",0,1)</f>
        <v/>
      </c>
      <c r="AE106" s="36" t="str" cm="1">
        <f t="array" aca="1" ref="AE106" ca="1">_xlfn.XLOOKUP($B106,INDIRECT(SUBSTITUTE("ИсходныеДанные!$где$2:$где$50000","где",$B$4)),INDIRECT(SUBSTITUTE("ИсходныеДанные!$что$2:$что$50000","что",AE$4)),"",0,1)</f>
        <v/>
      </c>
      <c r="AF106" s="36" t="str" cm="1">
        <f t="array" aca="1" ref="AF106" ca="1">_xlfn.XLOOKUP($B106,INDIRECT(SUBSTITUTE("ИсходныеДанные!$где$2:$где$50000","где",$B$4)),INDIRECT(SUBSTITUTE("ИсходныеДанные!$что$2:$что$50000","что",AF$4)),"",0,1)</f>
        <v/>
      </c>
      <c r="AG106" s="36" t="str" cm="1">
        <f t="array" aca="1" ref="AG106" ca="1">_xlfn.XLOOKUP($B106,INDIRECT(SUBSTITUTE("ИсходныеДанные!$где$2:$где$50000","где",$B$4)),INDIRECT(SUBSTITUTE("ИсходныеДанные!$что$2:$что$50000","что",AG$4)),"",0,1)</f>
        <v/>
      </c>
      <c r="AH106" s="36" t="str" cm="1">
        <f t="array" aca="1" ref="AH106" ca="1">_xlfn.XLOOKUP($B106,INDIRECT(SUBSTITUTE("ИсходныеДанные!$где$2:$где$50000","где",$B$4)),INDIRECT(SUBSTITUTE("ИсходныеДанные!$что$2:$что$50000","что",AH$4)),"",0,1)</f>
        <v/>
      </c>
      <c r="AI106" s="36" t="str" cm="1">
        <f t="array" aca="1" ref="AI106" ca="1">_xlfn.XLOOKUP($B106,INDIRECT(SUBSTITUTE("ИсходныеДанные!$где$2:$где$50000","где",$B$4)),INDIRECT(SUBSTITUTE("ИсходныеДанные!$что$2:$что$50000","что",AI$4)),"",0,1)</f>
        <v/>
      </c>
      <c r="AJ106" s="36" t="str" cm="1">
        <f t="array" aca="1" ref="AJ106" ca="1">_xlfn.XLOOKUP($B106,INDIRECT(SUBSTITUTE("ИсходныеДанные!$где$2:$где$50000","где",$B$4)),INDIRECT(SUBSTITUTE("ИсходныеДанные!$что$2:$что$50000","что",AJ$4)),"",0,1)</f>
        <v/>
      </c>
      <c r="AK106" s="37" t="str" cm="1">
        <f t="array" aca="1" ref="AK106" ca="1">_xlfn.XLOOKUP($B106,INDIRECT(SUBSTITUTE("ИсходныеДанные!$где$2:$где$50000","где",$B$4)),INDIRECT(SUBSTITUTE("ИсходныеДанные!$что$2:$что$50000","что",AK$4)),"",0,1)</f>
        <v/>
      </c>
      <c r="AL106" s="27">
        <f ca="1">SUMIF('Отчет Сотрудники (Затраты)'!$C$9:$C$209,'Отчет (ФинРез)'!$D106,'Отчет Сотрудники (Затраты)'!J$9:J$209)</f>
        <v>0</v>
      </c>
      <c r="AM106" s="36">
        <f ca="1">SUMIF('Отчет Сотрудники (Затраты)'!$C$9:$C$209,'Отчет (ФинРез)'!$D106,'Отчет Сотрудники (Затраты)'!K$9:K$209)</f>
        <v>0</v>
      </c>
      <c r="AN106" s="36">
        <f ca="1">SUMIF('Отчет Сотрудники (Затраты)'!$C$9:$C$209,'Отчет (ФинРез)'!$D106,'Отчет Сотрудники (Затраты)'!L$9:L$209)</f>
        <v>0</v>
      </c>
      <c r="AO106" s="36">
        <f ca="1">SUMIF('Отчет Сотрудники (Затраты)'!$C$9:$C$209,'Отчет (ФинРез)'!$D106,'Отчет Сотрудники (Затраты)'!M$9:M$209)</f>
        <v>0</v>
      </c>
      <c r="AP106" s="36">
        <f ca="1">SUMIF('Отчет Сотрудники (Затраты)'!$C$9:$C$209,'Отчет (ФинРез)'!$D106,'Отчет Сотрудники (Затраты)'!N$9:N$209)</f>
        <v>0</v>
      </c>
      <c r="AQ106" s="36">
        <f ca="1">SUMIF('Отчет Сотрудники (Затраты)'!$C$9:$C$209,'Отчет (ФинРез)'!$D106,'Отчет Сотрудники (Затраты)'!O$9:O$209)</f>
        <v>0</v>
      </c>
      <c r="AR106" s="36">
        <f ca="1">SUMIF('Отчет Сотрудники (Затраты)'!$C$9:$C$209,'Отчет (ФинРез)'!$D106,'Отчет Сотрудники (Затраты)'!P$9:P$209)</f>
        <v>0</v>
      </c>
      <c r="AS106" s="36">
        <f ca="1">SUMIF('Отчет Сотрудники (Затраты)'!$C$9:$C$209,'Отчет (ФинРез)'!$D106,'Отчет Сотрудники (Затраты)'!Q$9:Q$209)</f>
        <v>0</v>
      </c>
      <c r="AT106" s="36">
        <f ca="1">SUMIF('Отчет Сотрудники (Затраты)'!$C$9:$C$209,'Отчет (ФинРез)'!$D106,'Отчет Сотрудники (Затраты)'!R$9:R$209)</f>
        <v>0</v>
      </c>
      <c r="AU106" s="36">
        <f ca="1">SUMIF('Отчет Сотрудники (Затраты)'!$C$9:$C$209,'Отчет (ФинРез)'!$D106,'Отчет Сотрудники (Затраты)'!S$9:S$209)</f>
        <v>0</v>
      </c>
      <c r="AV106" s="36">
        <f ca="1">SUMIF('Отчет Сотрудники (Затраты)'!$C$9:$C$209,'Отчет (ФинРез)'!$D106,'Отчет Сотрудники (Затраты)'!T$9:T$209)</f>
        <v>0</v>
      </c>
      <c r="AW106" s="37">
        <f ca="1">SUMIF('Отчет Сотрудники (Затраты)'!$C$9:$C$209,'Отчет (ФинРез)'!$D106,'Отчет Сотрудники (Затраты)'!U$9:U$209)</f>
        <v>0</v>
      </c>
      <c r="AX106" s="3"/>
    </row>
    <row r="107" spans="1:50" x14ac:dyDescent="0.25">
      <c r="A107" s="6" t="str">
        <f t="shared" ca="1" si="11"/>
        <v>delete</v>
      </c>
      <c r="B107" s="9" cm="1">
        <f t="array" aca="1" ref="B107" ca="1">INDIRECT("УникальныеСписки!C"&amp;ROW()-$M$4)</f>
        <v>0</v>
      </c>
      <c r="C107" s="76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7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5" t="str" cm="1">
        <f t="array" aca="1" ref="E107" ca="1">_xlfn.XLOOKUP($B107,INDIRECT(SUBSTITUTE("ИсходныеДанные!$где$2:$где$50000","где",$B$4)),INDIRECT(SUBSTITUTE("ИсходныеДанные!$что$2:$что$50000","что",E$4)),"",0,1)</f>
        <v/>
      </c>
      <c r="F107" s="105" t="str" cm="1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106" t="str" cm="1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33">
        <f t="shared" ca="1" si="12"/>
        <v>0</v>
      </c>
      <c r="I107" s="110" t="str">
        <f t="shared" ca="1" si="13"/>
        <v>---</v>
      </c>
      <c r="J107" s="33">
        <f t="shared" ca="1" si="14"/>
        <v>0</v>
      </c>
      <c r="K107" s="33">
        <f t="shared" ca="1" si="15"/>
        <v>0</v>
      </c>
      <c r="L107" s="41">
        <f t="shared" ca="1" si="16"/>
        <v>0</v>
      </c>
      <c r="M107" s="42">
        <f t="shared" ca="1" si="17"/>
        <v>0</v>
      </c>
      <c r="N107" s="27" t="str" cm="1">
        <f t="array" aca="1" ref="N107" ca="1">_xlfn.XLOOKUP($B107,INDIRECT(SUBSTITUTE("ИсходныеДанные!$где$2:$где$50000","где",$B$4)),INDIRECT(SUBSTITUTE("ИсходныеДанные!$что$2:$что$50000","что",N$4)),"",0,1)</f>
        <v/>
      </c>
      <c r="O107" s="36" t="str" cm="1">
        <f t="array" aca="1" ref="O107" ca="1">_xlfn.XLOOKUP($B107,INDIRECT(SUBSTITUTE("ИсходныеДанные!$где$2:$где$50000","где",$B$4)),INDIRECT(SUBSTITUTE("ИсходныеДанные!$что$2:$что$50000","что",O$4)),"",0,1)</f>
        <v/>
      </c>
      <c r="P107" s="36" t="str" cm="1">
        <f t="array" aca="1" ref="P107" ca="1">_xlfn.XLOOKUP($B107,INDIRECT(SUBSTITUTE("ИсходныеДанные!$где$2:$где$50000","где",$B$4)),INDIRECT(SUBSTITUTE("ИсходныеДанные!$что$2:$что$50000","что",P$4)),"",0,1)</f>
        <v/>
      </c>
      <c r="Q107" s="36" t="str" cm="1">
        <f t="array" aca="1" ref="Q107" ca="1">_xlfn.XLOOKUP($B107,INDIRECT(SUBSTITUTE("ИсходныеДанные!$где$2:$где$50000","где",$B$4)),INDIRECT(SUBSTITUTE("ИсходныеДанные!$что$2:$что$50000","что",Q$4)),"",0,1)</f>
        <v/>
      </c>
      <c r="R107" s="36" t="str" cm="1">
        <f t="array" aca="1" ref="R107" ca="1">_xlfn.XLOOKUP($B107,INDIRECT(SUBSTITUTE("ИсходныеДанные!$где$2:$где$50000","где",$B$4)),INDIRECT(SUBSTITUTE("ИсходныеДанные!$что$2:$что$50000","что",R$4)),"",0,1)</f>
        <v/>
      </c>
      <c r="S107" s="36" t="str" cm="1">
        <f t="array" aca="1" ref="S107" ca="1">_xlfn.XLOOKUP($B107,INDIRECT(SUBSTITUTE("ИсходныеДанные!$где$2:$где$50000","где",$B$4)),INDIRECT(SUBSTITUTE("ИсходныеДанные!$что$2:$что$50000","что",S$4)),"",0,1)</f>
        <v/>
      </c>
      <c r="T107" s="36" t="str" cm="1">
        <f t="array" aca="1" ref="T107" ca="1">_xlfn.XLOOKUP($B107,INDIRECT(SUBSTITUTE("ИсходныеДанные!$где$2:$где$50000","где",$B$4)),INDIRECT(SUBSTITUTE("ИсходныеДанные!$что$2:$что$50000","что",T$4)),"",0,1)</f>
        <v/>
      </c>
      <c r="U107" s="36" t="str" cm="1">
        <f t="array" aca="1" ref="U107" ca="1">_xlfn.XLOOKUP($B107,INDIRECT(SUBSTITUTE("ИсходныеДанные!$где$2:$где$50000","где",$B$4)),INDIRECT(SUBSTITUTE("ИсходныеДанные!$что$2:$что$50000","что",U$4)),"",0,1)</f>
        <v/>
      </c>
      <c r="V107" s="36" t="str" cm="1">
        <f t="array" aca="1" ref="V107" ca="1">_xlfn.XLOOKUP($B107,INDIRECT(SUBSTITUTE("ИсходныеДанные!$где$2:$где$50000","где",$B$4)),INDIRECT(SUBSTITUTE("ИсходныеДанные!$что$2:$что$50000","что",V$4)),"",0,1)</f>
        <v/>
      </c>
      <c r="W107" s="36" t="str" cm="1">
        <f t="array" aca="1" ref="W107" ca="1">_xlfn.XLOOKUP($B107,INDIRECT(SUBSTITUTE("ИсходныеДанные!$где$2:$где$50000","где",$B$4)),INDIRECT(SUBSTITUTE("ИсходныеДанные!$что$2:$что$50000","что",W$4)),"",0,1)</f>
        <v/>
      </c>
      <c r="X107" s="36" t="str" cm="1">
        <f t="array" aca="1" ref="X107" ca="1">_xlfn.XLOOKUP($B107,INDIRECT(SUBSTITUTE("ИсходныеДанные!$где$2:$где$50000","где",$B$4)),INDIRECT(SUBSTITUTE("ИсходныеДанные!$что$2:$что$50000","что",X$4)),"",0,1)</f>
        <v/>
      </c>
      <c r="Y107" s="37" t="str" cm="1">
        <f t="array" aca="1" ref="Y107" ca="1">_xlfn.XLOOKUP($B107,INDIRECT(SUBSTITUTE("ИсходныеДанные!$где$2:$где$50000","где",$B$4)),INDIRECT(SUBSTITUTE("ИсходныеДанные!$что$2:$что$50000","что",Y$4)),"",0,1)</f>
        <v/>
      </c>
      <c r="Z107" s="27" t="str" cm="1">
        <f t="array" aca="1" ref="Z107" ca="1">_xlfn.XLOOKUP($B107,INDIRECT(SUBSTITUTE("ИсходныеДанные!$где$2:$где$50000","где",$B$4)),INDIRECT(SUBSTITUTE("ИсходныеДанные!$что$2:$что$50000","что",Z$4)),"",0,1)</f>
        <v/>
      </c>
      <c r="AA107" s="36" t="str" cm="1">
        <f t="array" aca="1" ref="AA107" ca="1">_xlfn.XLOOKUP($B107,INDIRECT(SUBSTITUTE("ИсходныеДанные!$где$2:$где$50000","где",$B$4)),INDIRECT(SUBSTITUTE("ИсходныеДанные!$что$2:$что$50000","что",AA$4)),"",0,1)</f>
        <v/>
      </c>
      <c r="AB107" s="36" t="str" cm="1">
        <f t="array" aca="1" ref="AB107" ca="1">_xlfn.XLOOKUP($B107,INDIRECT(SUBSTITUTE("ИсходныеДанные!$где$2:$где$50000","где",$B$4)),INDIRECT(SUBSTITUTE("ИсходныеДанные!$что$2:$что$50000","что",AB$4)),"",0,1)</f>
        <v/>
      </c>
      <c r="AC107" s="36" t="str" cm="1">
        <f t="array" aca="1" ref="AC107" ca="1">_xlfn.XLOOKUP($B107,INDIRECT(SUBSTITUTE("ИсходныеДанные!$где$2:$где$50000","где",$B$4)),INDIRECT(SUBSTITUTE("ИсходныеДанные!$что$2:$что$50000","что",AC$4)),"",0,1)</f>
        <v/>
      </c>
      <c r="AD107" s="36" t="str" cm="1">
        <f t="array" aca="1" ref="AD107" ca="1">_xlfn.XLOOKUP($B107,INDIRECT(SUBSTITUTE("ИсходныеДанные!$где$2:$где$50000","где",$B$4)),INDIRECT(SUBSTITUTE("ИсходныеДанные!$что$2:$что$50000","что",AD$4)),"",0,1)</f>
        <v/>
      </c>
      <c r="AE107" s="36" t="str" cm="1">
        <f t="array" aca="1" ref="AE107" ca="1">_xlfn.XLOOKUP($B107,INDIRECT(SUBSTITUTE("ИсходныеДанные!$где$2:$где$50000","где",$B$4)),INDIRECT(SUBSTITUTE("ИсходныеДанные!$что$2:$что$50000","что",AE$4)),"",0,1)</f>
        <v/>
      </c>
      <c r="AF107" s="36" t="str" cm="1">
        <f t="array" aca="1" ref="AF107" ca="1">_xlfn.XLOOKUP($B107,INDIRECT(SUBSTITUTE("ИсходныеДанные!$где$2:$где$50000","где",$B$4)),INDIRECT(SUBSTITUTE("ИсходныеДанные!$что$2:$что$50000","что",AF$4)),"",0,1)</f>
        <v/>
      </c>
      <c r="AG107" s="36" t="str" cm="1">
        <f t="array" aca="1" ref="AG107" ca="1">_xlfn.XLOOKUP($B107,INDIRECT(SUBSTITUTE("ИсходныеДанные!$где$2:$где$50000","где",$B$4)),INDIRECT(SUBSTITUTE("ИсходныеДанные!$что$2:$что$50000","что",AG$4)),"",0,1)</f>
        <v/>
      </c>
      <c r="AH107" s="36" t="str" cm="1">
        <f t="array" aca="1" ref="AH107" ca="1">_xlfn.XLOOKUP($B107,INDIRECT(SUBSTITUTE("ИсходныеДанные!$где$2:$где$50000","где",$B$4)),INDIRECT(SUBSTITUTE("ИсходныеДанные!$что$2:$что$50000","что",AH$4)),"",0,1)</f>
        <v/>
      </c>
      <c r="AI107" s="36" t="str" cm="1">
        <f t="array" aca="1" ref="AI107" ca="1">_xlfn.XLOOKUP($B107,INDIRECT(SUBSTITUTE("ИсходныеДанные!$где$2:$где$50000","где",$B$4)),INDIRECT(SUBSTITUTE("ИсходныеДанные!$что$2:$что$50000","что",AI$4)),"",0,1)</f>
        <v/>
      </c>
      <c r="AJ107" s="36" t="str" cm="1">
        <f t="array" aca="1" ref="AJ107" ca="1">_xlfn.XLOOKUP($B107,INDIRECT(SUBSTITUTE("ИсходныеДанные!$где$2:$где$50000","где",$B$4)),INDIRECT(SUBSTITUTE("ИсходныеДанные!$что$2:$что$50000","что",AJ$4)),"",0,1)</f>
        <v/>
      </c>
      <c r="AK107" s="37" t="str" cm="1">
        <f t="array" aca="1" ref="AK107" ca="1">_xlfn.XLOOKUP($B107,INDIRECT(SUBSTITUTE("ИсходныеДанные!$где$2:$где$50000","где",$B$4)),INDIRECT(SUBSTITUTE("ИсходныеДанные!$что$2:$что$50000","что",AK$4)),"",0,1)</f>
        <v/>
      </c>
      <c r="AL107" s="27">
        <f ca="1">SUMIF('Отчет Сотрудники (Затраты)'!$C$9:$C$209,'Отчет (ФинРез)'!$D107,'Отчет Сотрудники (Затраты)'!J$9:J$209)</f>
        <v>0</v>
      </c>
      <c r="AM107" s="36">
        <f ca="1">SUMIF('Отчет Сотрудники (Затраты)'!$C$9:$C$209,'Отчет (ФинРез)'!$D107,'Отчет Сотрудники (Затраты)'!K$9:K$209)</f>
        <v>0</v>
      </c>
      <c r="AN107" s="36">
        <f ca="1">SUMIF('Отчет Сотрудники (Затраты)'!$C$9:$C$209,'Отчет (ФинРез)'!$D107,'Отчет Сотрудники (Затраты)'!L$9:L$209)</f>
        <v>0</v>
      </c>
      <c r="AO107" s="36">
        <f ca="1">SUMIF('Отчет Сотрудники (Затраты)'!$C$9:$C$209,'Отчет (ФинРез)'!$D107,'Отчет Сотрудники (Затраты)'!M$9:M$209)</f>
        <v>0</v>
      </c>
      <c r="AP107" s="36">
        <f ca="1">SUMIF('Отчет Сотрудники (Затраты)'!$C$9:$C$209,'Отчет (ФинРез)'!$D107,'Отчет Сотрудники (Затраты)'!N$9:N$209)</f>
        <v>0</v>
      </c>
      <c r="AQ107" s="36">
        <f ca="1">SUMIF('Отчет Сотрудники (Затраты)'!$C$9:$C$209,'Отчет (ФинРез)'!$D107,'Отчет Сотрудники (Затраты)'!O$9:O$209)</f>
        <v>0</v>
      </c>
      <c r="AR107" s="36">
        <f ca="1">SUMIF('Отчет Сотрудники (Затраты)'!$C$9:$C$209,'Отчет (ФинРез)'!$D107,'Отчет Сотрудники (Затраты)'!P$9:P$209)</f>
        <v>0</v>
      </c>
      <c r="AS107" s="36">
        <f ca="1">SUMIF('Отчет Сотрудники (Затраты)'!$C$9:$C$209,'Отчет (ФинРез)'!$D107,'Отчет Сотрудники (Затраты)'!Q$9:Q$209)</f>
        <v>0</v>
      </c>
      <c r="AT107" s="36">
        <f ca="1">SUMIF('Отчет Сотрудники (Затраты)'!$C$9:$C$209,'Отчет (ФинРез)'!$D107,'Отчет Сотрудники (Затраты)'!R$9:R$209)</f>
        <v>0</v>
      </c>
      <c r="AU107" s="36">
        <f ca="1">SUMIF('Отчет Сотрудники (Затраты)'!$C$9:$C$209,'Отчет (ФинРез)'!$D107,'Отчет Сотрудники (Затраты)'!S$9:S$209)</f>
        <v>0</v>
      </c>
      <c r="AV107" s="36">
        <f ca="1">SUMIF('Отчет Сотрудники (Затраты)'!$C$9:$C$209,'Отчет (ФинРез)'!$D107,'Отчет Сотрудники (Затраты)'!T$9:T$209)</f>
        <v>0</v>
      </c>
      <c r="AW107" s="37">
        <f ca="1">SUMIF('Отчет Сотрудники (Затраты)'!$C$9:$C$209,'Отчет (ФинРез)'!$D107,'Отчет Сотрудники (Затраты)'!U$9:U$209)</f>
        <v>0</v>
      </c>
      <c r="AX107" s="3"/>
    </row>
    <row r="108" spans="1:50" x14ac:dyDescent="0.25">
      <c r="A108" s="6" t="str">
        <f t="shared" ca="1" si="11"/>
        <v>delete</v>
      </c>
      <c r="B108" s="9" cm="1">
        <f t="array" aca="1" ref="B108" ca="1">INDIRECT("УникальныеСписки!C"&amp;ROW()-$M$4)</f>
        <v>0</v>
      </c>
      <c r="C108" s="76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7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5" t="str" cm="1">
        <f t="array" aca="1" ref="E108" ca="1">_xlfn.XLOOKUP($B108,INDIRECT(SUBSTITUTE("ИсходныеДанные!$где$2:$где$50000","где",$B$4)),INDIRECT(SUBSTITUTE("ИсходныеДанные!$что$2:$что$50000","что",E$4)),"",0,1)</f>
        <v/>
      </c>
      <c r="F108" s="105" t="str" cm="1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106" t="str" cm="1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33">
        <f t="shared" ca="1" si="12"/>
        <v>0</v>
      </c>
      <c r="I108" s="110" t="str">
        <f t="shared" ca="1" si="13"/>
        <v>---</v>
      </c>
      <c r="J108" s="33">
        <f t="shared" ca="1" si="14"/>
        <v>0</v>
      </c>
      <c r="K108" s="33">
        <f t="shared" ca="1" si="15"/>
        <v>0</v>
      </c>
      <c r="L108" s="41">
        <f t="shared" ca="1" si="16"/>
        <v>0</v>
      </c>
      <c r="M108" s="42">
        <f t="shared" ca="1" si="17"/>
        <v>0</v>
      </c>
      <c r="N108" s="27" t="str" cm="1">
        <f t="array" aca="1" ref="N108" ca="1">_xlfn.XLOOKUP($B108,INDIRECT(SUBSTITUTE("ИсходныеДанные!$где$2:$где$50000","где",$B$4)),INDIRECT(SUBSTITUTE("ИсходныеДанные!$что$2:$что$50000","что",N$4)),"",0,1)</f>
        <v/>
      </c>
      <c r="O108" s="36" t="str" cm="1">
        <f t="array" aca="1" ref="O108" ca="1">_xlfn.XLOOKUP($B108,INDIRECT(SUBSTITUTE("ИсходныеДанные!$где$2:$где$50000","где",$B$4)),INDIRECT(SUBSTITUTE("ИсходныеДанные!$что$2:$что$50000","что",O$4)),"",0,1)</f>
        <v/>
      </c>
      <c r="P108" s="36" t="str" cm="1">
        <f t="array" aca="1" ref="P108" ca="1">_xlfn.XLOOKUP($B108,INDIRECT(SUBSTITUTE("ИсходныеДанные!$где$2:$где$50000","где",$B$4)),INDIRECT(SUBSTITUTE("ИсходныеДанные!$что$2:$что$50000","что",P$4)),"",0,1)</f>
        <v/>
      </c>
      <c r="Q108" s="36" t="str" cm="1">
        <f t="array" aca="1" ref="Q108" ca="1">_xlfn.XLOOKUP($B108,INDIRECT(SUBSTITUTE("ИсходныеДанные!$где$2:$где$50000","где",$B$4)),INDIRECT(SUBSTITUTE("ИсходныеДанные!$что$2:$что$50000","что",Q$4)),"",0,1)</f>
        <v/>
      </c>
      <c r="R108" s="36" t="str" cm="1">
        <f t="array" aca="1" ref="R108" ca="1">_xlfn.XLOOKUP($B108,INDIRECT(SUBSTITUTE("ИсходныеДанные!$где$2:$где$50000","где",$B$4)),INDIRECT(SUBSTITUTE("ИсходныеДанные!$что$2:$что$50000","что",R$4)),"",0,1)</f>
        <v/>
      </c>
      <c r="S108" s="36" t="str" cm="1">
        <f t="array" aca="1" ref="S108" ca="1">_xlfn.XLOOKUP($B108,INDIRECT(SUBSTITUTE("ИсходныеДанные!$где$2:$где$50000","где",$B$4)),INDIRECT(SUBSTITUTE("ИсходныеДанные!$что$2:$что$50000","что",S$4)),"",0,1)</f>
        <v/>
      </c>
      <c r="T108" s="36" t="str" cm="1">
        <f t="array" aca="1" ref="T108" ca="1">_xlfn.XLOOKUP($B108,INDIRECT(SUBSTITUTE("ИсходныеДанные!$где$2:$где$50000","где",$B$4)),INDIRECT(SUBSTITUTE("ИсходныеДанные!$что$2:$что$50000","что",T$4)),"",0,1)</f>
        <v/>
      </c>
      <c r="U108" s="36" t="str" cm="1">
        <f t="array" aca="1" ref="U108" ca="1">_xlfn.XLOOKUP($B108,INDIRECT(SUBSTITUTE("ИсходныеДанные!$где$2:$где$50000","где",$B$4)),INDIRECT(SUBSTITUTE("ИсходныеДанные!$что$2:$что$50000","что",U$4)),"",0,1)</f>
        <v/>
      </c>
      <c r="V108" s="36" t="str" cm="1">
        <f t="array" aca="1" ref="V108" ca="1">_xlfn.XLOOKUP($B108,INDIRECT(SUBSTITUTE("ИсходныеДанные!$где$2:$где$50000","где",$B$4)),INDIRECT(SUBSTITUTE("ИсходныеДанные!$что$2:$что$50000","что",V$4)),"",0,1)</f>
        <v/>
      </c>
      <c r="W108" s="36" t="str" cm="1">
        <f t="array" aca="1" ref="W108" ca="1">_xlfn.XLOOKUP($B108,INDIRECT(SUBSTITUTE("ИсходныеДанные!$где$2:$где$50000","где",$B$4)),INDIRECT(SUBSTITUTE("ИсходныеДанные!$что$2:$что$50000","что",W$4)),"",0,1)</f>
        <v/>
      </c>
      <c r="X108" s="36" t="str" cm="1">
        <f t="array" aca="1" ref="X108" ca="1">_xlfn.XLOOKUP($B108,INDIRECT(SUBSTITUTE("ИсходныеДанные!$где$2:$где$50000","где",$B$4)),INDIRECT(SUBSTITUTE("ИсходныеДанные!$что$2:$что$50000","что",X$4)),"",0,1)</f>
        <v/>
      </c>
      <c r="Y108" s="37" t="str" cm="1">
        <f t="array" aca="1" ref="Y108" ca="1">_xlfn.XLOOKUP($B108,INDIRECT(SUBSTITUTE("ИсходныеДанные!$где$2:$где$50000","где",$B$4)),INDIRECT(SUBSTITUTE("ИсходныеДанные!$что$2:$что$50000","что",Y$4)),"",0,1)</f>
        <v/>
      </c>
      <c r="Z108" s="27" t="str" cm="1">
        <f t="array" aca="1" ref="Z108" ca="1">_xlfn.XLOOKUP($B108,INDIRECT(SUBSTITUTE("ИсходныеДанные!$где$2:$где$50000","где",$B$4)),INDIRECT(SUBSTITUTE("ИсходныеДанные!$что$2:$что$50000","что",Z$4)),"",0,1)</f>
        <v/>
      </c>
      <c r="AA108" s="36" t="str" cm="1">
        <f t="array" aca="1" ref="AA108" ca="1">_xlfn.XLOOKUP($B108,INDIRECT(SUBSTITUTE("ИсходныеДанные!$где$2:$где$50000","где",$B$4)),INDIRECT(SUBSTITUTE("ИсходныеДанные!$что$2:$что$50000","что",AA$4)),"",0,1)</f>
        <v/>
      </c>
      <c r="AB108" s="36" t="str" cm="1">
        <f t="array" aca="1" ref="AB108" ca="1">_xlfn.XLOOKUP($B108,INDIRECT(SUBSTITUTE("ИсходныеДанные!$где$2:$где$50000","где",$B$4)),INDIRECT(SUBSTITUTE("ИсходныеДанные!$что$2:$что$50000","что",AB$4)),"",0,1)</f>
        <v/>
      </c>
      <c r="AC108" s="36" t="str" cm="1">
        <f t="array" aca="1" ref="AC108" ca="1">_xlfn.XLOOKUP($B108,INDIRECT(SUBSTITUTE("ИсходныеДанные!$где$2:$где$50000","где",$B$4)),INDIRECT(SUBSTITUTE("ИсходныеДанные!$что$2:$что$50000","что",AC$4)),"",0,1)</f>
        <v/>
      </c>
      <c r="AD108" s="36" t="str" cm="1">
        <f t="array" aca="1" ref="AD108" ca="1">_xlfn.XLOOKUP($B108,INDIRECT(SUBSTITUTE("ИсходныеДанные!$где$2:$где$50000","где",$B$4)),INDIRECT(SUBSTITUTE("ИсходныеДанные!$что$2:$что$50000","что",AD$4)),"",0,1)</f>
        <v/>
      </c>
      <c r="AE108" s="36" t="str" cm="1">
        <f t="array" aca="1" ref="AE108" ca="1">_xlfn.XLOOKUP($B108,INDIRECT(SUBSTITUTE("ИсходныеДанные!$где$2:$где$50000","где",$B$4)),INDIRECT(SUBSTITUTE("ИсходныеДанные!$что$2:$что$50000","что",AE$4)),"",0,1)</f>
        <v/>
      </c>
      <c r="AF108" s="36" t="str" cm="1">
        <f t="array" aca="1" ref="AF108" ca="1">_xlfn.XLOOKUP($B108,INDIRECT(SUBSTITUTE("ИсходныеДанные!$где$2:$где$50000","где",$B$4)),INDIRECT(SUBSTITUTE("ИсходныеДанные!$что$2:$что$50000","что",AF$4)),"",0,1)</f>
        <v/>
      </c>
      <c r="AG108" s="36" t="str" cm="1">
        <f t="array" aca="1" ref="AG108" ca="1">_xlfn.XLOOKUP($B108,INDIRECT(SUBSTITUTE("ИсходныеДанные!$где$2:$где$50000","где",$B$4)),INDIRECT(SUBSTITUTE("ИсходныеДанные!$что$2:$что$50000","что",AG$4)),"",0,1)</f>
        <v/>
      </c>
      <c r="AH108" s="36" t="str" cm="1">
        <f t="array" aca="1" ref="AH108" ca="1">_xlfn.XLOOKUP($B108,INDIRECT(SUBSTITUTE("ИсходныеДанные!$где$2:$где$50000","где",$B$4)),INDIRECT(SUBSTITUTE("ИсходныеДанные!$что$2:$что$50000","что",AH$4)),"",0,1)</f>
        <v/>
      </c>
      <c r="AI108" s="36" t="str" cm="1">
        <f t="array" aca="1" ref="AI108" ca="1">_xlfn.XLOOKUP($B108,INDIRECT(SUBSTITUTE("ИсходныеДанные!$где$2:$где$50000","где",$B$4)),INDIRECT(SUBSTITUTE("ИсходныеДанные!$что$2:$что$50000","что",AI$4)),"",0,1)</f>
        <v/>
      </c>
      <c r="AJ108" s="36" t="str" cm="1">
        <f t="array" aca="1" ref="AJ108" ca="1">_xlfn.XLOOKUP($B108,INDIRECT(SUBSTITUTE("ИсходныеДанные!$где$2:$где$50000","где",$B$4)),INDIRECT(SUBSTITUTE("ИсходныеДанные!$что$2:$что$50000","что",AJ$4)),"",0,1)</f>
        <v/>
      </c>
      <c r="AK108" s="37" t="str" cm="1">
        <f t="array" aca="1" ref="AK108" ca="1">_xlfn.XLOOKUP($B108,INDIRECT(SUBSTITUTE("ИсходныеДанные!$где$2:$где$50000","где",$B$4)),INDIRECT(SUBSTITUTE("ИсходныеДанные!$что$2:$что$50000","что",AK$4)),"",0,1)</f>
        <v/>
      </c>
      <c r="AL108" s="27">
        <f ca="1">SUMIF('Отчет Сотрудники (Затраты)'!$C$9:$C$209,'Отчет (ФинРез)'!$D108,'Отчет Сотрудники (Затраты)'!J$9:J$209)</f>
        <v>0</v>
      </c>
      <c r="AM108" s="36">
        <f ca="1">SUMIF('Отчет Сотрудники (Затраты)'!$C$9:$C$209,'Отчет (ФинРез)'!$D108,'Отчет Сотрудники (Затраты)'!K$9:K$209)</f>
        <v>0</v>
      </c>
      <c r="AN108" s="36">
        <f ca="1">SUMIF('Отчет Сотрудники (Затраты)'!$C$9:$C$209,'Отчет (ФинРез)'!$D108,'Отчет Сотрудники (Затраты)'!L$9:L$209)</f>
        <v>0</v>
      </c>
      <c r="AO108" s="36">
        <f ca="1">SUMIF('Отчет Сотрудники (Затраты)'!$C$9:$C$209,'Отчет (ФинРез)'!$D108,'Отчет Сотрудники (Затраты)'!M$9:M$209)</f>
        <v>0</v>
      </c>
      <c r="AP108" s="36">
        <f ca="1">SUMIF('Отчет Сотрудники (Затраты)'!$C$9:$C$209,'Отчет (ФинРез)'!$D108,'Отчет Сотрудники (Затраты)'!N$9:N$209)</f>
        <v>0</v>
      </c>
      <c r="AQ108" s="36">
        <f ca="1">SUMIF('Отчет Сотрудники (Затраты)'!$C$9:$C$209,'Отчет (ФинРез)'!$D108,'Отчет Сотрудники (Затраты)'!O$9:O$209)</f>
        <v>0</v>
      </c>
      <c r="AR108" s="36">
        <f ca="1">SUMIF('Отчет Сотрудники (Затраты)'!$C$9:$C$209,'Отчет (ФинРез)'!$D108,'Отчет Сотрудники (Затраты)'!P$9:P$209)</f>
        <v>0</v>
      </c>
      <c r="AS108" s="36">
        <f ca="1">SUMIF('Отчет Сотрудники (Затраты)'!$C$9:$C$209,'Отчет (ФинРез)'!$D108,'Отчет Сотрудники (Затраты)'!Q$9:Q$209)</f>
        <v>0</v>
      </c>
      <c r="AT108" s="36">
        <f ca="1">SUMIF('Отчет Сотрудники (Затраты)'!$C$9:$C$209,'Отчет (ФинРез)'!$D108,'Отчет Сотрудники (Затраты)'!R$9:R$209)</f>
        <v>0</v>
      </c>
      <c r="AU108" s="36">
        <f ca="1">SUMIF('Отчет Сотрудники (Затраты)'!$C$9:$C$209,'Отчет (ФинРез)'!$D108,'Отчет Сотрудники (Затраты)'!S$9:S$209)</f>
        <v>0</v>
      </c>
      <c r="AV108" s="36">
        <f ca="1">SUMIF('Отчет Сотрудники (Затраты)'!$C$9:$C$209,'Отчет (ФинРез)'!$D108,'Отчет Сотрудники (Затраты)'!T$9:T$209)</f>
        <v>0</v>
      </c>
      <c r="AW108" s="37">
        <f ca="1">SUMIF('Отчет Сотрудники (Затраты)'!$C$9:$C$209,'Отчет (ФинРез)'!$D108,'Отчет Сотрудники (Затраты)'!U$9:U$209)</f>
        <v>0</v>
      </c>
      <c r="AX108" s="3"/>
    </row>
    <row r="109" spans="1:50" x14ac:dyDescent="0.25">
      <c r="A109" s="6" t="str">
        <f t="shared" ca="1" si="11"/>
        <v>delete</v>
      </c>
      <c r="B109" s="9" cm="1">
        <f t="array" aca="1" ref="B109" ca="1">INDIRECT("УникальныеСписки!C"&amp;ROW()-$M$4)</f>
        <v>0</v>
      </c>
      <c r="C109" s="76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7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5" t="str" cm="1">
        <f t="array" aca="1" ref="E109" ca="1">_xlfn.XLOOKUP($B109,INDIRECT(SUBSTITUTE("ИсходныеДанные!$где$2:$где$50000","где",$B$4)),INDIRECT(SUBSTITUTE("ИсходныеДанные!$что$2:$что$50000","что",E$4)),"",0,1)</f>
        <v/>
      </c>
      <c r="F109" s="105" t="str" cm="1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106" t="str" cm="1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33">
        <f t="shared" ca="1" si="12"/>
        <v>0</v>
      </c>
      <c r="I109" s="110" t="str">
        <f t="shared" ca="1" si="13"/>
        <v>---</v>
      </c>
      <c r="J109" s="33">
        <f t="shared" ca="1" si="14"/>
        <v>0</v>
      </c>
      <c r="K109" s="33">
        <f t="shared" ca="1" si="15"/>
        <v>0</v>
      </c>
      <c r="L109" s="41">
        <f t="shared" ca="1" si="16"/>
        <v>0</v>
      </c>
      <c r="M109" s="42">
        <f t="shared" ca="1" si="17"/>
        <v>0</v>
      </c>
      <c r="N109" s="27" t="str" cm="1">
        <f t="array" aca="1" ref="N109" ca="1">_xlfn.XLOOKUP($B109,INDIRECT(SUBSTITUTE("ИсходныеДанные!$где$2:$где$50000","где",$B$4)),INDIRECT(SUBSTITUTE("ИсходныеДанные!$что$2:$что$50000","что",N$4)),"",0,1)</f>
        <v/>
      </c>
      <c r="O109" s="36" t="str" cm="1">
        <f t="array" aca="1" ref="O109" ca="1">_xlfn.XLOOKUP($B109,INDIRECT(SUBSTITUTE("ИсходныеДанные!$где$2:$где$50000","где",$B$4)),INDIRECT(SUBSTITUTE("ИсходныеДанные!$что$2:$что$50000","что",O$4)),"",0,1)</f>
        <v/>
      </c>
      <c r="P109" s="36" t="str" cm="1">
        <f t="array" aca="1" ref="P109" ca="1">_xlfn.XLOOKUP($B109,INDIRECT(SUBSTITUTE("ИсходныеДанные!$где$2:$где$50000","где",$B$4)),INDIRECT(SUBSTITUTE("ИсходныеДанные!$что$2:$что$50000","что",P$4)),"",0,1)</f>
        <v/>
      </c>
      <c r="Q109" s="36" t="str" cm="1">
        <f t="array" aca="1" ref="Q109" ca="1">_xlfn.XLOOKUP($B109,INDIRECT(SUBSTITUTE("ИсходныеДанные!$где$2:$где$50000","где",$B$4)),INDIRECT(SUBSTITUTE("ИсходныеДанные!$что$2:$что$50000","что",Q$4)),"",0,1)</f>
        <v/>
      </c>
      <c r="R109" s="36" t="str" cm="1">
        <f t="array" aca="1" ref="R109" ca="1">_xlfn.XLOOKUP($B109,INDIRECT(SUBSTITUTE("ИсходныеДанные!$где$2:$где$50000","где",$B$4)),INDIRECT(SUBSTITUTE("ИсходныеДанные!$что$2:$что$50000","что",R$4)),"",0,1)</f>
        <v/>
      </c>
      <c r="S109" s="36" t="str" cm="1">
        <f t="array" aca="1" ref="S109" ca="1">_xlfn.XLOOKUP($B109,INDIRECT(SUBSTITUTE("ИсходныеДанные!$где$2:$где$50000","где",$B$4)),INDIRECT(SUBSTITUTE("ИсходныеДанные!$что$2:$что$50000","что",S$4)),"",0,1)</f>
        <v/>
      </c>
      <c r="T109" s="36" t="str" cm="1">
        <f t="array" aca="1" ref="T109" ca="1">_xlfn.XLOOKUP($B109,INDIRECT(SUBSTITUTE("ИсходныеДанные!$где$2:$где$50000","где",$B$4)),INDIRECT(SUBSTITUTE("ИсходныеДанные!$что$2:$что$50000","что",T$4)),"",0,1)</f>
        <v/>
      </c>
      <c r="U109" s="36" t="str" cm="1">
        <f t="array" aca="1" ref="U109" ca="1">_xlfn.XLOOKUP($B109,INDIRECT(SUBSTITUTE("ИсходныеДанные!$где$2:$где$50000","где",$B$4)),INDIRECT(SUBSTITUTE("ИсходныеДанные!$что$2:$что$50000","что",U$4)),"",0,1)</f>
        <v/>
      </c>
      <c r="V109" s="36" t="str" cm="1">
        <f t="array" aca="1" ref="V109" ca="1">_xlfn.XLOOKUP($B109,INDIRECT(SUBSTITUTE("ИсходныеДанные!$где$2:$где$50000","где",$B$4)),INDIRECT(SUBSTITUTE("ИсходныеДанные!$что$2:$что$50000","что",V$4)),"",0,1)</f>
        <v/>
      </c>
      <c r="W109" s="36" t="str" cm="1">
        <f t="array" aca="1" ref="W109" ca="1">_xlfn.XLOOKUP($B109,INDIRECT(SUBSTITUTE("ИсходныеДанные!$где$2:$где$50000","где",$B$4)),INDIRECT(SUBSTITUTE("ИсходныеДанные!$что$2:$что$50000","что",W$4)),"",0,1)</f>
        <v/>
      </c>
      <c r="X109" s="36" t="str" cm="1">
        <f t="array" aca="1" ref="X109" ca="1">_xlfn.XLOOKUP($B109,INDIRECT(SUBSTITUTE("ИсходныеДанные!$где$2:$где$50000","где",$B$4)),INDIRECT(SUBSTITUTE("ИсходныеДанные!$что$2:$что$50000","что",X$4)),"",0,1)</f>
        <v/>
      </c>
      <c r="Y109" s="37" t="str" cm="1">
        <f t="array" aca="1" ref="Y109" ca="1">_xlfn.XLOOKUP($B109,INDIRECT(SUBSTITUTE("ИсходныеДанные!$где$2:$где$50000","где",$B$4)),INDIRECT(SUBSTITUTE("ИсходныеДанные!$что$2:$что$50000","что",Y$4)),"",0,1)</f>
        <v/>
      </c>
      <c r="Z109" s="27" t="str" cm="1">
        <f t="array" aca="1" ref="Z109" ca="1">_xlfn.XLOOKUP($B109,INDIRECT(SUBSTITUTE("ИсходныеДанные!$где$2:$где$50000","где",$B$4)),INDIRECT(SUBSTITUTE("ИсходныеДанные!$что$2:$что$50000","что",Z$4)),"",0,1)</f>
        <v/>
      </c>
      <c r="AA109" s="36" t="str" cm="1">
        <f t="array" aca="1" ref="AA109" ca="1">_xlfn.XLOOKUP($B109,INDIRECT(SUBSTITUTE("ИсходныеДанные!$где$2:$где$50000","где",$B$4)),INDIRECT(SUBSTITUTE("ИсходныеДанные!$что$2:$что$50000","что",AA$4)),"",0,1)</f>
        <v/>
      </c>
      <c r="AB109" s="36" t="str" cm="1">
        <f t="array" aca="1" ref="AB109" ca="1">_xlfn.XLOOKUP($B109,INDIRECT(SUBSTITUTE("ИсходныеДанные!$где$2:$где$50000","где",$B$4)),INDIRECT(SUBSTITUTE("ИсходныеДанные!$что$2:$что$50000","что",AB$4)),"",0,1)</f>
        <v/>
      </c>
      <c r="AC109" s="36" t="str" cm="1">
        <f t="array" aca="1" ref="AC109" ca="1">_xlfn.XLOOKUP($B109,INDIRECT(SUBSTITUTE("ИсходныеДанные!$где$2:$где$50000","где",$B$4)),INDIRECT(SUBSTITUTE("ИсходныеДанные!$что$2:$что$50000","что",AC$4)),"",0,1)</f>
        <v/>
      </c>
      <c r="AD109" s="36" t="str" cm="1">
        <f t="array" aca="1" ref="AD109" ca="1">_xlfn.XLOOKUP($B109,INDIRECT(SUBSTITUTE("ИсходныеДанные!$где$2:$где$50000","где",$B$4)),INDIRECT(SUBSTITUTE("ИсходныеДанные!$что$2:$что$50000","что",AD$4)),"",0,1)</f>
        <v/>
      </c>
      <c r="AE109" s="36" t="str" cm="1">
        <f t="array" aca="1" ref="AE109" ca="1">_xlfn.XLOOKUP($B109,INDIRECT(SUBSTITUTE("ИсходныеДанные!$где$2:$где$50000","где",$B$4)),INDIRECT(SUBSTITUTE("ИсходныеДанные!$что$2:$что$50000","что",AE$4)),"",0,1)</f>
        <v/>
      </c>
      <c r="AF109" s="36" t="str" cm="1">
        <f t="array" aca="1" ref="AF109" ca="1">_xlfn.XLOOKUP($B109,INDIRECT(SUBSTITUTE("ИсходныеДанные!$где$2:$где$50000","где",$B$4)),INDIRECT(SUBSTITUTE("ИсходныеДанные!$что$2:$что$50000","что",AF$4)),"",0,1)</f>
        <v/>
      </c>
      <c r="AG109" s="36" t="str" cm="1">
        <f t="array" aca="1" ref="AG109" ca="1">_xlfn.XLOOKUP($B109,INDIRECT(SUBSTITUTE("ИсходныеДанные!$где$2:$где$50000","где",$B$4)),INDIRECT(SUBSTITUTE("ИсходныеДанные!$что$2:$что$50000","что",AG$4)),"",0,1)</f>
        <v/>
      </c>
      <c r="AH109" s="36" t="str" cm="1">
        <f t="array" aca="1" ref="AH109" ca="1">_xlfn.XLOOKUP($B109,INDIRECT(SUBSTITUTE("ИсходныеДанные!$где$2:$где$50000","где",$B$4)),INDIRECT(SUBSTITUTE("ИсходныеДанные!$что$2:$что$50000","что",AH$4)),"",0,1)</f>
        <v/>
      </c>
      <c r="AI109" s="36" t="str" cm="1">
        <f t="array" aca="1" ref="AI109" ca="1">_xlfn.XLOOKUP($B109,INDIRECT(SUBSTITUTE("ИсходныеДанные!$где$2:$где$50000","где",$B$4)),INDIRECT(SUBSTITUTE("ИсходныеДанные!$что$2:$что$50000","что",AI$4)),"",0,1)</f>
        <v/>
      </c>
      <c r="AJ109" s="36" t="str" cm="1">
        <f t="array" aca="1" ref="AJ109" ca="1">_xlfn.XLOOKUP($B109,INDIRECT(SUBSTITUTE("ИсходныеДанные!$где$2:$где$50000","где",$B$4)),INDIRECT(SUBSTITUTE("ИсходныеДанные!$что$2:$что$50000","что",AJ$4)),"",0,1)</f>
        <v/>
      </c>
      <c r="AK109" s="37" t="str" cm="1">
        <f t="array" aca="1" ref="AK109" ca="1">_xlfn.XLOOKUP($B109,INDIRECT(SUBSTITUTE("ИсходныеДанные!$где$2:$где$50000","где",$B$4)),INDIRECT(SUBSTITUTE("ИсходныеДанные!$что$2:$что$50000","что",AK$4)),"",0,1)</f>
        <v/>
      </c>
      <c r="AL109" s="27">
        <f ca="1">SUMIF('Отчет Сотрудники (Затраты)'!$C$9:$C$209,'Отчет (ФинРез)'!$D109,'Отчет Сотрудники (Затраты)'!J$9:J$209)</f>
        <v>0</v>
      </c>
      <c r="AM109" s="36">
        <f ca="1">SUMIF('Отчет Сотрудники (Затраты)'!$C$9:$C$209,'Отчет (ФинРез)'!$D109,'Отчет Сотрудники (Затраты)'!K$9:K$209)</f>
        <v>0</v>
      </c>
      <c r="AN109" s="36">
        <f ca="1">SUMIF('Отчет Сотрудники (Затраты)'!$C$9:$C$209,'Отчет (ФинРез)'!$D109,'Отчет Сотрудники (Затраты)'!L$9:L$209)</f>
        <v>0</v>
      </c>
      <c r="AO109" s="36">
        <f ca="1">SUMIF('Отчет Сотрудники (Затраты)'!$C$9:$C$209,'Отчет (ФинРез)'!$D109,'Отчет Сотрудники (Затраты)'!M$9:M$209)</f>
        <v>0</v>
      </c>
      <c r="AP109" s="36">
        <f ca="1">SUMIF('Отчет Сотрудники (Затраты)'!$C$9:$C$209,'Отчет (ФинРез)'!$D109,'Отчет Сотрудники (Затраты)'!N$9:N$209)</f>
        <v>0</v>
      </c>
      <c r="AQ109" s="36">
        <f ca="1">SUMIF('Отчет Сотрудники (Затраты)'!$C$9:$C$209,'Отчет (ФинРез)'!$D109,'Отчет Сотрудники (Затраты)'!O$9:O$209)</f>
        <v>0</v>
      </c>
      <c r="AR109" s="36">
        <f ca="1">SUMIF('Отчет Сотрудники (Затраты)'!$C$9:$C$209,'Отчет (ФинРез)'!$D109,'Отчет Сотрудники (Затраты)'!P$9:P$209)</f>
        <v>0</v>
      </c>
      <c r="AS109" s="36">
        <f ca="1">SUMIF('Отчет Сотрудники (Затраты)'!$C$9:$C$209,'Отчет (ФинРез)'!$D109,'Отчет Сотрудники (Затраты)'!Q$9:Q$209)</f>
        <v>0</v>
      </c>
      <c r="AT109" s="36">
        <f ca="1">SUMIF('Отчет Сотрудники (Затраты)'!$C$9:$C$209,'Отчет (ФинРез)'!$D109,'Отчет Сотрудники (Затраты)'!R$9:R$209)</f>
        <v>0</v>
      </c>
      <c r="AU109" s="36">
        <f ca="1">SUMIF('Отчет Сотрудники (Затраты)'!$C$9:$C$209,'Отчет (ФинРез)'!$D109,'Отчет Сотрудники (Затраты)'!S$9:S$209)</f>
        <v>0</v>
      </c>
      <c r="AV109" s="36">
        <f ca="1">SUMIF('Отчет Сотрудники (Затраты)'!$C$9:$C$209,'Отчет (ФинРез)'!$D109,'Отчет Сотрудники (Затраты)'!T$9:T$209)</f>
        <v>0</v>
      </c>
      <c r="AW109" s="37">
        <f ca="1">SUMIF('Отчет Сотрудники (Затраты)'!$C$9:$C$209,'Отчет (ФинРез)'!$D109,'Отчет Сотрудники (Затраты)'!U$9:U$209)</f>
        <v>0</v>
      </c>
      <c r="AX109" s="3"/>
    </row>
    <row r="110" spans="1:50" x14ac:dyDescent="0.25">
      <c r="A110" s="6" t="str">
        <f t="shared" ca="1" si="11"/>
        <v>delete</v>
      </c>
      <c r="B110" s="9" cm="1">
        <f t="array" aca="1" ref="B110" ca="1">INDIRECT("УникальныеСписки!C"&amp;ROW()-$M$4)</f>
        <v>0</v>
      </c>
      <c r="C110" s="76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7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5" t="str" cm="1">
        <f t="array" aca="1" ref="E110" ca="1">_xlfn.XLOOKUP($B110,INDIRECT(SUBSTITUTE("ИсходныеДанные!$где$2:$где$50000","где",$B$4)),INDIRECT(SUBSTITUTE("ИсходныеДанные!$что$2:$что$50000","что",E$4)),"",0,1)</f>
        <v/>
      </c>
      <c r="F110" s="105" t="str" cm="1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106" t="str" cm="1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33">
        <f t="shared" ca="1" si="12"/>
        <v>0</v>
      </c>
      <c r="I110" s="110" t="str">
        <f t="shared" ca="1" si="13"/>
        <v>---</v>
      </c>
      <c r="J110" s="33">
        <f t="shared" ca="1" si="14"/>
        <v>0</v>
      </c>
      <c r="K110" s="33">
        <f t="shared" ca="1" si="15"/>
        <v>0</v>
      </c>
      <c r="L110" s="41">
        <f t="shared" ca="1" si="16"/>
        <v>0</v>
      </c>
      <c r="M110" s="42">
        <f t="shared" ca="1" si="17"/>
        <v>0</v>
      </c>
      <c r="N110" s="27" t="str" cm="1">
        <f t="array" aca="1" ref="N110" ca="1">_xlfn.XLOOKUP($B110,INDIRECT(SUBSTITUTE("ИсходныеДанные!$где$2:$где$50000","где",$B$4)),INDIRECT(SUBSTITUTE("ИсходныеДанные!$что$2:$что$50000","что",N$4)),"",0,1)</f>
        <v/>
      </c>
      <c r="O110" s="36" t="str" cm="1">
        <f t="array" aca="1" ref="O110" ca="1">_xlfn.XLOOKUP($B110,INDIRECT(SUBSTITUTE("ИсходныеДанные!$где$2:$где$50000","где",$B$4)),INDIRECT(SUBSTITUTE("ИсходныеДанные!$что$2:$что$50000","что",O$4)),"",0,1)</f>
        <v/>
      </c>
      <c r="P110" s="36" t="str" cm="1">
        <f t="array" aca="1" ref="P110" ca="1">_xlfn.XLOOKUP($B110,INDIRECT(SUBSTITUTE("ИсходныеДанные!$где$2:$где$50000","где",$B$4)),INDIRECT(SUBSTITUTE("ИсходныеДанные!$что$2:$что$50000","что",P$4)),"",0,1)</f>
        <v/>
      </c>
      <c r="Q110" s="36" t="str" cm="1">
        <f t="array" aca="1" ref="Q110" ca="1">_xlfn.XLOOKUP($B110,INDIRECT(SUBSTITUTE("ИсходныеДанные!$где$2:$где$50000","где",$B$4)),INDIRECT(SUBSTITUTE("ИсходныеДанные!$что$2:$что$50000","что",Q$4)),"",0,1)</f>
        <v/>
      </c>
      <c r="R110" s="36" t="str" cm="1">
        <f t="array" aca="1" ref="R110" ca="1">_xlfn.XLOOKUP($B110,INDIRECT(SUBSTITUTE("ИсходныеДанные!$где$2:$где$50000","где",$B$4)),INDIRECT(SUBSTITUTE("ИсходныеДанные!$что$2:$что$50000","что",R$4)),"",0,1)</f>
        <v/>
      </c>
      <c r="S110" s="36" t="str" cm="1">
        <f t="array" aca="1" ref="S110" ca="1">_xlfn.XLOOKUP($B110,INDIRECT(SUBSTITUTE("ИсходныеДанные!$где$2:$где$50000","где",$B$4)),INDIRECT(SUBSTITUTE("ИсходныеДанные!$что$2:$что$50000","что",S$4)),"",0,1)</f>
        <v/>
      </c>
      <c r="T110" s="36" t="str" cm="1">
        <f t="array" aca="1" ref="T110" ca="1">_xlfn.XLOOKUP($B110,INDIRECT(SUBSTITUTE("ИсходныеДанные!$где$2:$где$50000","где",$B$4)),INDIRECT(SUBSTITUTE("ИсходныеДанные!$что$2:$что$50000","что",T$4)),"",0,1)</f>
        <v/>
      </c>
      <c r="U110" s="36" t="str" cm="1">
        <f t="array" aca="1" ref="U110" ca="1">_xlfn.XLOOKUP($B110,INDIRECT(SUBSTITUTE("ИсходныеДанные!$где$2:$где$50000","где",$B$4)),INDIRECT(SUBSTITUTE("ИсходныеДанные!$что$2:$что$50000","что",U$4)),"",0,1)</f>
        <v/>
      </c>
      <c r="V110" s="36" t="str" cm="1">
        <f t="array" aca="1" ref="V110" ca="1">_xlfn.XLOOKUP($B110,INDIRECT(SUBSTITUTE("ИсходныеДанные!$где$2:$где$50000","где",$B$4)),INDIRECT(SUBSTITUTE("ИсходныеДанные!$что$2:$что$50000","что",V$4)),"",0,1)</f>
        <v/>
      </c>
      <c r="W110" s="36" t="str" cm="1">
        <f t="array" aca="1" ref="W110" ca="1">_xlfn.XLOOKUP($B110,INDIRECT(SUBSTITUTE("ИсходныеДанные!$где$2:$где$50000","где",$B$4)),INDIRECT(SUBSTITUTE("ИсходныеДанные!$что$2:$что$50000","что",W$4)),"",0,1)</f>
        <v/>
      </c>
      <c r="X110" s="36" t="str" cm="1">
        <f t="array" aca="1" ref="X110" ca="1">_xlfn.XLOOKUP($B110,INDIRECT(SUBSTITUTE("ИсходныеДанные!$где$2:$где$50000","где",$B$4)),INDIRECT(SUBSTITUTE("ИсходныеДанные!$что$2:$что$50000","что",X$4)),"",0,1)</f>
        <v/>
      </c>
      <c r="Y110" s="37" t="str" cm="1">
        <f t="array" aca="1" ref="Y110" ca="1">_xlfn.XLOOKUP($B110,INDIRECT(SUBSTITUTE("ИсходныеДанные!$где$2:$где$50000","где",$B$4)),INDIRECT(SUBSTITUTE("ИсходныеДанные!$что$2:$что$50000","что",Y$4)),"",0,1)</f>
        <v/>
      </c>
      <c r="Z110" s="27" t="str" cm="1">
        <f t="array" aca="1" ref="Z110" ca="1">_xlfn.XLOOKUP($B110,INDIRECT(SUBSTITUTE("ИсходныеДанные!$где$2:$где$50000","где",$B$4)),INDIRECT(SUBSTITUTE("ИсходныеДанные!$что$2:$что$50000","что",Z$4)),"",0,1)</f>
        <v/>
      </c>
      <c r="AA110" s="36" t="str" cm="1">
        <f t="array" aca="1" ref="AA110" ca="1">_xlfn.XLOOKUP($B110,INDIRECT(SUBSTITUTE("ИсходныеДанные!$где$2:$где$50000","где",$B$4)),INDIRECT(SUBSTITUTE("ИсходныеДанные!$что$2:$что$50000","что",AA$4)),"",0,1)</f>
        <v/>
      </c>
      <c r="AB110" s="36" t="str" cm="1">
        <f t="array" aca="1" ref="AB110" ca="1">_xlfn.XLOOKUP($B110,INDIRECT(SUBSTITUTE("ИсходныеДанные!$где$2:$где$50000","где",$B$4)),INDIRECT(SUBSTITUTE("ИсходныеДанные!$что$2:$что$50000","что",AB$4)),"",0,1)</f>
        <v/>
      </c>
      <c r="AC110" s="36" t="str" cm="1">
        <f t="array" aca="1" ref="AC110" ca="1">_xlfn.XLOOKUP($B110,INDIRECT(SUBSTITUTE("ИсходныеДанные!$где$2:$где$50000","где",$B$4)),INDIRECT(SUBSTITUTE("ИсходныеДанные!$что$2:$что$50000","что",AC$4)),"",0,1)</f>
        <v/>
      </c>
      <c r="AD110" s="36" t="str" cm="1">
        <f t="array" aca="1" ref="AD110" ca="1">_xlfn.XLOOKUP($B110,INDIRECT(SUBSTITUTE("ИсходныеДанные!$где$2:$где$50000","где",$B$4)),INDIRECT(SUBSTITUTE("ИсходныеДанные!$что$2:$что$50000","что",AD$4)),"",0,1)</f>
        <v/>
      </c>
      <c r="AE110" s="36" t="str" cm="1">
        <f t="array" aca="1" ref="AE110" ca="1">_xlfn.XLOOKUP($B110,INDIRECT(SUBSTITUTE("ИсходныеДанные!$где$2:$где$50000","где",$B$4)),INDIRECT(SUBSTITUTE("ИсходныеДанные!$что$2:$что$50000","что",AE$4)),"",0,1)</f>
        <v/>
      </c>
      <c r="AF110" s="36" t="str" cm="1">
        <f t="array" aca="1" ref="AF110" ca="1">_xlfn.XLOOKUP($B110,INDIRECT(SUBSTITUTE("ИсходныеДанные!$где$2:$где$50000","где",$B$4)),INDIRECT(SUBSTITUTE("ИсходныеДанные!$что$2:$что$50000","что",AF$4)),"",0,1)</f>
        <v/>
      </c>
      <c r="AG110" s="36" t="str" cm="1">
        <f t="array" aca="1" ref="AG110" ca="1">_xlfn.XLOOKUP($B110,INDIRECT(SUBSTITUTE("ИсходныеДанные!$где$2:$где$50000","где",$B$4)),INDIRECT(SUBSTITUTE("ИсходныеДанные!$что$2:$что$50000","что",AG$4)),"",0,1)</f>
        <v/>
      </c>
      <c r="AH110" s="36" t="str" cm="1">
        <f t="array" aca="1" ref="AH110" ca="1">_xlfn.XLOOKUP($B110,INDIRECT(SUBSTITUTE("ИсходныеДанные!$где$2:$где$50000","где",$B$4)),INDIRECT(SUBSTITUTE("ИсходныеДанные!$что$2:$что$50000","что",AH$4)),"",0,1)</f>
        <v/>
      </c>
      <c r="AI110" s="36" t="str" cm="1">
        <f t="array" aca="1" ref="AI110" ca="1">_xlfn.XLOOKUP($B110,INDIRECT(SUBSTITUTE("ИсходныеДанные!$где$2:$где$50000","где",$B$4)),INDIRECT(SUBSTITUTE("ИсходныеДанные!$что$2:$что$50000","что",AI$4)),"",0,1)</f>
        <v/>
      </c>
      <c r="AJ110" s="36" t="str" cm="1">
        <f t="array" aca="1" ref="AJ110" ca="1">_xlfn.XLOOKUP($B110,INDIRECT(SUBSTITUTE("ИсходныеДанные!$где$2:$где$50000","где",$B$4)),INDIRECT(SUBSTITUTE("ИсходныеДанные!$что$2:$что$50000","что",AJ$4)),"",0,1)</f>
        <v/>
      </c>
      <c r="AK110" s="37" t="str" cm="1">
        <f t="array" aca="1" ref="AK110" ca="1">_xlfn.XLOOKUP($B110,INDIRECT(SUBSTITUTE("ИсходныеДанные!$где$2:$где$50000","где",$B$4)),INDIRECT(SUBSTITUTE("ИсходныеДанные!$что$2:$что$50000","что",AK$4)),"",0,1)</f>
        <v/>
      </c>
      <c r="AL110" s="27">
        <f ca="1">SUMIF('Отчет Сотрудники (Затраты)'!$C$9:$C$209,'Отчет (ФинРез)'!$D110,'Отчет Сотрудники (Затраты)'!J$9:J$209)</f>
        <v>0</v>
      </c>
      <c r="AM110" s="36">
        <f ca="1">SUMIF('Отчет Сотрудники (Затраты)'!$C$9:$C$209,'Отчет (ФинРез)'!$D110,'Отчет Сотрудники (Затраты)'!K$9:K$209)</f>
        <v>0</v>
      </c>
      <c r="AN110" s="36">
        <f ca="1">SUMIF('Отчет Сотрудники (Затраты)'!$C$9:$C$209,'Отчет (ФинРез)'!$D110,'Отчет Сотрудники (Затраты)'!L$9:L$209)</f>
        <v>0</v>
      </c>
      <c r="AO110" s="36">
        <f ca="1">SUMIF('Отчет Сотрудники (Затраты)'!$C$9:$C$209,'Отчет (ФинРез)'!$D110,'Отчет Сотрудники (Затраты)'!M$9:M$209)</f>
        <v>0</v>
      </c>
      <c r="AP110" s="36">
        <f ca="1">SUMIF('Отчет Сотрудники (Затраты)'!$C$9:$C$209,'Отчет (ФинРез)'!$D110,'Отчет Сотрудники (Затраты)'!N$9:N$209)</f>
        <v>0</v>
      </c>
      <c r="AQ110" s="36">
        <f ca="1">SUMIF('Отчет Сотрудники (Затраты)'!$C$9:$C$209,'Отчет (ФинРез)'!$D110,'Отчет Сотрудники (Затраты)'!O$9:O$209)</f>
        <v>0</v>
      </c>
      <c r="AR110" s="36">
        <f ca="1">SUMIF('Отчет Сотрудники (Затраты)'!$C$9:$C$209,'Отчет (ФинРез)'!$D110,'Отчет Сотрудники (Затраты)'!P$9:P$209)</f>
        <v>0</v>
      </c>
      <c r="AS110" s="36">
        <f ca="1">SUMIF('Отчет Сотрудники (Затраты)'!$C$9:$C$209,'Отчет (ФинРез)'!$D110,'Отчет Сотрудники (Затраты)'!Q$9:Q$209)</f>
        <v>0</v>
      </c>
      <c r="AT110" s="36">
        <f ca="1">SUMIF('Отчет Сотрудники (Затраты)'!$C$9:$C$209,'Отчет (ФинРез)'!$D110,'Отчет Сотрудники (Затраты)'!R$9:R$209)</f>
        <v>0</v>
      </c>
      <c r="AU110" s="36">
        <f ca="1">SUMIF('Отчет Сотрудники (Затраты)'!$C$9:$C$209,'Отчет (ФинРез)'!$D110,'Отчет Сотрудники (Затраты)'!S$9:S$209)</f>
        <v>0</v>
      </c>
      <c r="AV110" s="36">
        <f ca="1">SUMIF('Отчет Сотрудники (Затраты)'!$C$9:$C$209,'Отчет (ФинРез)'!$D110,'Отчет Сотрудники (Затраты)'!T$9:T$209)</f>
        <v>0</v>
      </c>
      <c r="AW110" s="37">
        <f ca="1">SUMIF('Отчет Сотрудники (Затраты)'!$C$9:$C$209,'Отчет (ФинРез)'!$D110,'Отчет Сотрудники (Затраты)'!U$9:U$209)</f>
        <v>0</v>
      </c>
      <c r="AX110" s="3"/>
    </row>
    <row r="111" spans="1:50" x14ac:dyDescent="0.25">
      <c r="A111" s="6" t="str">
        <f t="shared" ca="1" si="11"/>
        <v>delete</v>
      </c>
      <c r="B111" s="9" cm="1">
        <f t="array" aca="1" ref="B111" ca="1">INDIRECT("УникальныеСписки!C"&amp;ROW()-$M$4)</f>
        <v>0</v>
      </c>
      <c r="C111" s="76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7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5" t="str" cm="1">
        <f t="array" aca="1" ref="E111" ca="1">_xlfn.XLOOKUP($B111,INDIRECT(SUBSTITUTE("ИсходныеДанные!$где$2:$где$50000","где",$B$4)),INDIRECT(SUBSTITUTE("ИсходныеДанные!$что$2:$что$50000","что",E$4)),"",0,1)</f>
        <v/>
      </c>
      <c r="F111" s="105" t="str" cm="1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106" t="str" cm="1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33">
        <f t="shared" ca="1" si="12"/>
        <v>0</v>
      </c>
      <c r="I111" s="110" t="str">
        <f t="shared" ca="1" si="13"/>
        <v>---</v>
      </c>
      <c r="J111" s="33">
        <f t="shared" ca="1" si="14"/>
        <v>0</v>
      </c>
      <c r="K111" s="33">
        <f t="shared" ca="1" si="15"/>
        <v>0</v>
      </c>
      <c r="L111" s="41">
        <f t="shared" ca="1" si="16"/>
        <v>0</v>
      </c>
      <c r="M111" s="42">
        <f t="shared" ca="1" si="17"/>
        <v>0</v>
      </c>
      <c r="N111" s="27" t="str" cm="1">
        <f t="array" aca="1" ref="N111" ca="1">_xlfn.XLOOKUP($B111,INDIRECT(SUBSTITUTE("ИсходныеДанные!$где$2:$где$50000","где",$B$4)),INDIRECT(SUBSTITUTE("ИсходныеДанные!$что$2:$что$50000","что",N$4)),"",0,1)</f>
        <v/>
      </c>
      <c r="O111" s="36" t="str" cm="1">
        <f t="array" aca="1" ref="O111" ca="1">_xlfn.XLOOKUP($B111,INDIRECT(SUBSTITUTE("ИсходныеДанные!$где$2:$где$50000","где",$B$4)),INDIRECT(SUBSTITUTE("ИсходныеДанные!$что$2:$что$50000","что",O$4)),"",0,1)</f>
        <v/>
      </c>
      <c r="P111" s="36" t="str" cm="1">
        <f t="array" aca="1" ref="P111" ca="1">_xlfn.XLOOKUP($B111,INDIRECT(SUBSTITUTE("ИсходныеДанные!$где$2:$где$50000","где",$B$4)),INDIRECT(SUBSTITUTE("ИсходныеДанные!$что$2:$что$50000","что",P$4)),"",0,1)</f>
        <v/>
      </c>
      <c r="Q111" s="36" t="str" cm="1">
        <f t="array" aca="1" ref="Q111" ca="1">_xlfn.XLOOKUP($B111,INDIRECT(SUBSTITUTE("ИсходныеДанные!$где$2:$где$50000","где",$B$4)),INDIRECT(SUBSTITUTE("ИсходныеДанные!$что$2:$что$50000","что",Q$4)),"",0,1)</f>
        <v/>
      </c>
      <c r="R111" s="36" t="str" cm="1">
        <f t="array" aca="1" ref="R111" ca="1">_xlfn.XLOOKUP($B111,INDIRECT(SUBSTITUTE("ИсходныеДанные!$где$2:$где$50000","где",$B$4)),INDIRECT(SUBSTITUTE("ИсходныеДанные!$что$2:$что$50000","что",R$4)),"",0,1)</f>
        <v/>
      </c>
      <c r="S111" s="36" t="str" cm="1">
        <f t="array" aca="1" ref="S111" ca="1">_xlfn.XLOOKUP($B111,INDIRECT(SUBSTITUTE("ИсходныеДанные!$где$2:$где$50000","где",$B$4)),INDIRECT(SUBSTITUTE("ИсходныеДанные!$что$2:$что$50000","что",S$4)),"",0,1)</f>
        <v/>
      </c>
      <c r="T111" s="36" t="str" cm="1">
        <f t="array" aca="1" ref="T111" ca="1">_xlfn.XLOOKUP($B111,INDIRECT(SUBSTITUTE("ИсходныеДанные!$где$2:$где$50000","где",$B$4)),INDIRECT(SUBSTITUTE("ИсходныеДанные!$что$2:$что$50000","что",T$4)),"",0,1)</f>
        <v/>
      </c>
      <c r="U111" s="36" t="str" cm="1">
        <f t="array" aca="1" ref="U111" ca="1">_xlfn.XLOOKUP($B111,INDIRECT(SUBSTITUTE("ИсходныеДанные!$где$2:$где$50000","где",$B$4)),INDIRECT(SUBSTITUTE("ИсходныеДанные!$что$2:$что$50000","что",U$4)),"",0,1)</f>
        <v/>
      </c>
      <c r="V111" s="36" t="str" cm="1">
        <f t="array" aca="1" ref="V111" ca="1">_xlfn.XLOOKUP($B111,INDIRECT(SUBSTITUTE("ИсходныеДанные!$где$2:$где$50000","где",$B$4)),INDIRECT(SUBSTITUTE("ИсходныеДанные!$что$2:$что$50000","что",V$4)),"",0,1)</f>
        <v/>
      </c>
      <c r="W111" s="36" t="str" cm="1">
        <f t="array" aca="1" ref="W111" ca="1">_xlfn.XLOOKUP($B111,INDIRECT(SUBSTITUTE("ИсходныеДанные!$где$2:$где$50000","где",$B$4)),INDIRECT(SUBSTITUTE("ИсходныеДанные!$что$2:$что$50000","что",W$4)),"",0,1)</f>
        <v/>
      </c>
      <c r="X111" s="36" t="str" cm="1">
        <f t="array" aca="1" ref="X111" ca="1">_xlfn.XLOOKUP($B111,INDIRECT(SUBSTITUTE("ИсходныеДанные!$где$2:$где$50000","где",$B$4)),INDIRECT(SUBSTITUTE("ИсходныеДанные!$что$2:$что$50000","что",X$4)),"",0,1)</f>
        <v/>
      </c>
      <c r="Y111" s="37" t="str" cm="1">
        <f t="array" aca="1" ref="Y111" ca="1">_xlfn.XLOOKUP($B111,INDIRECT(SUBSTITUTE("ИсходныеДанные!$где$2:$где$50000","где",$B$4)),INDIRECT(SUBSTITUTE("ИсходныеДанные!$что$2:$что$50000","что",Y$4)),"",0,1)</f>
        <v/>
      </c>
      <c r="Z111" s="27" t="str" cm="1">
        <f t="array" aca="1" ref="Z111" ca="1">_xlfn.XLOOKUP($B111,INDIRECT(SUBSTITUTE("ИсходныеДанные!$где$2:$где$50000","где",$B$4)),INDIRECT(SUBSTITUTE("ИсходныеДанные!$что$2:$что$50000","что",Z$4)),"",0,1)</f>
        <v/>
      </c>
      <c r="AA111" s="36" t="str" cm="1">
        <f t="array" aca="1" ref="AA111" ca="1">_xlfn.XLOOKUP($B111,INDIRECT(SUBSTITUTE("ИсходныеДанные!$где$2:$где$50000","где",$B$4)),INDIRECT(SUBSTITUTE("ИсходныеДанные!$что$2:$что$50000","что",AA$4)),"",0,1)</f>
        <v/>
      </c>
      <c r="AB111" s="36" t="str" cm="1">
        <f t="array" aca="1" ref="AB111" ca="1">_xlfn.XLOOKUP($B111,INDIRECT(SUBSTITUTE("ИсходныеДанные!$где$2:$где$50000","где",$B$4)),INDIRECT(SUBSTITUTE("ИсходныеДанные!$что$2:$что$50000","что",AB$4)),"",0,1)</f>
        <v/>
      </c>
      <c r="AC111" s="36" t="str" cm="1">
        <f t="array" aca="1" ref="AC111" ca="1">_xlfn.XLOOKUP($B111,INDIRECT(SUBSTITUTE("ИсходныеДанные!$где$2:$где$50000","где",$B$4)),INDIRECT(SUBSTITUTE("ИсходныеДанные!$что$2:$что$50000","что",AC$4)),"",0,1)</f>
        <v/>
      </c>
      <c r="AD111" s="36" t="str" cm="1">
        <f t="array" aca="1" ref="AD111" ca="1">_xlfn.XLOOKUP($B111,INDIRECT(SUBSTITUTE("ИсходныеДанные!$где$2:$где$50000","где",$B$4)),INDIRECT(SUBSTITUTE("ИсходныеДанные!$что$2:$что$50000","что",AD$4)),"",0,1)</f>
        <v/>
      </c>
      <c r="AE111" s="36" t="str" cm="1">
        <f t="array" aca="1" ref="AE111" ca="1">_xlfn.XLOOKUP($B111,INDIRECT(SUBSTITUTE("ИсходныеДанные!$где$2:$где$50000","где",$B$4)),INDIRECT(SUBSTITUTE("ИсходныеДанные!$что$2:$что$50000","что",AE$4)),"",0,1)</f>
        <v/>
      </c>
      <c r="AF111" s="36" t="str" cm="1">
        <f t="array" aca="1" ref="AF111" ca="1">_xlfn.XLOOKUP($B111,INDIRECT(SUBSTITUTE("ИсходныеДанные!$где$2:$где$50000","где",$B$4)),INDIRECT(SUBSTITUTE("ИсходныеДанные!$что$2:$что$50000","что",AF$4)),"",0,1)</f>
        <v/>
      </c>
      <c r="AG111" s="36" t="str" cm="1">
        <f t="array" aca="1" ref="AG111" ca="1">_xlfn.XLOOKUP($B111,INDIRECT(SUBSTITUTE("ИсходныеДанные!$где$2:$где$50000","где",$B$4)),INDIRECT(SUBSTITUTE("ИсходныеДанные!$что$2:$что$50000","что",AG$4)),"",0,1)</f>
        <v/>
      </c>
      <c r="AH111" s="36" t="str" cm="1">
        <f t="array" aca="1" ref="AH111" ca="1">_xlfn.XLOOKUP($B111,INDIRECT(SUBSTITUTE("ИсходныеДанные!$где$2:$где$50000","где",$B$4)),INDIRECT(SUBSTITUTE("ИсходныеДанные!$что$2:$что$50000","что",AH$4)),"",0,1)</f>
        <v/>
      </c>
      <c r="AI111" s="36" t="str" cm="1">
        <f t="array" aca="1" ref="AI111" ca="1">_xlfn.XLOOKUP($B111,INDIRECT(SUBSTITUTE("ИсходныеДанные!$где$2:$где$50000","где",$B$4)),INDIRECT(SUBSTITUTE("ИсходныеДанные!$что$2:$что$50000","что",AI$4)),"",0,1)</f>
        <v/>
      </c>
      <c r="AJ111" s="36" t="str" cm="1">
        <f t="array" aca="1" ref="AJ111" ca="1">_xlfn.XLOOKUP($B111,INDIRECT(SUBSTITUTE("ИсходныеДанные!$где$2:$где$50000","где",$B$4)),INDIRECT(SUBSTITUTE("ИсходныеДанные!$что$2:$что$50000","что",AJ$4)),"",0,1)</f>
        <v/>
      </c>
      <c r="AK111" s="37" t="str" cm="1">
        <f t="array" aca="1" ref="AK111" ca="1">_xlfn.XLOOKUP($B111,INDIRECT(SUBSTITUTE("ИсходныеДанные!$где$2:$где$50000","где",$B$4)),INDIRECT(SUBSTITUTE("ИсходныеДанные!$что$2:$что$50000","что",AK$4)),"",0,1)</f>
        <v/>
      </c>
      <c r="AL111" s="27">
        <f ca="1">SUMIF('Отчет Сотрудники (Затраты)'!$C$9:$C$209,'Отчет (ФинРез)'!$D111,'Отчет Сотрудники (Затраты)'!J$9:J$209)</f>
        <v>0</v>
      </c>
      <c r="AM111" s="36">
        <f ca="1">SUMIF('Отчет Сотрудники (Затраты)'!$C$9:$C$209,'Отчет (ФинРез)'!$D111,'Отчет Сотрудники (Затраты)'!K$9:K$209)</f>
        <v>0</v>
      </c>
      <c r="AN111" s="36">
        <f ca="1">SUMIF('Отчет Сотрудники (Затраты)'!$C$9:$C$209,'Отчет (ФинРез)'!$D111,'Отчет Сотрудники (Затраты)'!L$9:L$209)</f>
        <v>0</v>
      </c>
      <c r="AO111" s="36">
        <f ca="1">SUMIF('Отчет Сотрудники (Затраты)'!$C$9:$C$209,'Отчет (ФинРез)'!$D111,'Отчет Сотрудники (Затраты)'!M$9:M$209)</f>
        <v>0</v>
      </c>
      <c r="AP111" s="36">
        <f ca="1">SUMIF('Отчет Сотрудники (Затраты)'!$C$9:$C$209,'Отчет (ФинРез)'!$D111,'Отчет Сотрудники (Затраты)'!N$9:N$209)</f>
        <v>0</v>
      </c>
      <c r="AQ111" s="36">
        <f ca="1">SUMIF('Отчет Сотрудники (Затраты)'!$C$9:$C$209,'Отчет (ФинРез)'!$D111,'Отчет Сотрудники (Затраты)'!O$9:O$209)</f>
        <v>0</v>
      </c>
      <c r="AR111" s="36">
        <f ca="1">SUMIF('Отчет Сотрудники (Затраты)'!$C$9:$C$209,'Отчет (ФинРез)'!$D111,'Отчет Сотрудники (Затраты)'!P$9:P$209)</f>
        <v>0</v>
      </c>
      <c r="AS111" s="36">
        <f ca="1">SUMIF('Отчет Сотрудники (Затраты)'!$C$9:$C$209,'Отчет (ФинРез)'!$D111,'Отчет Сотрудники (Затраты)'!Q$9:Q$209)</f>
        <v>0</v>
      </c>
      <c r="AT111" s="36">
        <f ca="1">SUMIF('Отчет Сотрудники (Затраты)'!$C$9:$C$209,'Отчет (ФинРез)'!$D111,'Отчет Сотрудники (Затраты)'!R$9:R$209)</f>
        <v>0</v>
      </c>
      <c r="AU111" s="36">
        <f ca="1">SUMIF('Отчет Сотрудники (Затраты)'!$C$9:$C$209,'Отчет (ФинРез)'!$D111,'Отчет Сотрудники (Затраты)'!S$9:S$209)</f>
        <v>0</v>
      </c>
      <c r="AV111" s="36">
        <f ca="1">SUMIF('Отчет Сотрудники (Затраты)'!$C$9:$C$209,'Отчет (ФинРез)'!$D111,'Отчет Сотрудники (Затраты)'!T$9:T$209)</f>
        <v>0</v>
      </c>
      <c r="AW111" s="37">
        <f ca="1">SUMIF('Отчет Сотрудники (Затраты)'!$C$9:$C$209,'Отчет (ФинРез)'!$D111,'Отчет Сотрудники (Затраты)'!U$9:U$209)</f>
        <v>0</v>
      </c>
      <c r="AX111" s="3"/>
    </row>
    <row r="112" spans="1:50" x14ac:dyDescent="0.25">
      <c r="A112" s="6" t="str">
        <f t="shared" ca="1" si="11"/>
        <v>delete</v>
      </c>
      <c r="B112" s="9" cm="1">
        <f t="array" aca="1" ref="B112" ca="1">INDIRECT("УникальныеСписки!C"&amp;ROW()-$M$4)</f>
        <v>0</v>
      </c>
      <c r="C112" s="76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7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5" t="str" cm="1">
        <f t="array" aca="1" ref="E112" ca="1">_xlfn.XLOOKUP($B112,INDIRECT(SUBSTITUTE("ИсходныеДанные!$где$2:$где$50000","где",$B$4)),INDIRECT(SUBSTITUTE("ИсходныеДанные!$что$2:$что$50000","что",E$4)),"",0,1)</f>
        <v/>
      </c>
      <c r="F112" s="105" t="str" cm="1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106" t="str" cm="1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33">
        <f t="shared" ca="1" si="12"/>
        <v>0</v>
      </c>
      <c r="I112" s="110" t="str">
        <f t="shared" ca="1" si="13"/>
        <v>---</v>
      </c>
      <c r="J112" s="33">
        <f t="shared" ca="1" si="14"/>
        <v>0</v>
      </c>
      <c r="K112" s="33">
        <f t="shared" ca="1" si="15"/>
        <v>0</v>
      </c>
      <c r="L112" s="41">
        <f t="shared" ca="1" si="16"/>
        <v>0</v>
      </c>
      <c r="M112" s="42">
        <f t="shared" ca="1" si="17"/>
        <v>0</v>
      </c>
      <c r="N112" s="27" t="str" cm="1">
        <f t="array" aca="1" ref="N112" ca="1">_xlfn.XLOOKUP($B112,INDIRECT(SUBSTITUTE("ИсходныеДанные!$где$2:$где$50000","где",$B$4)),INDIRECT(SUBSTITUTE("ИсходныеДанные!$что$2:$что$50000","что",N$4)),"",0,1)</f>
        <v/>
      </c>
      <c r="O112" s="36" t="str" cm="1">
        <f t="array" aca="1" ref="O112" ca="1">_xlfn.XLOOKUP($B112,INDIRECT(SUBSTITUTE("ИсходныеДанные!$где$2:$где$50000","где",$B$4)),INDIRECT(SUBSTITUTE("ИсходныеДанные!$что$2:$что$50000","что",O$4)),"",0,1)</f>
        <v/>
      </c>
      <c r="P112" s="36" t="str" cm="1">
        <f t="array" aca="1" ref="P112" ca="1">_xlfn.XLOOKUP($B112,INDIRECT(SUBSTITUTE("ИсходныеДанные!$где$2:$где$50000","где",$B$4)),INDIRECT(SUBSTITUTE("ИсходныеДанные!$что$2:$что$50000","что",P$4)),"",0,1)</f>
        <v/>
      </c>
      <c r="Q112" s="36" t="str" cm="1">
        <f t="array" aca="1" ref="Q112" ca="1">_xlfn.XLOOKUP($B112,INDIRECT(SUBSTITUTE("ИсходныеДанные!$где$2:$где$50000","где",$B$4)),INDIRECT(SUBSTITUTE("ИсходныеДанные!$что$2:$что$50000","что",Q$4)),"",0,1)</f>
        <v/>
      </c>
      <c r="R112" s="36" t="str" cm="1">
        <f t="array" aca="1" ref="R112" ca="1">_xlfn.XLOOKUP($B112,INDIRECT(SUBSTITUTE("ИсходныеДанные!$где$2:$где$50000","где",$B$4)),INDIRECT(SUBSTITUTE("ИсходныеДанные!$что$2:$что$50000","что",R$4)),"",0,1)</f>
        <v/>
      </c>
      <c r="S112" s="36" t="str" cm="1">
        <f t="array" aca="1" ref="S112" ca="1">_xlfn.XLOOKUP($B112,INDIRECT(SUBSTITUTE("ИсходныеДанные!$где$2:$где$50000","где",$B$4)),INDIRECT(SUBSTITUTE("ИсходныеДанные!$что$2:$что$50000","что",S$4)),"",0,1)</f>
        <v/>
      </c>
      <c r="T112" s="36" t="str" cm="1">
        <f t="array" aca="1" ref="T112" ca="1">_xlfn.XLOOKUP($B112,INDIRECT(SUBSTITUTE("ИсходныеДанные!$где$2:$где$50000","где",$B$4)),INDIRECT(SUBSTITUTE("ИсходныеДанные!$что$2:$что$50000","что",T$4)),"",0,1)</f>
        <v/>
      </c>
      <c r="U112" s="36" t="str" cm="1">
        <f t="array" aca="1" ref="U112" ca="1">_xlfn.XLOOKUP($B112,INDIRECT(SUBSTITUTE("ИсходныеДанные!$где$2:$где$50000","где",$B$4)),INDIRECT(SUBSTITUTE("ИсходныеДанные!$что$2:$что$50000","что",U$4)),"",0,1)</f>
        <v/>
      </c>
      <c r="V112" s="36" t="str" cm="1">
        <f t="array" aca="1" ref="V112" ca="1">_xlfn.XLOOKUP($B112,INDIRECT(SUBSTITUTE("ИсходныеДанные!$где$2:$где$50000","где",$B$4)),INDIRECT(SUBSTITUTE("ИсходныеДанные!$что$2:$что$50000","что",V$4)),"",0,1)</f>
        <v/>
      </c>
      <c r="W112" s="36" t="str" cm="1">
        <f t="array" aca="1" ref="W112" ca="1">_xlfn.XLOOKUP($B112,INDIRECT(SUBSTITUTE("ИсходныеДанные!$где$2:$где$50000","где",$B$4)),INDIRECT(SUBSTITUTE("ИсходныеДанные!$что$2:$что$50000","что",W$4)),"",0,1)</f>
        <v/>
      </c>
      <c r="X112" s="36" t="str" cm="1">
        <f t="array" aca="1" ref="X112" ca="1">_xlfn.XLOOKUP($B112,INDIRECT(SUBSTITUTE("ИсходныеДанные!$где$2:$где$50000","где",$B$4)),INDIRECT(SUBSTITUTE("ИсходныеДанные!$что$2:$что$50000","что",X$4)),"",0,1)</f>
        <v/>
      </c>
      <c r="Y112" s="37" t="str" cm="1">
        <f t="array" aca="1" ref="Y112" ca="1">_xlfn.XLOOKUP($B112,INDIRECT(SUBSTITUTE("ИсходныеДанные!$где$2:$где$50000","где",$B$4)),INDIRECT(SUBSTITUTE("ИсходныеДанные!$что$2:$что$50000","что",Y$4)),"",0,1)</f>
        <v/>
      </c>
      <c r="Z112" s="27" t="str" cm="1">
        <f t="array" aca="1" ref="Z112" ca="1">_xlfn.XLOOKUP($B112,INDIRECT(SUBSTITUTE("ИсходныеДанные!$где$2:$где$50000","где",$B$4)),INDIRECT(SUBSTITUTE("ИсходныеДанные!$что$2:$что$50000","что",Z$4)),"",0,1)</f>
        <v/>
      </c>
      <c r="AA112" s="36" t="str" cm="1">
        <f t="array" aca="1" ref="AA112" ca="1">_xlfn.XLOOKUP($B112,INDIRECT(SUBSTITUTE("ИсходныеДанные!$где$2:$где$50000","где",$B$4)),INDIRECT(SUBSTITUTE("ИсходныеДанные!$что$2:$что$50000","что",AA$4)),"",0,1)</f>
        <v/>
      </c>
      <c r="AB112" s="36" t="str" cm="1">
        <f t="array" aca="1" ref="AB112" ca="1">_xlfn.XLOOKUP($B112,INDIRECT(SUBSTITUTE("ИсходныеДанные!$где$2:$где$50000","где",$B$4)),INDIRECT(SUBSTITUTE("ИсходныеДанные!$что$2:$что$50000","что",AB$4)),"",0,1)</f>
        <v/>
      </c>
      <c r="AC112" s="36" t="str" cm="1">
        <f t="array" aca="1" ref="AC112" ca="1">_xlfn.XLOOKUP($B112,INDIRECT(SUBSTITUTE("ИсходныеДанные!$где$2:$где$50000","где",$B$4)),INDIRECT(SUBSTITUTE("ИсходныеДанные!$что$2:$что$50000","что",AC$4)),"",0,1)</f>
        <v/>
      </c>
      <c r="AD112" s="36" t="str" cm="1">
        <f t="array" aca="1" ref="AD112" ca="1">_xlfn.XLOOKUP($B112,INDIRECT(SUBSTITUTE("ИсходныеДанные!$где$2:$где$50000","где",$B$4)),INDIRECT(SUBSTITUTE("ИсходныеДанные!$что$2:$что$50000","что",AD$4)),"",0,1)</f>
        <v/>
      </c>
      <c r="AE112" s="36" t="str" cm="1">
        <f t="array" aca="1" ref="AE112" ca="1">_xlfn.XLOOKUP($B112,INDIRECT(SUBSTITUTE("ИсходныеДанные!$где$2:$где$50000","где",$B$4)),INDIRECT(SUBSTITUTE("ИсходныеДанные!$что$2:$что$50000","что",AE$4)),"",0,1)</f>
        <v/>
      </c>
      <c r="AF112" s="36" t="str" cm="1">
        <f t="array" aca="1" ref="AF112" ca="1">_xlfn.XLOOKUP($B112,INDIRECT(SUBSTITUTE("ИсходныеДанные!$где$2:$где$50000","где",$B$4)),INDIRECT(SUBSTITUTE("ИсходныеДанные!$что$2:$что$50000","что",AF$4)),"",0,1)</f>
        <v/>
      </c>
      <c r="AG112" s="36" t="str" cm="1">
        <f t="array" aca="1" ref="AG112" ca="1">_xlfn.XLOOKUP($B112,INDIRECT(SUBSTITUTE("ИсходныеДанные!$где$2:$где$50000","где",$B$4)),INDIRECT(SUBSTITUTE("ИсходныеДанные!$что$2:$что$50000","что",AG$4)),"",0,1)</f>
        <v/>
      </c>
      <c r="AH112" s="36" t="str" cm="1">
        <f t="array" aca="1" ref="AH112" ca="1">_xlfn.XLOOKUP($B112,INDIRECT(SUBSTITUTE("ИсходныеДанные!$где$2:$где$50000","где",$B$4)),INDIRECT(SUBSTITUTE("ИсходныеДанные!$что$2:$что$50000","что",AH$4)),"",0,1)</f>
        <v/>
      </c>
      <c r="AI112" s="36" t="str" cm="1">
        <f t="array" aca="1" ref="AI112" ca="1">_xlfn.XLOOKUP($B112,INDIRECT(SUBSTITUTE("ИсходныеДанные!$где$2:$где$50000","где",$B$4)),INDIRECT(SUBSTITUTE("ИсходныеДанные!$что$2:$что$50000","что",AI$4)),"",0,1)</f>
        <v/>
      </c>
      <c r="AJ112" s="36" t="str" cm="1">
        <f t="array" aca="1" ref="AJ112" ca="1">_xlfn.XLOOKUP($B112,INDIRECT(SUBSTITUTE("ИсходныеДанные!$где$2:$где$50000","где",$B$4)),INDIRECT(SUBSTITUTE("ИсходныеДанные!$что$2:$что$50000","что",AJ$4)),"",0,1)</f>
        <v/>
      </c>
      <c r="AK112" s="37" t="str" cm="1">
        <f t="array" aca="1" ref="AK112" ca="1">_xlfn.XLOOKUP($B112,INDIRECT(SUBSTITUTE("ИсходныеДанные!$где$2:$где$50000","где",$B$4)),INDIRECT(SUBSTITUTE("ИсходныеДанные!$что$2:$что$50000","что",AK$4)),"",0,1)</f>
        <v/>
      </c>
      <c r="AL112" s="27">
        <f ca="1">SUMIF('Отчет Сотрудники (Затраты)'!$C$9:$C$209,'Отчет (ФинРез)'!$D112,'Отчет Сотрудники (Затраты)'!J$9:J$209)</f>
        <v>0</v>
      </c>
      <c r="AM112" s="36">
        <f ca="1">SUMIF('Отчет Сотрудники (Затраты)'!$C$9:$C$209,'Отчет (ФинРез)'!$D112,'Отчет Сотрудники (Затраты)'!K$9:K$209)</f>
        <v>0</v>
      </c>
      <c r="AN112" s="36">
        <f ca="1">SUMIF('Отчет Сотрудники (Затраты)'!$C$9:$C$209,'Отчет (ФинРез)'!$D112,'Отчет Сотрудники (Затраты)'!L$9:L$209)</f>
        <v>0</v>
      </c>
      <c r="AO112" s="36">
        <f ca="1">SUMIF('Отчет Сотрудники (Затраты)'!$C$9:$C$209,'Отчет (ФинРез)'!$D112,'Отчет Сотрудники (Затраты)'!M$9:M$209)</f>
        <v>0</v>
      </c>
      <c r="AP112" s="36">
        <f ca="1">SUMIF('Отчет Сотрудники (Затраты)'!$C$9:$C$209,'Отчет (ФинРез)'!$D112,'Отчет Сотрудники (Затраты)'!N$9:N$209)</f>
        <v>0</v>
      </c>
      <c r="AQ112" s="36">
        <f ca="1">SUMIF('Отчет Сотрудники (Затраты)'!$C$9:$C$209,'Отчет (ФинРез)'!$D112,'Отчет Сотрудники (Затраты)'!O$9:O$209)</f>
        <v>0</v>
      </c>
      <c r="AR112" s="36">
        <f ca="1">SUMIF('Отчет Сотрудники (Затраты)'!$C$9:$C$209,'Отчет (ФинРез)'!$D112,'Отчет Сотрудники (Затраты)'!P$9:P$209)</f>
        <v>0</v>
      </c>
      <c r="AS112" s="36">
        <f ca="1">SUMIF('Отчет Сотрудники (Затраты)'!$C$9:$C$209,'Отчет (ФинРез)'!$D112,'Отчет Сотрудники (Затраты)'!Q$9:Q$209)</f>
        <v>0</v>
      </c>
      <c r="AT112" s="36">
        <f ca="1">SUMIF('Отчет Сотрудники (Затраты)'!$C$9:$C$209,'Отчет (ФинРез)'!$D112,'Отчет Сотрудники (Затраты)'!R$9:R$209)</f>
        <v>0</v>
      </c>
      <c r="AU112" s="36">
        <f ca="1">SUMIF('Отчет Сотрудники (Затраты)'!$C$9:$C$209,'Отчет (ФинРез)'!$D112,'Отчет Сотрудники (Затраты)'!S$9:S$209)</f>
        <v>0</v>
      </c>
      <c r="AV112" s="36">
        <f ca="1">SUMIF('Отчет Сотрудники (Затраты)'!$C$9:$C$209,'Отчет (ФинРез)'!$D112,'Отчет Сотрудники (Затраты)'!T$9:T$209)</f>
        <v>0</v>
      </c>
      <c r="AW112" s="37">
        <f ca="1">SUMIF('Отчет Сотрудники (Затраты)'!$C$9:$C$209,'Отчет (ФинРез)'!$D112,'Отчет Сотрудники (Затраты)'!U$9:U$209)</f>
        <v>0</v>
      </c>
      <c r="AX112" s="3"/>
    </row>
    <row r="113" spans="1:50" x14ac:dyDescent="0.25">
      <c r="A113" s="6" t="str">
        <f t="shared" ca="1" si="11"/>
        <v>delete</v>
      </c>
      <c r="B113" s="9" cm="1">
        <f t="array" aca="1" ref="B113" ca="1">INDIRECT("УникальныеСписки!C"&amp;ROW()-$M$4)</f>
        <v>0</v>
      </c>
      <c r="C113" s="76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7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5" t="str" cm="1">
        <f t="array" aca="1" ref="E113" ca="1">_xlfn.XLOOKUP($B113,INDIRECT(SUBSTITUTE("ИсходныеДанные!$где$2:$где$50000","где",$B$4)),INDIRECT(SUBSTITUTE("ИсходныеДанные!$что$2:$что$50000","что",E$4)),"",0,1)</f>
        <v/>
      </c>
      <c r="F113" s="105" t="str" cm="1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106" t="str" cm="1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33">
        <f t="shared" ca="1" si="12"/>
        <v>0</v>
      </c>
      <c r="I113" s="110" t="str">
        <f t="shared" ca="1" si="13"/>
        <v>---</v>
      </c>
      <c r="J113" s="33">
        <f t="shared" ca="1" si="14"/>
        <v>0</v>
      </c>
      <c r="K113" s="33">
        <f t="shared" ca="1" si="15"/>
        <v>0</v>
      </c>
      <c r="L113" s="41">
        <f t="shared" ca="1" si="16"/>
        <v>0</v>
      </c>
      <c r="M113" s="42">
        <f t="shared" ca="1" si="17"/>
        <v>0</v>
      </c>
      <c r="N113" s="27" t="str" cm="1">
        <f t="array" aca="1" ref="N113" ca="1">_xlfn.XLOOKUP($B113,INDIRECT(SUBSTITUTE("ИсходныеДанные!$где$2:$где$50000","где",$B$4)),INDIRECT(SUBSTITUTE("ИсходныеДанные!$что$2:$что$50000","что",N$4)),"",0,1)</f>
        <v/>
      </c>
      <c r="O113" s="36" t="str" cm="1">
        <f t="array" aca="1" ref="O113" ca="1">_xlfn.XLOOKUP($B113,INDIRECT(SUBSTITUTE("ИсходныеДанные!$где$2:$где$50000","где",$B$4)),INDIRECT(SUBSTITUTE("ИсходныеДанные!$что$2:$что$50000","что",O$4)),"",0,1)</f>
        <v/>
      </c>
      <c r="P113" s="36" t="str" cm="1">
        <f t="array" aca="1" ref="P113" ca="1">_xlfn.XLOOKUP($B113,INDIRECT(SUBSTITUTE("ИсходныеДанные!$где$2:$где$50000","где",$B$4)),INDIRECT(SUBSTITUTE("ИсходныеДанные!$что$2:$что$50000","что",P$4)),"",0,1)</f>
        <v/>
      </c>
      <c r="Q113" s="36" t="str" cm="1">
        <f t="array" aca="1" ref="Q113" ca="1">_xlfn.XLOOKUP($B113,INDIRECT(SUBSTITUTE("ИсходныеДанные!$где$2:$где$50000","где",$B$4)),INDIRECT(SUBSTITUTE("ИсходныеДанные!$что$2:$что$50000","что",Q$4)),"",0,1)</f>
        <v/>
      </c>
      <c r="R113" s="36" t="str" cm="1">
        <f t="array" aca="1" ref="R113" ca="1">_xlfn.XLOOKUP($B113,INDIRECT(SUBSTITUTE("ИсходныеДанные!$где$2:$где$50000","где",$B$4)),INDIRECT(SUBSTITUTE("ИсходныеДанные!$что$2:$что$50000","что",R$4)),"",0,1)</f>
        <v/>
      </c>
      <c r="S113" s="36" t="str" cm="1">
        <f t="array" aca="1" ref="S113" ca="1">_xlfn.XLOOKUP($B113,INDIRECT(SUBSTITUTE("ИсходныеДанные!$где$2:$где$50000","где",$B$4)),INDIRECT(SUBSTITUTE("ИсходныеДанные!$что$2:$что$50000","что",S$4)),"",0,1)</f>
        <v/>
      </c>
      <c r="T113" s="36" t="str" cm="1">
        <f t="array" aca="1" ref="T113" ca="1">_xlfn.XLOOKUP($B113,INDIRECT(SUBSTITUTE("ИсходныеДанные!$где$2:$где$50000","где",$B$4)),INDIRECT(SUBSTITUTE("ИсходныеДанные!$что$2:$что$50000","что",T$4)),"",0,1)</f>
        <v/>
      </c>
      <c r="U113" s="36" t="str" cm="1">
        <f t="array" aca="1" ref="U113" ca="1">_xlfn.XLOOKUP($B113,INDIRECT(SUBSTITUTE("ИсходныеДанные!$где$2:$где$50000","где",$B$4)),INDIRECT(SUBSTITUTE("ИсходныеДанные!$что$2:$что$50000","что",U$4)),"",0,1)</f>
        <v/>
      </c>
      <c r="V113" s="36" t="str" cm="1">
        <f t="array" aca="1" ref="V113" ca="1">_xlfn.XLOOKUP($B113,INDIRECT(SUBSTITUTE("ИсходныеДанные!$где$2:$где$50000","где",$B$4)),INDIRECT(SUBSTITUTE("ИсходныеДанные!$что$2:$что$50000","что",V$4)),"",0,1)</f>
        <v/>
      </c>
      <c r="W113" s="36" t="str" cm="1">
        <f t="array" aca="1" ref="W113" ca="1">_xlfn.XLOOKUP($B113,INDIRECT(SUBSTITUTE("ИсходныеДанные!$где$2:$где$50000","где",$B$4)),INDIRECT(SUBSTITUTE("ИсходныеДанные!$что$2:$что$50000","что",W$4)),"",0,1)</f>
        <v/>
      </c>
      <c r="X113" s="36" t="str" cm="1">
        <f t="array" aca="1" ref="X113" ca="1">_xlfn.XLOOKUP($B113,INDIRECT(SUBSTITUTE("ИсходныеДанные!$где$2:$где$50000","где",$B$4)),INDIRECT(SUBSTITUTE("ИсходныеДанные!$что$2:$что$50000","что",X$4)),"",0,1)</f>
        <v/>
      </c>
      <c r="Y113" s="37" t="str" cm="1">
        <f t="array" aca="1" ref="Y113" ca="1">_xlfn.XLOOKUP($B113,INDIRECT(SUBSTITUTE("ИсходныеДанные!$где$2:$где$50000","где",$B$4)),INDIRECT(SUBSTITUTE("ИсходныеДанные!$что$2:$что$50000","что",Y$4)),"",0,1)</f>
        <v/>
      </c>
      <c r="Z113" s="27" t="str" cm="1">
        <f t="array" aca="1" ref="Z113" ca="1">_xlfn.XLOOKUP($B113,INDIRECT(SUBSTITUTE("ИсходныеДанные!$где$2:$где$50000","где",$B$4)),INDIRECT(SUBSTITUTE("ИсходныеДанные!$что$2:$что$50000","что",Z$4)),"",0,1)</f>
        <v/>
      </c>
      <c r="AA113" s="36" t="str" cm="1">
        <f t="array" aca="1" ref="AA113" ca="1">_xlfn.XLOOKUP($B113,INDIRECT(SUBSTITUTE("ИсходныеДанные!$где$2:$где$50000","где",$B$4)),INDIRECT(SUBSTITUTE("ИсходныеДанные!$что$2:$что$50000","что",AA$4)),"",0,1)</f>
        <v/>
      </c>
      <c r="AB113" s="36" t="str" cm="1">
        <f t="array" aca="1" ref="AB113" ca="1">_xlfn.XLOOKUP($B113,INDIRECT(SUBSTITUTE("ИсходныеДанные!$где$2:$где$50000","где",$B$4)),INDIRECT(SUBSTITUTE("ИсходныеДанные!$что$2:$что$50000","что",AB$4)),"",0,1)</f>
        <v/>
      </c>
      <c r="AC113" s="36" t="str" cm="1">
        <f t="array" aca="1" ref="AC113" ca="1">_xlfn.XLOOKUP($B113,INDIRECT(SUBSTITUTE("ИсходныеДанные!$где$2:$где$50000","где",$B$4)),INDIRECT(SUBSTITUTE("ИсходныеДанные!$что$2:$что$50000","что",AC$4)),"",0,1)</f>
        <v/>
      </c>
      <c r="AD113" s="36" t="str" cm="1">
        <f t="array" aca="1" ref="AD113" ca="1">_xlfn.XLOOKUP($B113,INDIRECT(SUBSTITUTE("ИсходныеДанные!$где$2:$где$50000","где",$B$4)),INDIRECT(SUBSTITUTE("ИсходныеДанные!$что$2:$что$50000","что",AD$4)),"",0,1)</f>
        <v/>
      </c>
      <c r="AE113" s="36" t="str" cm="1">
        <f t="array" aca="1" ref="AE113" ca="1">_xlfn.XLOOKUP($B113,INDIRECT(SUBSTITUTE("ИсходныеДанные!$где$2:$где$50000","где",$B$4)),INDIRECT(SUBSTITUTE("ИсходныеДанные!$что$2:$что$50000","что",AE$4)),"",0,1)</f>
        <v/>
      </c>
      <c r="AF113" s="36" t="str" cm="1">
        <f t="array" aca="1" ref="AF113" ca="1">_xlfn.XLOOKUP($B113,INDIRECT(SUBSTITUTE("ИсходныеДанные!$где$2:$где$50000","где",$B$4)),INDIRECT(SUBSTITUTE("ИсходныеДанные!$что$2:$что$50000","что",AF$4)),"",0,1)</f>
        <v/>
      </c>
      <c r="AG113" s="36" t="str" cm="1">
        <f t="array" aca="1" ref="AG113" ca="1">_xlfn.XLOOKUP($B113,INDIRECT(SUBSTITUTE("ИсходныеДанные!$где$2:$где$50000","где",$B$4)),INDIRECT(SUBSTITUTE("ИсходныеДанные!$что$2:$что$50000","что",AG$4)),"",0,1)</f>
        <v/>
      </c>
      <c r="AH113" s="36" t="str" cm="1">
        <f t="array" aca="1" ref="AH113" ca="1">_xlfn.XLOOKUP($B113,INDIRECT(SUBSTITUTE("ИсходныеДанные!$где$2:$где$50000","где",$B$4)),INDIRECT(SUBSTITUTE("ИсходныеДанные!$что$2:$что$50000","что",AH$4)),"",0,1)</f>
        <v/>
      </c>
      <c r="AI113" s="36" t="str" cm="1">
        <f t="array" aca="1" ref="AI113" ca="1">_xlfn.XLOOKUP($B113,INDIRECT(SUBSTITUTE("ИсходныеДанные!$где$2:$где$50000","где",$B$4)),INDIRECT(SUBSTITUTE("ИсходныеДанные!$что$2:$что$50000","что",AI$4)),"",0,1)</f>
        <v/>
      </c>
      <c r="AJ113" s="36" t="str" cm="1">
        <f t="array" aca="1" ref="AJ113" ca="1">_xlfn.XLOOKUP($B113,INDIRECT(SUBSTITUTE("ИсходныеДанные!$где$2:$где$50000","где",$B$4)),INDIRECT(SUBSTITUTE("ИсходныеДанные!$что$2:$что$50000","что",AJ$4)),"",0,1)</f>
        <v/>
      </c>
      <c r="AK113" s="37" t="str" cm="1">
        <f t="array" aca="1" ref="AK113" ca="1">_xlfn.XLOOKUP($B113,INDIRECT(SUBSTITUTE("ИсходныеДанные!$где$2:$где$50000","где",$B$4)),INDIRECT(SUBSTITUTE("ИсходныеДанные!$что$2:$что$50000","что",AK$4)),"",0,1)</f>
        <v/>
      </c>
      <c r="AL113" s="27">
        <f ca="1">SUMIF('Отчет Сотрудники (Затраты)'!$C$9:$C$209,'Отчет (ФинРез)'!$D113,'Отчет Сотрудники (Затраты)'!J$9:J$209)</f>
        <v>0</v>
      </c>
      <c r="AM113" s="36">
        <f ca="1">SUMIF('Отчет Сотрудники (Затраты)'!$C$9:$C$209,'Отчет (ФинРез)'!$D113,'Отчет Сотрудники (Затраты)'!K$9:K$209)</f>
        <v>0</v>
      </c>
      <c r="AN113" s="36">
        <f ca="1">SUMIF('Отчет Сотрудники (Затраты)'!$C$9:$C$209,'Отчет (ФинРез)'!$D113,'Отчет Сотрудники (Затраты)'!L$9:L$209)</f>
        <v>0</v>
      </c>
      <c r="AO113" s="36">
        <f ca="1">SUMIF('Отчет Сотрудники (Затраты)'!$C$9:$C$209,'Отчет (ФинРез)'!$D113,'Отчет Сотрудники (Затраты)'!M$9:M$209)</f>
        <v>0</v>
      </c>
      <c r="AP113" s="36">
        <f ca="1">SUMIF('Отчет Сотрудники (Затраты)'!$C$9:$C$209,'Отчет (ФинРез)'!$D113,'Отчет Сотрудники (Затраты)'!N$9:N$209)</f>
        <v>0</v>
      </c>
      <c r="AQ113" s="36">
        <f ca="1">SUMIF('Отчет Сотрудники (Затраты)'!$C$9:$C$209,'Отчет (ФинРез)'!$D113,'Отчет Сотрудники (Затраты)'!O$9:O$209)</f>
        <v>0</v>
      </c>
      <c r="AR113" s="36">
        <f ca="1">SUMIF('Отчет Сотрудники (Затраты)'!$C$9:$C$209,'Отчет (ФинРез)'!$D113,'Отчет Сотрудники (Затраты)'!P$9:P$209)</f>
        <v>0</v>
      </c>
      <c r="AS113" s="36">
        <f ca="1">SUMIF('Отчет Сотрудники (Затраты)'!$C$9:$C$209,'Отчет (ФинРез)'!$D113,'Отчет Сотрудники (Затраты)'!Q$9:Q$209)</f>
        <v>0</v>
      </c>
      <c r="AT113" s="36">
        <f ca="1">SUMIF('Отчет Сотрудники (Затраты)'!$C$9:$C$209,'Отчет (ФинРез)'!$D113,'Отчет Сотрудники (Затраты)'!R$9:R$209)</f>
        <v>0</v>
      </c>
      <c r="AU113" s="36">
        <f ca="1">SUMIF('Отчет Сотрудники (Затраты)'!$C$9:$C$209,'Отчет (ФинРез)'!$D113,'Отчет Сотрудники (Затраты)'!S$9:S$209)</f>
        <v>0</v>
      </c>
      <c r="AV113" s="36">
        <f ca="1">SUMIF('Отчет Сотрудники (Затраты)'!$C$9:$C$209,'Отчет (ФинРез)'!$D113,'Отчет Сотрудники (Затраты)'!T$9:T$209)</f>
        <v>0</v>
      </c>
      <c r="AW113" s="37">
        <f ca="1">SUMIF('Отчет Сотрудники (Затраты)'!$C$9:$C$209,'Отчет (ФинРез)'!$D113,'Отчет Сотрудники (Затраты)'!U$9:U$209)</f>
        <v>0</v>
      </c>
      <c r="AX113" s="3"/>
    </row>
    <row r="114" spans="1:50" x14ac:dyDescent="0.25">
      <c r="A114" s="6" t="str">
        <f t="shared" ca="1" si="11"/>
        <v>delete</v>
      </c>
      <c r="B114" s="9" cm="1">
        <f t="array" aca="1" ref="B114" ca="1">INDIRECT("УникальныеСписки!C"&amp;ROW()-$M$4)</f>
        <v>0</v>
      </c>
      <c r="C114" s="76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7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5" t="str" cm="1">
        <f t="array" aca="1" ref="E114" ca="1">_xlfn.XLOOKUP($B114,INDIRECT(SUBSTITUTE("ИсходныеДанные!$где$2:$где$50000","где",$B$4)),INDIRECT(SUBSTITUTE("ИсходныеДанные!$что$2:$что$50000","что",E$4)),"",0,1)</f>
        <v/>
      </c>
      <c r="F114" s="105" t="str" cm="1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106" t="str" cm="1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33">
        <f t="shared" ca="1" si="12"/>
        <v>0</v>
      </c>
      <c r="I114" s="110" t="str">
        <f t="shared" ca="1" si="13"/>
        <v>---</v>
      </c>
      <c r="J114" s="33">
        <f t="shared" ca="1" si="14"/>
        <v>0</v>
      </c>
      <c r="K114" s="33">
        <f t="shared" ca="1" si="15"/>
        <v>0</v>
      </c>
      <c r="L114" s="41">
        <f t="shared" ca="1" si="16"/>
        <v>0</v>
      </c>
      <c r="M114" s="42">
        <f t="shared" ca="1" si="17"/>
        <v>0</v>
      </c>
      <c r="N114" s="27" t="str" cm="1">
        <f t="array" aca="1" ref="N114" ca="1">_xlfn.XLOOKUP($B114,INDIRECT(SUBSTITUTE("ИсходныеДанные!$где$2:$где$50000","где",$B$4)),INDIRECT(SUBSTITUTE("ИсходныеДанные!$что$2:$что$50000","что",N$4)),"",0,1)</f>
        <v/>
      </c>
      <c r="O114" s="36" t="str" cm="1">
        <f t="array" aca="1" ref="O114" ca="1">_xlfn.XLOOKUP($B114,INDIRECT(SUBSTITUTE("ИсходныеДанные!$где$2:$где$50000","где",$B$4)),INDIRECT(SUBSTITUTE("ИсходныеДанные!$что$2:$что$50000","что",O$4)),"",0,1)</f>
        <v/>
      </c>
      <c r="P114" s="36" t="str" cm="1">
        <f t="array" aca="1" ref="P114" ca="1">_xlfn.XLOOKUP($B114,INDIRECT(SUBSTITUTE("ИсходныеДанные!$где$2:$где$50000","где",$B$4)),INDIRECT(SUBSTITUTE("ИсходныеДанные!$что$2:$что$50000","что",P$4)),"",0,1)</f>
        <v/>
      </c>
      <c r="Q114" s="36" t="str" cm="1">
        <f t="array" aca="1" ref="Q114" ca="1">_xlfn.XLOOKUP($B114,INDIRECT(SUBSTITUTE("ИсходныеДанные!$где$2:$где$50000","где",$B$4)),INDIRECT(SUBSTITUTE("ИсходныеДанные!$что$2:$что$50000","что",Q$4)),"",0,1)</f>
        <v/>
      </c>
      <c r="R114" s="36" t="str" cm="1">
        <f t="array" aca="1" ref="R114" ca="1">_xlfn.XLOOKUP($B114,INDIRECT(SUBSTITUTE("ИсходныеДанные!$где$2:$где$50000","где",$B$4)),INDIRECT(SUBSTITUTE("ИсходныеДанные!$что$2:$что$50000","что",R$4)),"",0,1)</f>
        <v/>
      </c>
      <c r="S114" s="36" t="str" cm="1">
        <f t="array" aca="1" ref="S114" ca="1">_xlfn.XLOOKUP($B114,INDIRECT(SUBSTITUTE("ИсходныеДанные!$где$2:$где$50000","где",$B$4)),INDIRECT(SUBSTITUTE("ИсходныеДанные!$что$2:$что$50000","что",S$4)),"",0,1)</f>
        <v/>
      </c>
      <c r="T114" s="36" t="str" cm="1">
        <f t="array" aca="1" ref="T114" ca="1">_xlfn.XLOOKUP($B114,INDIRECT(SUBSTITUTE("ИсходныеДанные!$где$2:$где$50000","где",$B$4)),INDIRECT(SUBSTITUTE("ИсходныеДанные!$что$2:$что$50000","что",T$4)),"",0,1)</f>
        <v/>
      </c>
      <c r="U114" s="36" t="str" cm="1">
        <f t="array" aca="1" ref="U114" ca="1">_xlfn.XLOOKUP($B114,INDIRECT(SUBSTITUTE("ИсходныеДанные!$где$2:$где$50000","где",$B$4)),INDIRECT(SUBSTITUTE("ИсходныеДанные!$что$2:$что$50000","что",U$4)),"",0,1)</f>
        <v/>
      </c>
      <c r="V114" s="36" t="str" cm="1">
        <f t="array" aca="1" ref="V114" ca="1">_xlfn.XLOOKUP($B114,INDIRECT(SUBSTITUTE("ИсходныеДанные!$где$2:$где$50000","где",$B$4)),INDIRECT(SUBSTITUTE("ИсходныеДанные!$что$2:$что$50000","что",V$4)),"",0,1)</f>
        <v/>
      </c>
      <c r="W114" s="36" t="str" cm="1">
        <f t="array" aca="1" ref="W114" ca="1">_xlfn.XLOOKUP($B114,INDIRECT(SUBSTITUTE("ИсходныеДанные!$где$2:$где$50000","где",$B$4)),INDIRECT(SUBSTITUTE("ИсходныеДанные!$что$2:$что$50000","что",W$4)),"",0,1)</f>
        <v/>
      </c>
      <c r="X114" s="36" t="str" cm="1">
        <f t="array" aca="1" ref="X114" ca="1">_xlfn.XLOOKUP($B114,INDIRECT(SUBSTITUTE("ИсходныеДанные!$где$2:$где$50000","где",$B$4)),INDIRECT(SUBSTITUTE("ИсходныеДанные!$что$2:$что$50000","что",X$4)),"",0,1)</f>
        <v/>
      </c>
      <c r="Y114" s="37" t="str" cm="1">
        <f t="array" aca="1" ref="Y114" ca="1">_xlfn.XLOOKUP($B114,INDIRECT(SUBSTITUTE("ИсходныеДанные!$где$2:$где$50000","где",$B$4)),INDIRECT(SUBSTITUTE("ИсходныеДанные!$что$2:$что$50000","что",Y$4)),"",0,1)</f>
        <v/>
      </c>
      <c r="Z114" s="27" t="str" cm="1">
        <f t="array" aca="1" ref="Z114" ca="1">_xlfn.XLOOKUP($B114,INDIRECT(SUBSTITUTE("ИсходныеДанные!$где$2:$где$50000","где",$B$4)),INDIRECT(SUBSTITUTE("ИсходныеДанные!$что$2:$что$50000","что",Z$4)),"",0,1)</f>
        <v/>
      </c>
      <c r="AA114" s="36" t="str" cm="1">
        <f t="array" aca="1" ref="AA114" ca="1">_xlfn.XLOOKUP($B114,INDIRECT(SUBSTITUTE("ИсходныеДанные!$где$2:$где$50000","где",$B$4)),INDIRECT(SUBSTITUTE("ИсходныеДанные!$что$2:$что$50000","что",AA$4)),"",0,1)</f>
        <v/>
      </c>
      <c r="AB114" s="36" t="str" cm="1">
        <f t="array" aca="1" ref="AB114" ca="1">_xlfn.XLOOKUP($B114,INDIRECT(SUBSTITUTE("ИсходныеДанные!$где$2:$где$50000","где",$B$4)),INDIRECT(SUBSTITUTE("ИсходныеДанные!$что$2:$что$50000","что",AB$4)),"",0,1)</f>
        <v/>
      </c>
      <c r="AC114" s="36" t="str" cm="1">
        <f t="array" aca="1" ref="AC114" ca="1">_xlfn.XLOOKUP($B114,INDIRECT(SUBSTITUTE("ИсходныеДанные!$где$2:$где$50000","где",$B$4)),INDIRECT(SUBSTITUTE("ИсходныеДанные!$что$2:$что$50000","что",AC$4)),"",0,1)</f>
        <v/>
      </c>
      <c r="AD114" s="36" t="str" cm="1">
        <f t="array" aca="1" ref="AD114" ca="1">_xlfn.XLOOKUP($B114,INDIRECT(SUBSTITUTE("ИсходныеДанные!$где$2:$где$50000","где",$B$4)),INDIRECT(SUBSTITUTE("ИсходныеДанные!$что$2:$что$50000","что",AD$4)),"",0,1)</f>
        <v/>
      </c>
      <c r="AE114" s="36" t="str" cm="1">
        <f t="array" aca="1" ref="AE114" ca="1">_xlfn.XLOOKUP($B114,INDIRECT(SUBSTITUTE("ИсходныеДанные!$где$2:$где$50000","где",$B$4)),INDIRECT(SUBSTITUTE("ИсходныеДанные!$что$2:$что$50000","что",AE$4)),"",0,1)</f>
        <v/>
      </c>
      <c r="AF114" s="36" t="str" cm="1">
        <f t="array" aca="1" ref="AF114" ca="1">_xlfn.XLOOKUP($B114,INDIRECT(SUBSTITUTE("ИсходныеДанные!$где$2:$где$50000","где",$B$4)),INDIRECT(SUBSTITUTE("ИсходныеДанные!$что$2:$что$50000","что",AF$4)),"",0,1)</f>
        <v/>
      </c>
      <c r="AG114" s="36" t="str" cm="1">
        <f t="array" aca="1" ref="AG114" ca="1">_xlfn.XLOOKUP($B114,INDIRECT(SUBSTITUTE("ИсходныеДанные!$где$2:$где$50000","где",$B$4)),INDIRECT(SUBSTITUTE("ИсходныеДанные!$что$2:$что$50000","что",AG$4)),"",0,1)</f>
        <v/>
      </c>
      <c r="AH114" s="36" t="str" cm="1">
        <f t="array" aca="1" ref="AH114" ca="1">_xlfn.XLOOKUP($B114,INDIRECT(SUBSTITUTE("ИсходныеДанные!$где$2:$где$50000","где",$B$4)),INDIRECT(SUBSTITUTE("ИсходныеДанные!$что$2:$что$50000","что",AH$4)),"",0,1)</f>
        <v/>
      </c>
      <c r="AI114" s="36" t="str" cm="1">
        <f t="array" aca="1" ref="AI114" ca="1">_xlfn.XLOOKUP($B114,INDIRECT(SUBSTITUTE("ИсходныеДанные!$где$2:$где$50000","где",$B$4)),INDIRECT(SUBSTITUTE("ИсходныеДанные!$что$2:$что$50000","что",AI$4)),"",0,1)</f>
        <v/>
      </c>
      <c r="AJ114" s="36" t="str" cm="1">
        <f t="array" aca="1" ref="AJ114" ca="1">_xlfn.XLOOKUP($B114,INDIRECT(SUBSTITUTE("ИсходныеДанные!$где$2:$где$50000","где",$B$4)),INDIRECT(SUBSTITUTE("ИсходныеДанные!$что$2:$что$50000","что",AJ$4)),"",0,1)</f>
        <v/>
      </c>
      <c r="AK114" s="37" t="str" cm="1">
        <f t="array" aca="1" ref="AK114" ca="1">_xlfn.XLOOKUP($B114,INDIRECT(SUBSTITUTE("ИсходныеДанные!$где$2:$где$50000","где",$B$4)),INDIRECT(SUBSTITUTE("ИсходныеДанные!$что$2:$что$50000","что",AK$4)),"",0,1)</f>
        <v/>
      </c>
      <c r="AL114" s="27">
        <f ca="1">SUMIF('Отчет Сотрудники (Затраты)'!$C$9:$C$209,'Отчет (ФинРез)'!$D114,'Отчет Сотрудники (Затраты)'!J$9:J$209)</f>
        <v>0</v>
      </c>
      <c r="AM114" s="36">
        <f ca="1">SUMIF('Отчет Сотрудники (Затраты)'!$C$9:$C$209,'Отчет (ФинРез)'!$D114,'Отчет Сотрудники (Затраты)'!K$9:K$209)</f>
        <v>0</v>
      </c>
      <c r="AN114" s="36">
        <f ca="1">SUMIF('Отчет Сотрудники (Затраты)'!$C$9:$C$209,'Отчет (ФинРез)'!$D114,'Отчет Сотрудники (Затраты)'!L$9:L$209)</f>
        <v>0</v>
      </c>
      <c r="AO114" s="36">
        <f ca="1">SUMIF('Отчет Сотрудники (Затраты)'!$C$9:$C$209,'Отчет (ФинРез)'!$D114,'Отчет Сотрудники (Затраты)'!M$9:M$209)</f>
        <v>0</v>
      </c>
      <c r="AP114" s="36">
        <f ca="1">SUMIF('Отчет Сотрудники (Затраты)'!$C$9:$C$209,'Отчет (ФинРез)'!$D114,'Отчет Сотрудники (Затраты)'!N$9:N$209)</f>
        <v>0</v>
      </c>
      <c r="AQ114" s="36">
        <f ca="1">SUMIF('Отчет Сотрудники (Затраты)'!$C$9:$C$209,'Отчет (ФинРез)'!$D114,'Отчет Сотрудники (Затраты)'!O$9:O$209)</f>
        <v>0</v>
      </c>
      <c r="AR114" s="36">
        <f ca="1">SUMIF('Отчет Сотрудники (Затраты)'!$C$9:$C$209,'Отчет (ФинРез)'!$D114,'Отчет Сотрудники (Затраты)'!P$9:P$209)</f>
        <v>0</v>
      </c>
      <c r="AS114" s="36">
        <f ca="1">SUMIF('Отчет Сотрудники (Затраты)'!$C$9:$C$209,'Отчет (ФинРез)'!$D114,'Отчет Сотрудники (Затраты)'!Q$9:Q$209)</f>
        <v>0</v>
      </c>
      <c r="AT114" s="36">
        <f ca="1">SUMIF('Отчет Сотрудники (Затраты)'!$C$9:$C$209,'Отчет (ФинРез)'!$D114,'Отчет Сотрудники (Затраты)'!R$9:R$209)</f>
        <v>0</v>
      </c>
      <c r="AU114" s="36">
        <f ca="1">SUMIF('Отчет Сотрудники (Затраты)'!$C$9:$C$209,'Отчет (ФинРез)'!$D114,'Отчет Сотрудники (Затраты)'!S$9:S$209)</f>
        <v>0</v>
      </c>
      <c r="AV114" s="36">
        <f ca="1">SUMIF('Отчет Сотрудники (Затраты)'!$C$9:$C$209,'Отчет (ФинРез)'!$D114,'Отчет Сотрудники (Затраты)'!T$9:T$209)</f>
        <v>0</v>
      </c>
      <c r="AW114" s="37">
        <f ca="1">SUMIF('Отчет Сотрудники (Затраты)'!$C$9:$C$209,'Отчет (ФинРез)'!$D114,'Отчет Сотрудники (Затраты)'!U$9:U$209)</f>
        <v>0</v>
      </c>
      <c r="AX114" s="3"/>
    </row>
    <row r="115" spans="1:50" x14ac:dyDescent="0.25">
      <c r="A115" s="6" t="str">
        <f t="shared" ca="1" si="11"/>
        <v>delete</v>
      </c>
      <c r="B115" s="9" cm="1">
        <f t="array" aca="1" ref="B115" ca="1">INDIRECT("УникальныеСписки!C"&amp;ROW()-$M$4)</f>
        <v>0</v>
      </c>
      <c r="C115" s="76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7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5" t="str" cm="1">
        <f t="array" aca="1" ref="E115" ca="1">_xlfn.XLOOKUP($B115,INDIRECT(SUBSTITUTE("ИсходныеДанные!$где$2:$где$50000","где",$B$4)),INDIRECT(SUBSTITUTE("ИсходныеДанные!$что$2:$что$50000","что",E$4)),"",0,1)</f>
        <v/>
      </c>
      <c r="F115" s="105" t="str" cm="1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106" t="str" cm="1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33">
        <f t="shared" ca="1" si="12"/>
        <v>0</v>
      </c>
      <c r="I115" s="110" t="str">
        <f t="shared" ca="1" si="13"/>
        <v>---</v>
      </c>
      <c r="J115" s="33">
        <f t="shared" ca="1" si="14"/>
        <v>0</v>
      </c>
      <c r="K115" s="33">
        <f t="shared" ca="1" si="15"/>
        <v>0</v>
      </c>
      <c r="L115" s="41">
        <f t="shared" ca="1" si="16"/>
        <v>0</v>
      </c>
      <c r="M115" s="42">
        <f t="shared" ca="1" si="17"/>
        <v>0</v>
      </c>
      <c r="N115" s="27" t="str" cm="1">
        <f t="array" aca="1" ref="N115" ca="1">_xlfn.XLOOKUP($B115,INDIRECT(SUBSTITUTE("ИсходныеДанные!$где$2:$где$50000","где",$B$4)),INDIRECT(SUBSTITUTE("ИсходныеДанные!$что$2:$что$50000","что",N$4)),"",0,1)</f>
        <v/>
      </c>
      <c r="O115" s="36" t="str" cm="1">
        <f t="array" aca="1" ref="O115" ca="1">_xlfn.XLOOKUP($B115,INDIRECT(SUBSTITUTE("ИсходныеДанные!$где$2:$где$50000","где",$B$4)),INDIRECT(SUBSTITUTE("ИсходныеДанные!$что$2:$что$50000","что",O$4)),"",0,1)</f>
        <v/>
      </c>
      <c r="P115" s="36" t="str" cm="1">
        <f t="array" aca="1" ref="P115" ca="1">_xlfn.XLOOKUP($B115,INDIRECT(SUBSTITUTE("ИсходныеДанные!$где$2:$где$50000","где",$B$4)),INDIRECT(SUBSTITUTE("ИсходныеДанные!$что$2:$что$50000","что",P$4)),"",0,1)</f>
        <v/>
      </c>
      <c r="Q115" s="36" t="str" cm="1">
        <f t="array" aca="1" ref="Q115" ca="1">_xlfn.XLOOKUP($B115,INDIRECT(SUBSTITUTE("ИсходныеДанные!$где$2:$где$50000","где",$B$4)),INDIRECT(SUBSTITUTE("ИсходныеДанные!$что$2:$что$50000","что",Q$4)),"",0,1)</f>
        <v/>
      </c>
      <c r="R115" s="36" t="str" cm="1">
        <f t="array" aca="1" ref="R115" ca="1">_xlfn.XLOOKUP($B115,INDIRECT(SUBSTITUTE("ИсходныеДанные!$где$2:$где$50000","где",$B$4)),INDIRECT(SUBSTITUTE("ИсходныеДанные!$что$2:$что$50000","что",R$4)),"",0,1)</f>
        <v/>
      </c>
      <c r="S115" s="36" t="str" cm="1">
        <f t="array" aca="1" ref="S115" ca="1">_xlfn.XLOOKUP($B115,INDIRECT(SUBSTITUTE("ИсходныеДанные!$где$2:$где$50000","где",$B$4)),INDIRECT(SUBSTITUTE("ИсходныеДанные!$что$2:$что$50000","что",S$4)),"",0,1)</f>
        <v/>
      </c>
      <c r="T115" s="36" t="str" cm="1">
        <f t="array" aca="1" ref="T115" ca="1">_xlfn.XLOOKUP($B115,INDIRECT(SUBSTITUTE("ИсходныеДанные!$где$2:$где$50000","где",$B$4)),INDIRECT(SUBSTITUTE("ИсходныеДанные!$что$2:$что$50000","что",T$4)),"",0,1)</f>
        <v/>
      </c>
      <c r="U115" s="36" t="str" cm="1">
        <f t="array" aca="1" ref="U115" ca="1">_xlfn.XLOOKUP($B115,INDIRECT(SUBSTITUTE("ИсходныеДанные!$где$2:$где$50000","где",$B$4)),INDIRECT(SUBSTITUTE("ИсходныеДанные!$что$2:$что$50000","что",U$4)),"",0,1)</f>
        <v/>
      </c>
      <c r="V115" s="36" t="str" cm="1">
        <f t="array" aca="1" ref="V115" ca="1">_xlfn.XLOOKUP($B115,INDIRECT(SUBSTITUTE("ИсходныеДанные!$где$2:$где$50000","где",$B$4)),INDIRECT(SUBSTITUTE("ИсходныеДанные!$что$2:$что$50000","что",V$4)),"",0,1)</f>
        <v/>
      </c>
      <c r="W115" s="36" t="str" cm="1">
        <f t="array" aca="1" ref="W115" ca="1">_xlfn.XLOOKUP($B115,INDIRECT(SUBSTITUTE("ИсходныеДанные!$где$2:$где$50000","где",$B$4)),INDIRECT(SUBSTITUTE("ИсходныеДанные!$что$2:$что$50000","что",W$4)),"",0,1)</f>
        <v/>
      </c>
      <c r="X115" s="36" t="str" cm="1">
        <f t="array" aca="1" ref="X115" ca="1">_xlfn.XLOOKUP($B115,INDIRECT(SUBSTITUTE("ИсходныеДанные!$где$2:$где$50000","где",$B$4)),INDIRECT(SUBSTITUTE("ИсходныеДанные!$что$2:$что$50000","что",X$4)),"",0,1)</f>
        <v/>
      </c>
      <c r="Y115" s="37" t="str" cm="1">
        <f t="array" aca="1" ref="Y115" ca="1">_xlfn.XLOOKUP($B115,INDIRECT(SUBSTITUTE("ИсходныеДанные!$где$2:$где$50000","где",$B$4)),INDIRECT(SUBSTITUTE("ИсходныеДанные!$что$2:$что$50000","что",Y$4)),"",0,1)</f>
        <v/>
      </c>
      <c r="Z115" s="27" t="str" cm="1">
        <f t="array" aca="1" ref="Z115" ca="1">_xlfn.XLOOKUP($B115,INDIRECT(SUBSTITUTE("ИсходныеДанные!$где$2:$где$50000","где",$B$4)),INDIRECT(SUBSTITUTE("ИсходныеДанные!$что$2:$что$50000","что",Z$4)),"",0,1)</f>
        <v/>
      </c>
      <c r="AA115" s="36" t="str" cm="1">
        <f t="array" aca="1" ref="AA115" ca="1">_xlfn.XLOOKUP($B115,INDIRECT(SUBSTITUTE("ИсходныеДанные!$где$2:$где$50000","где",$B$4)),INDIRECT(SUBSTITUTE("ИсходныеДанные!$что$2:$что$50000","что",AA$4)),"",0,1)</f>
        <v/>
      </c>
      <c r="AB115" s="36" t="str" cm="1">
        <f t="array" aca="1" ref="AB115" ca="1">_xlfn.XLOOKUP($B115,INDIRECT(SUBSTITUTE("ИсходныеДанные!$где$2:$где$50000","где",$B$4)),INDIRECT(SUBSTITUTE("ИсходныеДанные!$что$2:$что$50000","что",AB$4)),"",0,1)</f>
        <v/>
      </c>
      <c r="AC115" s="36" t="str" cm="1">
        <f t="array" aca="1" ref="AC115" ca="1">_xlfn.XLOOKUP($B115,INDIRECT(SUBSTITUTE("ИсходныеДанные!$где$2:$где$50000","где",$B$4)),INDIRECT(SUBSTITUTE("ИсходныеДанные!$что$2:$что$50000","что",AC$4)),"",0,1)</f>
        <v/>
      </c>
      <c r="AD115" s="36" t="str" cm="1">
        <f t="array" aca="1" ref="AD115" ca="1">_xlfn.XLOOKUP($B115,INDIRECT(SUBSTITUTE("ИсходныеДанные!$где$2:$где$50000","где",$B$4)),INDIRECT(SUBSTITUTE("ИсходныеДанные!$что$2:$что$50000","что",AD$4)),"",0,1)</f>
        <v/>
      </c>
      <c r="AE115" s="36" t="str" cm="1">
        <f t="array" aca="1" ref="AE115" ca="1">_xlfn.XLOOKUP($B115,INDIRECT(SUBSTITUTE("ИсходныеДанные!$где$2:$где$50000","где",$B$4)),INDIRECT(SUBSTITUTE("ИсходныеДанные!$что$2:$что$50000","что",AE$4)),"",0,1)</f>
        <v/>
      </c>
      <c r="AF115" s="36" t="str" cm="1">
        <f t="array" aca="1" ref="AF115" ca="1">_xlfn.XLOOKUP($B115,INDIRECT(SUBSTITUTE("ИсходныеДанные!$где$2:$где$50000","где",$B$4)),INDIRECT(SUBSTITUTE("ИсходныеДанные!$что$2:$что$50000","что",AF$4)),"",0,1)</f>
        <v/>
      </c>
      <c r="AG115" s="36" t="str" cm="1">
        <f t="array" aca="1" ref="AG115" ca="1">_xlfn.XLOOKUP($B115,INDIRECT(SUBSTITUTE("ИсходныеДанные!$где$2:$где$50000","где",$B$4)),INDIRECT(SUBSTITUTE("ИсходныеДанные!$что$2:$что$50000","что",AG$4)),"",0,1)</f>
        <v/>
      </c>
      <c r="AH115" s="36" t="str" cm="1">
        <f t="array" aca="1" ref="AH115" ca="1">_xlfn.XLOOKUP($B115,INDIRECT(SUBSTITUTE("ИсходныеДанные!$где$2:$где$50000","где",$B$4)),INDIRECT(SUBSTITUTE("ИсходныеДанные!$что$2:$что$50000","что",AH$4)),"",0,1)</f>
        <v/>
      </c>
      <c r="AI115" s="36" t="str" cm="1">
        <f t="array" aca="1" ref="AI115" ca="1">_xlfn.XLOOKUP($B115,INDIRECT(SUBSTITUTE("ИсходныеДанные!$где$2:$где$50000","где",$B$4)),INDIRECT(SUBSTITUTE("ИсходныеДанные!$что$2:$что$50000","что",AI$4)),"",0,1)</f>
        <v/>
      </c>
      <c r="AJ115" s="36" t="str" cm="1">
        <f t="array" aca="1" ref="AJ115" ca="1">_xlfn.XLOOKUP($B115,INDIRECT(SUBSTITUTE("ИсходныеДанные!$где$2:$где$50000","где",$B$4)),INDIRECT(SUBSTITUTE("ИсходныеДанные!$что$2:$что$50000","что",AJ$4)),"",0,1)</f>
        <v/>
      </c>
      <c r="AK115" s="37" t="str" cm="1">
        <f t="array" aca="1" ref="AK115" ca="1">_xlfn.XLOOKUP($B115,INDIRECT(SUBSTITUTE("ИсходныеДанные!$где$2:$где$50000","где",$B$4)),INDIRECT(SUBSTITUTE("ИсходныеДанные!$что$2:$что$50000","что",AK$4)),"",0,1)</f>
        <v/>
      </c>
      <c r="AL115" s="27">
        <f ca="1">SUMIF('Отчет Сотрудники (Затраты)'!$C$9:$C$209,'Отчет (ФинРез)'!$D115,'Отчет Сотрудники (Затраты)'!J$9:J$209)</f>
        <v>0</v>
      </c>
      <c r="AM115" s="36">
        <f ca="1">SUMIF('Отчет Сотрудники (Затраты)'!$C$9:$C$209,'Отчет (ФинРез)'!$D115,'Отчет Сотрудники (Затраты)'!K$9:K$209)</f>
        <v>0</v>
      </c>
      <c r="AN115" s="36">
        <f ca="1">SUMIF('Отчет Сотрудники (Затраты)'!$C$9:$C$209,'Отчет (ФинРез)'!$D115,'Отчет Сотрудники (Затраты)'!L$9:L$209)</f>
        <v>0</v>
      </c>
      <c r="AO115" s="36">
        <f ca="1">SUMIF('Отчет Сотрудники (Затраты)'!$C$9:$C$209,'Отчет (ФинРез)'!$D115,'Отчет Сотрудники (Затраты)'!M$9:M$209)</f>
        <v>0</v>
      </c>
      <c r="AP115" s="36">
        <f ca="1">SUMIF('Отчет Сотрудники (Затраты)'!$C$9:$C$209,'Отчет (ФинРез)'!$D115,'Отчет Сотрудники (Затраты)'!N$9:N$209)</f>
        <v>0</v>
      </c>
      <c r="AQ115" s="36">
        <f ca="1">SUMIF('Отчет Сотрудники (Затраты)'!$C$9:$C$209,'Отчет (ФинРез)'!$D115,'Отчет Сотрудники (Затраты)'!O$9:O$209)</f>
        <v>0</v>
      </c>
      <c r="AR115" s="36">
        <f ca="1">SUMIF('Отчет Сотрудники (Затраты)'!$C$9:$C$209,'Отчет (ФинРез)'!$D115,'Отчет Сотрудники (Затраты)'!P$9:P$209)</f>
        <v>0</v>
      </c>
      <c r="AS115" s="36">
        <f ca="1">SUMIF('Отчет Сотрудники (Затраты)'!$C$9:$C$209,'Отчет (ФинРез)'!$D115,'Отчет Сотрудники (Затраты)'!Q$9:Q$209)</f>
        <v>0</v>
      </c>
      <c r="AT115" s="36">
        <f ca="1">SUMIF('Отчет Сотрудники (Затраты)'!$C$9:$C$209,'Отчет (ФинРез)'!$D115,'Отчет Сотрудники (Затраты)'!R$9:R$209)</f>
        <v>0</v>
      </c>
      <c r="AU115" s="36">
        <f ca="1">SUMIF('Отчет Сотрудники (Затраты)'!$C$9:$C$209,'Отчет (ФинРез)'!$D115,'Отчет Сотрудники (Затраты)'!S$9:S$209)</f>
        <v>0</v>
      </c>
      <c r="AV115" s="36">
        <f ca="1">SUMIF('Отчет Сотрудники (Затраты)'!$C$9:$C$209,'Отчет (ФинРез)'!$D115,'Отчет Сотрудники (Затраты)'!T$9:T$209)</f>
        <v>0</v>
      </c>
      <c r="AW115" s="37">
        <f ca="1">SUMIF('Отчет Сотрудники (Затраты)'!$C$9:$C$209,'Отчет (ФинРез)'!$D115,'Отчет Сотрудники (Затраты)'!U$9:U$209)</f>
        <v>0</v>
      </c>
      <c r="AX115" s="3"/>
    </row>
    <row r="116" spans="1:50" x14ac:dyDescent="0.25">
      <c r="A116" s="6" t="str">
        <f t="shared" ca="1" si="11"/>
        <v>delete</v>
      </c>
      <c r="B116" s="9" cm="1">
        <f t="array" aca="1" ref="B116" ca="1">INDIRECT("УникальныеСписки!C"&amp;ROW()-$M$4)</f>
        <v>0</v>
      </c>
      <c r="C116" s="76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7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5" t="str" cm="1">
        <f t="array" aca="1" ref="E116" ca="1">_xlfn.XLOOKUP($B116,INDIRECT(SUBSTITUTE("ИсходныеДанные!$где$2:$где$50000","где",$B$4)),INDIRECT(SUBSTITUTE("ИсходныеДанные!$что$2:$что$50000","что",E$4)),"",0,1)</f>
        <v/>
      </c>
      <c r="F116" s="105" t="str" cm="1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106" t="str" cm="1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33">
        <f t="shared" ca="1" si="12"/>
        <v>0</v>
      </c>
      <c r="I116" s="110" t="str">
        <f t="shared" ca="1" si="13"/>
        <v>---</v>
      </c>
      <c r="J116" s="33">
        <f t="shared" ca="1" si="14"/>
        <v>0</v>
      </c>
      <c r="K116" s="33">
        <f t="shared" ca="1" si="15"/>
        <v>0</v>
      </c>
      <c r="L116" s="41">
        <f t="shared" ca="1" si="16"/>
        <v>0</v>
      </c>
      <c r="M116" s="42">
        <f t="shared" ca="1" si="17"/>
        <v>0</v>
      </c>
      <c r="N116" s="27" t="str" cm="1">
        <f t="array" aca="1" ref="N116" ca="1">_xlfn.XLOOKUP($B116,INDIRECT(SUBSTITUTE("ИсходныеДанные!$где$2:$где$50000","где",$B$4)),INDIRECT(SUBSTITUTE("ИсходныеДанные!$что$2:$что$50000","что",N$4)),"",0,1)</f>
        <v/>
      </c>
      <c r="O116" s="36" t="str" cm="1">
        <f t="array" aca="1" ref="O116" ca="1">_xlfn.XLOOKUP($B116,INDIRECT(SUBSTITUTE("ИсходныеДанные!$где$2:$где$50000","где",$B$4)),INDIRECT(SUBSTITUTE("ИсходныеДанные!$что$2:$что$50000","что",O$4)),"",0,1)</f>
        <v/>
      </c>
      <c r="P116" s="36" t="str" cm="1">
        <f t="array" aca="1" ref="P116" ca="1">_xlfn.XLOOKUP($B116,INDIRECT(SUBSTITUTE("ИсходныеДанные!$где$2:$где$50000","где",$B$4)),INDIRECT(SUBSTITUTE("ИсходныеДанные!$что$2:$что$50000","что",P$4)),"",0,1)</f>
        <v/>
      </c>
      <c r="Q116" s="36" t="str" cm="1">
        <f t="array" aca="1" ref="Q116" ca="1">_xlfn.XLOOKUP($B116,INDIRECT(SUBSTITUTE("ИсходныеДанные!$где$2:$где$50000","где",$B$4)),INDIRECT(SUBSTITUTE("ИсходныеДанные!$что$2:$что$50000","что",Q$4)),"",0,1)</f>
        <v/>
      </c>
      <c r="R116" s="36" t="str" cm="1">
        <f t="array" aca="1" ref="R116" ca="1">_xlfn.XLOOKUP($B116,INDIRECT(SUBSTITUTE("ИсходныеДанные!$где$2:$где$50000","где",$B$4)),INDIRECT(SUBSTITUTE("ИсходныеДанные!$что$2:$что$50000","что",R$4)),"",0,1)</f>
        <v/>
      </c>
      <c r="S116" s="36" t="str" cm="1">
        <f t="array" aca="1" ref="S116" ca="1">_xlfn.XLOOKUP($B116,INDIRECT(SUBSTITUTE("ИсходныеДанные!$где$2:$где$50000","где",$B$4)),INDIRECT(SUBSTITUTE("ИсходныеДанные!$что$2:$что$50000","что",S$4)),"",0,1)</f>
        <v/>
      </c>
      <c r="T116" s="36" t="str" cm="1">
        <f t="array" aca="1" ref="T116" ca="1">_xlfn.XLOOKUP($B116,INDIRECT(SUBSTITUTE("ИсходныеДанные!$где$2:$где$50000","где",$B$4)),INDIRECT(SUBSTITUTE("ИсходныеДанные!$что$2:$что$50000","что",T$4)),"",0,1)</f>
        <v/>
      </c>
      <c r="U116" s="36" t="str" cm="1">
        <f t="array" aca="1" ref="U116" ca="1">_xlfn.XLOOKUP($B116,INDIRECT(SUBSTITUTE("ИсходныеДанные!$где$2:$где$50000","где",$B$4)),INDIRECT(SUBSTITUTE("ИсходныеДанные!$что$2:$что$50000","что",U$4)),"",0,1)</f>
        <v/>
      </c>
      <c r="V116" s="36" t="str" cm="1">
        <f t="array" aca="1" ref="V116" ca="1">_xlfn.XLOOKUP($B116,INDIRECT(SUBSTITUTE("ИсходныеДанные!$где$2:$где$50000","где",$B$4)),INDIRECT(SUBSTITUTE("ИсходныеДанные!$что$2:$что$50000","что",V$4)),"",0,1)</f>
        <v/>
      </c>
      <c r="W116" s="36" t="str" cm="1">
        <f t="array" aca="1" ref="W116" ca="1">_xlfn.XLOOKUP($B116,INDIRECT(SUBSTITUTE("ИсходныеДанные!$где$2:$где$50000","где",$B$4)),INDIRECT(SUBSTITUTE("ИсходныеДанные!$что$2:$что$50000","что",W$4)),"",0,1)</f>
        <v/>
      </c>
      <c r="X116" s="36" t="str" cm="1">
        <f t="array" aca="1" ref="X116" ca="1">_xlfn.XLOOKUP($B116,INDIRECT(SUBSTITUTE("ИсходныеДанные!$где$2:$где$50000","где",$B$4)),INDIRECT(SUBSTITUTE("ИсходныеДанные!$что$2:$что$50000","что",X$4)),"",0,1)</f>
        <v/>
      </c>
      <c r="Y116" s="37" t="str" cm="1">
        <f t="array" aca="1" ref="Y116" ca="1">_xlfn.XLOOKUP($B116,INDIRECT(SUBSTITUTE("ИсходныеДанные!$где$2:$где$50000","где",$B$4)),INDIRECT(SUBSTITUTE("ИсходныеДанные!$что$2:$что$50000","что",Y$4)),"",0,1)</f>
        <v/>
      </c>
      <c r="Z116" s="27" t="str" cm="1">
        <f t="array" aca="1" ref="Z116" ca="1">_xlfn.XLOOKUP($B116,INDIRECT(SUBSTITUTE("ИсходныеДанные!$где$2:$где$50000","где",$B$4)),INDIRECT(SUBSTITUTE("ИсходныеДанные!$что$2:$что$50000","что",Z$4)),"",0,1)</f>
        <v/>
      </c>
      <c r="AA116" s="36" t="str" cm="1">
        <f t="array" aca="1" ref="AA116" ca="1">_xlfn.XLOOKUP($B116,INDIRECT(SUBSTITUTE("ИсходныеДанные!$где$2:$где$50000","где",$B$4)),INDIRECT(SUBSTITUTE("ИсходныеДанные!$что$2:$что$50000","что",AA$4)),"",0,1)</f>
        <v/>
      </c>
      <c r="AB116" s="36" t="str" cm="1">
        <f t="array" aca="1" ref="AB116" ca="1">_xlfn.XLOOKUP($B116,INDIRECT(SUBSTITUTE("ИсходныеДанные!$где$2:$где$50000","где",$B$4)),INDIRECT(SUBSTITUTE("ИсходныеДанные!$что$2:$что$50000","что",AB$4)),"",0,1)</f>
        <v/>
      </c>
      <c r="AC116" s="36" t="str" cm="1">
        <f t="array" aca="1" ref="AC116" ca="1">_xlfn.XLOOKUP($B116,INDIRECT(SUBSTITUTE("ИсходныеДанные!$где$2:$где$50000","где",$B$4)),INDIRECT(SUBSTITUTE("ИсходныеДанные!$что$2:$что$50000","что",AC$4)),"",0,1)</f>
        <v/>
      </c>
      <c r="AD116" s="36" t="str" cm="1">
        <f t="array" aca="1" ref="AD116" ca="1">_xlfn.XLOOKUP($B116,INDIRECT(SUBSTITUTE("ИсходныеДанные!$где$2:$где$50000","где",$B$4)),INDIRECT(SUBSTITUTE("ИсходныеДанные!$что$2:$что$50000","что",AD$4)),"",0,1)</f>
        <v/>
      </c>
      <c r="AE116" s="36" t="str" cm="1">
        <f t="array" aca="1" ref="AE116" ca="1">_xlfn.XLOOKUP($B116,INDIRECT(SUBSTITUTE("ИсходныеДанные!$где$2:$где$50000","где",$B$4)),INDIRECT(SUBSTITUTE("ИсходныеДанные!$что$2:$что$50000","что",AE$4)),"",0,1)</f>
        <v/>
      </c>
      <c r="AF116" s="36" t="str" cm="1">
        <f t="array" aca="1" ref="AF116" ca="1">_xlfn.XLOOKUP($B116,INDIRECT(SUBSTITUTE("ИсходныеДанные!$где$2:$где$50000","где",$B$4)),INDIRECT(SUBSTITUTE("ИсходныеДанные!$что$2:$что$50000","что",AF$4)),"",0,1)</f>
        <v/>
      </c>
      <c r="AG116" s="36" t="str" cm="1">
        <f t="array" aca="1" ref="AG116" ca="1">_xlfn.XLOOKUP($B116,INDIRECT(SUBSTITUTE("ИсходныеДанные!$где$2:$где$50000","где",$B$4)),INDIRECT(SUBSTITUTE("ИсходныеДанные!$что$2:$что$50000","что",AG$4)),"",0,1)</f>
        <v/>
      </c>
      <c r="AH116" s="36" t="str" cm="1">
        <f t="array" aca="1" ref="AH116" ca="1">_xlfn.XLOOKUP($B116,INDIRECT(SUBSTITUTE("ИсходныеДанные!$где$2:$где$50000","где",$B$4)),INDIRECT(SUBSTITUTE("ИсходныеДанные!$что$2:$что$50000","что",AH$4)),"",0,1)</f>
        <v/>
      </c>
      <c r="AI116" s="36" t="str" cm="1">
        <f t="array" aca="1" ref="AI116" ca="1">_xlfn.XLOOKUP($B116,INDIRECT(SUBSTITUTE("ИсходныеДанные!$где$2:$где$50000","где",$B$4)),INDIRECT(SUBSTITUTE("ИсходныеДанные!$что$2:$что$50000","что",AI$4)),"",0,1)</f>
        <v/>
      </c>
      <c r="AJ116" s="36" t="str" cm="1">
        <f t="array" aca="1" ref="AJ116" ca="1">_xlfn.XLOOKUP($B116,INDIRECT(SUBSTITUTE("ИсходныеДанные!$где$2:$где$50000","где",$B$4)),INDIRECT(SUBSTITUTE("ИсходныеДанные!$что$2:$что$50000","что",AJ$4)),"",0,1)</f>
        <v/>
      </c>
      <c r="AK116" s="37" t="str" cm="1">
        <f t="array" aca="1" ref="AK116" ca="1">_xlfn.XLOOKUP($B116,INDIRECT(SUBSTITUTE("ИсходныеДанные!$где$2:$где$50000","где",$B$4)),INDIRECT(SUBSTITUTE("ИсходныеДанные!$что$2:$что$50000","что",AK$4)),"",0,1)</f>
        <v/>
      </c>
      <c r="AL116" s="27">
        <f ca="1">SUMIF('Отчет Сотрудники (Затраты)'!$C$9:$C$209,'Отчет (ФинРез)'!$D116,'Отчет Сотрудники (Затраты)'!J$9:J$209)</f>
        <v>0</v>
      </c>
      <c r="AM116" s="36">
        <f ca="1">SUMIF('Отчет Сотрудники (Затраты)'!$C$9:$C$209,'Отчет (ФинРез)'!$D116,'Отчет Сотрудники (Затраты)'!K$9:K$209)</f>
        <v>0</v>
      </c>
      <c r="AN116" s="36">
        <f ca="1">SUMIF('Отчет Сотрудники (Затраты)'!$C$9:$C$209,'Отчет (ФинРез)'!$D116,'Отчет Сотрудники (Затраты)'!L$9:L$209)</f>
        <v>0</v>
      </c>
      <c r="AO116" s="36">
        <f ca="1">SUMIF('Отчет Сотрудники (Затраты)'!$C$9:$C$209,'Отчет (ФинРез)'!$D116,'Отчет Сотрудники (Затраты)'!M$9:M$209)</f>
        <v>0</v>
      </c>
      <c r="AP116" s="36">
        <f ca="1">SUMIF('Отчет Сотрудники (Затраты)'!$C$9:$C$209,'Отчет (ФинРез)'!$D116,'Отчет Сотрудники (Затраты)'!N$9:N$209)</f>
        <v>0</v>
      </c>
      <c r="AQ116" s="36">
        <f ca="1">SUMIF('Отчет Сотрудники (Затраты)'!$C$9:$C$209,'Отчет (ФинРез)'!$D116,'Отчет Сотрудники (Затраты)'!O$9:O$209)</f>
        <v>0</v>
      </c>
      <c r="AR116" s="36">
        <f ca="1">SUMIF('Отчет Сотрудники (Затраты)'!$C$9:$C$209,'Отчет (ФинРез)'!$D116,'Отчет Сотрудники (Затраты)'!P$9:P$209)</f>
        <v>0</v>
      </c>
      <c r="AS116" s="36">
        <f ca="1">SUMIF('Отчет Сотрудники (Затраты)'!$C$9:$C$209,'Отчет (ФинРез)'!$D116,'Отчет Сотрудники (Затраты)'!Q$9:Q$209)</f>
        <v>0</v>
      </c>
      <c r="AT116" s="36">
        <f ca="1">SUMIF('Отчет Сотрудники (Затраты)'!$C$9:$C$209,'Отчет (ФинРез)'!$D116,'Отчет Сотрудники (Затраты)'!R$9:R$209)</f>
        <v>0</v>
      </c>
      <c r="AU116" s="36">
        <f ca="1">SUMIF('Отчет Сотрудники (Затраты)'!$C$9:$C$209,'Отчет (ФинРез)'!$D116,'Отчет Сотрудники (Затраты)'!S$9:S$209)</f>
        <v>0</v>
      </c>
      <c r="AV116" s="36">
        <f ca="1">SUMIF('Отчет Сотрудники (Затраты)'!$C$9:$C$209,'Отчет (ФинРез)'!$D116,'Отчет Сотрудники (Затраты)'!T$9:T$209)</f>
        <v>0</v>
      </c>
      <c r="AW116" s="37">
        <f ca="1">SUMIF('Отчет Сотрудники (Затраты)'!$C$9:$C$209,'Отчет (ФинРез)'!$D116,'Отчет Сотрудники (Затраты)'!U$9:U$209)</f>
        <v>0</v>
      </c>
      <c r="AX116" s="3"/>
    </row>
    <row r="117" spans="1:50" x14ac:dyDescent="0.25">
      <c r="A117" s="6" t="str">
        <f t="shared" ca="1" si="11"/>
        <v>delete</v>
      </c>
      <c r="B117" s="9" cm="1">
        <f t="array" aca="1" ref="B117" ca="1">INDIRECT("УникальныеСписки!C"&amp;ROW()-$M$4)</f>
        <v>0</v>
      </c>
      <c r="C117" s="76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7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5" t="str" cm="1">
        <f t="array" aca="1" ref="E117" ca="1">_xlfn.XLOOKUP($B117,INDIRECT(SUBSTITUTE("ИсходныеДанные!$где$2:$где$50000","где",$B$4)),INDIRECT(SUBSTITUTE("ИсходныеДанные!$что$2:$что$50000","что",E$4)),"",0,1)</f>
        <v/>
      </c>
      <c r="F117" s="105" t="str" cm="1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106" t="str" cm="1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33">
        <f t="shared" ca="1" si="12"/>
        <v>0</v>
      </c>
      <c r="I117" s="110" t="str">
        <f t="shared" ca="1" si="13"/>
        <v>---</v>
      </c>
      <c r="J117" s="33">
        <f t="shared" ca="1" si="14"/>
        <v>0</v>
      </c>
      <c r="K117" s="33">
        <f t="shared" ca="1" si="15"/>
        <v>0</v>
      </c>
      <c r="L117" s="41">
        <f t="shared" ca="1" si="16"/>
        <v>0</v>
      </c>
      <c r="M117" s="42">
        <f t="shared" ca="1" si="17"/>
        <v>0</v>
      </c>
      <c r="N117" s="27" t="str" cm="1">
        <f t="array" aca="1" ref="N117" ca="1">_xlfn.XLOOKUP($B117,INDIRECT(SUBSTITUTE("ИсходныеДанные!$где$2:$где$50000","где",$B$4)),INDIRECT(SUBSTITUTE("ИсходныеДанные!$что$2:$что$50000","что",N$4)),"",0,1)</f>
        <v/>
      </c>
      <c r="O117" s="36" t="str" cm="1">
        <f t="array" aca="1" ref="O117" ca="1">_xlfn.XLOOKUP($B117,INDIRECT(SUBSTITUTE("ИсходныеДанные!$где$2:$где$50000","где",$B$4)),INDIRECT(SUBSTITUTE("ИсходныеДанные!$что$2:$что$50000","что",O$4)),"",0,1)</f>
        <v/>
      </c>
      <c r="P117" s="36" t="str" cm="1">
        <f t="array" aca="1" ref="P117" ca="1">_xlfn.XLOOKUP($B117,INDIRECT(SUBSTITUTE("ИсходныеДанные!$где$2:$где$50000","где",$B$4)),INDIRECT(SUBSTITUTE("ИсходныеДанные!$что$2:$что$50000","что",P$4)),"",0,1)</f>
        <v/>
      </c>
      <c r="Q117" s="36" t="str" cm="1">
        <f t="array" aca="1" ref="Q117" ca="1">_xlfn.XLOOKUP($B117,INDIRECT(SUBSTITUTE("ИсходныеДанные!$где$2:$где$50000","где",$B$4)),INDIRECT(SUBSTITUTE("ИсходныеДанные!$что$2:$что$50000","что",Q$4)),"",0,1)</f>
        <v/>
      </c>
      <c r="R117" s="36" t="str" cm="1">
        <f t="array" aca="1" ref="R117" ca="1">_xlfn.XLOOKUP($B117,INDIRECT(SUBSTITUTE("ИсходныеДанные!$где$2:$где$50000","где",$B$4)),INDIRECT(SUBSTITUTE("ИсходныеДанные!$что$2:$что$50000","что",R$4)),"",0,1)</f>
        <v/>
      </c>
      <c r="S117" s="36" t="str" cm="1">
        <f t="array" aca="1" ref="S117" ca="1">_xlfn.XLOOKUP($B117,INDIRECT(SUBSTITUTE("ИсходныеДанные!$где$2:$где$50000","где",$B$4)),INDIRECT(SUBSTITUTE("ИсходныеДанные!$что$2:$что$50000","что",S$4)),"",0,1)</f>
        <v/>
      </c>
      <c r="T117" s="36" t="str" cm="1">
        <f t="array" aca="1" ref="T117" ca="1">_xlfn.XLOOKUP($B117,INDIRECT(SUBSTITUTE("ИсходныеДанные!$где$2:$где$50000","где",$B$4)),INDIRECT(SUBSTITUTE("ИсходныеДанные!$что$2:$что$50000","что",T$4)),"",0,1)</f>
        <v/>
      </c>
      <c r="U117" s="36" t="str" cm="1">
        <f t="array" aca="1" ref="U117" ca="1">_xlfn.XLOOKUP($B117,INDIRECT(SUBSTITUTE("ИсходныеДанные!$где$2:$где$50000","где",$B$4)),INDIRECT(SUBSTITUTE("ИсходныеДанные!$что$2:$что$50000","что",U$4)),"",0,1)</f>
        <v/>
      </c>
      <c r="V117" s="36" t="str" cm="1">
        <f t="array" aca="1" ref="V117" ca="1">_xlfn.XLOOKUP($B117,INDIRECT(SUBSTITUTE("ИсходныеДанные!$где$2:$где$50000","где",$B$4)),INDIRECT(SUBSTITUTE("ИсходныеДанные!$что$2:$что$50000","что",V$4)),"",0,1)</f>
        <v/>
      </c>
      <c r="W117" s="36" t="str" cm="1">
        <f t="array" aca="1" ref="W117" ca="1">_xlfn.XLOOKUP($B117,INDIRECT(SUBSTITUTE("ИсходныеДанные!$где$2:$где$50000","где",$B$4)),INDIRECT(SUBSTITUTE("ИсходныеДанные!$что$2:$что$50000","что",W$4)),"",0,1)</f>
        <v/>
      </c>
      <c r="X117" s="36" t="str" cm="1">
        <f t="array" aca="1" ref="X117" ca="1">_xlfn.XLOOKUP($B117,INDIRECT(SUBSTITUTE("ИсходныеДанные!$где$2:$где$50000","где",$B$4)),INDIRECT(SUBSTITUTE("ИсходныеДанные!$что$2:$что$50000","что",X$4)),"",0,1)</f>
        <v/>
      </c>
      <c r="Y117" s="37" t="str" cm="1">
        <f t="array" aca="1" ref="Y117" ca="1">_xlfn.XLOOKUP($B117,INDIRECT(SUBSTITUTE("ИсходныеДанные!$где$2:$где$50000","где",$B$4)),INDIRECT(SUBSTITUTE("ИсходныеДанные!$что$2:$что$50000","что",Y$4)),"",0,1)</f>
        <v/>
      </c>
      <c r="Z117" s="27" t="str" cm="1">
        <f t="array" aca="1" ref="Z117" ca="1">_xlfn.XLOOKUP($B117,INDIRECT(SUBSTITUTE("ИсходныеДанные!$где$2:$где$50000","где",$B$4)),INDIRECT(SUBSTITUTE("ИсходныеДанные!$что$2:$что$50000","что",Z$4)),"",0,1)</f>
        <v/>
      </c>
      <c r="AA117" s="36" t="str" cm="1">
        <f t="array" aca="1" ref="AA117" ca="1">_xlfn.XLOOKUP($B117,INDIRECT(SUBSTITUTE("ИсходныеДанные!$где$2:$где$50000","где",$B$4)),INDIRECT(SUBSTITUTE("ИсходныеДанные!$что$2:$что$50000","что",AA$4)),"",0,1)</f>
        <v/>
      </c>
      <c r="AB117" s="36" t="str" cm="1">
        <f t="array" aca="1" ref="AB117" ca="1">_xlfn.XLOOKUP($B117,INDIRECT(SUBSTITUTE("ИсходныеДанные!$где$2:$где$50000","где",$B$4)),INDIRECT(SUBSTITUTE("ИсходныеДанные!$что$2:$что$50000","что",AB$4)),"",0,1)</f>
        <v/>
      </c>
      <c r="AC117" s="36" t="str" cm="1">
        <f t="array" aca="1" ref="AC117" ca="1">_xlfn.XLOOKUP($B117,INDIRECT(SUBSTITUTE("ИсходныеДанные!$где$2:$где$50000","где",$B$4)),INDIRECT(SUBSTITUTE("ИсходныеДанные!$что$2:$что$50000","что",AC$4)),"",0,1)</f>
        <v/>
      </c>
      <c r="AD117" s="36" t="str" cm="1">
        <f t="array" aca="1" ref="AD117" ca="1">_xlfn.XLOOKUP($B117,INDIRECT(SUBSTITUTE("ИсходныеДанные!$где$2:$где$50000","где",$B$4)),INDIRECT(SUBSTITUTE("ИсходныеДанные!$что$2:$что$50000","что",AD$4)),"",0,1)</f>
        <v/>
      </c>
      <c r="AE117" s="36" t="str" cm="1">
        <f t="array" aca="1" ref="AE117" ca="1">_xlfn.XLOOKUP($B117,INDIRECT(SUBSTITUTE("ИсходныеДанные!$где$2:$где$50000","где",$B$4)),INDIRECT(SUBSTITUTE("ИсходныеДанные!$что$2:$что$50000","что",AE$4)),"",0,1)</f>
        <v/>
      </c>
      <c r="AF117" s="36" t="str" cm="1">
        <f t="array" aca="1" ref="AF117" ca="1">_xlfn.XLOOKUP($B117,INDIRECT(SUBSTITUTE("ИсходныеДанные!$где$2:$где$50000","где",$B$4)),INDIRECT(SUBSTITUTE("ИсходныеДанные!$что$2:$что$50000","что",AF$4)),"",0,1)</f>
        <v/>
      </c>
      <c r="AG117" s="36" t="str" cm="1">
        <f t="array" aca="1" ref="AG117" ca="1">_xlfn.XLOOKUP($B117,INDIRECT(SUBSTITUTE("ИсходныеДанные!$где$2:$где$50000","где",$B$4)),INDIRECT(SUBSTITUTE("ИсходныеДанные!$что$2:$что$50000","что",AG$4)),"",0,1)</f>
        <v/>
      </c>
      <c r="AH117" s="36" t="str" cm="1">
        <f t="array" aca="1" ref="AH117" ca="1">_xlfn.XLOOKUP($B117,INDIRECT(SUBSTITUTE("ИсходныеДанные!$где$2:$где$50000","где",$B$4)),INDIRECT(SUBSTITUTE("ИсходныеДанные!$что$2:$что$50000","что",AH$4)),"",0,1)</f>
        <v/>
      </c>
      <c r="AI117" s="36" t="str" cm="1">
        <f t="array" aca="1" ref="AI117" ca="1">_xlfn.XLOOKUP($B117,INDIRECT(SUBSTITUTE("ИсходныеДанные!$где$2:$где$50000","где",$B$4)),INDIRECT(SUBSTITUTE("ИсходныеДанные!$что$2:$что$50000","что",AI$4)),"",0,1)</f>
        <v/>
      </c>
      <c r="AJ117" s="36" t="str" cm="1">
        <f t="array" aca="1" ref="AJ117" ca="1">_xlfn.XLOOKUP($B117,INDIRECT(SUBSTITUTE("ИсходныеДанные!$где$2:$где$50000","где",$B$4)),INDIRECT(SUBSTITUTE("ИсходныеДанные!$что$2:$что$50000","что",AJ$4)),"",0,1)</f>
        <v/>
      </c>
      <c r="AK117" s="37" t="str" cm="1">
        <f t="array" aca="1" ref="AK117" ca="1">_xlfn.XLOOKUP($B117,INDIRECT(SUBSTITUTE("ИсходныеДанные!$где$2:$где$50000","где",$B$4)),INDIRECT(SUBSTITUTE("ИсходныеДанные!$что$2:$что$50000","что",AK$4)),"",0,1)</f>
        <v/>
      </c>
      <c r="AL117" s="27">
        <f ca="1">SUMIF('Отчет Сотрудники (Затраты)'!$C$9:$C$209,'Отчет (ФинРез)'!$D117,'Отчет Сотрудники (Затраты)'!J$9:J$209)</f>
        <v>0</v>
      </c>
      <c r="AM117" s="36">
        <f ca="1">SUMIF('Отчет Сотрудники (Затраты)'!$C$9:$C$209,'Отчет (ФинРез)'!$D117,'Отчет Сотрудники (Затраты)'!K$9:K$209)</f>
        <v>0</v>
      </c>
      <c r="AN117" s="36">
        <f ca="1">SUMIF('Отчет Сотрудники (Затраты)'!$C$9:$C$209,'Отчет (ФинРез)'!$D117,'Отчет Сотрудники (Затраты)'!L$9:L$209)</f>
        <v>0</v>
      </c>
      <c r="AO117" s="36">
        <f ca="1">SUMIF('Отчет Сотрудники (Затраты)'!$C$9:$C$209,'Отчет (ФинРез)'!$D117,'Отчет Сотрудники (Затраты)'!M$9:M$209)</f>
        <v>0</v>
      </c>
      <c r="AP117" s="36">
        <f ca="1">SUMIF('Отчет Сотрудники (Затраты)'!$C$9:$C$209,'Отчет (ФинРез)'!$D117,'Отчет Сотрудники (Затраты)'!N$9:N$209)</f>
        <v>0</v>
      </c>
      <c r="AQ117" s="36">
        <f ca="1">SUMIF('Отчет Сотрудники (Затраты)'!$C$9:$C$209,'Отчет (ФинРез)'!$D117,'Отчет Сотрудники (Затраты)'!O$9:O$209)</f>
        <v>0</v>
      </c>
      <c r="AR117" s="36">
        <f ca="1">SUMIF('Отчет Сотрудники (Затраты)'!$C$9:$C$209,'Отчет (ФинРез)'!$D117,'Отчет Сотрудники (Затраты)'!P$9:P$209)</f>
        <v>0</v>
      </c>
      <c r="AS117" s="36">
        <f ca="1">SUMIF('Отчет Сотрудники (Затраты)'!$C$9:$C$209,'Отчет (ФинРез)'!$D117,'Отчет Сотрудники (Затраты)'!Q$9:Q$209)</f>
        <v>0</v>
      </c>
      <c r="AT117" s="36">
        <f ca="1">SUMIF('Отчет Сотрудники (Затраты)'!$C$9:$C$209,'Отчет (ФинРез)'!$D117,'Отчет Сотрудники (Затраты)'!R$9:R$209)</f>
        <v>0</v>
      </c>
      <c r="AU117" s="36">
        <f ca="1">SUMIF('Отчет Сотрудники (Затраты)'!$C$9:$C$209,'Отчет (ФинРез)'!$D117,'Отчет Сотрудники (Затраты)'!S$9:S$209)</f>
        <v>0</v>
      </c>
      <c r="AV117" s="36">
        <f ca="1">SUMIF('Отчет Сотрудники (Затраты)'!$C$9:$C$209,'Отчет (ФинРез)'!$D117,'Отчет Сотрудники (Затраты)'!T$9:T$209)</f>
        <v>0</v>
      </c>
      <c r="AW117" s="37">
        <f ca="1">SUMIF('Отчет Сотрудники (Затраты)'!$C$9:$C$209,'Отчет (ФинРез)'!$D117,'Отчет Сотрудники (Затраты)'!U$9:U$209)</f>
        <v>0</v>
      </c>
      <c r="AX117" s="3"/>
    </row>
    <row r="118" spans="1:50" x14ac:dyDescent="0.25">
      <c r="A118" s="6" t="str">
        <f t="shared" ca="1" si="11"/>
        <v>delete</v>
      </c>
      <c r="B118" s="9" cm="1">
        <f t="array" aca="1" ref="B118" ca="1">INDIRECT("УникальныеСписки!C"&amp;ROW()-$M$4)</f>
        <v>0</v>
      </c>
      <c r="C118" s="76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7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5" t="str" cm="1">
        <f t="array" aca="1" ref="E118" ca="1">_xlfn.XLOOKUP($B118,INDIRECT(SUBSTITUTE("ИсходныеДанные!$где$2:$где$50000","где",$B$4)),INDIRECT(SUBSTITUTE("ИсходныеДанные!$что$2:$что$50000","что",E$4)),"",0,1)</f>
        <v/>
      </c>
      <c r="F118" s="105" t="str" cm="1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106" t="str" cm="1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33">
        <f t="shared" ca="1" si="12"/>
        <v>0</v>
      </c>
      <c r="I118" s="110" t="str">
        <f t="shared" ca="1" si="13"/>
        <v>---</v>
      </c>
      <c r="J118" s="33">
        <f t="shared" ca="1" si="14"/>
        <v>0</v>
      </c>
      <c r="K118" s="33">
        <f t="shared" ca="1" si="15"/>
        <v>0</v>
      </c>
      <c r="L118" s="41">
        <f t="shared" ca="1" si="16"/>
        <v>0</v>
      </c>
      <c r="M118" s="42">
        <f t="shared" ca="1" si="17"/>
        <v>0</v>
      </c>
      <c r="N118" s="27" t="str" cm="1">
        <f t="array" aca="1" ref="N118" ca="1">_xlfn.XLOOKUP($B118,INDIRECT(SUBSTITUTE("ИсходныеДанные!$где$2:$где$50000","где",$B$4)),INDIRECT(SUBSTITUTE("ИсходныеДанные!$что$2:$что$50000","что",N$4)),"",0,1)</f>
        <v/>
      </c>
      <c r="O118" s="36" t="str" cm="1">
        <f t="array" aca="1" ref="O118" ca="1">_xlfn.XLOOKUP($B118,INDIRECT(SUBSTITUTE("ИсходныеДанные!$где$2:$где$50000","где",$B$4)),INDIRECT(SUBSTITUTE("ИсходныеДанные!$что$2:$что$50000","что",O$4)),"",0,1)</f>
        <v/>
      </c>
      <c r="P118" s="36" t="str" cm="1">
        <f t="array" aca="1" ref="P118" ca="1">_xlfn.XLOOKUP($B118,INDIRECT(SUBSTITUTE("ИсходныеДанные!$где$2:$где$50000","где",$B$4)),INDIRECT(SUBSTITUTE("ИсходныеДанные!$что$2:$что$50000","что",P$4)),"",0,1)</f>
        <v/>
      </c>
      <c r="Q118" s="36" t="str" cm="1">
        <f t="array" aca="1" ref="Q118" ca="1">_xlfn.XLOOKUP($B118,INDIRECT(SUBSTITUTE("ИсходныеДанные!$где$2:$где$50000","где",$B$4)),INDIRECT(SUBSTITUTE("ИсходныеДанные!$что$2:$что$50000","что",Q$4)),"",0,1)</f>
        <v/>
      </c>
      <c r="R118" s="36" t="str" cm="1">
        <f t="array" aca="1" ref="R118" ca="1">_xlfn.XLOOKUP($B118,INDIRECT(SUBSTITUTE("ИсходныеДанные!$где$2:$где$50000","где",$B$4)),INDIRECT(SUBSTITUTE("ИсходныеДанные!$что$2:$что$50000","что",R$4)),"",0,1)</f>
        <v/>
      </c>
      <c r="S118" s="36" t="str" cm="1">
        <f t="array" aca="1" ref="S118" ca="1">_xlfn.XLOOKUP($B118,INDIRECT(SUBSTITUTE("ИсходныеДанные!$где$2:$где$50000","где",$B$4)),INDIRECT(SUBSTITUTE("ИсходныеДанные!$что$2:$что$50000","что",S$4)),"",0,1)</f>
        <v/>
      </c>
      <c r="T118" s="36" t="str" cm="1">
        <f t="array" aca="1" ref="T118" ca="1">_xlfn.XLOOKUP($B118,INDIRECT(SUBSTITUTE("ИсходныеДанные!$где$2:$где$50000","где",$B$4)),INDIRECT(SUBSTITUTE("ИсходныеДанные!$что$2:$что$50000","что",T$4)),"",0,1)</f>
        <v/>
      </c>
      <c r="U118" s="36" t="str" cm="1">
        <f t="array" aca="1" ref="U118" ca="1">_xlfn.XLOOKUP($B118,INDIRECT(SUBSTITUTE("ИсходныеДанные!$где$2:$где$50000","где",$B$4)),INDIRECT(SUBSTITUTE("ИсходныеДанные!$что$2:$что$50000","что",U$4)),"",0,1)</f>
        <v/>
      </c>
      <c r="V118" s="36" t="str" cm="1">
        <f t="array" aca="1" ref="V118" ca="1">_xlfn.XLOOKUP($B118,INDIRECT(SUBSTITUTE("ИсходныеДанные!$где$2:$где$50000","где",$B$4)),INDIRECT(SUBSTITUTE("ИсходныеДанные!$что$2:$что$50000","что",V$4)),"",0,1)</f>
        <v/>
      </c>
      <c r="W118" s="36" t="str" cm="1">
        <f t="array" aca="1" ref="W118" ca="1">_xlfn.XLOOKUP($B118,INDIRECT(SUBSTITUTE("ИсходныеДанные!$где$2:$где$50000","где",$B$4)),INDIRECT(SUBSTITUTE("ИсходныеДанные!$что$2:$что$50000","что",W$4)),"",0,1)</f>
        <v/>
      </c>
      <c r="X118" s="36" t="str" cm="1">
        <f t="array" aca="1" ref="X118" ca="1">_xlfn.XLOOKUP($B118,INDIRECT(SUBSTITUTE("ИсходныеДанные!$где$2:$где$50000","где",$B$4)),INDIRECT(SUBSTITUTE("ИсходныеДанные!$что$2:$что$50000","что",X$4)),"",0,1)</f>
        <v/>
      </c>
      <c r="Y118" s="37" t="str" cm="1">
        <f t="array" aca="1" ref="Y118" ca="1">_xlfn.XLOOKUP($B118,INDIRECT(SUBSTITUTE("ИсходныеДанные!$где$2:$где$50000","где",$B$4)),INDIRECT(SUBSTITUTE("ИсходныеДанные!$что$2:$что$50000","что",Y$4)),"",0,1)</f>
        <v/>
      </c>
      <c r="Z118" s="27" t="str" cm="1">
        <f t="array" aca="1" ref="Z118" ca="1">_xlfn.XLOOKUP($B118,INDIRECT(SUBSTITUTE("ИсходныеДанные!$где$2:$где$50000","где",$B$4)),INDIRECT(SUBSTITUTE("ИсходныеДанные!$что$2:$что$50000","что",Z$4)),"",0,1)</f>
        <v/>
      </c>
      <c r="AA118" s="36" t="str" cm="1">
        <f t="array" aca="1" ref="AA118" ca="1">_xlfn.XLOOKUP($B118,INDIRECT(SUBSTITUTE("ИсходныеДанные!$где$2:$где$50000","где",$B$4)),INDIRECT(SUBSTITUTE("ИсходныеДанные!$что$2:$что$50000","что",AA$4)),"",0,1)</f>
        <v/>
      </c>
      <c r="AB118" s="36" t="str" cm="1">
        <f t="array" aca="1" ref="AB118" ca="1">_xlfn.XLOOKUP($B118,INDIRECT(SUBSTITUTE("ИсходныеДанные!$где$2:$где$50000","где",$B$4)),INDIRECT(SUBSTITUTE("ИсходныеДанные!$что$2:$что$50000","что",AB$4)),"",0,1)</f>
        <v/>
      </c>
      <c r="AC118" s="36" t="str" cm="1">
        <f t="array" aca="1" ref="AC118" ca="1">_xlfn.XLOOKUP($B118,INDIRECT(SUBSTITUTE("ИсходныеДанные!$где$2:$где$50000","где",$B$4)),INDIRECT(SUBSTITUTE("ИсходныеДанные!$что$2:$что$50000","что",AC$4)),"",0,1)</f>
        <v/>
      </c>
      <c r="AD118" s="36" t="str" cm="1">
        <f t="array" aca="1" ref="AD118" ca="1">_xlfn.XLOOKUP($B118,INDIRECT(SUBSTITUTE("ИсходныеДанные!$где$2:$где$50000","где",$B$4)),INDIRECT(SUBSTITUTE("ИсходныеДанные!$что$2:$что$50000","что",AD$4)),"",0,1)</f>
        <v/>
      </c>
      <c r="AE118" s="36" t="str" cm="1">
        <f t="array" aca="1" ref="AE118" ca="1">_xlfn.XLOOKUP($B118,INDIRECT(SUBSTITUTE("ИсходныеДанные!$где$2:$где$50000","где",$B$4)),INDIRECT(SUBSTITUTE("ИсходныеДанные!$что$2:$что$50000","что",AE$4)),"",0,1)</f>
        <v/>
      </c>
      <c r="AF118" s="36" t="str" cm="1">
        <f t="array" aca="1" ref="AF118" ca="1">_xlfn.XLOOKUP($B118,INDIRECT(SUBSTITUTE("ИсходныеДанные!$где$2:$где$50000","где",$B$4)),INDIRECT(SUBSTITUTE("ИсходныеДанные!$что$2:$что$50000","что",AF$4)),"",0,1)</f>
        <v/>
      </c>
      <c r="AG118" s="36" t="str" cm="1">
        <f t="array" aca="1" ref="AG118" ca="1">_xlfn.XLOOKUP($B118,INDIRECT(SUBSTITUTE("ИсходныеДанные!$где$2:$где$50000","где",$B$4)),INDIRECT(SUBSTITUTE("ИсходныеДанные!$что$2:$что$50000","что",AG$4)),"",0,1)</f>
        <v/>
      </c>
      <c r="AH118" s="36" t="str" cm="1">
        <f t="array" aca="1" ref="AH118" ca="1">_xlfn.XLOOKUP($B118,INDIRECT(SUBSTITUTE("ИсходныеДанные!$где$2:$где$50000","где",$B$4)),INDIRECT(SUBSTITUTE("ИсходныеДанные!$что$2:$что$50000","что",AH$4)),"",0,1)</f>
        <v/>
      </c>
      <c r="AI118" s="36" t="str" cm="1">
        <f t="array" aca="1" ref="AI118" ca="1">_xlfn.XLOOKUP($B118,INDIRECT(SUBSTITUTE("ИсходныеДанные!$где$2:$где$50000","где",$B$4)),INDIRECT(SUBSTITUTE("ИсходныеДанные!$что$2:$что$50000","что",AI$4)),"",0,1)</f>
        <v/>
      </c>
      <c r="AJ118" s="36" t="str" cm="1">
        <f t="array" aca="1" ref="AJ118" ca="1">_xlfn.XLOOKUP($B118,INDIRECT(SUBSTITUTE("ИсходныеДанные!$где$2:$где$50000","где",$B$4)),INDIRECT(SUBSTITUTE("ИсходныеДанные!$что$2:$что$50000","что",AJ$4)),"",0,1)</f>
        <v/>
      </c>
      <c r="AK118" s="37" t="str" cm="1">
        <f t="array" aca="1" ref="AK118" ca="1">_xlfn.XLOOKUP($B118,INDIRECT(SUBSTITUTE("ИсходныеДанные!$где$2:$где$50000","где",$B$4)),INDIRECT(SUBSTITUTE("ИсходныеДанные!$что$2:$что$50000","что",AK$4)),"",0,1)</f>
        <v/>
      </c>
      <c r="AL118" s="27">
        <f ca="1">SUMIF('Отчет Сотрудники (Затраты)'!$C$9:$C$209,'Отчет (ФинРез)'!$D118,'Отчет Сотрудники (Затраты)'!J$9:J$209)</f>
        <v>0</v>
      </c>
      <c r="AM118" s="36">
        <f ca="1">SUMIF('Отчет Сотрудники (Затраты)'!$C$9:$C$209,'Отчет (ФинРез)'!$D118,'Отчет Сотрудники (Затраты)'!K$9:K$209)</f>
        <v>0</v>
      </c>
      <c r="AN118" s="36">
        <f ca="1">SUMIF('Отчет Сотрудники (Затраты)'!$C$9:$C$209,'Отчет (ФинРез)'!$D118,'Отчет Сотрудники (Затраты)'!L$9:L$209)</f>
        <v>0</v>
      </c>
      <c r="AO118" s="36">
        <f ca="1">SUMIF('Отчет Сотрудники (Затраты)'!$C$9:$C$209,'Отчет (ФинРез)'!$D118,'Отчет Сотрудники (Затраты)'!M$9:M$209)</f>
        <v>0</v>
      </c>
      <c r="AP118" s="36">
        <f ca="1">SUMIF('Отчет Сотрудники (Затраты)'!$C$9:$C$209,'Отчет (ФинРез)'!$D118,'Отчет Сотрудники (Затраты)'!N$9:N$209)</f>
        <v>0</v>
      </c>
      <c r="AQ118" s="36">
        <f ca="1">SUMIF('Отчет Сотрудники (Затраты)'!$C$9:$C$209,'Отчет (ФинРез)'!$D118,'Отчет Сотрудники (Затраты)'!O$9:O$209)</f>
        <v>0</v>
      </c>
      <c r="AR118" s="36">
        <f ca="1">SUMIF('Отчет Сотрудники (Затраты)'!$C$9:$C$209,'Отчет (ФинРез)'!$D118,'Отчет Сотрудники (Затраты)'!P$9:P$209)</f>
        <v>0</v>
      </c>
      <c r="AS118" s="36">
        <f ca="1">SUMIF('Отчет Сотрудники (Затраты)'!$C$9:$C$209,'Отчет (ФинРез)'!$D118,'Отчет Сотрудники (Затраты)'!Q$9:Q$209)</f>
        <v>0</v>
      </c>
      <c r="AT118" s="36">
        <f ca="1">SUMIF('Отчет Сотрудники (Затраты)'!$C$9:$C$209,'Отчет (ФинРез)'!$D118,'Отчет Сотрудники (Затраты)'!R$9:R$209)</f>
        <v>0</v>
      </c>
      <c r="AU118" s="36">
        <f ca="1">SUMIF('Отчет Сотрудники (Затраты)'!$C$9:$C$209,'Отчет (ФинРез)'!$D118,'Отчет Сотрудники (Затраты)'!S$9:S$209)</f>
        <v>0</v>
      </c>
      <c r="AV118" s="36">
        <f ca="1">SUMIF('Отчет Сотрудники (Затраты)'!$C$9:$C$209,'Отчет (ФинРез)'!$D118,'Отчет Сотрудники (Затраты)'!T$9:T$209)</f>
        <v>0</v>
      </c>
      <c r="AW118" s="37">
        <f ca="1">SUMIF('Отчет Сотрудники (Затраты)'!$C$9:$C$209,'Отчет (ФинРез)'!$D118,'Отчет Сотрудники (Затраты)'!U$9:U$209)</f>
        <v>0</v>
      </c>
      <c r="AX118" s="3"/>
    </row>
    <row r="119" spans="1:50" x14ac:dyDescent="0.25">
      <c r="A119" s="6" t="str">
        <f t="shared" ca="1" si="11"/>
        <v>delete</v>
      </c>
      <c r="B119" s="9" cm="1">
        <f t="array" aca="1" ref="B119" ca="1">INDIRECT("УникальныеСписки!C"&amp;ROW()-$M$4)</f>
        <v>0</v>
      </c>
      <c r="C119" s="76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7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5" t="str" cm="1">
        <f t="array" aca="1" ref="E119" ca="1">_xlfn.XLOOKUP($B119,INDIRECT(SUBSTITUTE("ИсходныеДанные!$где$2:$где$50000","где",$B$4)),INDIRECT(SUBSTITUTE("ИсходныеДанные!$что$2:$что$50000","что",E$4)),"",0,1)</f>
        <v/>
      </c>
      <c r="F119" s="105" t="str" cm="1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106" t="str" cm="1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33">
        <f t="shared" ca="1" si="12"/>
        <v>0</v>
      </c>
      <c r="I119" s="110" t="str">
        <f t="shared" ca="1" si="13"/>
        <v>---</v>
      </c>
      <c r="J119" s="33">
        <f t="shared" ca="1" si="14"/>
        <v>0</v>
      </c>
      <c r="K119" s="33">
        <f t="shared" ca="1" si="15"/>
        <v>0</v>
      </c>
      <c r="L119" s="41">
        <f t="shared" ca="1" si="16"/>
        <v>0</v>
      </c>
      <c r="M119" s="42">
        <f t="shared" ca="1" si="17"/>
        <v>0</v>
      </c>
      <c r="N119" s="27" t="str" cm="1">
        <f t="array" aca="1" ref="N119" ca="1">_xlfn.XLOOKUP($B119,INDIRECT(SUBSTITUTE("ИсходныеДанные!$где$2:$где$50000","где",$B$4)),INDIRECT(SUBSTITUTE("ИсходныеДанные!$что$2:$что$50000","что",N$4)),"",0,1)</f>
        <v/>
      </c>
      <c r="O119" s="36" t="str" cm="1">
        <f t="array" aca="1" ref="O119" ca="1">_xlfn.XLOOKUP($B119,INDIRECT(SUBSTITUTE("ИсходныеДанные!$где$2:$где$50000","где",$B$4)),INDIRECT(SUBSTITUTE("ИсходныеДанные!$что$2:$что$50000","что",O$4)),"",0,1)</f>
        <v/>
      </c>
      <c r="P119" s="36" t="str" cm="1">
        <f t="array" aca="1" ref="P119" ca="1">_xlfn.XLOOKUP($B119,INDIRECT(SUBSTITUTE("ИсходныеДанные!$где$2:$где$50000","где",$B$4)),INDIRECT(SUBSTITUTE("ИсходныеДанные!$что$2:$что$50000","что",P$4)),"",0,1)</f>
        <v/>
      </c>
      <c r="Q119" s="36" t="str" cm="1">
        <f t="array" aca="1" ref="Q119" ca="1">_xlfn.XLOOKUP($B119,INDIRECT(SUBSTITUTE("ИсходныеДанные!$где$2:$где$50000","где",$B$4)),INDIRECT(SUBSTITUTE("ИсходныеДанные!$что$2:$что$50000","что",Q$4)),"",0,1)</f>
        <v/>
      </c>
      <c r="R119" s="36" t="str" cm="1">
        <f t="array" aca="1" ref="R119" ca="1">_xlfn.XLOOKUP($B119,INDIRECT(SUBSTITUTE("ИсходныеДанные!$где$2:$где$50000","где",$B$4)),INDIRECT(SUBSTITUTE("ИсходныеДанные!$что$2:$что$50000","что",R$4)),"",0,1)</f>
        <v/>
      </c>
      <c r="S119" s="36" t="str" cm="1">
        <f t="array" aca="1" ref="S119" ca="1">_xlfn.XLOOKUP($B119,INDIRECT(SUBSTITUTE("ИсходныеДанные!$где$2:$где$50000","где",$B$4)),INDIRECT(SUBSTITUTE("ИсходныеДанные!$что$2:$что$50000","что",S$4)),"",0,1)</f>
        <v/>
      </c>
      <c r="T119" s="36" t="str" cm="1">
        <f t="array" aca="1" ref="T119" ca="1">_xlfn.XLOOKUP($B119,INDIRECT(SUBSTITUTE("ИсходныеДанные!$где$2:$где$50000","где",$B$4)),INDIRECT(SUBSTITUTE("ИсходныеДанные!$что$2:$что$50000","что",T$4)),"",0,1)</f>
        <v/>
      </c>
      <c r="U119" s="36" t="str" cm="1">
        <f t="array" aca="1" ref="U119" ca="1">_xlfn.XLOOKUP($B119,INDIRECT(SUBSTITUTE("ИсходныеДанные!$где$2:$где$50000","где",$B$4)),INDIRECT(SUBSTITUTE("ИсходныеДанные!$что$2:$что$50000","что",U$4)),"",0,1)</f>
        <v/>
      </c>
      <c r="V119" s="36" t="str" cm="1">
        <f t="array" aca="1" ref="V119" ca="1">_xlfn.XLOOKUP($B119,INDIRECT(SUBSTITUTE("ИсходныеДанные!$где$2:$где$50000","где",$B$4)),INDIRECT(SUBSTITUTE("ИсходныеДанные!$что$2:$что$50000","что",V$4)),"",0,1)</f>
        <v/>
      </c>
      <c r="W119" s="36" t="str" cm="1">
        <f t="array" aca="1" ref="W119" ca="1">_xlfn.XLOOKUP($B119,INDIRECT(SUBSTITUTE("ИсходныеДанные!$где$2:$где$50000","где",$B$4)),INDIRECT(SUBSTITUTE("ИсходныеДанные!$что$2:$что$50000","что",W$4)),"",0,1)</f>
        <v/>
      </c>
      <c r="X119" s="36" t="str" cm="1">
        <f t="array" aca="1" ref="X119" ca="1">_xlfn.XLOOKUP($B119,INDIRECT(SUBSTITUTE("ИсходныеДанные!$где$2:$где$50000","где",$B$4)),INDIRECT(SUBSTITUTE("ИсходныеДанные!$что$2:$что$50000","что",X$4)),"",0,1)</f>
        <v/>
      </c>
      <c r="Y119" s="37" t="str" cm="1">
        <f t="array" aca="1" ref="Y119" ca="1">_xlfn.XLOOKUP($B119,INDIRECT(SUBSTITUTE("ИсходныеДанные!$где$2:$где$50000","где",$B$4)),INDIRECT(SUBSTITUTE("ИсходныеДанные!$что$2:$что$50000","что",Y$4)),"",0,1)</f>
        <v/>
      </c>
      <c r="Z119" s="27" t="str" cm="1">
        <f t="array" aca="1" ref="Z119" ca="1">_xlfn.XLOOKUP($B119,INDIRECT(SUBSTITUTE("ИсходныеДанные!$где$2:$где$50000","где",$B$4)),INDIRECT(SUBSTITUTE("ИсходныеДанные!$что$2:$что$50000","что",Z$4)),"",0,1)</f>
        <v/>
      </c>
      <c r="AA119" s="36" t="str" cm="1">
        <f t="array" aca="1" ref="AA119" ca="1">_xlfn.XLOOKUP($B119,INDIRECT(SUBSTITUTE("ИсходныеДанные!$где$2:$где$50000","где",$B$4)),INDIRECT(SUBSTITUTE("ИсходныеДанные!$что$2:$что$50000","что",AA$4)),"",0,1)</f>
        <v/>
      </c>
      <c r="AB119" s="36" t="str" cm="1">
        <f t="array" aca="1" ref="AB119" ca="1">_xlfn.XLOOKUP($B119,INDIRECT(SUBSTITUTE("ИсходныеДанные!$где$2:$где$50000","где",$B$4)),INDIRECT(SUBSTITUTE("ИсходныеДанные!$что$2:$что$50000","что",AB$4)),"",0,1)</f>
        <v/>
      </c>
      <c r="AC119" s="36" t="str" cm="1">
        <f t="array" aca="1" ref="AC119" ca="1">_xlfn.XLOOKUP($B119,INDIRECT(SUBSTITUTE("ИсходныеДанные!$где$2:$где$50000","где",$B$4)),INDIRECT(SUBSTITUTE("ИсходныеДанные!$что$2:$что$50000","что",AC$4)),"",0,1)</f>
        <v/>
      </c>
      <c r="AD119" s="36" t="str" cm="1">
        <f t="array" aca="1" ref="AD119" ca="1">_xlfn.XLOOKUP($B119,INDIRECT(SUBSTITUTE("ИсходныеДанные!$где$2:$где$50000","где",$B$4)),INDIRECT(SUBSTITUTE("ИсходныеДанные!$что$2:$что$50000","что",AD$4)),"",0,1)</f>
        <v/>
      </c>
      <c r="AE119" s="36" t="str" cm="1">
        <f t="array" aca="1" ref="AE119" ca="1">_xlfn.XLOOKUP($B119,INDIRECT(SUBSTITUTE("ИсходныеДанные!$где$2:$где$50000","где",$B$4)),INDIRECT(SUBSTITUTE("ИсходныеДанные!$что$2:$что$50000","что",AE$4)),"",0,1)</f>
        <v/>
      </c>
      <c r="AF119" s="36" t="str" cm="1">
        <f t="array" aca="1" ref="AF119" ca="1">_xlfn.XLOOKUP($B119,INDIRECT(SUBSTITUTE("ИсходныеДанные!$где$2:$где$50000","где",$B$4)),INDIRECT(SUBSTITUTE("ИсходныеДанные!$что$2:$что$50000","что",AF$4)),"",0,1)</f>
        <v/>
      </c>
      <c r="AG119" s="36" t="str" cm="1">
        <f t="array" aca="1" ref="AG119" ca="1">_xlfn.XLOOKUP($B119,INDIRECT(SUBSTITUTE("ИсходныеДанные!$где$2:$где$50000","где",$B$4)),INDIRECT(SUBSTITUTE("ИсходныеДанные!$что$2:$что$50000","что",AG$4)),"",0,1)</f>
        <v/>
      </c>
      <c r="AH119" s="36" t="str" cm="1">
        <f t="array" aca="1" ref="AH119" ca="1">_xlfn.XLOOKUP($B119,INDIRECT(SUBSTITUTE("ИсходныеДанные!$где$2:$где$50000","где",$B$4)),INDIRECT(SUBSTITUTE("ИсходныеДанные!$что$2:$что$50000","что",AH$4)),"",0,1)</f>
        <v/>
      </c>
      <c r="AI119" s="36" t="str" cm="1">
        <f t="array" aca="1" ref="AI119" ca="1">_xlfn.XLOOKUP($B119,INDIRECT(SUBSTITUTE("ИсходныеДанные!$где$2:$где$50000","где",$B$4)),INDIRECT(SUBSTITUTE("ИсходныеДанные!$что$2:$что$50000","что",AI$4)),"",0,1)</f>
        <v/>
      </c>
      <c r="AJ119" s="36" t="str" cm="1">
        <f t="array" aca="1" ref="AJ119" ca="1">_xlfn.XLOOKUP($B119,INDIRECT(SUBSTITUTE("ИсходныеДанные!$где$2:$где$50000","где",$B$4)),INDIRECT(SUBSTITUTE("ИсходныеДанные!$что$2:$что$50000","что",AJ$4)),"",0,1)</f>
        <v/>
      </c>
      <c r="AK119" s="37" t="str" cm="1">
        <f t="array" aca="1" ref="AK119" ca="1">_xlfn.XLOOKUP($B119,INDIRECT(SUBSTITUTE("ИсходныеДанные!$где$2:$где$50000","где",$B$4)),INDIRECT(SUBSTITUTE("ИсходныеДанные!$что$2:$что$50000","что",AK$4)),"",0,1)</f>
        <v/>
      </c>
      <c r="AL119" s="27">
        <f ca="1">SUMIF('Отчет Сотрудники (Затраты)'!$C$9:$C$209,'Отчет (ФинРез)'!$D119,'Отчет Сотрудники (Затраты)'!J$9:J$209)</f>
        <v>0</v>
      </c>
      <c r="AM119" s="36">
        <f ca="1">SUMIF('Отчет Сотрудники (Затраты)'!$C$9:$C$209,'Отчет (ФинРез)'!$D119,'Отчет Сотрудники (Затраты)'!K$9:K$209)</f>
        <v>0</v>
      </c>
      <c r="AN119" s="36">
        <f ca="1">SUMIF('Отчет Сотрудники (Затраты)'!$C$9:$C$209,'Отчет (ФинРез)'!$D119,'Отчет Сотрудники (Затраты)'!L$9:L$209)</f>
        <v>0</v>
      </c>
      <c r="AO119" s="36">
        <f ca="1">SUMIF('Отчет Сотрудники (Затраты)'!$C$9:$C$209,'Отчет (ФинРез)'!$D119,'Отчет Сотрудники (Затраты)'!M$9:M$209)</f>
        <v>0</v>
      </c>
      <c r="AP119" s="36">
        <f ca="1">SUMIF('Отчет Сотрудники (Затраты)'!$C$9:$C$209,'Отчет (ФинРез)'!$D119,'Отчет Сотрудники (Затраты)'!N$9:N$209)</f>
        <v>0</v>
      </c>
      <c r="AQ119" s="36">
        <f ca="1">SUMIF('Отчет Сотрудники (Затраты)'!$C$9:$C$209,'Отчет (ФинРез)'!$D119,'Отчет Сотрудники (Затраты)'!O$9:O$209)</f>
        <v>0</v>
      </c>
      <c r="AR119" s="36">
        <f ca="1">SUMIF('Отчет Сотрудники (Затраты)'!$C$9:$C$209,'Отчет (ФинРез)'!$D119,'Отчет Сотрудники (Затраты)'!P$9:P$209)</f>
        <v>0</v>
      </c>
      <c r="AS119" s="36">
        <f ca="1">SUMIF('Отчет Сотрудники (Затраты)'!$C$9:$C$209,'Отчет (ФинРез)'!$D119,'Отчет Сотрудники (Затраты)'!Q$9:Q$209)</f>
        <v>0</v>
      </c>
      <c r="AT119" s="36">
        <f ca="1">SUMIF('Отчет Сотрудники (Затраты)'!$C$9:$C$209,'Отчет (ФинРез)'!$D119,'Отчет Сотрудники (Затраты)'!R$9:R$209)</f>
        <v>0</v>
      </c>
      <c r="AU119" s="36">
        <f ca="1">SUMIF('Отчет Сотрудники (Затраты)'!$C$9:$C$209,'Отчет (ФинРез)'!$D119,'Отчет Сотрудники (Затраты)'!S$9:S$209)</f>
        <v>0</v>
      </c>
      <c r="AV119" s="36">
        <f ca="1">SUMIF('Отчет Сотрудники (Затраты)'!$C$9:$C$209,'Отчет (ФинРез)'!$D119,'Отчет Сотрудники (Затраты)'!T$9:T$209)</f>
        <v>0</v>
      </c>
      <c r="AW119" s="37">
        <f ca="1">SUMIF('Отчет Сотрудники (Затраты)'!$C$9:$C$209,'Отчет (ФинРез)'!$D119,'Отчет Сотрудники (Затраты)'!U$9:U$209)</f>
        <v>0</v>
      </c>
      <c r="AX119" s="3"/>
    </row>
    <row r="120" spans="1:50" x14ac:dyDescent="0.25">
      <c r="A120" s="6" t="str">
        <f t="shared" ca="1" si="11"/>
        <v>delete</v>
      </c>
      <c r="B120" s="9" cm="1">
        <f t="array" aca="1" ref="B120" ca="1">INDIRECT("УникальныеСписки!C"&amp;ROW()-$M$4)</f>
        <v>0</v>
      </c>
      <c r="C120" s="76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7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5" t="str" cm="1">
        <f t="array" aca="1" ref="E120" ca="1">_xlfn.XLOOKUP($B120,INDIRECT(SUBSTITUTE("ИсходныеДанные!$где$2:$где$50000","где",$B$4)),INDIRECT(SUBSTITUTE("ИсходныеДанные!$что$2:$что$50000","что",E$4)),"",0,1)</f>
        <v/>
      </c>
      <c r="F120" s="105" t="str" cm="1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106" t="str" cm="1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33">
        <f t="shared" ca="1" si="12"/>
        <v>0</v>
      </c>
      <c r="I120" s="110" t="str">
        <f t="shared" ca="1" si="13"/>
        <v>---</v>
      </c>
      <c r="J120" s="33">
        <f t="shared" ca="1" si="14"/>
        <v>0</v>
      </c>
      <c r="K120" s="33">
        <f t="shared" ca="1" si="15"/>
        <v>0</v>
      </c>
      <c r="L120" s="41">
        <f t="shared" ca="1" si="16"/>
        <v>0</v>
      </c>
      <c r="M120" s="42">
        <f t="shared" ca="1" si="17"/>
        <v>0</v>
      </c>
      <c r="N120" s="27" t="str" cm="1">
        <f t="array" aca="1" ref="N120" ca="1">_xlfn.XLOOKUP($B120,INDIRECT(SUBSTITUTE("ИсходныеДанные!$где$2:$где$50000","где",$B$4)),INDIRECT(SUBSTITUTE("ИсходныеДанные!$что$2:$что$50000","что",N$4)),"",0,1)</f>
        <v/>
      </c>
      <c r="O120" s="36" t="str" cm="1">
        <f t="array" aca="1" ref="O120" ca="1">_xlfn.XLOOKUP($B120,INDIRECT(SUBSTITUTE("ИсходныеДанные!$где$2:$где$50000","где",$B$4)),INDIRECT(SUBSTITUTE("ИсходныеДанные!$что$2:$что$50000","что",O$4)),"",0,1)</f>
        <v/>
      </c>
      <c r="P120" s="36" t="str" cm="1">
        <f t="array" aca="1" ref="P120" ca="1">_xlfn.XLOOKUP($B120,INDIRECT(SUBSTITUTE("ИсходныеДанные!$где$2:$где$50000","где",$B$4)),INDIRECT(SUBSTITUTE("ИсходныеДанные!$что$2:$что$50000","что",P$4)),"",0,1)</f>
        <v/>
      </c>
      <c r="Q120" s="36" t="str" cm="1">
        <f t="array" aca="1" ref="Q120" ca="1">_xlfn.XLOOKUP($B120,INDIRECT(SUBSTITUTE("ИсходныеДанные!$где$2:$где$50000","где",$B$4)),INDIRECT(SUBSTITUTE("ИсходныеДанные!$что$2:$что$50000","что",Q$4)),"",0,1)</f>
        <v/>
      </c>
      <c r="R120" s="36" t="str" cm="1">
        <f t="array" aca="1" ref="R120" ca="1">_xlfn.XLOOKUP($B120,INDIRECT(SUBSTITUTE("ИсходныеДанные!$где$2:$где$50000","где",$B$4)),INDIRECT(SUBSTITUTE("ИсходныеДанные!$что$2:$что$50000","что",R$4)),"",0,1)</f>
        <v/>
      </c>
      <c r="S120" s="36" t="str" cm="1">
        <f t="array" aca="1" ref="S120" ca="1">_xlfn.XLOOKUP($B120,INDIRECT(SUBSTITUTE("ИсходныеДанные!$где$2:$где$50000","где",$B$4)),INDIRECT(SUBSTITUTE("ИсходныеДанные!$что$2:$что$50000","что",S$4)),"",0,1)</f>
        <v/>
      </c>
      <c r="T120" s="36" t="str" cm="1">
        <f t="array" aca="1" ref="T120" ca="1">_xlfn.XLOOKUP($B120,INDIRECT(SUBSTITUTE("ИсходныеДанные!$где$2:$где$50000","где",$B$4)),INDIRECT(SUBSTITUTE("ИсходныеДанные!$что$2:$что$50000","что",T$4)),"",0,1)</f>
        <v/>
      </c>
      <c r="U120" s="36" t="str" cm="1">
        <f t="array" aca="1" ref="U120" ca="1">_xlfn.XLOOKUP($B120,INDIRECT(SUBSTITUTE("ИсходныеДанные!$где$2:$где$50000","где",$B$4)),INDIRECT(SUBSTITUTE("ИсходныеДанные!$что$2:$что$50000","что",U$4)),"",0,1)</f>
        <v/>
      </c>
      <c r="V120" s="36" t="str" cm="1">
        <f t="array" aca="1" ref="V120" ca="1">_xlfn.XLOOKUP($B120,INDIRECT(SUBSTITUTE("ИсходныеДанные!$где$2:$где$50000","где",$B$4)),INDIRECT(SUBSTITUTE("ИсходныеДанные!$что$2:$что$50000","что",V$4)),"",0,1)</f>
        <v/>
      </c>
      <c r="W120" s="36" t="str" cm="1">
        <f t="array" aca="1" ref="W120" ca="1">_xlfn.XLOOKUP($B120,INDIRECT(SUBSTITUTE("ИсходныеДанные!$где$2:$где$50000","где",$B$4)),INDIRECT(SUBSTITUTE("ИсходныеДанные!$что$2:$что$50000","что",W$4)),"",0,1)</f>
        <v/>
      </c>
      <c r="X120" s="36" t="str" cm="1">
        <f t="array" aca="1" ref="X120" ca="1">_xlfn.XLOOKUP($B120,INDIRECT(SUBSTITUTE("ИсходныеДанные!$где$2:$где$50000","где",$B$4)),INDIRECT(SUBSTITUTE("ИсходныеДанные!$что$2:$что$50000","что",X$4)),"",0,1)</f>
        <v/>
      </c>
      <c r="Y120" s="37" t="str" cm="1">
        <f t="array" aca="1" ref="Y120" ca="1">_xlfn.XLOOKUP($B120,INDIRECT(SUBSTITUTE("ИсходныеДанные!$где$2:$где$50000","где",$B$4)),INDIRECT(SUBSTITUTE("ИсходныеДанные!$что$2:$что$50000","что",Y$4)),"",0,1)</f>
        <v/>
      </c>
      <c r="Z120" s="27" t="str" cm="1">
        <f t="array" aca="1" ref="Z120" ca="1">_xlfn.XLOOKUP($B120,INDIRECT(SUBSTITUTE("ИсходныеДанные!$где$2:$где$50000","где",$B$4)),INDIRECT(SUBSTITUTE("ИсходныеДанные!$что$2:$что$50000","что",Z$4)),"",0,1)</f>
        <v/>
      </c>
      <c r="AA120" s="36" t="str" cm="1">
        <f t="array" aca="1" ref="AA120" ca="1">_xlfn.XLOOKUP($B120,INDIRECT(SUBSTITUTE("ИсходныеДанные!$где$2:$где$50000","где",$B$4)),INDIRECT(SUBSTITUTE("ИсходныеДанные!$что$2:$что$50000","что",AA$4)),"",0,1)</f>
        <v/>
      </c>
      <c r="AB120" s="36" t="str" cm="1">
        <f t="array" aca="1" ref="AB120" ca="1">_xlfn.XLOOKUP($B120,INDIRECT(SUBSTITUTE("ИсходныеДанные!$где$2:$где$50000","где",$B$4)),INDIRECT(SUBSTITUTE("ИсходныеДанные!$что$2:$что$50000","что",AB$4)),"",0,1)</f>
        <v/>
      </c>
      <c r="AC120" s="36" t="str" cm="1">
        <f t="array" aca="1" ref="AC120" ca="1">_xlfn.XLOOKUP($B120,INDIRECT(SUBSTITUTE("ИсходныеДанные!$где$2:$где$50000","где",$B$4)),INDIRECT(SUBSTITUTE("ИсходныеДанные!$что$2:$что$50000","что",AC$4)),"",0,1)</f>
        <v/>
      </c>
      <c r="AD120" s="36" t="str" cm="1">
        <f t="array" aca="1" ref="AD120" ca="1">_xlfn.XLOOKUP($B120,INDIRECT(SUBSTITUTE("ИсходныеДанные!$где$2:$где$50000","где",$B$4)),INDIRECT(SUBSTITUTE("ИсходныеДанные!$что$2:$что$50000","что",AD$4)),"",0,1)</f>
        <v/>
      </c>
      <c r="AE120" s="36" t="str" cm="1">
        <f t="array" aca="1" ref="AE120" ca="1">_xlfn.XLOOKUP($B120,INDIRECT(SUBSTITUTE("ИсходныеДанные!$где$2:$где$50000","где",$B$4)),INDIRECT(SUBSTITUTE("ИсходныеДанные!$что$2:$что$50000","что",AE$4)),"",0,1)</f>
        <v/>
      </c>
      <c r="AF120" s="36" t="str" cm="1">
        <f t="array" aca="1" ref="AF120" ca="1">_xlfn.XLOOKUP($B120,INDIRECT(SUBSTITUTE("ИсходныеДанные!$где$2:$где$50000","где",$B$4)),INDIRECT(SUBSTITUTE("ИсходныеДанные!$что$2:$что$50000","что",AF$4)),"",0,1)</f>
        <v/>
      </c>
      <c r="AG120" s="36" t="str" cm="1">
        <f t="array" aca="1" ref="AG120" ca="1">_xlfn.XLOOKUP($B120,INDIRECT(SUBSTITUTE("ИсходныеДанные!$где$2:$где$50000","где",$B$4)),INDIRECT(SUBSTITUTE("ИсходныеДанные!$что$2:$что$50000","что",AG$4)),"",0,1)</f>
        <v/>
      </c>
      <c r="AH120" s="36" t="str" cm="1">
        <f t="array" aca="1" ref="AH120" ca="1">_xlfn.XLOOKUP($B120,INDIRECT(SUBSTITUTE("ИсходныеДанные!$где$2:$где$50000","где",$B$4)),INDIRECT(SUBSTITUTE("ИсходныеДанные!$что$2:$что$50000","что",AH$4)),"",0,1)</f>
        <v/>
      </c>
      <c r="AI120" s="36" t="str" cm="1">
        <f t="array" aca="1" ref="AI120" ca="1">_xlfn.XLOOKUP($B120,INDIRECT(SUBSTITUTE("ИсходныеДанные!$где$2:$где$50000","где",$B$4)),INDIRECT(SUBSTITUTE("ИсходныеДанные!$что$2:$что$50000","что",AI$4)),"",0,1)</f>
        <v/>
      </c>
      <c r="AJ120" s="36" t="str" cm="1">
        <f t="array" aca="1" ref="AJ120" ca="1">_xlfn.XLOOKUP($B120,INDIRECT(SUBSTITUTE("ИсходныеДанные!$где$2:$где$50000","где",$B$4)),INDIRECT(SUBSTITUTE("ИсходныеДанные!$что$2:$что$50000","что",AJ$4)),"",0,1)</f>
        <v/>
      </c>
      <c r="AK120" s="37" t="str" cm="1">
        <f t="array" aca="1" ref="AK120" ca="1">_xlfn.XLOOKUP($B120,INDIRECT(SUBSTITUTE("ИсходныеДанные!$где$2:$где$50000","где",$B$4)),INDIRECT(SUBSTITUTE("ИсходныеДанные!$что$2:$что$50000","что",AK$4)),"",0,1)</f>
        <v/>
      </c>
      <c r="AL120" s="27">
        <f ca="1">SUMIF('Отчет Сотрудники (Затраты)'!$C$9:$C$209,'Отчет (ФинРез)'!$D120,'Отчет Сотрудники (Затраты)'!J$9:J$209)</f>
        <v>0</v>
      </c>
      <c r="AM120" s="36">
        <f ca="1">SUMIF('Отчет Сотрудники (Затраты)'!$C$9:$C$209,'Отчет (ФинРез)'!$D120,'Отчет Сотрудники (Затраты)'!K$9:K$209)</f>
        <v>0</v>
      </c>
      <c r="AN120" s="36">
        <f ca="1">SUMIF('Отчет Сотрудники (Затраты)'!$C$9:$C$209,'Отчет (ФинРез)'!$D120,'Отчет Сотрудники (Затраты)'!L$9:L$209)</f>
        <v>0</v>
      </c>
      <c r="AO120" s="36">
        <f ca="1">SUMIF('Отчет Сотрудники (Затраты)'!$C$9:$C$209,'Отчет (ФинРез)'!$D120,'Отчет Сотрудники (Затраты)'!M$9:M$209)</f>
        <v>0</v>
      </c>
      <c r="AP120" s="36">
        <f ca="1">SUMIF('Отчет Сотрудники (Затраты)'!$C$9:$C$209,'Отчет (ФинРез)'!$D120,'Отчет Сотрудники (Затраты)'!N$9:N$209)</f>
        <v>0</v>
      </c>
      <c r="AQ120" s="36">
        <f ca="1">SUMIF('Отчет Сотрудники (Затраты)'!$C$9:$C$209,'Отчет (ФинРез)'!$D120,'Отчет Сотрудники (Затраты)'!O$9:O$209)</f>
        <v>0</v>
      </c>
      <c r="AR120" s="36">
        <f ca="1">SUMIF('Отчет Сотрудники (Затраты)'!$C$9:$C$209,'Отчет (ФинРез)'!$D120,'Отчет Сотрудники (Затраты)'!P$9:P$209)</f>
        <v>0</v>
      </c>
      <c r="AS120" s="36">
        <f ca="1">SUMIF('Отчет Сотрудники (Затраты)'!$C$9:$C$209,'Отчет (ФинРез)'!$D120,'Отчет Сотрудники (Затраты)'!Q$9:Q$209)</f>
        <v>0</v>
      </c>
      <c r="AT120" s="36">
        <f ca="1">SUMIF('Отчет Сотрудники (Затраты)'!$C$9:$C$209,'Отчет (ФинРез)'!$D120,'Отчет Сотрудники (Затраты)'!R$9:R$209)</f>
        <v>0</v>
      </c>
      <c r="AU120" s="36">
        <f ca="1">SUMIF('Отчет Сотрудники (Затраты)'!$C$9:$C$209,'Отчет (ФинРез)'!$D120,'Отчет Сотрудники (Затраты)'!S$9:S$209)</f>
        <v>0</v>
      </c>
      <c r="AV120" s="36">
        <f ca="1">SUMIF('Отчет Сотрудники (Затраты)'!$C$9:$C$209,'Отчет (ФинРез)'!$D120,'Отчет Сотрудники (Затраты)'!T$9:T$209)</f>
        <v>0</v>
      </c>
      <c r="AW120" s="37">
        <f ca="1">SUMIF('Отчет Сотрудники (Затраты)'!$C$9:$C$209,'Отчет (ФинРез)'!$D120,'Отчет Сотрудники (Затраты)'!U$9:U$209)</f>
        <v>0</v>
      </c>
      <c r="AX120" s="3"/>
    </row>
    <row r="121" spans="1:50" x14ac:dyDescent="0.25">
      <c r="A121" s="6" t="str">
        <f t="shared" ca="1" si="11"/>
        <v>delete</v>
      </c>
      <c r="B121" s="9" cm="1">
        <f t="array" aca="1" ref="B121" ca="1">INDIRECT("УникальныеСписки!C"&amp;ROW()-$M$4)</f>
        <v>0</v>
      </c>
      <c r="C121" s="76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7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5" t="str" cm="1">
        <f t="array" aca="1" ref="E121" ca="1">_xlfn.XLOOKUP($B121,INDIRECT(SUBSTITUTE("ИсходныеДанные!$где$2:$где$50000","где",$B$4)),INDIRECT(SUBSTITUTE("ИсходныеДанные!$что$2:$что$50000","что",E$4)),"",0,1)</f>
        <v/>
      </c>
      <c r="F121" s="105" t="str" cm="1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106" t="str" cm="1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33">
        <f t="shared" ca="1" si="12"/>
        <v>0</v>
      </c>
      <c r="I121" s="110" t="str">
        <f t="shared" ca="1" si="13"/>
        <v>---</v>
      </c>
      <c r="J121" s="33">
        <f t="shared" ca="1" si="14"/>
        <v>0</v>
      </c>
      <c r="K121" s="33">
        <f t="shared" ca="1" si="15"/>
        <v>0</v>
      </c>
      <c r="L121" s="41">
        <f t="shared" ca="1" si="16"/>
        <v>0</v>
      </c>
      <c r="M121" s="42">
        <f t="shared" ca="1" si="17"/>
        <v>0</v>
      </c>
      <c r="N121" s="27" t="str" cm="1">
        <f t="array" aca="1" ref="N121" ca="1">_xlfn.XLOOKUP($B121,INDIRECT(SUBSTITUTE("ИсходныеДанные!$где$2:$где$50000","где",$B$4)),INDIRECT(SUBSTITUTE("ИсходныеДанные!$что$2:$что$50000","что",N$4)),"",0,1)</f>
        <v/>
      </c>
      <c r="O121" s="36" t="str" cm="1">
        <f t="array" aca="1" ref="O121" ca="1">_xlfn.XLOOKUP($B121,INDIRECT(SUBSTITUTE("ИсходныеДанные!$где$2:$где$50000","где",$B$4)),INDIRECT(SUBSTITUTE("ИсходныеДанные!$что$2:$что$50000","что",O$4)),"",0,1)</f>
        <v/>
      </c>
      <c r="P121" s="36" t="str" cm="1">
        <f t="array" aca="1" ref="P121" ca="1">_xlfn.XLOOKUP($B121,INDIRECT(SUBSTITUTE("ИсходныеДанные!$где$2:$где$50000","где",$B$4)),INDIRECT(SUBSTITUTE("ИсходныеДанные!$что$2:$что$50000","что",P$4)),"",0,1)</f>
        <v/>
      </c>
      <c r="Q121" s="36" t="str" cm="1">
        <f t="array" aca="1" ref="Q121" ca="1">_xlfn.XLOOKUP($B121,INDIRECT(SUBSTITUTE("ИсходныеДанные!$где$2:$где$50000","где",$B$4)),INDIRECT(SUBSTITUTE("ИсходныеДанные!$что$2:$что$50000","что",Q$4)),"",0,1)</f>
        <v/>
      </c>
      <c r="R121" s="36" t="str" cm="1">
        <f t="array" aca="1" ref="R121" ca="1">_xlfn.XLOOKUP($B121,INDIRECT(SUBSTITUTE("ИсходныеДанные!$где$2:$где$50000","где",$B$4)),INDIRECT(SUBSTITUTE("ИсходныеДанные!$что$2:$что$50000","что",R$4)),"",0,1)</f>
        <v/>
      </c>
      <c r="S121" s="36" t="str" cm="1">
        <f t="array" aca="1" ref="S121" ca="1">_xlfn.XLOOKUP($B121,INDIRECT(SUBSTITUTE("ИсходныеДанные!$где$2:$где$50000","где",$B$4)),INDIRECT(SUBSTITUTE("ИсходныеДанные!$что$2:$что$50000","что",S$4)),"",0,1)</f>
        <v/>
      </c>
      <c r="T121" s="36" t="str" cm="1">
        <f t="array" aca="1" ref="T121" ca="1">_xlfn.XLOOKUP($B121,INDIRECT(SUBSTITUTE("ИсходныеДанные!$где$2:$где$50000","где",$B$4)),INDIRECT(SUBSTITUTE("ИсходныеДанные!$что$2:$что$50000","что",T$4)),"",0,1)</f>
        <v/>
      </c>
      <c r="U121" s="36" t="str" cm="1">
        <f t="array" aca="1" ref="U121" ca="1">_xlfn.XLOOKUP($B121,INDIRECT(SUBSTITUTE("ИсходныеДанные!$где$2:$где$50000","где",$B$4)),INDIRECT(SUBSTITUTE("ИсходныеДанные!$что$2:$что$50000","что",U$4)),"",0,1)</f>
        <v/>
      </c>
      <c r="V121" s="36" t="str" cm="1">
        <f t="array" aca="1" ref="V121" ca="1">_xlfn.XLOOKUP($B121,INDIRECT(SUBSTITUTE("ИсходныеДанные!$где$2:$где$50000","где",$B$4)),INDIRECT(SUBSTITUTE("ИсходныеДанные!$что$2:$что$50000","что",V$4)),"",0,1)</f>
        <v/>
      </c>
      <c r="W121" s="36" t="str" cm="1">
        <f t="array" aca="1" ref="W121" ca="1">_xlfn.XLOOKUP($B121,INDIRECT(SUBSTITUTE("ИсходныеДанные!$где$2:$где$50000","где",$B$4)),INDIRECT(SUBSTITUTE("ИсходныеДанные!$что$2:$что$50000","что",W$4)),"",0,1)</f>
        <v/>
      </c>
      <c r="X121" s="36" t="str" cm="1">
        <f t="array" aca="1" ref="X121" ca="1">_xlfn.XLOOKUP($B121,INDIRECT(SUBSTITUTE("ИсходныеДанные!$где$2:$где$50000","где",$B$4)),INDIRECT(SUBSTITUTE("ИсходныеДанные!$что$2:$что$50000","что",X$4)),"",0,1)</f>
        <v/>
      </c>
      <c r="Y121" s="37" t="str" cm="1">
        <f t="array" aca="1" ref="Y121" ca="1">_xlfn.XLOOKUP($B121,INDIRECT(SUBSTITUTE("ИсходныеДанные!$где$2:$где$50000","где",$B$4)),INDIRECT(SUBSTITUTE("ИсходныеДанные!$что$2:$что$50000","что",Y$4)),"",0,1)</f>
        <v/>
      </c>
      <c r="Z121" s="27" t="str" cm="1">
        <f t="array" aca="1" ref="Z121" ca="1">_xlfn.XLOOKUP($B121,INDIRECT(SUBSTITUTE("ИсходныеДанные!$где$2:$где$50000","где",$B$4)),INDIRECT(SUBSTITUTE("ИсходныеДанные!$что$2:$что$50000","что",Z$4)),"",0,1)</f>
        <v/>
      </c>
      <c r="AA121" s="36" t="str" cm="1">
        <f t="array" aca="1" ref="AA121" ca="1">_xlfn.XLOOKUP($B121,INDIRECT(SUBSTITUTE("ИсходныеДанные!$где$2:$где$50000","где",$B$4)),INDIRECT(SUBSTITUTE("ИсходныеДанные!$что$2:$что$50000","что",AA$4)),"",0,1)</f>
        <v/>
      </c>
      <c r="AB121" s="36" t="str" cm="1">
        <f t="array" aca="1" ref="AB121" ca="1">_xlfn.XLOOKUP($B121,INDIRECT(SUBSTITUTE("ИсходныеДанные!$где$2:$где$50000","где",$B$4)),INDIRECT(SUBSTITUTE("ИсходныеДанные!$что$2:$что$50000","что",AB$4)),"",0,1)</f>
        <v/>
      </c>
      <c r="AC121" s="36" t="str" cm="1">
        <f t="array" aca="1" ref="AC121" ca="1">_xlfn.XLOOKUP($B121,INDIRECT(SUBSTITUTE("ИсходныеДанные!$где$2:$где$50000","где",$B$4)),INDIRECT(SUBSTITUTE("ИсходныеДанные!$что$2:$что$50000","что",AC$4)),"",0,1)</f>
        <v/>
      </c>
      <c r="AD121" s="36" t="str" cm="1">
        <f t="array" aca="1" ref="AD121" ca="1">_xlfn.XLOOKUP($B121,INDIRECT(SUBSTITUTE("ИсходныеДанные!$где$2:$где$50000","где",$B$4)),INDIRECT(SUBSTITUTE("ИсходныеДанные!$что$2:$что$50000","что",AD$4)),"",0,1)</f>
        <v/>
      </c>
      <c r="AE121" s="36" t="str" cm="1">
        <f t="array" aca="1" ref="AE121" ca="1">_xlfn.XLOOKUP($B121,INDIRECT(SUBSTITUTE("ИсходныеДанные!$где$2:$где$50000","где",$B$4)),INDIRECT(SUBSTITUTE("ИсходныеДанные!$что$2:$что$50000","что",AE$4)),"",0,1)</f>
        <v/>
      </c>
      <c r="AF121" s="36" t="str" cm="1">
        <f t="array" aca="1" ref="AF121" ca="1">_xlfn.XLOOKUP($B121,INDIRECT(SUBSTITUTE("ИсходныеДанные!$где$2:$где$50000","где",$B$4)),INDIRECT(SUBSTITUTE("ИсходныеДанные!$что$2:$что$50000","что",AF$4)),"",0,1)</f>
        <v/>
      </c>
      <c r="AG121" s="36" t="str" cm="1">
        <f t="array" aca="1" ref="AG121" ca="1">_xlfn.XLOOKUP($B121,INDIRECT(SUBSTITUTE("ИсходныеДанные!$где$2:$где$50000","где",$B$4)),INDIRECT(SUBSTITUTE("ИсходныеДанные!$что$2:$что$50000","что",AG$4)),"",0,1)</f>
        <v/>
      </c>
      <c r="AH121" s="36" t="str" cm="1">
        <f t="array" aca="1" ref="AH121" ca="1">_xlfn.XLOOKUP($B121,INDIRECT(SUBSTITUTE("ИсходныеДанные!$где$2:$где$50000","где",$B$4)),INDIRECT(SUBSTITUTE("ИсходныеДанные!$что$2:$что$50000","что",AH$4)),"",0,1)</f>
        <v/>
      </c>
      <c r="AI121" s="36" t="str" cm="1">
        <f t="array" aca="1" ref="AI121" ca="1">_xlfn.XLOOKUP($B121,INDIRECT(SUBSTITUTE("ИсходныеДанные!$где$2:$где$50000","где",$B$4)),INDIRECT(SUBSTITUTE("ИсходныеДанные!$что$2:$что$50000","что",AI$4)),"",0,1)</f>
        <v/>
      </c>
      <c r="AJ121" s="36" t="str" cm="1">
        <f t="array" aca="1" ref="AJ121" ca="1">_xlfn.XLOOKUP($B121,INDIRECT(SUBSTITUTE("ИсходныеДанные!$где$2:$где$50000","где",$B$4)),INDIRECT(SUBSTITUTE("ИсходныеДанные!$что$2:$что$50000","что",AJ$4)),"",0,1)</f>
        <v/>
      </c>
      <c r="AK121" s="37" t="str" cm="1">
        <f t="array" aca="1" ref="AK121" ca="1">_xlfn.XLOOKUP($B121,INDIRECT(SUBSTITUTE("ИсходныеДанные!$где$2:$где$50000","где",$B$4)),INDIRECT(SUBSTITUTE("ИсходныеДанные!$что$2:$что$50000","что",AK$4)),"",0,1)</f>
        <v/>
      </c>
      <c r="AL121" s="27">
        <f ca="1">SUMIF('Отчет Сотрудники (Затраты)'!$C$9:$C$209,'Отчет (ФинРез)'!$D121,'Отчет Сотрудники (Затраты)'!J$9:J$209)</f>
        <v>0</v>
      </c>
      <c r="AM121" s="36">
        <f ca="1">SUMIF('Отчет Сотрудники (Затраты)'!$C$9:$C$209,'Отчет (ФинРез)'!$D121,'Отчет Сотрудники (Затраты)'!K$9:K$209)</f>
        <v>0</v>
      </c>
      <c r="AN121" s="36">
        <f ca="1">SUMIF('Отчет Сотрудники (Затраты)'!$C$9:$C$209,'Отчет (ФинРез)'!$D121,'Отчет Сотрудники (Затраты)'!L$9:L$209)</f>
        <v>0</v>
      </c>
      <c r="AO121" s="36">
        <f ca="1">SUMIF('Отчет Сотрудники (Затраты)'!$C$9:$C$209,'Отчет (ФинРез)'!$D121,'Отчет Сотрудники (Затраты)'!M$9:M$209)</f>
        <v>0</v>
      </c>
      <c r="AP121" s="36">
        <f ca="1">SUMIF('Отчет Сотрудники (Затраты)'!$C$9:$C$209,'Отчет (ФинРез)'!$D121,'Отчет Сотрудники (Затраты)'!N$9:N$209)</f>
        <v>0</v>
      </c>
      <c r="AQ121" s="36">
        <f ca="1">SUMIF('Отчет Сотрудники (Затраты)'!$C$9:$C$209,'Отчет (ФинРез)'!$D121,'Отчет Сотрудники (Затраты)'!O$9:O$209)</f>
        <v>0</v>
      </c>
      <c r="AR121" s="36">
        <f ca="1">SUMIF('Отчет Сотрудники (Затраты)'!$C$9:$C$209,'Отчет (ФинРез)'!$D121,'Отчет Сотрудники (Затраты)'!P$9:P$209)</f>
        <v>0</v>
      </c>
      <c r="AS121" s="36">
        <f ca="1">SUMIF('Отчет Сотрудники (Затраты)'!$C$9:$C$209,'Отчет (ФинРез)'!$D121,'Отчет Сотрудники (Затраты)'!Q$9:Q$209)</f>
        <v>0</v>
      </c>
      <c r="AT121" s="36">
        <f ca="1">SUMIF('Отчет Сотрудники (Затраты)'!$C$9:$C$209,'Отчет (ФинРез)'!$D121,'Отчет Сотрудники (Затраты)'!R$9:R$209)</f>
        <v>0</v>
      </c>
      <c r="AU121" s="36">
        <f ca="1">SUMIF('Отчет Сотрудники (Затраты)'!$C$9:$C$209,'Отчет (ФинРез)'!$D121,'Отчет Сотрудники (Затраты)'!S$9:S$209)</f>
        <v>0</v>
      </c>
      <c r="AV121" s="36">
        <f ca="1">SUMIF('Отчет Сотрудники (Затраты)'!$C$9:$C$209,'Отчет (ФинРез)'!$D121,'Отчет Сотрудники (Затраты)'!T$9:T$209)</f>
        <v>0</v>
      </c>
      <c r="AW121" s="37">
        <f ca="1">SUMIF('Отчет Сотрудники (Затраты)'!$C$9:$C$209,'Отчет (ФинРез)'!$D121,'Отчет Сотрудники (Затраты)'!U$9:U$209)</f>
        <v>0</v>
      </c>
      <c r="AX121" s="3"/>
    </row>
    <row r="122" spans="1:50" x14ac:dyDescent="0.25">
      <c r="A122" s="6" t="str">
        <f t="shared" ca="1" si="11"/>
        <v>delete</v>
      </c>
      <c r="B122" s="9" cm="1">
        <f t="array" aca="1" ref="B122" ca="1">INDIRECT("УникальныеСписки!C"&amp;ROW()-$M$4)</f>
        <v>0</v>
      </c>
      <c r="C122" s="76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7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5" t="str" cm="1">
        <f t="array" aca="1" ref="E122" ca="1">_xlfn.XLOOKUP($B122,INDIRECT(SUBSTITUTE("ИсходныеДанные!$где$2:$где$50000","где",$B$4)),INDIRECT(SUBSTITUTE("ИсходныеДанные!$что$2:$что$50000","что",E$4)),"",0,1)</f>
        <v/>
      </c>
      <c r="F122" s="105" t="str" cm="1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106" t="str" cm="1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33">
        <f t="shared" ca="1" si="12"/>
        <v>0</v>
      </c>
      <c r="I122" s="110" t="str">
        <f t="shared" ca="1" si="13"/>
        <v>---</v>
      </c>
      <c r="J122" s="33">
        <f t="shared" ca="1" si="14"/>
        <v>0</v>
      </c>
      <c r="K122" s="33">
        <f t="shared" ca="1" si="15"/>
        <v>0</v>
      </c>
      <c r="L122" s="41">
        <f t="shared" ca="1" si="16"/>
        <v>0</v>
      </c>
      <c r="M122" s="42">
        <f t="shared" ca="1" si="17"/>
        <v>0</v>
      </c>
      <c r="N122" s="27" t="str" cm="1">
        <f t="array" aca="1" ref="N122" ca="1">_xlfn.XLOOKUP($B122,INDIRECT(SUBSTITUTE("ИсходныеДанные!$где$2:$где$50000","где",$B$4)),INDIRECT(SUBSTITUTE("ИсходныеДанные!$что$2:$что$50000","что",N$4)),"",0,1)</f>
        <v/>
      </c>
      <c r="O122" s="36" t="str" cm="1">
        <f t="array" aca="1" ref="O122" ca="1">_xlfn.XLOOKUP($B122,INDIRECT(SUBSTITUTE("ИсходныеДанные!$где$2:$где$50000","где",$B$4)),INDIRECT(SUBSTITUTE("ИсходныеДанные!$что$2:$что$50000","что",O$4)),"",0,1)</f>
        <v/>
      </c>
      <c r="P122" s="36" t="str" cm="1">
        <f t="array" aca="1" ref="P122" ca="1">_xlfn.XLOOKUP($B122,INDIRECT(SUBSTITUTE("ИсходныеДанные!$где$2:$где$50000","где",$B$4)),INDIRECT(SUBSTITUTE("ИсходныеДанные!$что$2:$что$50000","что",P$4)),"",0,1)</f>
        <v/>
      </c>
      <c r="Q122" s="36" t="str" cm="1">
        <f t="array" aca="1" ref="Q122" ca="1">_xlfn.XLOOKUP($B122,INDIRECT(SUBSTITUTE("ИсходныеДанные!$где$2:$где$50000","где",$B$4)),INDIRECT(SUBSTITUTE("ИсходныеДанные!$что$2:$что$50000","что",Q$4)),"",0,1)</f>
        <v/>
      </c>
      <c r="R122" s="36" t="str" cm="1">
        <f t="array" aca="1" ref="R122" ca="1">_xlfn.XLOOKUP($B122,INDIRECT(SUBSTITUTE("ИсходныеДанные!$где$2:$где$50000","где",$B$4)),INDIRECT(SUBSTITUTE("ИсходныеДанные!$что$2:$что$50000","что",R$4)),"",0,1)</f>
        <v/>
      </c>
      <c r="S122" s="36" t="str" cm="1">
        <f t="array" aca="1" ref="S122" ca="1">_xlfn.XLOOKUP($B122,INDIRECT(SUBSTITUTE("ИсходныеДанные!$где$2:$где$50000","где",$B$4)),INDIRECT(SUBSTITUTE("ИсходныеДанные!$что$2:$что$50000","что",S$4)),"",0,1)</f>
        <v/>
      </c>
      <c r="T122" s="36" t="str" cm="1">
        <f t="array" aca="1" ref="T122" ca="1">_xlfn.XLOOKUP($B122,INDIRECT(SUBSTITUTE("ИсходныеДанные!$где$2:$где$50000","где",$B$4)),INDIRECT(SUBSTITUTE("ИсходныеДанные!$что$2:$что$50000","что",T$4)),"",0,1)</f>
        <v/>
      </c>
      <c r="U122" s="36" t="str" cm="1">
        <f t="array" aca="1" ref="U122" ca="1">_xlfn.XLOOKUP($B122,INDIRECT(SUBSTITUTE("ИсходныеДанные!$где$2:$где$50000","где",$B$4)),INDIRECT(SUBSTITUTE("ИсходныеДанные!$что$2:$что$50000","что",U$4)),"",0,1)</f>
        <v/>
      </c>
      <c r="V122" s="36" t="str" cm="1">
        <f t="array" aca="1" ref="V122" ca="1">_xlfn.XLOOKUP($B122,INDIRECT(SUBSTITUTE("ИсходныеДанные!$где$2:$где$50000","где",$B$4)),INDIRECT(SUBSTITUTE("ИсходныеДанные!$что$2:$что$50000","что",V$4)),"",0,1)</f>
        <v/>
      </c>
      <c r="W122" s="36" t="str" cm="1">
        <f t="array" aca="1" ref="W122" ca="1">_xlfn.XLOOKUP($B122,INDIRECT(SUBSTITUTE("ИсходныеДанные!$где$2:$где$50000","где",$B$4)),INDIRECT(SUBSTITUTE("ИсходныеДанные!$что$2:$что$50000","что",W$4)),"",0,1)</f>
        <v/>
      </c>
      <c r="X122" s="36" t="str" cm="1">
        <f t="array" aca="1" ref="X122" ca="1">_xlfn.XLOOKUP($B122,INDIRECT(SUBSTITUTE("ИсходныеДанные!$где$2:$где$50000","где",$B$4)),INDIRECT(SUBSTITUTE("ИсходныеДанные!$что$2:$что$50000","что",X$4)),"",0,1)</f>
        <v/>
      </c>
      <c r="Y122" s="37" t="str" cm="1">
        <f t="array" aca="1" ref="Y122" ca="1">_xlfn.XLOOKUP($B122,INDIRECT(SUBSTITUTE("ИсходныеДанные!$где$2:$где$50000","где",$B$4)),INDIRECT(SUBSTITUTE("ИсходныеДанные!$что$2:$что$50000","что",Y$4)),"",0,1)</f>
        <v/>
      </c>
      <c r="Z122" s="27" t="str" cm="1">
        <f t="array" aca="1" ref="Z122" ca="1">_xlfn.XLOOKUP($B122,INDIRECT(SUBSTITUTE("ИсходныеДанные!$где$2:$где$50000","где",$B$4)),INDIRECT(SUBSTITUTE("ИсходныеДанные!$что$2:$что$50000","что",Z$4)),"",0,1)</f>
        <v/>
      </c>
      <c r="AA122" s="36" t="str" cm="1">
        <f t="array" aca="1" ref="AA122" ca="1">_xlfn.XLOOKUP($B122,INDIRECT(SUBSTITUTE("ИсходныеДанные!$где$2:$где$50000","где",$B$4)),INDIRECT(SUBSTITUTE("ИсходныеДанные!$что$2:$что$50000","что",AA$4)),"",0,1)</f>
        <v/>
      </c>
      <c r="AB122" s="36" t="str" cm="1">
        <f t="array" aca="1" ref="AB122" ca="1">_xlfn.XLOOKUP($B122,INDIRECT(SUBSTITUTE("ИсходныеДанные!$где$2:$где$50000","где",$B$4)),INDIRECT(SUBSTITUTE("ИсходныеДанные!$что$2:$что$50000","что",AB$4)),"",0,1)</f>
        <v/>
      </c>
      <c r="AC122" s="36" t="str" cm="1">
        <f t="array" aca="1" ref="AC122" ca="1">_xlfn.XLOOKUP($B122,INDIRECT(SUBSTITUTE("ИсходныеДанные!$где$2:$где$50000","где",$B$4)),INDIRECT(SUBSTITUTE("ИсходныеДанные!$что$2:$что$50000","что",AC$4)),"",0,1)</f>
        <v/>
      </c>
      <c r="AD122" s="36" t="str" cm="1">
        <f t="array" aca="1" ref="AD122" ca="1">_xlfn.XLOOKUP($B122,INDIRECT(SUBSTITUTE("ИсходныеДанные!$где$2:$где$50000","где",$B$4)),INDIRECT(SUBSTITUTE("ИсходныеДанные!$что$2:$что$50000","что",AD$4)),"",0,1)</f>
        <v/>
      </c>
      <c r="AE122" s="36" t="str" cm="1">
        <f t="array" aca="1" ref="AE122" ca="1">_xlfn.XLOOKUP($B122,INDIRECT(SUBSTITUTE("ИсходныеДанные!$где$2:$где$50000","где",$B$4)),INDIRECT(SUBSTITUTE("ИсходныеДанные!$что$2:$что$50000","что",AE$4)),"",0,1)</f>
        <v/>
      </c>
      <c r="AF122" s="36" t="str" cm="1">
        <f t="array" aca="1" ref="AF122" ca="1">_xlfn.XLOOKUP($B122,INDIRECT(SUBSTITUTE("ИсходныеДанные!$где$2:$где$50000","где",$B$4)),INDIRECT(SUBSTITUTE("ИсходныеДанные!$что$2:$что$50000","что",AF$4)),"",0,1)</f>
        <v/>
      </c>
      <c r="AG122" s="36" t="str" cm="1">
        <f t="array" aca="1" ref="AG122" ca="1">_xlfn.XLOOKUP($B122,INDIRECT(SUBSTITUTE("ИсходныеДанные!$где$2:$где$50000","где",$B$4)),INDIRECT(SUBSTITUTE("ИсходныеДанные!$что$2:$что$50000","что",AG$4)),"",0,1)</f>
        <v/>
      </c>
      <c r="AH122" s="36" t="str" cm="1">
        <f t="array" aca="1" ref="AH122" ca="1">_xlfn.XLOOKUP($B122,INDIRECT(SUBSTITUTE("ИсходныеДанные!$где$2:$где$50000","где",$B$4)),INDIRECT(SUBSTITUTE("ИсходныеДанные!$что$2:$что$50000","что",AH$4)),"",0,1)</f>
        <v/>
      </c>
      <c r="AI122" s="36" t="str" cm="1">
        <f t="array" aca="1" ref="AI122" ca="1">_xlfn.XLOOKUP($B122,INDIRECT(SUBSTITUTE("ИсходныеДанные!$где$2:$где$50000","где",$B$4)),INDIRECT(SUBSTITUTE("ИсходныеДанные!$что$2:$что$50000","что",AI$4)),"",0,1)</f>
        <v/>
      </c>
      <c r="AJ122" s="36" t="str" cm="1">
        <f t="array" aca="1" ref="AJ122" ca="1">_xlfn.XLOOKUP($B122,INDIRECT(SUBSTITUTE("ИсходныеДанные!$где$2:$где$50000","где",$B$4)),INDIRECT(SUBSTITUTE("ИсходныеДанные!$что$2:$что$50000","что",AJ$4)),"",0,1)</f>
        <v/>
      </c>
      <c r="AK122" s="37" t="str" cm="1">
        <f t="array" aca="1" ref="AK122" ca="1">_xlfn.XLOOKUP($B122,INDIRECT(SUBSTITUTE("ИсходныеДанные!$где$2:$где$50000","где",$B$4)),INDIRECT(SUBSTITUTE("ИсходныеДанные!$что$2:$что$50000","что",AK$4)),"",0,1)</f>
        <v/>
      </c>
      <c r="AL122" s="27">
        <f ca="1">SUMIF('Отчет Сотрудники (Затраты)'!$C$9:$C$209,'Отчет (ФинРез)'!$D122,'Отчет Сотрудники (Затраты)'!J$9:J$209)</f>
        <v>0</v>
      </c>
      <c r="AM122" s="36">
        <f ca="1">SUMIF('Отчет Сотрудники (Затраты)'!$C$9:$C$209,'Отчет (ФинРез)'!$D122,'Отчет Сотрудники (Затраты)'!K$9:K$209)</f>
        <v>0</v>
      </c>
      <c r="AN122" s="36">
        <f ca="1">SUMIF('Отчет Сотрудники (Затраты)'!$C$9:$C$209,'Отчет (ФинРез)'!$D122,'Отчет Сотрудники (Затраты)'!L$9:L$209)</f>
        <v>0</v>
      </c>
      <c r="AO122" s="36">
        <f ca="1">SUMIF('Отчет Сотрудники (Затраты)'!$C$9:$C$209,'Отчет (ФинРез)'!$D122,'Отчет Сотрудники (Затраты)'!M$9:M$209)</f>
        <v>0</v>
      </c>
      <c r="AP122" s="36">
        <f ca="1">SUMIF('Отчет Сотрудники (Затраты)'!$C$9:$C$209,'Отчет (ФинРез)'!$D122,'Отчет Сотрудники (Затраты)'!N$9:N$209)</f>
        <v>0</v>
      </c>
      <c r="AQ122" s="36">
        <f ca="1">SUMIF('Отчет Сотрудники (Затраты)'!$C$9:$C$209,'Отчет (ФинРез)'!$D122,'Отчет Сотрудники (Затраты)'!O$9:O$209)</f>
        <v>0</v>
      </c>
      <c r="AR122" s="36">
        <f ca="1">SUMIF('Отчет Сотрудники (Затраты)'!$C$9:$C$209,'Отчет (ФинРез)'!$D122,'Отчет Сотрудники (Затраты)'!P$9:P$209)</f>
        <v>0</v>
      </c>
      <c r="AS122" s="36">
        <f ca="1">SUMIF('Отчет Сотрудники (Затраты)'!$C$9:$C$209,'Отчет (ФинРез)'!$D122,'Отчет Сотрудники (Затраты)'!Q$9:Q$209)</f>
        <v>0</v>
      </c>
      <c r="AT122" s="36">
        <f ca="1">SUMIF('Отчет Сотрудники (Затраты)'!$C$9:$C$209,'Отчет (ФинРез)'!$D122,'Отчет Сотрудники (Затраты)'!R$9:R$209)</f>
        <v>0</v>
      </c>
      <c r="AU122" s="36">
        <f ca="1">SUMIF('Отчет Сотрудники (Затраты)'!$C$9:$C$209,'Отчет (ФинРез)'!$D122,'Отчет Сотрудники (Затраты)'!S$9:S$209)</f>
        <v>0</v>
      </c>
      <c r="AV122" s="36">
        <f ca="1">SUMIF('Отчет Сотрудники (Затраты)'!$C$9:$C$209,'Отчет (ФинРез)'!$D122,'Отчет Сотрудники (Затраты)'!T$9:T$209)</f>
        <v>0</v>
      </c>
      <c r="AW122" s="37">
        <f ca="1">SUMIF('Отчет Сотрудники (Затраты)'!$C$9:$C$209,'Отчет (ФинРез)'!$D122,'Отчет Сотрудники (Затраты)'!U$9:U$209)</f>
        <v>0</v>
      </c>
      <c r="AX122" s="3"/>
    </row>
    <row r="123" spans="1:50" x14ac:dyDescent="0.25">
      <c r="A123" s="6" t="str">
        <f t="shared" ca="1" si="11"/>
        <v>delete</v>
      </c>
      <c r="B123" s="9" cm="1">
        <f t="array" aca="1" ref="B123" ca="1">INDIRECT("УникальныеСписки!C"&amp;ROW()-$M$4)</f>
        <v>0</v>
      </c>
      <c r="C123" s="76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7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5" t="str" cm="1">
        <f t="array" aca="1" ref="E123" ca="1">_xlfn.XLOOKUP($B123,INDIRECT(SUBSTITUTE("ИсходныеДанные!$где$2:$где$50000","где",$B$4)),INDIRECT(SUBSTITUTE("ИсходныеДанные!$что$2:$что$50000","что",E$4)),"",0,1)</f>
        <v/>
      </c>
      <c r="F123" s="105" t="str" cm="1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106" t="str" cm="1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33">
        <f t="shared" ca="1" si="12"/>
        <v>0</v>
      </c>
      <c r="I123" s="110" t="str">
        <f t="shared" ca="1" si="13"/>
        <v>---</v>
      </c>
      <c r="J123" s="33">
        <f t="shared" ca="1" si="14"/>
        <v>0</v>
      </c>
      <c r="K123" s="33">
        <f t="shared" ca="1" si="15"/>
        <v>0</v>
      </c>
      <c r="L123" s="41">
        <f t="shared" ca="1" si="16"/>
        <v>0</v>
      </c>
      <c r="M123" s="42">
        <f t="shared" ca="1" si="17"/>
        <v>0</v>
      </c>
      <c r="N123" s="27" t="str" cm="1">
        <f t="array" aca="1" ref="N123" ca="1">_xlfn.XLOOKUP($B123,INDIRECT(SUBSTITUTE("ИсходныеДанные!$где$2:$где$50000","где",$B$4)),INDIRECT(SUBSTITUTE("ИсходныеДанные!$что$2:$что$50000","что",N$4)),"",0,1)</f>
        <v/>
      </c>
      <c r="O123" s="36" t="str" cm="1">
        <f t="array" aca="1" ref="O123" ca="1">_xlfn.XLOOKUP($B123,INDIRECT(SUBSTITUTE("ИсходныеДанные!$где$2:$где$50000","где",$B$4)),INDIRECT(SUBSTITUTE("ИсходныеДанные!$что$2:$что$50000","что",O$4)),"",0,1)</f>
        <v/>
      </c>
      <c r="P123" s="36" t="str" cm="1">
        <f t="array" aca="1" ref="P123" ca="1">_xlfn.XLOOKUP($B123,INDIRECT(SUBSTITUTE("ИсходныеДанные!$где$2:$где$50000","где",$B$4)),INDIRECT(SUBSTITUTE("ИсходныеДанные!$что$2:$что$50000","что",P$4)),"",0,1)</f>
        <v/>
      </c>
      <c r="Q123" s="36" t="str" cm="1">
        <f t="array" aca="1" ref="Q123" ca="1">_xlfn.XLOOKUP($B123,INDIRECT(SUBSTITUTE("ИсходныеДанные!$где$2:$где$50000","где",$B$4)),INDIRECT(SUBSTITUTE("ИсходныеДанные!$что$2:$что$50000","что",Q$4)),"",0,1)</f>
        <v/>
      </c>
      <c r="R123" s="36" t="str" cm="1">
        <f t="array" aca="1" ref="R123" ca="1">_xlfn.XLOOKUP($B123,INDIRECT(SUBSTITUTE("ИсходныеДанные!$где$2:$где$50000","где",$B$4)),INDIRECT(SUBSTITUTE("ИсходныеДанные!$что$2:$что$50000","что",R$4)),"",0,1)</f>
        <v/>
      </c>
      <c r="S123" s="36" t="str" cm="1">
        <f t="array" aca="1" ref="S123" ca="1">_xlfn.XLOOKUP($B123,INDIRECT(SUBSTITUTE("ИсходныеДанные!$где$2:$где$50000","где",$B$4)),INDIRECT(SUBSTITUTE("ИсходныеДанные!$что$2:$что$50000","что",S$4)),"",0,1)</f>
        <v/>
      </c>
      <c r="T123" s="36" t="str" cm="1">
        <f t="array" aca="1" ref="T123" ca="1">_xlfn.XLOOKUP($B123,INDIRECT(SUBSTITUTE("ИсходныеДанные!$где$2:$где$50000","где",$B$4)),INDIRECT(SUBSTITUTE("ИсходныеДанные!$что$2:$что$50000","что",T$4)),"",0,1)</f>
        <v/>
      </c>
      <c r="U123" s="36" t="str" cm="1">
        <f t="array" aca="1" ref="U123" ca="1">_xlfn.XLOOKUP($B123,INDIRECT(SUBSTITUTE("ИсходныеДанные!$где$2:$где$50000","где",$B$4)),INDIRECT(SUBSTITUTE("ИсходныеДанные!$что$2:$что$50000","что",U$4)),"",0,1)</f>
        <v/>
      </c>
      <c r="V123" s="36" t="str" cm="1">
        <f t="array" aca="1" ref="V123" ca="1">_xlfn.XLOOKUP($B123,INDIRECT(SUBSTITUTE("ИсходныеДанные!$где$2:$где$50000","где",$B$4)),INDIRECT(SUBSTITUTE("ИсходныеДанные!$что$2:$что$50000","что",V$4)),"",0,1)</f>
        <v/>
      </c>
      <c r="W123" s="36" t="str" cm="1">
        <f t="array" aca="1" ref="W123" ca="1">_xlfn.XLOOKUP($B123,INDIRECT(SUBSTITUTE("ИсходныеДанные!$где$2:$где$50000","где",$B$4)),INDIRECT(SUBSTITUTE("ИсходныеДанные!$что$2:$что$50000","что",W$4)),"",0,1)</f>
        <v/>
      </c>
      <c r="X123" s="36" t="str" cm="1">
        <f t="array" aca="1" ref="X123" ca="1">_xlfn.XLOOKUP($B123,INDIRECT(SUBSTITUTE("ИсходныеДанные!$где$2:$где$50000","где",$B$4)),INDIRECT(SUBSTITUTE("ИсходныеДанные!$что$2:$что$50000","что",X$4)),"",0,1)</f>
        <v/>
      </c>
      <c r="Y123" s="37" t="str" cm="1">
        <f t="array" aca="1" ref="Y123" ca="1">_xlfn.XLOOKUP($B123,INDIRECT(SUBSTITUTE("ИсходныеДанные!$где$2:$где$50000","где",$B$4)),INDIRECT(SUBSTITUTE("ИсходныеДанные!$что$2:$что$50000","что",Y$4)),"",0,1)</f>
        <v/>
      </c>
      <c r="Z123" s="27" t="str" cm="1">
        <f t="array" aca="1" ref="Z123" ca="1">_xlfn.XLOOKUP($B123,INDIRECT(SUBSTITUTE("ИсходныеДанные!$где$2:$где$50000","где",$B$4)),INDIRECT(SUBSTITUTE("ИсходныеДанные!$что$2:$что$50000","что",Z$4)),"",0,1)</f>
        <v/>
      </c>
      <c r="AA123" s="36" t="str" cm="1">
        <f t="array" aca="1" ref="AA123" ca="1">_xlfn.XLOOKUP($B123,INDIRECT(SUBSTITUTE("ИсходныеДанные!$где$2:$где$50000","где",$B$4)),INDIRECT(SUBSTITUTE("ИсходныеДанные!$что$2:$что$50000","что",AA$4)),"",0,1)</f>
        <v/>
      </c>
      <c r="AB123" s="36" t="str" cm="1">
        <f t="array" aca="1" ref="AB123" ca="1">_xlfn.XLOOKUP($B123,INDIRECT(SUBSTITUTE("ИсходныеДанные!$где$2:$где$50000","где",$B$4)),INDIRECT(SUBSTITUTE("ИсходныеДанные!$что$2:$что$50000","что",AB$4)),"",0,1)</f>
        <v/>
      </c>
      <c r="AC123" s="36" t="str" cm="1">
        <f t="array" aca="1" ref="AC123" ca="1">_xlfn.XLOOKUP($B123,INDIRECT(SUBSTITUTE("ИсходныеДанные!$где$2:$где$50000","где",$B$4)),INDIRECT(SUBSTITUTE("ИсходныеДанные!$что$2:$что$50000","что",AC$4)),"",0,1)</f>
        <v/>
      </c>
      <c r="AD123" s="36" t="str" cm="1">
        <f t="array" aca="1" ref="AD123" ca="1">_xlfn.XLOOKUP($B123,INDIRECT(SUBSTITUTE("ИсходныеДанные!$где$2:$где$50000","где",$B$4)),INDIRECT(SUBSTITUTE("ИсходныеДанные!$что$2:$что$50000","что",AD$4)),"",0,1)</f>
        <v/>
      </c>
      <c r="AE123" s="36" t="str" cm="1">
        <f t="array" aca="1" ref="AE123" ca="1">_xlfn.XLOOKUP($B123,INDIRECT(SUBSTITUTE("ИсходныеДанные!$где$2:$где$50000","где",$B$4)),INDIRECT(SUBSTITUTE("ИсходныеДанные!$что$2:$что$50000","что",AE$4)),"",0,1)</f>
        <v/>
      </c>
      <c r="AF123" s="36" t="str" cm="1">
        <f t="array" aca="1" ref="AF123" ca="1">_xlfn.XLOOKUP($B123,INDIRECT(SUBSTITUTE("ИсходныеДанные!$где$2:$где$50000","где",$B$4)),INDIRECT(SUBSTITUTE("ИсходныеДанные!$что$2:$что$50000","что",AF$4)),"",0,1)</f>
        <v/>
      </c>
      <c r="AG123" s="36" t="str" cm="1">
        <f t="array" aca="1" ref="AG123" ca="1">_xlfn.XLOOKUP($B123,INDIRECT(SUBSTITUTE("ИсходныеДанные!$где$2:$где$50000","где",$B$4)),INDIRECT(SUBSTITUTE("ИсходныеДанные!$что$2:$что$50000","что",AG$4)),"",0,1)</f>
        <v/>
      </c>
      <c r="AH123" s="36" t="str" cm="1">
        <f t="array" aca="1" ref="AH123" ca="1">_xlfn.XLOOKUP($B123,INDIRECT(SUBSTITUTE("ИсходныеДанные!$где$2:$где$50000","где",$B$4)),INDIRECT(SUBSTITUTE("ИсходныеДанные!$что$2:$что$50000","что",AH$4)),"",0,1)</f>
        <v/>
      </c>
      <c r="AI123" s="36" t="str" cm="1">
        <f t="array" aca="1" ref="AI123" ca="1">_xlfn.XLOOKUP($B123,INDIRECT(SUBSTITUTE("ИсходныеДанные!$где$2:$где$50000","где",$B$4)),INDIRECT(SUBSTITUTE("ИсходныеДанные!$что$2:$что$50000","что",AI$4)),"",0,1)</f>
        <v/>
      </c>
      <c r="AJ123" s="36" t="str" cm="1">
        <f t="array" aca="1" ref="AJ123" ca="1">_xlfn.XLOOKUP($B123,INDIRECT(SUBSTITUTE("ИсходныеДанные!$где$2:$где$50000","где",$B$4)),INDIRECT(SUBSTITUTE("ИсходныеДанные!$что$2:$что$50000","что",AJ$4)),"",0,1)</f>
        <v/>
      </c>
      <c r="AK123" s="37" t="str" cm="1">
        <f t="array" aca="1" ref="AK123" ca="1">_xlfn.XLOOKUP($B123,INDIRECT(SUBSTITUTE("ИсходныеДанные!$где$2:$где$50000","где",$B$4)),INDIRECT(SUBSTITUTE("ИсходныеДанные!$что$2:$что$50000","что",AK$4)),"",0,1)</f>
        <v/>
      </c>
      <c r="AL123" s="27">
        <f ca="1">SUMIF('Отчет Сотрудники (Затраты)'!$C$9:$C$209,'Отчет (ФинРез)'!$D123,'Отчет Сотрудники (Затраты)'!J$9:J$209)</f>
        <v>0</v>
      </c>
      <c r="AM123" s="36">
        <f ca="1">SUMIF('Отчет Сотрудники (Затраты)'!$C$9:$C$209,'Отчет (ФинРез)'!$D123,'Отчет Сотрудники (Затраты)'!K$9:K$209)</f>
        <v>0</v>
      </c>
      <c r="AN123" s="36">
        <f ca="1">SUMIF('Отчет Сотрудники (Затраты)'!$C$9:$C$209,'Отчет (ФинРез)'!$D123,'Отчет Сотрудники (Затраты)'!L$9:L$209)</f>
        <v>0</v>
      </c>
      <c r="AO123" s="36">
        <f ca="1">SUMIF('Отчет Сотрудники (Затраты)'!$C$9:$C$209,'Отчет (ФинРез)'!$D123,'Отчет Сотрудники (Затраты)'!M$9:M$209)</f>
        <v>0</v>
      </c>
      <c r="AP123" s="36">
        <f ca="1">SUMIF('Отчет Сотрудники (Затраты)'!$C$9:$C$209,'Отчет (ФинРез)'!$D123,'Отчет Сотрудники (Затраты)'!N$9:N$209)</f>
        <v>0</v>
      </c>
      <c r="AQ123" s="36">
        <f ca="1">SUMIF('Отчет Сотрудники (Затраты)'!$C$9:$C$209,'Отчет (ФинРез)'!$D123,'Отчет Сотрудники (Затраты)'!O$9:O$209)</f>
        <v>0</v>
      </c>
      <c r="AR123" s="36">
        <f ca="1">SUMIF('Отчет Сотрудники (Затраты)'!$C$9:$C$209,'Отчет (ФинРез)'!$D123,'Отчет Сотрудники (Затраты)'!P$9:P$209)</f>
        <v>0</v>
      </c>
      <c r="AS123" s="36">
        <f ca="1">SUMIF('Отчет Сотрудники (Затраты)'!$C$9:$C$209,'Отчет (ФинРез)'!$D123,'Отчет Сотрудники (Затраты)'!Q$9:Q$209)</f>
        <v>0</v>
      </c>
      <c r="AT123" s="36">
        <f ca="1">SUMIF('Отчет Сотрудники (Затраты)'!$C$9:$C$209,'Отчет (ФинРез)'!$D123,'Отчет Сотрудники (Затраты)'!R$9:R$209)</f>
        <v>0</v>
      </c>
      <c r="AU123" s="36">
        <f ca="1">SUMIF('Отчет Сотрудники (Затраты)'!$C$9:$C$209,'Отчет (ФинРез)'!$D123,'Отчет Сотрудники (Затраты)'!S$9:S$209)</f>
        <v>0</v>
      </c>
      <c r="AV123" s="36">
        <f ca="1">SUMIF('Отчет Сотрудники (Затраты)'!$C$9:$C$209,'Отчет (ФинРез)'!$D123,'Отчет Сотрудники (Затраты)'!T$9:T$209)</f>
        <v>0</v>
      </c>
      <c r="AW123" s="37">
        <f ca="1">SUMIF('Отчет Сотрудники (Затраты)'!$C$9:$C$209,'Отчет (ФинРез)'!$D123,'Отчет Сотрудники (Затраты)'!U$9:U$209)</f>
        <v>0</v>
      </c>
      <c r="AX123" s="3"/>
    </row>
    <row r="124" spans="1:50" x14ac:dyDescent="0.25">
      <c r="A124" s="6" t="str">
        <f t="shared" ca="1" si="11"/>
        <v>delete</v>
      </c>
      <c r="B124" s="9" cm="1">
        <f t="array" aca="1" ref="B124" ca="1">INDIRECT("УникальныеСписки!C"&amp;ROW()-$M$4)</f>
        <v>0</v>
      </c>
      <c r="C124" s="76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7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5" t="str" cm="1">
        <f t="array" aca="1" ref="E124" ca="1">_xlfn.XLOOKUP($B124,INDIRECT(SUBSTITUTE("ИсходныеДанные!$где$2:$где$50000","где",$B$4)),INDIRECT(SUBSTITUTE("ИсходныеДанные!$что$2:$что$50000","что",E$4)),"",0,1)</f>
        <v/>
      </c>
      <c r="F124" s="105" t="str" cm="1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106" t="str" cm="1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33">
        <f t="shared" ca="1" si="12"/>
        <v>0</v>
      </c>
      <c r="I124" s="110" t="str">
        <f t="shared" ca="1" si="13"/>
        <v>---</v>
      </c>
      <c r="J124" s="33">
        <f t="shared" ca="1" si="14"/>
        <v>0</v>
      </c>
      <c r="K124" s="33">
        <f t="shared" ca="1" si="15"/>
        <v>0</v>
      </c>
      <c r="L124" s="41">
        <f t="shared" ca="1" si="16"/>
        <v>0</v>
      </c>
      <c r="M124" s="42">
        <f t="shared" ca="1" si="17"/>
        <v>0</v>
      </c>
      <c r="N124" s="27" t="str" cm="1">
        <f t="array" aca="1" ref="N124" ca="1">_xlfn.XLOOKUP($B124,INDIRECT(SUBSTITUTE("ИсходныеДанные!$где$2:$где$50000","где",$B$4)),INDIRECT(SUBSTITUTE("ИсходныеДанные!$что$2:$что$50000","что",N$4)),"",0,1)</f>
        <v/>
      </c>
      <c r="O124" s="36" t="str" cm="1">
        <f t="array" aca="1" ref="O124" ca="1">_xlfn.XLOOKUP($B124,INDIRECT(SUBSTITUTE("ИсходныеДанные!$где$2:$где$50000","где",$B$4)),INDIRECT(SUBSTITUTE("ИсходныеДанные!$что$2:$что$50000","что",O$4)),"",0,1)</f>
        <v/>
      </c>
      <c r="P124" s="36" t="str" cm="1">
        <f t="array" aca="1" ref="P124" ca="1">_xlfn.XLOOKUP($B124,INDIRECT(SUBSTITUTE("ИсходныеДанные!$где$2:$где$50000","где",$B$4)),INDIRECT(SUBSTITUTE("ИсходныеДанные!$что$2:$что$50000","что",P$4)),"",0,1)</f>
        <v/>
      </c>
      <c r="Q124" s="36" t="str" cm="1">
        <f t="array" aca="1" ref="Q124" ca="1">_xlfn.XLOOKUP($B124,INDIRECT(SUBSTITUTE("ИсходныеДанные!$где$2:$где$50000","где",$B$4)),INDIRECT(SUBSTITUTE("ИсходныеДанные!$что$2:$что$50000","что",Q$4)),"",0,1)</f>
        <v/>
      </c>
      <c r="R124" s="36" t="str" cm="1">
        <f t="array" aca="1" ref="R124" ca="1">_xlfn.XLOOKUP($B124,INDIRECT(SUBSTITUTE("ИсходныеДанные!$где$2:$где$50000","где",$B$4)),INDIRECT(SUBSTITUTE("ИсходныеДанные!$что$2:$что$50000","что",R$4)),"",0,1)</f>
        <v/>
      </c>
      <c r="S124" s="36" t="str" cm="1">
        <f t="array" aca="1" ref="S124" ca="1">_xlfn.XLOOKUP($B124,INDIRECT(SUBSTITUTE("ИсходныеДанные!$где$2:$где$50000","где",$B$4)),INDIRECT(SUBSTITUTE("ИсходныеДанные!$что$2:$что$50000","что",S$4)),"",0,1)</f>
        <v/>
      </c>
      <c r="T124" s="36" t="str" cm="1">
        <f t="array" aca="1" ref="T124" ca="1">_xlfn.XLOOKUP($B124,INDIRECT(SUBSTITUTE("ИсходныеДанные!$где$2:$где$50000","где",$B$4)),INDIRECT(SUBSTITUTE("ИсходныеДанные!$что$2:$что$50000","что",T$4)),"",0,1)</f>
        <v/>
      </c>
      <c r="U124" s="36" t="str" cm="1">
        <f t="array" aca="1" ref="U124" ca="1">_xlfn.XLOOKUP($B124,INDIRECT(SUBSTITUTE("ИсходныеДанные!$где$2:$где$50000","где",$B$4)),INDIRECT(SUBSTITUTE("ИсходныеДанные!$что$2:$что$50000","что",U$4)),"",0,1)</f>
        <v/>
      </c>
      <c r="V124" s="36" t="str" cm="1">
        <f t="array" aca="1" ref="V124" ca="1">_xlfn.XLOOKUP($B124,INDIRECT(SUBSTITUTE("ИсходныеДанные!$где$2:$где$50000","где",$B$4)),INDIRECT(SUBSTITUTE("ИсходныеДанные!$что$2:$что$50000","что",V$4)),"",0,1)</f>
        <v/>
      </c>
      <c r="W124" s="36" t="str" cm="1">
        <f t="array" aca="1" ref="W124" ca="1">_xlfn.XLOOKUP($B124,INDIRECT(SUBSTITUTE("ИсходныеДанные!$где$2:$где$50000","где",$B$4)),INDIRECT(SUBSTITUTE("ИсходныеДанные!$что$2:$что$50000","что",W$4)),"",0,1)</f>
        <v/>
      </c>
      <c r="X124" s="36" t="str" cm="1">
        <f t="array" aca="1" ref="X124" ca="1">_xlfn.XLOOKUP($B124,INDIRECT(SUBSTITUTE("ИсходныеДанные!$где$2:$где$50000","где",$B$4)),INDIRECT(SUBSTITUTE("ИсходныеДанные!$что$2:$что$50000","что",X$4)),"",0,1)</f>
        <v/>
      </c>
      <c r="Y124" s="37" t="str" cm="1">
        <f t="array" aca="1" ref="Y124" ca="1">_xlfn.XLOOKUP($B124,INDIRECT(SUBSTITUTE("ИсходныеДанные!$где$2:$где$50000","где",$B$4)),INDIRECT(SUBSTITUTE("ИсходныеДанные!$что$2:$что$50000","что",Y$4)),"",0,1)</f>
        <v/>
      </c>
      <c r="Z124" s="27" t="str" cm="1">
        <f t="array" aca="1" ref="Z124" ca="1">_xlfn.XLOOKUP($B124,INDIRECT(SUBSTITUTE("ИсходныеДанные!$где$2:$где$50000","где",$B$4)),INDIRECT(SUBSTITUTE("ИсходныеДанные!$что$2:$что$50000","что",Z$4)),"",0,1)</f>
        <v/>
      </c>
      <c r="AA124" s="36" t="str" cm="1">
        <f t="array" aca="1" ref="AA124" ca="1">_xlfn.XLOOKUP($B124,INDIRECT(SUBSTITUTE("ИсходныеДанные!$где$2:$где$50000","где",$B$4)),INDIRECT(SUBSTITUTE("ИсходныеДанные!$что$2:$что$50000","что",AA$4)),"",0,1)</f>
        <v/>
      </c>
      <c r="AB124" s="36" t="str" cm="1">
        <f t="array" aca="1" ref="AB124" ca="1">_xlfn.XLOOKUP($B124,INDIRECT(SUBSTITUTE("ИсходныеДанные!$где$2:$где$50000","где",$B$4)),INDIRECT(SUBSTITUTE("ИсходныеДанные!$что$2:$что$50000","что",AB$4)),"",0,1)</f>
        <v/>
      </c>
      <c r="AC124" s="36" t="str" cm="1">
        <f t="array" aca="1" ref="AC124" ca="1">_xlfn.XLOOKUP($B124,INDIRECT(SUBSTITUTE("ИсходныеДанные!$где$2:$где$50000","где",$B$4)),INDIRECT(SUBSTITUTE("ИсходныеДанные!$что$2:$что$50000","что",AC$4)),"",0,1)</f>
        <v/>
      </c>
      <c r="AD124" s="36" t="str" cm="1">
        <f t="array" aca="1" ref="AD124" ca="1">_xlfn.XLOOKUP($B124,INDIRECT(SUBSTITUTE("ИсходныеДанные!$где$2:$где$50000","где",$B$4)),INDIRECT(SUBSTITUTE("ИсходныеДанные!$что$2:$что$50000","что",AD$4)),"",0,1)</f>
        <v/>
      </c>
      <c r="AE124" s="36" t="str" cm="1">
        <f t="array" aca="1" ref="AE124" ca="1">_xlfn.XLOOKUP($B124,INDIRECT(SUBSTITUTE("ИсходныеДанные!$где$2:$где$50000","где",$B$4)),INDIRECT(SUBSTITUTE("ИсходныеДанные!$что$2:$что$50000","что",AE$4)),"",0,1)</f>
        <v/>
      </c>
      <c r="AF124" s="36" t="str" cm="1">
        <f t="array" aca="1" ref="AF124" ca="1">_xlfn.XLOOKUP($B124,INDIRECT(SUBSTITUTE("ИсходныеДанные!$где$2:$где$50000","где",$B$4)),INDIRECT(SUBSTITUTE("ИсходныеДанные!$что$2:$что$50000","что",AF$4)),"",0,1)</f>
        <v/>
      </c>
      <c r="AG124" s="36" t="str" cm="1">
        <f t="array" aca="1" ref="AG124" ca="1">_xlfn.XLOOKUP($B124,INDIRECT(SUBSTITUTE("ИсходныеДанные!$где$2:$где$50000","где",$B$4)),INDIRECT(SUBSTITUTE("ИсходныеДанные!$что$2:$что$50000","что",AG$4)),"",0,1)</f>
        <v/>
      </c>
      <c r="AH124" s="36" t="str" cm="1">
        <f t="array" aca="1" ref="AH124" ca="1">_xlfn.XLOOKUP($B124,INDIRECT(SUBSTITUTE("ИсходныеДанные!$где$2:$где$50000","где",$B$4)),INDIRECT(SUBSTITUTE("ИсходныеДанные!$что$2:$что$50000","что",AH$4)),"",0,1)</f>
        <v/>
      </c>
      <c r="AI124" s="36" t="str" cm="1">
        <f t="array" aca="1" ref="AI124" ca="1">_xlfn.XLOOKUP($B124,INDIRECT(SUBSTITUTE("ИсходныеДанные!$где$2:$где$50000","где",$B$4)),INDIRECT(SUBSTITUTE("ИсходныеДанные!$что$2:$что$50000","что",AI$4)),"",0,1)</f>
        <v/>
      </c>
      <c r="AJ124" s="36" t="str" cm="1">
        <f t="array" aca="1" ref="AJ124" ca="1">_xlfn.XLOOKUP($B124,INDIRECT(SUBSTITUTE("ИсходныеДанные!$где$2:$где$50000","где",$B$4)),INDIRECT(SUBSTITUTE("ИсходныеДанные!$что$2:$что$50000","что",AJ$4)),"",0,1)</f>
        <v/>
      </c>
      <c r="AK124" s="37" t="str" cm="1">
        <f t="array" aca="1" ref="AK124" ca="1">_xlfn.XLOOKUP($B124,INDIRECT(SUBSTITUTE("ИсходныеДанные!$где$2:$где$50000","где",$B$4)),INDIRECT(SUBSTITUTE("ИсходныеДанные!$что$2:$что$50000","что",AK$4)),"",0,1)</f>
        <v/>
      </c>
      <c r="AL124" s="27">
        <f ca="1">SUMIF('Отчет Сотрудники (Затраты)'!$C$9:$C$209,'Отчет (ФинРез)'!$D124,'Отчет Сотрудники (Затраты)'!J$9:J$209)</f>
        <v>0</v>
      </c>
      <c r="AM124" s="36">
        <f ca="1">SUMIF('Отчет Сотрудники (Затраты)'!$C$9:$C$209,'Отчет (ФинРез)'!$D124,'Отчет Сотрудники (Затраты)'!K$9:K$209)</f>
        <v>0</v>
      </c>
      <c r="AN124" s="36">
        <f ca="1">SUMIF('Отчет Сотрудники (Затраты)'!$C$9:$C$209,'Отчет (ФинРез)'!$D124,'Отчет Сотрудники (Затраты)'!L$9:L$209)</f>
        <v>0</v>
      </c>
      <c r="AO124" s="36">
        <f ca="1">SUMIF('Отчет Сотрудники (Затраты)'!$C$9:$C$209,'Отчет (ФинРез)'!$D124,'Отчет Сотрудники (Затраты)'!M$9:M$209)</f>
        <v>0</v>
      </c>
      <c r="AP124" s="36">
        <f ca="1">SUMIF('Отчет Сотрудники (Затраты)'!$C$9:$C$209,'Отчет (ФинРез)'!$D124,'Отчет Сотрудники (Затраты)'!N$9:N$209)</f>
        <v>0</v>
      </c>
      <c r="AQ124" s="36">
        <f ca="1">SUMIF('Отчет Сотрудники (Затраты)'!$C$9:$C$209,'Отчет (ФинРез)'!$D124,'Отчет Сотрудники (Затраты)'!O$9:O$209)</f>
        <v>0</v>
      </c>
      <c r="AR124" s="36">
        <f ca="1">SUMIF('Отчет Сотрудники (Затраты)'!$C$9:$C$209,'Отчет (ФинРез)'!$D124,'Отчет Сотрудники (Затраты)'!P$9:P$209)</f>
        <v>0</v>
      </c>
      <c r="AS124" s="36">
        <f ca="1">SUMIF('Отчет Сотрудники (Затраты)'!$C$9:$C$209,'Отчет (ФинРез)'!$D124,'Отчет Сотрудники (Затраты)'!Q$9:Q$209)</f>
        <v>0</v>
      </c>
      <c r="AT124" s="36">
        <f ca="1">SUMIF('Отчет Сотрудники (Затраты)'!$C$9:$C$209,'Отчет (ФинРез)'!$D124,'Отчет Сотрудники (Затраты)'!R$9:R$209)</f>
        <v>0</v>
      </c>
      <c r="AU124" s="36">
        <f ca="1">SUMIF('Отчет Сотрудники (Затраты)'!$C$9:$C$209,'Отчет (ФинРез)'!$D124,'Отчет Сотрудники (Затраты)'!S$9:S$209)</f>
        <v>0</v>
      </c>
      <c r="AV124" s="36">
        <f ca="1">SUMIF('Отчет Сотрудники (Затраты)'!$C$9:$C$209,'Отчет (ФинРез)'!$D124,'Отчет Сотрудники (Затраты)'!T$9:T$209)</f>
        <v>0</v>
      </c>
      <c r="AW124" s="37">
        <f ca="1">SUMIF('Отчет Сотрудники (Затраты)'!$C$9:$C$209,'Отчет (ФинРез)'!$D124,'Отчет Сотрудники (Затраты)'!U$9:U$209)</f>
        <v>0</v>
      </c>
      <c r="AX124" s="3"/>
    </row>
    <row r="125" spans="1:50" x14ac:dyDescent="0.25">
      <c r="A125" s="6" t="str">
        <f t="shared" ca="1" si="11"/>
        <v>delete</v>
      </c>
      <c r="B125" s="9" cm="1">
        <f t="array" aca="1" ref="B125" ca="1">INDIRECT("УникальныеСписки!C"&amp;ROW()-$M$4)</f>
        <v>0</v>
      </c>
      <c r="C125" s="76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7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5" t="str" cm="1">
        <f t="array" aca="1" ref="E125" ca="1">_xlfn.XLOOKUP($B125,INDIRECT(SUBSTITUTE("ИсходныеДанные!$где$2:$где$50000","где",$B$4)),INDIRECT(SUBSTITUTE("ИсходныеДанные!$что$2:$что$50000","что",E$4)),"",0,1)</f>
        <v/>
      </c>
      <c r="F125" s="105" t="str" cm="1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106" t="str" cm="1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33">
        <f t="shared" ca="1" si="12"/>
        <v>0</v>
      </c>
      <c r="I125" s="110" t="str">
        <f t="shared" ca="1" si="13"/>
        <v>---</v>
      </c>
      <c r="J125" s="33">
        <f t="shared" ca="1" si="14"/>
        <v>0</v>
      </c>
      <c r="K125" s="33">
        <f t="shared" ca="1" si="15"/>
        <v>0</v>
      </c>
      <c r="L125" s="41">
        <f t="shared" ca="1" si="16"/>
        <v>0</v>
      </c>
      <c r="M125" s="42">
        <f t="shared" ca="1" si="17"/>
        <v>0</v>
      </c>
      <c r="N125" s="27" t="str" cm="1">
        <f t="array" aca="1" ref="N125" ca="1">_xlfn.XLOOKUP($B125,INDIRECT(SUBSTITUTE("ИсходныеДанные!$где$2:$где$50000","где",$B$4)),INDIRECT(SUBSTITUTE("ИсходныеДанные!$что$2:$что$50000","что",N$4)),"",0,1)</f>
        <v/>
      </c>
      <c r="O125" s="36" t="str" cm="1">
        <f t="array" aca="1" ref="O125" ca="1">_xlfn.XLOOKUP($B125,INDIRECT(SUBSTITUTE("ИсходныеДанные!$где$2:$где$50000","где",$B$4)),INDIRECT(SUBSTITUTE("ИсходныеДанные!$что$2:$что$50000","что",O$4)),"",0,1)</f>
        <v/>
      </c>
      <c r="P125" s="36" t="str" cm="1">
        <f t="array" aca="1" ref="P125" ca="1">_xlfn.XLOOKUP($B125,INDIRECT(SUBSTITUTE("ИсходныеДанные!$где$2:$где$50000","где",$B$4)),INDIRECT(SUBSTITUTE("ИсходныеДанные!$что$2:$что$50000","что",P$4)),"",0,1)</f>
        <v/>
      </c>
      <c r="Q125" s="36" t="str" cm="1">
        <f t="array" aca="1" ref="Q125" ca="1">_xlfn.XLOOKUP($B125,INDIRECT(SUBSTITUTE("ИсходныеДанные!$где$2:$где$50000","где",$B$4)),INDIRECT(SUBSTITUTE("ИсходныеДанные!$что$2:$что$50000","что",Q$4)),"",0,1)</f>
        <v/>
      </c>
      <c r="R125" s="36" t="str" cm="1">
        <f t="array" aca="1" ref="R125" ca="1">_xlfn.XLOOKUP($B125,INDIRECT(SUBSTITUTE("ИсходныеДанные!$где$2:$где$50000","где",$B$4)),INDIRECT(SUBSTITUTE("ИсходныеДанные!$что$2:$что$50000","что",R$4)),"",0,1)</f>
        <v/>
      </c>
      <c r="S125" s="36" t="str" cm="1">
        <f t="array" aca="1" ref="S125" ca="1">_xlfn.XLOOKUP($B125,INDIRECT(SUBSTITUTE("ИсходныеДанные!$где$2:$где$50000","где",$B$4)),INDIRECT(SUBSTITUTE("ИсходныеДанные!$что$2:$что$50000","что",S$4)),"",0,1)</f>
        <v/>
      </c>
      <c r="T125" s="36" t="str" cm="1">
        <f t="array" aca="1" ref="T125" ca="1">_xlfn.XLOOKUP($B125,INDIRECT(SUBSTITUTE("ИсходныеДанные!$где$2:$где$50000","где",$B$4)),INDIRECT(SUBSTITUTE("ИсходныеДанные!$что$2:$что$50000","что",T$4)),"",0,1)</f>
        <v/>
      </c>
      <c r="U125" s="36" t="str" cm="1">
        <f t="array" aca="1" ref="U125" ca="1">_xlfn.XLOOKUP($B125,INDIRECT(SUBSTITUTE("ИсходныеДанные!$где$2:$где$50000","где",$B$4)),INDIRECT(SUBSTITUTE("ИсходныеДанные!$что$2:$что$50000","что",U$4)),"",0,1)</f>
        <v/>
      </c>
      <c r="V125" s="36" t="str" cm="1">
        <f t="array" aca="1" ref="V125" ca="1">_xlfn.XLOOKUP($B125,INDIRECT(SUBSTITUTE("ИсходныеДанные!$где$2:$где$50000","где",$B$4)),INDIRECT(SUBSTITUTE("ИсходныеДанные!$что$2:$что$50000","что",V$4)),"",0,1)</f>
        <v/>
      </c>
      <c r="W125" s="36" t="str" cm="1">
        <f t="array" aca="1" ref="W125" ca="1">_xlfn.XLOOKUP($B125,INDIRECT(SUBSTITUTE("ИсходныеДанные!$где$2:$где$50000","где",$B$4)),INDIRECT(SUBSTITUTE("ИсходныеДанные!$что$2:$что$50000","что",W$4)),"",0,1)</f>
        <v/>
      </c>
      <c r="X125" s="36" t="str" cm="1">
        <f t="array" aca="1" ref="X125" ca="1">_xlfn.XLOOKUP($B125,INDIRECT(SUBSTITUTE("ИсходныеДанные!$где$2:$где$50000","где",$B$4)),INDIRECT(SUBSTITUTE("ИсходныеДанные!$что$2:$что$50000","что",X$4)),"",0,1)</f>
        <v/>
      </c>
      <c r="Y125" s="37" t="str" cm="1">
        <f t="array" aca="1" ref="Y125" ca="1">_xlfn.XLOOKUP($B125,INDIRECT(SUBSTITUTE("ИсходныеДанные!$где$2:$где$50000","где",$B$4)),INDIRECT(SUBSTITUTE("ИсходныеДанные!$что$2:$что$50000","что",Y$4)),"",0,1)</f>
        <v/>
      </c>
      <c r="Z125" s="27" t="str" cm="1">
        <f t="array" aca="1" ref="Z125" ca="1">_xlfn.XLOOKUP($B125,INDIRECT(SUBSTITUTE("ИсходныеДанные!$где$2:$где$50000","где",$B$4)),INDIRECT(SUBSTITUTE("ИсходныеДанные!$что$2:$что$50000","что",Z$4)),"",0,1)</f>
        <v/>
      </c>
      <c r="AA125" s="36" t="str" cm="1">
        <f t="array" aca="1" ref="AA125" ca="1">_xlfn.XLOOKUP($B125,INDIRECT(SUBSTITUTE("ИсходныеДанные!$где$2:$где$50000","где",$B$4)),INDIRECT(SUBSTITUTE("ИсходныеДанные!$что$2:$что$50000","что",AA$4)),"",0,1)</f>
        <v/>
      </c>
      <c r="AB125" s="36" t="str" cm="1">
        <f t="array" aca="1" ref="AB125" ca="1">_xlfn.XLOOKUP($B125,INDIRECT(SUBSTITUTE("ИсходныеДанные!$где$2:$где$50000","где",$B$4)),INDIRECT(SUBSTITUTE("ИсходныеДанные!$что$2:$что$50000","что",AB$4)),"",0,1)</f>
        <v/>
      </c>
      <c r="AC125" s="36" t="str" cm="1">
        <f t="array" aca="1" ref="AC125" ca="1">_xlfn.XLOOKUP($B125,INDIRECT(SUBSTITUTE("ИсходныеДанные!$где$2:$где$50000","где",$B$4)),INDIRECT(SUBSTITUTE("ИсходныеДанные!$что$2:$что$50000","что",AC$4)),"",0,1)</f>
        <v/>
      </c>
      <c r="AD125" s="36" t="str" cm="1">
        <f t="array" aca="1" ref="AD125" ca="1">_xlfn.XLOOKUP($B125,INDIRECT(SUBSTITUTE("ИсходныеДанные!$где$2:$где$50000","где",$B$4)),INDIRECT(SUBSTITUTE("ИсходныеДанные!$что$2:$что$50000","что",AD$4)),"",0,1)</f>
        <v/>
      </c>
      <c r="AE125" s="36" t="str" cm="1">
        <f t="array" aca="1" ref="AE125" ca="1">_xlfn.XLOOKUP($B125,INDIRECT(SUBSTITUTE("ИсходныеДанные!$где$2:$где$50000","где",$B$4)),INDIRECT(SUBSTITUTE("ИсходныеДанные!$что$2:$что$50000","что",AE$4)),"",0,1)</f>
        <v/>
      </c>
      <c r="AF125" s="36" t="str" cm="1">
        <f t="array" aca="1" ref="AF125" ca="1">_xlfn.XLOOKUP($B125,INDIRECT(SUBSTITUTE("ИсходныеДанные!$где$2:$где$50000","где",$B$4)),INDIRECT(SUBSTITUTE("ИсходныеДанные!$что$2:$что$50000","что",AF$4)),"",0,1)</f>
        <v/>
      </c>
      <c r="AG125" s="36" t="str" cm="1">
        <f t="array" aca="1" ref="AG125" ca="1">_xlfn.XLOOKUP($B125,INDIRECT(SUBSTITUTE("ИсходныеДанные!$где$2:$где$50000","где",$B$4)),INDIRECT(SUBSTITUTE("ИсходныеДанные!$что$2:$что$50000","что",AG$4)),"",0,1)</f>
        <v/>
      </c>
      <c r="AH125" s="36" t="str" cm="1">
        <f t="array" aca="1" ref="AH125" ca="1">_xlfn.XLOOKUP($B125,INDIRECT(SUBSTITUTE("ИсходныеДанные!$где$2:$где$50000","где",$B$4)),INDIRECT(SUBSTITUTE("ИсходныеДанные!$что$2:$что$50000","что",AH$4)),"",0,1)</f>
        <v/>
      </c>
      <c r="AI125" s="36" t="str" cm="1">
        <f t="array" aca="1" ref="AI125" ca="1">_xlfn.XLOOKUP($B125,INDIRECT(SUBSTITUTE("ИсходныеДанные!$где$2:$где$50000","где",$B$4)),INDIRECT(SUBSTITUTE("ИсходныеДанные!$что$2:$что$50000","что",AI$4)),"",0,1)</f>
        <v/>
      </c>
      <c r="AJ125" s="36" t="str" cm="1">
        <f t="array" aca="1" ref="AJ125" ca="1">_xlfn.XLOOKUP($B125,INDIRECT(SUBSTITUTE("ИсходныеДанные!$где$2:$где$50000","где",$B$4)),INDIRECT(SUBSTITUTE("ИсходныеДанные!$что$2:$что$50000","что",AJ$4)),"",0,1)</f>
        <v/>
      </c>
      <c r="AK125" s="37" t="str" cm="1">
        <f t="array" aca="1" ref="AK125" ca="1">_xlfn.XLOOKUP($B125,INDIRECT(SUBSTITUTE("ИсходныеДанные!$где$2:$где$50000","где",$B$4)),INDIRECT(SUBSTITUTE("ИсходныеДанные!$что$2:$что$50000","что",AK$4)),"",0,1)</f>
        <v/>
      </c>
      <c r="AL125" s="27">
        <f ca="1">SUMIF('Отчет Сотрудники (Затраты)'!$C$9:$C$209,'Отчет (ФинРез)'!$D125,'Отчет Сотрудники (Затраты)'!J$9:J$209)</f>
        <v>0</v>
      </c>
      <c r="AM125" s="36">
        <f ca="1">SUMIF('Отчет Сотрудники (Затраты)'!$C$9:$C$209,'Отчет (ФинРез)'!$D125,'Отчет Сотрудники (Затраты)'!K$9:K$209)</f>
        <v>0</v>
      </c>
      <c r="AN125" s="36">
        <f ca="1">SUMIF('Отчет Сотрудники (Затраты)'!$C$9:$C$209,'Отчет (ФинРез)'!$D125,'Отчет Сотрудники (Затраты)'!L$9:L$209)</f>
        <v>0</v>
      </c>
      <c r="AO125" s="36">
        <f ca="1">SUMIF('Отчет Сотрудники (Затраты)'!$C$9:$C$209,'Отчет (ФинРез)'!$D125,'Отчет Сотрудники (Затраты)'!M$9:M$209)</f>
        <v>0</v>
      </c>
      <c r="AP125" s="36">
        <f ca="1">SUMIF('Отчет Сотрудники (Затраты)'!$C$9:$C$209,'Отчет (ФинРез)'!$D125,'Отчет Сотрудники (Затраты)'!N$9:N$209)</f>
        <v>0</v>
      </c>
      <c r="AQ125" s="36">
        <f ca="1">SUMIF('Отчет Сотрудники (Затраты)'!$C$9:$C$209,'Отчет (ФинРез)'!$D125,'Отчет Сотрудники (Затраты)'!O$9:O$209)</f>
        <v>0</v>
      </c>
      <c r="AR125" s="36">
        <f ca="1">SUMIF('Отчет Сотрудники (Затраты)'!$C$9:$C$209,'Отчет (ФинРез)'!$D125,'Отчет Сотрудники (Затраты)'!P$9:P$209)</f>
        <v>0</v>
      </c>
      <c r="AS125" s="36">
        <f ca="1">SUMIF('Отчет Сотрудники (Затраты)'!$C$9:$C$209,'Отчет (ФинРез)'!$D125,'Отчет Сотрудники (Затраты)'!Q$9:Q$209)</f>
        <v>0</v>
      </c>
      <c r="AT125" s="36">
        <f ca="1">SUMIF('Отчет Сотрудники (Затраты)'!$C$9:$C$209,'Отчет (ФинРез)'!$D125,'Отчет Сотрудники (Затраты)'!R$9:R$209)</f>
        <v>0</v>
      </c>
      <c r="AU125" s="36">
        <f ca="1">SUMIF('Отчет Сотрудники (Затраты)'!$C$9:$C$209,'Отчет (ФинРез)'!$D125,'Отчет Сотрудники (Затраты)'!S$9:S$209)</f>
        <v>0</v>
      </c>
      <c r="AV125" s="36">
        <f ca="1">SUMIF('Отчет Сотрудники (Затраты)'!$C$9:$C$209,'Отчет (ФинРез)'!$D125,'Отчет Сотрудники (Затраты)'!T$9:T$209)</f>
        <v>0</v>
      </c>
      <c r="AW125" s="37">
        <f ca="1">SUMIF('Отчет Сотрудники (Затраты)'!$C$9:$C$209,'Отчет (ФинРез)'!$D125,'Отчет Сотрудники (Затраты)'!U$9:U$209)</f>
        <v>0</v>
      </c>
      <c r="AX125" s="3"/>
    </row>
    <row r="126" spans="1:50" x14ac:dyDescent="0.25">
      <c r="A126" s="6" t="str">
        <f t="shared" ca="1" si="11"/>
        <v>delete</v>
      </c>
      <c r="B126" s="9" cm="1">
        <f t="array" aca="1" ref="B126" ca="1">INDIRECT("УникальныеСписки!C"&amp;ROW()-$M$4)</f>
        <v>0</v>
      </c>
      <c r="C126" s="76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7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5" t="str" cm="1">
        <f t="array" aca="1" ref="E126" ca="1">_xlfn.XLOOKUP($B126,INDIRECT(SUBSTITUTE("ИсходныеДанные!$где$2:$где$50000","где",$B$4)),INDIRECT(SUBSTITUTE("ИсходныеДанные!$что$2:$что$50000","что",E$4)),"",0,1)</f>
        <v/>
      </c>
      <c r="F126" s="105" t="str" cm="1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106" t="str" cm="1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33">
        <f t="shared" ca="1" si="12"/>
        <v>0</v>
      </c>
      <c r="I126" s="110" t="str">
        <f t="shared" ca="1" si="13"/>
        <v>---</v>
      </c>
      <c r="J126" s="33">
        <f t="shared" ca="1" si="14"/>
        <v>0</v>
      </c>
      <c r="K126" s="33">
        <f t="shared" ca="1" si="15"/>
        <v>0</v>
      </c>
      <c r="L126" s="41">
        <f t="shared" ca="1" si="16"/>
        <v>0</v>
      </c>
      <c r="M126" s="42">
        <f t="shared" ca="1" si="17"/>
        <v>0</v>
      </c>
      <c r="N126" s="27" t="str" cm="1">
        <f t="array" aca="1" ref="N126" ca="1">_xlfn.XLOOKUP($B126,INDIRECT(SUBSTITUTE("ИсходныеДанные!$где$2:$где$50000","где",$B$4)),INDIRECT(SUBSTITUTE("ИсходныеДанные!$что$2:$что$50000","что",N$4)),"",0,1)</f>
        <v/>
      </c>
      <c r="O126" s="36" t="str" cm="1">
        <f t="array" aca="1" ref="O126" ca="1">_xlfn.XLOOKUP($B126,INDIRECT(SUBSTITUTE("ИсходныеДанные!$где$2:$где$50000","где",$B$4)),INDIRECT(SUBSTITUTE("ИсходныеДанные!$что$2:$что$50000","что",O$4)),"",0,1)</f>
        <v/>
      </c>
      <c r="P126" s="36" t="str" cm="1">
        <f t="array" aca="1" ref="P126" ca="1">_xlfn.XLOOKUP($B126,INDIRECT(SUBSTITUTE("ИсходныеДанные!$где$2:$где$50000","где",$B$4)),INDIRECT(SUBSTITUTE("ИсходныеДанные!$что$2:$что$50000","что",P$4)),"",0,1)</f>
        <v/>
      </c>
      <c r="Q126" s="36" t="str" cm="1">
        <f t="array" aca="1" ref="Q126" ca="1">_xlfn.XLOOKUP($B126,INDIRECT(SUBSTITUTE("ИсходныеДанные!$где$2:$где$50000","где",$B$4)),INDIRECT(SUBSTITUTE("ИсходныеДанные!$что$2:$что$50000","что",Q$4)),"",0,1)</f>
        <v/>
      </c>
      <c r="R126" s="36" t="str" cm="1">
        <f t="array" aca="1" ref="R126" ca="1">_xlfn.XLOOKUP($B126,INDIRECT(SUBSTITUTE("ИсходныеДанные!$где$2:$где$50000","где",$B$4)),INDIRECT(SUBSTITUTE("ИсходныеДанные!$что$2:$что$50000","что",R$4)),"",0,1)</f>
        <v/>
      </c>
      <c r="S126" s="36" t="str" cm="1">
        <f t="array" aca="1" ref="S126" ca="1">_xlfn.XLOOKUP($B126,INDIRECT(SUBSTITUTE("ИсходныеДанные!$где$2:$где$50000","где",$B$4)),INDIRECT(SUBSTITUTE("ИсходныеДанные!$что$2:$что$50000","что",S$4)),"",0,1)</f>
        <v/>
      </c>
      <c r="T126" s="36" t="str" cm="1">
        <f t="array" aca="1" ref="T126" ca="1">_xlfn.XLOOKUP($B126,INDIRECT(SUBSTITUTE("ИсходныеДанные!$где$2:$где$50000","где",$B$4)),INDIRECT(SUBSTITUTE("ИсходныеДанные!$что$2:$что$50000","что",T$4)),"",0,1)</f>
        <v/>
      </c>
      <c r="U126" s="36" t="str" cm="1">
        <f t="array" aca="1" ref="U126" ca="1">_xlfn.XLOOKUP($B126,INDIRECT(SUBSTITUTE("ИсходныеДанные!$где$2:$где$50000","где",$B$4)),INDIRECT(SUBSTITUTE("ИсходныеДанные!$что$2:$что$50000","что",U$4)),"",0,1)</f>
        <v/>
      </c>
      <c r="V126" s="36" t="str" cm="1">
        <f t="array" aca="1" ref="V126" ca="1">_xlfn.XLOOKUP($B126,INDIRECT(SUBSTITUTE("ИсходныеДанные!$где$2:$где$50000","где",$B$4)),INDIRECT(SUBSTITUTE("ИсходныеДанные!$что$2:$что$50000","что",V$4)),"",0,1)</f>
        <v/>
      </c>
      <c r="W126" s="36" t="str" cm="1">
        <f t="array" aca="1" ref="W126" ca="1">_xlfn.XLOOKUP($B126,INDIRECT(SUBSTITUTE("ИсходныеДанные!$где$2:$где$50000","где",$B$4)),INDIRECT(SUBSTITUTE("ИсходныеДанные!$что$2:$что$50000","что",W$4)),"",0,1)</f>
        <v/>
      </c>
      <c r="X126" s="36" t="str" cm="1">
        <f t="array" aca="1" ref="X126" ca="1">_xlfn.XLOOKUP($B126,INDIRECT(SUBSTITUTE("ИсходныеДанные!$где$2:$где$50000","где",$B$4)),INDIRECT(SUBSTITUTE("ИсходныеДанные!$что$2:$что$50000","что",X$4)),"",0,1)</f>
        <v/>
      </c>
      <c r="Y126" s="37" t="str" cm="1">
        <f t="array" aca="1" ref="Y126" ca="1">_xlfn.XLOOKUP($B126,INDIRECT(SUBSTITUTE("ИсходныеДанные!$где$2:$где$50000","где",$B$4)),INDIRECT(SUBSTITUTE("ИсходныеДанные!$что$2:$что$50000","что",Y$4)),"",0,1)</f>
        <v/>
      </c>
      <c r="Z126" s="27" t="str" cm="1">
        <f t="array" aca="1" ref="Z126" ca="1">_xlfn.XLOOKUP($B126,INDIRECT(SUBSTITUTE("ИсходныеДанные!$где$2:$где$50000","где",$B$4)),INDIRECT(SUBSTITUTE("ИсходныеДанные!$что$2:$что$50000","что",Z$4)),"",0,1)</f>
        <v/>
      </c>
      <c r="AA126" s="36" t="str" cm="1">
        <f t="array" aca="1" ref="AA126" ca="1">_xlfn.XLOOKUP($B126,INDIRECT(SUBSTITUTE("ИсходныеДанные!$где$2:$где$50000","где",$B$4)),INDIRECT(SUBSTITUTE("ИсходныеДанные!$что$2:$что$50000","что",AA$4)),"",0,1)</f>
        <v/>
      </c>
      <c r="AB126" s="36" t="str" cm="1">
        <f t="array" aca="1" ref="AB126" ca="1">_xlfn.XLOOKUP($B126,INDIRECT(SUBSTITUTE("ИсходныеДанные!$где$2:$где$50000","где",$B$4)),INDIRECT(SUBSTITUTE("ИсходныеДанные!$что$2:$что$50000","что",AB$4)),"",0,1)</f>
        <v/>
      </c>
      <c r="AC126" s="36" t="str" cm="1">
        <f t="array" aca="1" ref="AC126" ca="1">_xlfn.XLOOKUP($B126,INDIRECT(SUBSTITUTE("ИсходныеДанные!$где$2:$где$50000","где",$B$4)),INDIRECT(SUBSTITUTE("ИсходныеДанные!$что$2:$что$50000","что",AC$4)),"",0,1)</f>
        <v/>
      </c>
      <c r="AD126" s="36" t="str" cm="1">
        <f t="array" aca="1" ref="AD126" ca="1">_xlfn.XLOOKUP($B126,INDIRECT(SUBSTITUTE("ИсходныеДанные!$где$2:$где$50000","где",$B$4)),INDIRECT(SUBSTITUTE("ИсходныеДанные!$что$2:$что$50000","что",AD$4)),"",0,1)</f>
        <v/>
      </c>
      <c r="AE126" s="36" t="str" cm="1">
        <f t="array" aca="1" ref="AE126" ca="1">_xlfn.XLOOKUP($B126,INDIRECT(SUBSTITUTE("ИсходныеДанные!$где$2:$где$50000","где",$B$4)),INDIRECT(SUBSTITUTE("ИсходныеДанные!$что$2:$что$50000","что",AE$4)),"",0,1)</f>
        <v/>
      </c>
      <c r="AF126" s="36" t="str" cm="1">
        <f t="array" aca="1" ref="AF126" ca="1">_xlfn.XLOOKUP($B126,INDIRECT(SUBSTITUTE("ИсходныеДанные!$где$2:$где$50000","где",$B$4)),INDIRECT(SUBSTITUTE("ИсходныеДанные!$что$2:$что$50000","что",AF$4)),"",0,1)</f>
        <v/>
      </c>
      <c r="AG126" s="36" t="str" cm="1">
        <f t="array" aca="1" ref="AG126" ca="1">_xlfn.XLOOKUP($B126,INDIRECT(SUBSTITUTE("ИсходныеДанные!$где$2:$где$50000","где",$B$4)),INDIRECT(SUBSTITUTE("ИсходныеДанные!$что$2:$что$50000","что",AG$4)),"",0,1)</f>
        <v/>
      </c>
      <c r="AH126" s="36" t="str" cm="1">
        <f t="array" aca="1" ref="AH126" ca="1">_xlfn.XLOOKUP($B126,INDIRECT(SUBSTITUTE("ИсходныеДанные!$где$2:$где$50000","где",$B$4)),INDIRECT(SUBSTITUTE("ИсходныеДанные!$что$2:$что$50000","что",AH$4)),"",0,1)</f>
        <v/>
      </c>
      <c r="AI126" s="36" t="str" cm="1">
        <f t="array" aca="1" ref="AI126" ca="1">_xlfn.XLOOKUP($B126,INDIRECT(SUBSTITUTE("ИсходныеДанные!$где$2:$где$50000","где",$B$4)),INDIRECT(SUBSTITUTE("ИсходныеДанные!$что$2:$что$50000","что",AI$4)),"",0,1)</f>
        <v/>
      </c>
      <c r="AJ126" s="36" t="str" cm="1">
        <f t="array" aca="1" ref="AJ126" ca="1">_xlfn.XLOOKUP($B126,INDIRECT(SUBSTITUTE("ИсходныеДанные!$где$2:$где$50000","где",$B$4)),INDIRECT(SUBSTITUTE("ИсходныеДанные!$что$2:$что$50000","что",AJ$4)),"",0,1)</f>
        <v/>
      </c>
      <c r="AK126" s="37" t="str" cm="1">
        <f t="array" aca="1" ref="AK126" ca="1">_xlfn.XLOOKUP($B126,INDIRECT(SUBSTITUTE("ИсходныеДанные!$где$2:$где$50000","где",$B$4)),INDIRECT(SUBSTITUTE("ИсходныеДанные!$что$2:$что$50000","что",AK$4)),"",0,1)</f>
        <v/>
      </c>
      <c r="AL126" s="27">
        <f ca="1">SUMIF('Отчет Сотрудники (Затраты)'!$C$9:$C$209,'Отчет (ФинРез)'!$D126,'Отчет Сотрудники (Затраты)'!J$9:J$209)</f>
        <v>0</v>
      </c>
      <c r="AM126" s="36">
        <f ca="1">SUMIF('Отчет Сотрудники (Затраты)'!$C$9:$C$209,'Отчет (ФинРез)'!$D126,'Отчет Сотрудники (Затраты)'!K$9:K$209)</f>
        <v>0</v>
      </c>
      <c r="AN126" s="36">
        <f ca="1">SUMIF('Отчет Сотрудники (Затраты)'!$C$9:$C$209,'Отчет (ФинРез)'!$D126,'Отчет Сотрудники (Затраты)'!L$9:L$209)</f>
        <v>0</v>
      </c>
      <c r="AO126" s="36">
        <f ca="1">SUMIF('Отчет Сотрудники (Затраты)'!$C$9:$C$209,'Отчет (ФинРез)'!$D126,'Отчет Сотрудники (Затраты)'!M$9:M$209)</f>
        <v>0</v>
      </c>
      <c r="AP126" s="36">
        <f ca="1">SUMIF('Отчет Сотрудники (Затраты)'!$C$9:$C$209,'Отчет (ФинРез)'!$D126,'Отчет Сотрудники (Затраты)'!N$9:N$209)</f>
        <v>0</v>
      </c>
      <c r="AQ126" s="36">
        <f ca="1">SUMIF('Отчет Сотрудники (Затраты)'!$C$9:$C$209,'Отчет (ФинРез)'!$D126,'Отчет Сотрудники (Затраты)'!O$9:O$209)</f>
        <v>0</v>
      </c>
      <c r="AR126" s="36">
        <f ca="1">SUMIF('Отчет Сотрудники (Затраты)'!$C$9:$C$209,'Отчет (ФинРез)'!$D126,'Отчет Сотрудники (Затраты)'!P$9:P$209)</f>
        <v>0</v>
      </c>
      <c r="AS126" s="36">
        <f ca="1">SUMIF('Отчет Сотрудники (Затраты)'!$C$9:$C$209,'Отчет (ФинРез)'!$D126,'Отчет Сотрудники (Затраты)'!Q$9:Q$209)</f>
        <v>0</v>
      </c>
      <c r="AT126" s="36">
        <f ca="1">SUMIF('Отчет Сотрудники (Затраты)'!$C$9:$C$209,'Отчет (ФинРез)'!$D126,'Отчет Сотрудники (Затраты)'!R$9:R$209)</f>
        <v>0</v>
      </c>
      <c r="AU126" s="36">
        <f ca="1">SUMIF('Отчет Сотрудники (Затраты)'!$C$9:$C$209,'Отчет (ФинРез)'!$D126,'Отчет Сотрудники (Затраты)'!S$9:S$209)</f>
        <v>0</v>
      </c>
      <c r="AV126" s="36">
        <f ca="1">SUMIF('Отчет Сотрудники (Затраты)'!$C$9:$C$209,'Отчет (ФинРез)'!$D126,'Отчет Сотрудники (Затраты)'!T$9:T$209)</f>
        <v>0</v>
      </c>
      <c r="AW126" s="37">
        <f ca="1">SUMIF('Отчет Сотрудники (Затраты)'!$C$9:$C$209,'Отчет (ФинРез)'!$D126,'Отчет Сотрудники (Затраты)'!U$9:U$209)</f>
        <v>0</v>
      </c>
      <c r="AX126" s="3"/>
    </row>
    <row r="127" spans="1:50" x14ac:dyDescent="0.25">
      <c r="A127" s="6" t="str">
        <f t="shared" ca="1" si="11"/>
        <v>delete</v>
      </c>
      <c r="B127" s="9" cm="1">
        <f t="array" aca="1" ref="B127" ca="1">INDIRECT("УникальныеСписки!C"&amp;ROW()-$M$4)</f>
        <v>0</v>
      </c>
      <c r="C127" s="76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7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5" t="str" cm="1">
        <f t="array" aca="1" ref="E127" ca="1">_xlfn.XLOOKUP($B127,INDIRECT(SUBSTITUTE("ИсходныеДанные!$где$2:$где$50000","где",$B$4)),INDIRECT(SUBSTITUTE("ИсходныеДанные!$что$2:$что$50000","что",E$4)),"",0,1)</f>
        <v/>
      </c>
      <c r="F127" s="105" t="str" cm="1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106" t="str" cm="1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33">
        <f t="shared" ca="1" si="12"/>
        <v>0</v>
      </c>
      <c r="I127" s="110" t="str">
        <f t="shared" ca="1" si="13"/>
        <v>---</v>
      </c>
      <c r="J127" s="33">
        <f t="shared" ca="1" si="14"/>
        <v>0</v>
      </c>
      <c r="K127" s="33">
        <f t="shared" ca="1" si="15"/>
        <v>0</v>
      </c>
      <c r="L127" s="41">
        <f t="shared" ca="1" si="16"/>
        <v>0</v>
      </c>
      <c r="M127" s="42">
        <f t="shared" ca="1" si="17"/>
        <v>0</v>
      </c>
      <c r="N127" s="27" t="str" cm="1">
        <f t="array" aca="1" ref="N127" ca="1">_xlfn.XLOOKUP($B127,INDIRECT(SUBSTITUTE("ИсходныеДанные!$где$2:$где$50000","где",$B$4)),INDIRECT(SUBSTITUTE("ИсходныеДанные!$что$2:$что$50000","что",N$4)),"",0,1)</f>
        <v/>
      </c>
      <c r="O127" s="36" t="str" cm="1">
        <f t="array" aca="1" ref="O127" ca="1">_xlfn.XLOOKUP($B127,INDIRECT(SUBSTITUTE("ИсходныеДанные!$где$2:$где$50000","где",$B$4)),INDIRECT(SUBSTITUTE("ИсходныеДанные!$что$2:$что$50000","что",O$4)),"",0,1)</f>
        <v/>
      </c>
      <c r="P127" s="36" t="str" cm="1">
        <f t="array" aca="1" ref="P127" ca="1">_xlfn.XLOOKUP($B127,INDIRECT(SUBSTITUTE("ИсходныеДанные!$где$2:$где$50000","где",$B$4)),INDIRECT(SUBSTITUTE("ИсходныеДанные!$что$2:$что$50000","что",P$4)),"",0,1)</f>
        <v/>
      </c>
      <c r="Q127" s="36" t="str" cm="1">
        <f t="array" aca="1" ref="Q127" ca="1">_xlfn.XLOOKUP($B127,INDIRECT(SUBSTITUTE("ИсходныеДанные!$где$2:$где$50000","где",$B$4)),INDIRECT(SUBSTITUTE("ИсходныеДанные!$что$2:$что$50000","что",Q$4)),"",0,1)</f>
        <v/>
      </c>
      <c r="R127" s="36" t="str" cm="1">
        <f t="array" aca="1" ref="R127" ca="1">_xlfn.XLOOKUP($B127,INDIRECT(SUBSTITUTE("ИсходныеДанные!$где$2:$где$50000","где",$B$4)),INDIRECT(SUBSTITUTE("ИсходныеДанные!$что$2:$что$50000","что",R$4)),"",0,1)</f>
        <v/>
      </c>
      <c r="S127" s="36" t="str" cm="1">
        <f t="array" aca="1" ref="S127" ca="1">_xlfn.XLOOKUP($B127,INDIRECT(SUBSTITUTE("ИсходныеДанные!$где$2:$где$50000","где",$B$4)),INDIRECT(SUBSTITUTE("ИсходныеДанные!$что$2:$что$50000","что",S$4)),"",0,1)</f>
        <v/>
      </c>
      <c r="T127" s="36" t="str" cm="1">
        <f t="array" aca="1" ref="T127" ca="1">_xlfn.XLOOKUP($B127,INDIRECT(SUBSTITUTE("ИсходныеДанные!$где$2:$где$50000","где",$B$4)),INDIRECT(SUBSTITUTE("ИсходныеДанные!$что$2:$что$50000","что",T$4)),"",0,1)</f>
        <v/>
      </c>
      <c r="U127" s="36" t="str" cm="1">
        <f t="array" aca="1" ref="U127" ca="1">_xlfn.XLOOKUP($B127,INDIRECT(SUBSTITUTE("ИсходныеДанные!$где$2:$где$50000","где",$B$4)),INDIRECT(SUBSTITUTE("ИсходныеДанные!$что$2:$что$50000","что",U$4)),"",0,1)</f>
        <v/>
      </c>
      <c r="V127" s="36" t="str" cm="1">
        <f t="array" aca="1" ref="V127" ca="1">_xlfn.XLOOKUP($B127,INDIRECT(SUBSTITUTE("ИсходныеДанные!$где$2:$где$50000","где",$B$4)),INDIRECT(SUBSTITUTE("ИсходныеДанные!$что$2:$что$50000","что",V$4)),"",0,1)</f>
        <v/>
      </c>
      <c r="W127" s="36" t="str" cm="1">
        <f t="array" aca="1" ref="W127" ca="1">_xlfn.XLOOKUP($B127,INDIRECT(SUBSTITUTE("ИсходныеДанные!$где$2:$где$50000","где",$B$4)),INDIRECT(SUBSTITUTE("ИсходныеДанные!$что$2:$что$50000","что",W$4)),"",0,1)</f>
        <v/>
      </c>
      <c r="X127" s="36" t="str" cm="1">
        <f t="array" aca="1" ref="X127" ca="1">_xlfn.XLOOKUP($B127,INDIRECT(SUBSTITUTE("ИсходныеДанные!$где$2:$где$50000","где",$B$4)),INDIRECT(SUBSTITUTE("ИсходныеДанные!$что$2:$что$50000","что",X$4)),"",0,1)</f>
        <v/>
      </c>
      <c r="Y127" s="37" t="str" cm="1">
        <f t="array" aca="1" ref="Y127" ca="1">_xlfn.XLOOKUP($B127,INDIRECT(SUBSTITUTE("ИсходныеДанные!$где$2:$где$50000","где",$B$4)),INDIRECT(SUBSTITUTE("ИсходныеДанные!$что$2:$что$50000","что",Y$4)),"",0,1)</f>
        <v/>
      </c>
      <c r="Z127" s="27" t="str" cm="1">
        <f t="array" aca="1" ref="Z127" ca="1">_xlfn.XLOOKUP($B127,INDIRECT(SUBSTITUTE("ИсходныеДанные!$где$2:$где$50000","где",$B$4)),INDIRECT(SUBSTITUTE("ИсходныеДанные!$что$2:$что$50000","что",Z$4)),"",0,1)</f>
        <v/>
      </c>
      <c r="AA127" s="36" t="str" cm="1">
        <f t="array" aca="1" ref="AA127" ca="1">_xlfn.XLOOKUP($B127,INDIRECT(SUBSTITUTE("ИсходныеДанные!$где$2:$где$50000","где",$B$4)),INDIRECT(SUBSTITUTE("ИсходныеДанные!$что$2:$что$50000","что",AA$4)),"",0,1)</f>
        <v/>
      </c>
      <c r="AB127" s="36" t="str" cm="1">
        <f t="array" aca="1" ref="AB127" ca="1">_xlfn.XLOOKUP($B127,INDIRECT(SUBSTITUTE("ИсходныеДанные!$где$2:$где$50000","где",$B$4)),INDIRECT(SUBSTITUTE("ИсходныеДанные!$что$2:$что$50000","что",AB$4)),"",0,1)</f>
        <v/>
      </c>
      <c r="AC127" s="36" t="str" cm="1">
        <f t="array" aca="1" ref="AC127" ca="1">_xlfn.XLOOKUP($B127,INDIRECT(SUBSTITUTE("ИсходныеДанные!$где$2:$где$50000","где",$B$4)),INDIRECT(SUBSTITUTE("ИсходныеДанные!$что$2:$что$50000","что",AC$4)),"",0,1)</f>
        <v/>
      </c>
      <c r="AD127" s="36" t="str" cm="1">
        <f t="array" aca="1" ref="AD127" ca="1">_xlfn.XLOOKUP($B127,INDIRECT(SUBSTITUTE("ИсходныеДанные!$где$2:$где$50000","где",$B$4)),INDIRECT(SUBSTITUTE("ИсходныеДанные!$что$2:$что$50000","что",AD$4)),"",0,1)</f>
        <v/>
      </c>
      <c r="AE127" s="36" t="str" cm="1">
        <f t="array" aca="1" ref="AE127" ca="1">_xlfn.XLOOKUP($B127,INDIRECT(SUBSTITUTE("ИсходныеДанные!$где$2:$где$50000","где",$B$4)),INDIRECT(SUBSTITUTE("ИсходныеДанные!$что$2:$что$50000","что",AE$4)),"",0,1)</f>
        <v/>
      </c>
      <c r="AF127" s="36" t="str" cm="1">
        <f t="array" aca="1" ref="AF127" ca="1">_xlfn.XLOOKUP($B127,INDIRECT(SUBSTITUTE("ИсходныеДанные!$где$2:$где$50000","где",$B$4)),INDIRECT(SUBSTITUTE("ИсходныеДанные!$что$2:$что$50000","что",AF$4)),"",0,1)</f>
        <v/>
      </c>
      <c r="AG127" s="36" t="str" cm="1">
        <f t="array" aca="1" ref="AG127" ca="1">_xlfn.XLOOKUP($B127,INDIRECT(SUBSTITUTE("ИсходныеДанные!$где$2:$где$50000","где",$B$4)),INDIRECT(SUBSTITUTE("ИсходныеДанные!$что$2:$что$50000","что",AG$4)),"",0,1)</f>
        <v/>
      </c>
      <c r="AH127" s="36" t="str" cm="1">
        <f t="array" aca="1" ref="AH127" ca="1">_xlfn.XLOOKUP($B127,INDIRECT(SUBSTITUTE("ИсходныеДанные!$где$2:$где$50000","где",$B$4)),INDIRECT(SUBSTITUTE("ИсходныеДанные!$что$2:$что$50000","что",AH$4)),"",0,1)</f>
        <v/>
      </c>
      <c r="AI127" s="36" t="str" cm="1">
        <f t="array" aca="1" ref="AI127" ca="1">_xlfn.XLOOKUP($B127,INDIRECT(SUBSTITUTE("ИсходныеДанные!$где$2:$где$50000","где",$B$4)),INDIRECT(SUBSTITUTE("ИсходныеДанные!$что$2:$что$50000","что",AI$4)),"",0,1)</f>
        <v/>
      </c>
      <c r="AJ127" s="36" t="str" cm="1">
        <f t="array" aca="1" ref="AJ127" ca="1">_xlfn.XLOOKUP($B127,INDIRECT(SUBSTITUTE("ИсходныеДанные!$где$2:$где$50000","где",$B$4)),INDIRECT(SUBSTITUTE("ИсходныеДанные!$что$2:$что$50000","что",AJ$4)),"",0,1)</f>
        <v/>
      </c>
      <c r="AK127" s="37" t="str" cm="1">
        <f t="array" aca="1" ref="AK127" ca="1">_xlfn.XLOOKUP($B127,INDIRECT(SUBSTITUTE("ИсходныеДанные!$где$2:$где$50000","где",$B$4)),INDIRECT(SUBSTITUTE("ИсходныеДанные!$что$2:$что$50000","что",AK$4)),"",0,1)</f>
        <v/>
      </c>
      <c r="AL127" s="27">
        <f ca="1">SUMIF('Отчет Сотрудники (Затраты)'!$C$9:$C$209,'Отчет (ФинРез)'!$D127,'Отчет Сотрудники (Затраты)'!J$9:J$209)</f>
        <v>0</v>
      </c>
      <c r="AM127" s="36">
        <f ca="1">SUMIF('Отчет Сотрудники (Затраты)'!$C$9:$C$209,'Отчет (ФинРез)'!$D127,'Отчет Сотрудники (Затраты)'!K$9:K$209)</f>
        <v>0</v>
      </c>
      <c r="AN127" s="36">
        <f ca="1">SUMIF('Отчет Сотрудники (Затраты)'!$C$9:$C$209,'Отчет (ФинРез)'!$D127,'Отчет Сотрудники (Затраты)'!L$9:L$209)</f>
        <v>0</v>
      </c>
      <c r="AO127" s="36">
        <f ca="1">SUMIF('Отчет Сотрудники (Затраты)'!$C$9:$C$209,'Отчет (ФинРез)'!$D127,'Отчет Сотрудники (Затраты)'!M$9:M$209)</f>
        <v>0</v>
      </c>
      <c r="AP127" s="36">
        <f ca="1">SUMIF('Отчет Сотрудники (Затраты)'!$C$9:$C$209,'Отчет (ФинРез)'!$D127,'Отчет Сотрудники (Затраты)'!N$9:N$209)</f>
        <v>0</v>
      </c>
      <c r="AQ127" s="36">
        <f ca="1">SUMIF('Отчет Сотрудники (Затраты)'!$C$9:$C$209,'Отчет (ФинРез)'!$D127,'Отчет Сотрудники (Затраты)'!O$9:O$209)</f>
        <v>0</v>
      </c>
      <c r="AR127" s="36">
        <f ca="1">SUMIF('Отчет Сотрудники (Затраты)'!$C$9:$C$209,'Отчет (ФинРез)'!$D127,'Отчет Сотрудники (Затраты)'!P$9:P$209)</f>
        <v>0</v>
      </c>
      <c r="AS127" s="36">
        <f ca="1">SUMIF('Отчет Сотрудники (Затраты)'!$C$9:$C$209,'Отчет (ФинРез)'!$D127,'Отчет Сотрудники (Затраты)'!Q$9:Q$209)</f>
        <v>0</v>
      </c>
      <c r="AT127" s="36">
        <f ca="1">SUMIF('Отчет Сотрудники (Затраты)'!$C$9:$C$209,'Отчет (ФинРез)'!$D127,'Отчет Сотрудники (Затраты)'!R$9:R$209)</f>
        <v>0</v>
      </c>
      <c r="AU127" s="36">
        <f ca="1">SUMIF('Отчет Сотрудники (Затраты)'!$C$9:$C$209,'Отчет (ФинРез)'!$D127,'Отчет Сотрудники (Затраты)'!S$9:S$209)</f>
        <v>0</v>
      </c>
      <c r="AV127" s="36">
        <f ca="1">SUMIF('Отчет Сотрудники (Затраты)'!$C$9:$C$209,'Отчет (ФинРез)'!$D127,'Отчет Сотрудники (Затраты)'!T$9:T$209)</f>
        <v>0</v>
      </c>
      <c r="AW127" s="37">
        <f ca="1">SUMIF('Отчет Сотрудники (Затраты)'!$C$9:$C$209,'Отчет (ФинРез)'!$D127,'Отчет Сотрудники (Затраты)'!U$9:U$209)</f>
        <v>0</v>
      </c>
      <c r="AX127" s="3"/>
    </row>
    <row r="128" spans="1:50" x14ac:dyDescent="0.25">
      <c r="A128" s="6" t="str">
        <f t="shared" ca="1" si="11"/>
        <v>delete</v>
      </c>
      <c r="B128" s="9" cm="1">
        <f t="array" aca="1" ref="B128" ca="1">INDIRECT("УникальныеСписки!C"&amp;ROW()-$M$4)</f>
        <v>0</v>
      </c>
      <c r="C128" s="76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7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5" t="str" cm="1">
        <f t="array" aca="1" ref="E128" ca="1">_xlfn.XLOOKUP($B128,INDIRECT(SUBSTITUTE("ИсходныеДанные!$где$2:$где$50000","где",$B$4)),INDIRECT(SUBSTITUTE("ИсходныеДанные!$что$2:$что$50000","что",E$4)),"",0,1)</f>
        <v/>
      </c>
      <c r="F128" s="105" t="str" cm="1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106" t="str" cm="1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33">
        <f t="shared" ca="1" si="12"/>
        <v>0</v>
      </c>
      <c r="I128" s="110" t="str">
        <f t="shared" ca="1" si="13"/>
        <v>---</v>
      </c>
      <c r="J128" s="33">
        <f t="shared" ca="1" si="14"/>
        <v>0</v>
      </c>
      <c r="K128" s="33">
        <f t="shared" ca="1" si="15"/>
        <v>0</v>
      </c>
      <c r="L128" s="41">
        <f t="shared" ca="1" si="16"/>
        <v>0</v>
      </c>
      <c r="M128" s="42">
        <f t="shared" ca="1" si="17"/>
        <v>0</v>
      </c>
      <c r="N128" s="27" t="str" cm="1">
        <f t="array" aca="1" ref="N128" ca="1">_xlfn.XLOOKUP($B128,INDIRECT(SUBSTITUTE("ИсходныеДанные!$где$2:$где$50000","где",$B$4)),INDIRECT(SUBSTITUTE("ИсходныеДанные!$что$2:$что$50000","что",N$4)),"",0,1)</f>
        <v/>
      </c>
      <c r="O128" s="36" t="str" cm="1">
        <f t="array" aca="1" ref="O128" ca="1">_xlfn.XLOOKUP($B128,INDIRECT(SUBSTITUTE("ИсходныеДанные!$где$2:$где$50000","где",$B$4)),INDIRECT(SUBSTITUTE("ИсходныеДанные!$что$2:$что$50000","что",O$4)),"",0,1)</f>
        <v/>
      </c>
      <c r="P128" s="36" t="str" cm="1">
        <f t="array" aca="1" ref="P128" ca="1">_xlfn.XLOOKUP($B128,INDIRECT(SUBSTITUTE("ИсходныеДанные!$где$2:$где$50000","где",$B$4)),INDIRECT(SUBSTITUTE("ИсходныеДанные!$что$2:$что$50000","что",P$4)),"",0,1)</f>
        <v/>
      </c>
      <c r="Q128" s="36" t="str" cm="1">
        <f t="array" aca="1" ref="Q128" ca="1">_xlfn.XLOOKUP($B128,INDIRECT(SUBSTITUTE("ИсходныеДанные!$где$2:$где$50000","где",$B$4)),INDIRECT(SUBSTITUTE("ИсходныеДанные!$что$2:$что$50000","что",Q$4)),"",0,1)</f>
        <v/>
      </c>
      <c r="R128" s="36" t="str" cm="1">
        <f t="array" aca="1" ref="R128" ca="1">_xlfn.XLOOKUP($B128,INDIRECT(SUBSTITUTE("ИсходныеДанные!$где$2:$где$50000","где",$B$4)),INDIRECT(SUBSTITUTE("ИсходныеДанные!$что$2:$что$50000","что",R$4)),"",0,1)</f>
        <v/>
      </c>
      <c r="S128" s="36" t="str" cm="1">
        <f t="array" aca="1" ref="S128" ca="1">_xlfn.XLOOKUP($B128,INDIRECT(SUBSTITUTE("ИсходныеДанные!$где$2:$где$50000","где",$B$4)),INDIRECT(SUBSTITUTE("ИсходныеДанные!$что$2:$что$50000","что",S$4)),"",0,1)</f>
        <v/>
      </c>
      <c r="T128" s="36" t="str" cm="1">
        <f t="array" aca="1" ref="T128" ca="1">_xlfn.XLOOKUP($B128,INDIRECT(SUBSTITUTE("ИсходныеДанные!$где$2:$где$50000","где",$B$4)),INDIRECT(SUBSTITUTE("ИсходныеДанные!$что$2:$что$50000","что",T$4)),"",0,1)</f>
        <v/>
      </c>
      <c r="U128" s="36" t="str" cm="1">
        <f t="array" aca="1" ref="U128" ca="1">_xlfn.XLOOKUP($B128,INDIRECT(SUBSTITUTE("ИсходныеДанные!$где$2:$где$50000","где",$B$4)),INDIRECT(SUBSTITUTE("ИсходныеДанные!$что$2:$что$50000","что",U$4)),"",0,1)</f>
        <v/>
      </c>
      <c r="V128" s="36" t="str" cm="1">
        <f t="array" aca="1" ref="V128" ca="1">_xlfn.XLOOKUP($B128,INDIRECT(SUBSTITUTE("ИсходныеДанные!$где$2:$где$50000","где",$B$4)),INDIRECT(SUBSTITUTE("ИсходныеДанные!$что$2:$что$50000","что",V$4)),"",0,1)</f>
        <v/>
      </c>
      <c r="W128" s="36" t="str" cm="1">
        <f t="array" aca="1" ref="W128" ca="1">_xlfn.XLOOKUP($B128,INDIRECT(SUBSTITUTE("ИсходныеДанные!$где$2:$где$50000","где",$B$4)),INDIRECT(SUBSTITUTE("ИсходныеДанные!$что$2:$что$50000","что",W$4)),"",0,1)</f>
        <v/>
      </c>
      <c r="X128" s="36" t="str" cm="1">
        <f t="array" aca="1" ref="X128" ca="1">_xlfn.XLOOKUP($B128,INDIRECT(SUBSTITUTE("ИсходныеДанные!$где$2:$где$50000","где",$B$4)),INDIRECT(SUBSTITUTE("ИсходныеДанные!$что$2:$что$50000","что",X$4)),"",0,1)</f>
        <v/>
      </c>
      <c r="Y128" s="37" t="str" cm="1">
        <f t="array" aca="1" ref="Y128" ca="1">_xlfn.XLOOKUP($B128,INDIRECT(SUBSTITUTE("ИсходныеДанные!$где$2:$где$50000","где",$B$4)),INDIRECT(SUBSTITUTE("ИсходныеДанные!$что$2:$что$50000","что",Y$4)),"",0,1)</f>
        <v/>
      </c>
      <c r="Z128" s="27" t="str" cm="1">
        <f t="array" aca="1" ref="Z128" ca="1">_xlfn.XLOOKUP($B128,INDIRECT(SUBSTITUTE("ИсходныеДанные!$где$2:$где$50000","где",$B$4)),INDIRECT(SUBSTITUTE("ИсходныеДанные!$что$2:$что$50000","что",Z$4)),"",0,1)</f>
        <v/>
      </c>
      <c r="AA128" s="36" t="str" cm="1">
        <f t="array" aca="1" ref="AA128" ca="1">_xlfn.XLOOKUP($B128,INDIRECT(SUBSTITUTE("ИсходныеДанные!$где$2:$где$50000","где",$B$4)),INDIRECT(SUBSTITUTE("ИсходныеДанные!$что$2:$что$50000","что",AA$4)),"",0,1)</f>
        <v/>
      </c>
      <c r="AB128" s="36" t="str" cm="1">
        <f t="array" aca="1" ref="AB128" ca="1">_xlfn.XLOOKUP($B128,INDIRECT(SUBSTITUTE("ИсходныеДанные!$где$2:$где$50000","где",$B$4)),INDIRECT(SUBSTITUTE("ИсходныеДанные!$что$2:$что$50000","что",AB$4)),"",0,1)</f>
        <v/>
      </c>
      <c r="AC128" s="36" t="str" cm="1">
        <f t="array" aca="1" ref="AC128" ca="1">_xlfn.XLOOKUP($B128,INDIRECT(SUBSTITUTE("ИсходныеДанные!$где$2:$где$50000","где",$B$4)),INDIRECT(SUBSTITUTE("ИсходныеДанные!$что$2:$что$50000","что",AC$4)),"",0,1)</f>
        <v/>
      </c>
      <c r="AD128" s="36" t="str" cm="1">
        <f t="array" aca="1" ref="AD128" ca="1">_xlfn.XLOOKUP($B128,INDIRECT(SUBSTITUTE("ИсходныеДанные!$где$2:$где$50000","где",$B$4)),INDIRECT(SUBSTITUTE("ИсходныеДанные!$что$2:$что$50000","что",AD$4)),"",0,1)</f>
        <v/>
      </c>
      <c r="AE128" s="36" t="str" cm="1">
        <f t="array" aca="1" ref="AE128" ca="1">_xlfn.XLOOKUP($B128,INDIRECT(SUBSTITUTE("ИсходныеДанные!$где$2:$где$50000","где",$B$4)),INDIRECT(SUBSTITUTE("ИсходныеДанные!$что$2:$что$50000","что",AE$4)),"",0,1)</f>
        <v/>
      </c>
      <c r="AF128" s="36" t="str" cm="1">
        <f t="array" aca="1" ref="AF128" ca="1">_xlfn.XLOOKUP($B128,INDIRECT(SUBSTITUTE("ИсходныеДанные!$где$2:$где$50000","где",$B$4)),INDIRECT(SUBSTITUTE("ИсходныеДанные!$что$2:$что$50000","что",AF$4)),"",0,1)</f>
        <v/>
      </c>
      <c r="AG128" s="36" t="str" cm="1">
        <f t="array" aca="1" ref="AG128" ca="1">_xlfn.XLOOKUP($B128,INDIRECT(SUBSTITUTE("ИсходныеДанные!$где$2:$где$50000","где",$B$4)),INDIRECT(SUBSTITUTE("ИсходныеДанные!$что$2:$что$50000","что",AG$4)),"",0,1)</f>
        <v/>
      </c>
      <c r="AH128" s="36" t="str" cm="1">
        <f t="array" aca="1" ref="AH128" ca="1">_xlfn.XLOOKUP($B128,INDIRECT(SUBSTITUTE("ИсходныеДанные!$где$2:$где$50000","где",$B$4)),INDIRECT(SUBSTITUTE("ИсходныеДанные!$что$2:$что$50000","что",AH$4)),"",0,1)</f>
        <v/>
      </c>
      <c r="AI128" s="36" t="str" cm="1">
        <f t="array" aca="1" ref="AI128" ca="1">_xlfn.XLOOKUP($B128,INDIRECT(SUBSTITUTE("ИсходныеДанные!$где$2:$где$50000","где",$B$4)),INDIRECT(SUBSTITUTE("ИсходныеДанные!$что$2:$что$50000","что",AI$4)),"",0,1)</f>
        <v/>
      </c>
      <c r="AJ128" s="36" t="str" cm="1">
        <f t="array" aca="1" ref="AJ128" ca="1">_xlfn.XLOOKUP($B128,INDIRECT(SUBSTITUTE("ИсходныеДанные!$где$2:$где$50000","где",$B$4)),INDIRECT(SUBSTITUTE("ИсходныеДанные!$что$2:$что$50000","что",AJ$4)),"",0,1)</f>
        <v/>
      </c>
      <c r="AK128" s="37" t="str" cm="1">
        <f t="array" aca="1" ref="AK128" ca="1">_xlfn.XLOOKUP($B128,INDIRECT(SUBSTITUTE("ИсходныеДанные!$где$2:$где$50000","где",$B$4)),INDIRECT(SUBSTITUTE("ИсходныеДанные!$что$2:$что$50000","что",AK$4)),"",0,1)</f>
        <v/>
      </c>
      <c r="AL128" s="27">
        <f ca="1">SUMIF('Отчет Сотрудники (Затраты)'!$C$9:$C$209,'Отчет (ФинРез)'!$D128,'Отчет Сотрудники (Затраты)'!J$9:J$209)</f>
        <v>0</v>
      </c>
      <c r="AM128" s="36">
        <f ca="1">SUMIF('Отчет Сотрудники (Затраты)'!$C$9:$C$209,'Отчет (ФинРез)'!$D128,'Отчет Сотрудники (Затраты)'!K$9:K$209)</f>
        <v>0</v>
      </c>
      <c r="AN128" s="36">
        <f ca="1">SUMIF('Отчет Сотрудники (Затраты)'!$C$9:$C$209,'Отчет (ФинРез)'!$D128,'Отчет Сотрудники (Затраты)'!L$9:L$209)</f>
        <v>0</v>
      </c>
      <c r="AO128" s="36">
        <f ca="1">SUMIF('Отчет Сотрудники (Затраты)'!$C$9:$C$209,'Отчет (ФинРез)'!$D128,'Отчет Сотрудники (Затраты)'!M$9:M$209)</f>
        <v>0</v>
      </c>
      <c r="AP128" s="36">
        <f ca="1">SUMIF('Отчет Сотрудники (Затраты)'!$C$9:$C$209,'Отчет (ФинРез)'!$D128,'Отчет Сотрудники (Затраты)'!N$9:N$209)</f>
        <v>0</v>
      </c>
      <c r="AQ128" s="36">
        <f ca="1">SUMIF('Отчет Сотрудники (Затраты)'!$C$9:$C$209,'Отчет (ФинРез)'!$D128,'Отчет Сотрудники (Затраты)'!O$9:O$209)</f>
        <v>0</v>
      </c>
      <c r="AR128" s="36">
        <f ca="1">SUMIF('Отчет Сотрудники (Затраты)'!$C$9:$C$209,'Отчет (ФинРез)'!$D128,'Отчет Сотрудники (Затраты)'!P$9:P$209)</f>
        <v>0</v>
      </c>
      <c r="AS128" s="36">
        <f ca="1">SUMIF('Отчет Сотрудники (Затраты)'!$C$9:$C$209,'Отчет (ФинРез)'!$D128,'Отчет Сотрудники (Затраты)'!Q$9:Q$209)</f>
        <v>0</v>
      </c>
      <c r="AT128" s="36">
        <f ca="1">SUMIF('Отчет Сотрудники (Затраты)'!$C$9:$C$209,'Отчет (ФинРез)'!$D128,'Отчет Сотрудники (Затраты)'!R$9:R$209)</f>
        <v>0</v>
      </c>
      <c r="AU128" s="36">
        <f ca="1">SUMIF('Отчет Сотрудники (Затраты)'!$C$9:$C$209,'Отчет (ФинРез)'!$D128,'Отчет Сотрудники (Затраты)'!S$9:S$209)</f>
        <v>0</v>
      </c>
      <c r="AV128" s="36">
        <f ca="1">SUMIF('Отчет Сотрудники (Затраты)'!$C$9:$C$209,'Отчет (ФинРез)'!$D128,'Отчет Сотрудники (Затраты)'!T$9:T$209)</f>
        <v>0</v>
      </c>
      <c r="AW128" s="37">
        <f ca="1">SUMIF('Отчет Сотрудники (Затраты)'!$C$9:$C$209,'Отчет (ФинРез)'!$D128,'Отчет Сотрудники (Затраты)'!U$9:U$209)</f>
        <v>0</v>
      </c>
      <c r="AX128" s="3"/>
    </row>
    <row r="129" spans="1:50" x14ac:dyDescent="0.25">
      <c r="A129" s="6" t="str">
        <f t="shared" ca="1" si="11"/>
        <v>delete</v>
      </c>
      <c r="B129" s="9" cm="1">
        <f t="array" aca="1" ref="B129" ca="1">INDIRECT("УникальныеСписки!C"&amp;ROW()-$M$4)</f>
        <v>0</v>
      </c>
      <c r="C129" s="76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7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5" t="str" cm="1">
        <f t="array" aca="1" ref="E129" ca="1">_xlfn.XLOOKUP($B129,INDIRECT(SUBSTITUTE("ИсходныеДанные!$где$2:$где$50000","где",$B$4)),INDIRECT(SUBSTITUTE("ИсходныеДанные!$что$2:$что$50000","что",E$4)),"",0,1)</f>
        <v/>
      </c>
      <c r="F129" s="105" t="str" cm="1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106" t="str" cm="1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33">
        <f t="shared" ca="1" si="12"/>
        <v>0</v>
      </c>
      <c r="I129" s="110" t="str">
        <f t="shared" ca="1" si="13"/>
        <v>---</v>
      </c>
      <c r="J129" s="33">
        <f t="shared" ca="1" si="14"/>
        <v>0</v>
      </c>
      <c r="K129" s="33">
        <f t="shared" ca="1" si="15"/>
        <v>0</v>
      </c>
      <c r="L129" s="41">
        <f t="shared" ca="1" si="16"/>
        <v>0</v>
      </c>
      <c r="M129" s="42">
        <f t="shared" ca="1" si="17"/>
        <v>0</v>
      </c>
      <c r="N129" s="27" t="str" cm="1">
        <f t="array" aca="1" ref="N129" ca="1">_xlfn.XLOOKUP($B129,INDIRECT(SUBSTITUTE("ИсходныеДанные!$где$2:$где$50000","где",$B$4)),INDIRECT(SUBSTITUTE("ИсходныеДанные!$что$2:$что$50000","что",N$4)),"",0,1)</f>
        <v/>
      </c>
      <c r="O129" s="36" t="str" cm="1">
        <f t="array" aca="1" ref="O129" ca="1">_xlfn.XLOOKUP($B129,INDIRECT(SUBSTITUTE("ИсходныеДанные!$где$2:$где$50000","где",$B$4)),INDIRECT(SUBSTITUTE("ИсходныеДанные!$что$2:$что$50000","что",O$4)),"",0,1)</f>
        <v/>
      </c>
      <c r="P129" s="36" t="str" cm="1">
        <f t="array" aca="1" ref="P129" ca="1">_xlfn.XLOOKUP($B129,INDIRECT(SUBSTITUTE("ИсходныеДанные!$где$2:$где$50000","где",$B$4)),INDIRECT(SUBSTITUTE("ИсходныеДанные!$что$2:$что$50000","что",P$4)),"",0,1)</f>
        <v/>
      </c>
      <c r="Q129" s="36" t="str" cm="1">
        <f t="array" aca="1" ref="Q129" ca="1">_xlfn.XLOOKUP($B129,INDIRECT(SUBSTITUTE("ИсходныеДанные!$где$2:$где$50000","где",$B$4)),INDIRECT(SUBSTITUTE("ИсходныеДанные!$что$2:$что$50000","что",Q$4)),"",0,1)</f>
        <v/>
      </c>
      <c r="R129" s="36" t="str" cm="1">
        <f t="array" aca="1" ref="R129" ca="1">_xlfn.XLOOKUP($B129,INDIRECT(SUBSTITUTE("ИсходныеДанные!$где$2:$где$50000","где",$B$4)),INDIRECT(SUBSTITUTE("ИсходныеДанные!$что$2:$что$50000","что",R$4)),"",0,1)</f>
        <v/>
      </c>
      <c r="S129" s="36" t="str" cm="1">
        <f t="array" aca="1" ref="S129" ca="1">_xlfn.XLOOKUP($B129,INDIRECT(SUBSTITUTE("ИсходныеДанные!$где$2:$где$50000","где",$B$4)),INDIRECT(SUBSTITUTE("ИсходныеДанные!$что$2:$что$50000","что",S$4)),"",0,1)</f>
        <v/>
      </c>
      <c r="T129" s="36" t="str" cm="1">
        <f t="array" aca="1" ref="T129" ca="1">_xlfn.XLOOKUP($B129,INDIRECT(SUBSTITUTE("ИсходныеДанные!$где$2:$где$50000","где",$B$4)),INDIRECT(SUBSTITUTE("ИсходныеДанные!$что$2:$что$50000","что",T$4)),"",0,1)</f>
        <v/>
      </c>
      <c r="U129" s="36" t="str" cm="1">
        <f t="array" aca="1" ref="U129" ca="1">_xlfn.XLOOKUP($B129,INDIRECT(SUBSTITUTE("ИсходныеДанные!$где$2:$где$50000","где",$B$4)),INDIRECT(SUBSTITUTE("ИсходныеДанные!$что$2:$что$50000","что",U$4)),"",0,1)</f>
        <v/>
      </c>
      <c r="V129" s="36" t="str" cm="1">
        <f t="array" aca="1" ref="V129" ca="1">_xlfn.XLOOKUP($B129,INDIRECT(SUBSTITUTE("ИсходныеДанные!$где$2:$где$50000","где",$B$4)),INDIRECT(SUBSTITUTE("ИсходныеДанные!$что$2:$что$50000","что",V$4)),"",0,1)</f>
        <v/>
      </c>
      <c r="W129" s="36" t="str" cm="1">
        <f t="array" aca="1" ref="W129" ca="1">_xlfn.XLOOKUP($B129,INDIRECT(SUBSTITUTE("ИсходныеДанные!$где$2:$где$50000","где",$B$4)),INDIRECT(SUBSTITUTE("ИсходныеДанные!$что$2:$что$50000","что",W$4)),"",0,1)</f>
        <v/>
      </c>
      <c r="X129" s="36" t="str" cm="1">
        <f t="array" aca="1" ref="X129" ca="1">_xlfn.XLOOKUP($B129,INDIRECT(SUBSTITUTE("ИсходныеДанные!$где$2:$где$50000","где",$B$4)),INDIRECT(SUBSTITUTE("ИсходныеДанные!$что$2:$что$50000","что",X$4)),"",0,1)</f>
        <v/>
      </c>
      <c r="Y129" s="37" t="str" cm="1">
        <f t="array" aca="1" ref="Y129" ca="1">_xlfn.XLOOKUP($B129,INDIRECT(SUBSTITUTE("ИсходныеДанные!$где$2:$где$50000","где",$B$4)),INDIRECT(SUBSTITUTE("ИсходныеДанные!$что$2:$что$50000","что",Y$4)),"",0,1)</f>
        <v/>
      </c>
      <c r="Z129" s="27" t="str" cm="1">
        <f t="array" aca="1" ref="Z129" ca="1">_xlfn.XLOOKUP($B129,INDIRECT(SUBSTITUTE("ИсходныеДанные!$где$2:$где$50000","где",$B$4)),INDIRECT(SUBSTITUTE("ИсходныеДанные!$что$2:$что$50000","что",Z$4)),"",0,1)</f>
        <v/>
      </c>
      <c r="AA129" s="36" t="str" cm="1">
        <f t="array" aca="1" ref="AA129" ca="1">_xlfn.XLOOKUP($B129,INDIRECT(SUBSTITUTE("ИсходныеДанные!$где$2:$где$50000","где",$B$4)),INDIRECT(SUBSTITUTE("ИсходныеДанные!$что$2:$что$50000","что",AA$4)),"",0,1)</f>
        <v/>
      </c>
      <c r="AB129" s="36" t="str" cm="1">
        <f t="array" aca="1" ref="AB129" ca="1">_xlfn.XLOOKUP($B129,INDIRECT(SUBSTITUTE("ИсходныеДанные!$где$2:$где$50000","где",$B$4)),INDIRECT(SUBSTITUTE("ИсходныеДанные!$что$2:$что$50000","что",AB$4)),"",0,1)</f>
        <v/>
      </c>
      <c r="AC129" s="36" t="str" cm="1">
        <f t="array" aca="1" ref="AC129" ca="1">_xlfn.XLOOKUP($B129,INDIRECT(SUBSTITUTE("ИсходныеДанные!$где$2:$где$50000","где",$B$4)),INDIRECT(SUBSTITUTE("ИсходныеДанные!$что$2:$что$50000","что",AC$4)),"",0,1)</f>
        <v/>
      </c>
      <c r="AD129" s="36" t="str" cm="1">
        <f t="array" aca="1" ref="AD129" ca="1">_xlfn.XLOOKUP($B129,INDIRECT(SUBSTITUTE("ИсходныеДанные!$где$2:$где$50000","где",$B$4)),INDIRECT(SUBSTITUTE("ИсходныеДанные!$что$2:$что$50000","что",AD$4)),"",0,1)</f>
        <v/>
      </c>
      <c r="AE129" s="36" t="str" cm="1">
        <f t="array" aca="1" ref="AE129" ca="1">_xlfn.XLOOKUP($B129,INDIRECT(SUBSTITUTE("ИсходныеДанные!$где$2:$где$50000","где",$B$4)),INDIRECT(SUBSTITUTE("ИсходныеДанные!$что$2:$что$50000","что",AE$4)),"",0,1)</f>
        <v/>
      </c>
      <c r="AF129" s="36" t="str" cm="1">
        <f t="array" aca="1" ref="AF129" ca="1">_xlfn.XLOOKUP($B129,INDIRECT(SUBSTITUTE("ИсходныеДанные!$где$2:$где$50000","где",$B$4)),INDIRECT(SUBSTITUTE("ИсходныеДанные!$что$2:$что$50000","что",AF$4)),"",0,1)</f>
        <v/>
      </c>
      <c r="AG129" s="36" t="str" cm="1">
        <f t="array" aca="1" ref="AG129" ca="1">_xlfn.XLOOKUP($B129,INDIRECT(SUBSTITUTE("ИсходныеДанные!$где$2:$где$50000","где",$B$4)),INDIRECT(SUBSTITUTE("ИсходныеДанные!$что$2:$что$50000","что",AG$4)),"",0,1)</f>
        <v/>
      </c>
      <c r="AH129" s="36" t="str" cm="1">
        <f t="array" aca="1" ref="AH129" ca="1">_xlfn.XLOOKUP($B129,INDIRECT(SUBSTITUTE("ИсходныеДанные!$где$2:$где$50000","где",$B$4)),INDIRECT(SUBSTITUTE("ИсходныеДанные!$что$2:$что$50000","что",AH$4)),"",0,1)</f>
        <v/>
      </c>
      <c r="AI129" s="36" t="str" cm="1">
        <f t="array" aca="1" ref="AI129" ca="1">_xlfn.XLOOKUP($B129,INDIRECT(SUBSTITUTE("ИсходныеДанные!$где$2:$где$50000","где",$B$4)),INDIRECT(SUBSTITUTE("ИсходныеДанные!$что$2:$что$50000","что",AI$4)),"",0,1)</f>
        <v/>
      </c>
      <c r="AJ129" s="36" t="str" cm="1">
        <f t="array" aca="1" ref="AJ129" ca="1">_xlfn.XLOOKUP($B129,INDIRECT(SUBSTITUTE("ИсходныеДанные!$где$2:$где$50000","где",$B$4)),INDIRECT(SUBSTITUTE("ИсходныеДанные!$что$2:$что$50000","что",AJ$4)),"",0,1)</f>
        <v/>
      </c>
      <c r="AK129" s="37" t="str" cm="1">
        <f t="array" aca="1" ref="AK129" ca="1">_xlfn.XLOOKUP($B129,INDIRECT(SUBSTITUTE("ИсходныеДанные!$где$2:$где$50000","где",$B$4)),INDIRECT(SUBSTITUTE("ИсходныеДанные!$что$2:$что$50000","что",AK$4)),"",0,1)</f>
        <v/>
      </c>
      <c r="AL129" s="27">
        <f ca="1">SUMIF('Отчет Сотрудники (Затраты)'!$C$9:$C$209,'Отчет (ФинРез)'!$D129,'Отчет Сотрудники (Затраты)'!J$9:J$209)</f>
        <v>0</v>
      </c>
      <c r="AM129" s="36">
        <f ca="1">SUMIF('Отчет Сотрудники (Затраты)'!$C$9:$C$209,'Отчет (ФинРез)'!$D129,'Отчет Сотрудники (Затраты)'!K$9:K$209)</f>
        <v>0</v>
      </c>
      <c r="AN129" s="36">
        <f ca="1">SUMIF('Отчет Сотрудники (Затраты)'!$C$9:$C$209,'Отчет (ФинРез)'!$D129,'Отчет Сотрудники (Затраты)'!L$9:L$209)</f>
        <v>0</v>
      </c>
      <c r="AO129" s="36">
        <f ca="1">SUMIF('Отчет Сотрудники (Затраты)'!$C$9:$C$209,'Отчет (ФинРез)'!$D129,'Отчет Сотрудники (Затраты)'!M$9:M$209)</f>
        <v>0</v>
      </c>
      <c r="AP129" s="36">
        <f ca="1">SUMIF('Отчет Сотрудники (Затраты)'!$C$9:$C$209,'Отчет (ФинРез)'!$D129,'Отчет Сотрудники (Затраты)'!N$9:N$209)</f>
        <v>0</v>
      </c>
      <c r="AQ129" s="36">
        <f ca="1">SUMIF('Отчет Сотрудники (Затраты)'!$C$9:$C$209,'Отчет (ФинРез)'!$D129,'Отчет Сотрудники (Затраты)'!O$9:O$209)</f>
        <v>0</v>
      </c>
      <c r="AR129" s="36">
        <f ca="1">SUMIF('Отчет Сотрудники (Затраты)'!$C$9:$C$209,'Отчет (ФинРез)'!$D129,'Отчет Сотрудники (Затраты)'!P$9:P$209)</f>
        <v>0</v>
      </c>
      <c r="AS129" s="36">
        <f ca="1">SUMIF('Отчет Сотрудники (Затраты)'!$C$9:$C$209,'Отчет (ФинРез)'!$D129,'Отчет Сотрудники (Затраты)'!Q$9:Q$209)</f>
        <v>0</v>
      </c>
      <c r="AT129" s="36">
        <f ca="1">SUMIF('Отчет Сотрудники (Затраты)'!$C$9:$C$209,'Отчет (ФинРез)'!$D129,'Отчет Сотрудники (Затраты)'!R$9:R$209)</f>
        <v>0</v>
      </c>
      <c r="AU129" s="36">
        <f ca="1">SUMIF('Отчет Сотрудники (Затраты)'!$C$9:$C$209,'Отчет (ФинРез)'!$D129,'Отчет Сотрудники (Затраты)'!S$9:S$209)</f>
        <v>0</v>
      </c>
      <c r="AV129" s="36">
        <f ca="1">SUMIF('Отчет Сотрудники (Затраты)'!$C$9:$C$209,'Отчет (ФинРез)'!$D129,'Отчет Сотрудники (Затраты)'!T$9:T$209)</f>
        <v>0</v>
      </c>
      <c r="AW129" s="37">
        <f ca="1">SUMIF('Отчет Сотрудники (Затраты)'!$C$9:$C$209,'Отчет (ФинРез)'!$D129,'Отчет Сотрудники (Затраты)'!U$9:U$209)</f>
        <v>0</v>
      </c>
      <c r="AX129" s="3"/>
    </row>
    <row r="130" spans="1:50" x14ac:dyDescent="0.25">
      <c r="A130" s="6" t="str">
        <f t="shared" ca="1" si="11"/>
        <v>delete</v>
      </c>
      <c r="B130" s="9" cm="1">
        <f t="array" aca="1" ref="B130" ca="1">INDIRECT("УникальныеСписки!C"&amp;ROW()-$M$4)</f>
        <v>0</v>
      </c>
      <c r="C130" s="76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7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5" t="str" cm="1">
        <f t="array" aca="1" ref="E130" ca="1">_xlfn.XLOOKUP($B130,INDIRECT(SUBSTITUTE("ИсходныеДанные!$где$2:$где$50000","где",$B$4)),INDIRECT(SUBSTITUTE("ИсходныеДанные!$что$2:$что$50000","что",E$4)),"",0,1)</f>
        <v/>
      </c>
      <c r="F130" s="105" t="str" cm="1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106" t="str" cm="1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33">
        <f t="shared" ca="1" si="12"/>
        <v>0</v>
      </c>
      <c r="I130" s="110" t="str">
        <f t="shared" ca="1" si="13"/>
        <v>---</v>
      </c>
      <c r="J130" s="33">
        <f t="shared" ca="1" si="14"/>
        <v>0</v>
      </c>
      <c r="K130" s="33">
        <f t="shared" ca="1" si="15"/>
        <v>0</v>
      </c>
      <c r="L130" s="41">
        <f t="shared" ca="1" si="16"/>
        <v>0</v>
      </c>
      <c r="M130" s="42">
        <f t="shared" ca="1" si="17"/>
        <v>0</v>
      </c>
      <c r="N130" s="27" t="str" cm="1">
        <f t="array" aca="1" ref="N130" ca="1">_xlfn.XLOOKUP($B130,INDIRECT(SUBSTITUTE("ИсходныеДанные!$где$2:$где$50000","где",$B$4)),INDIRECT(SUBSTITUTE("ИсходныеДанные!$что$2:$что$50000","что",N$4)),"",0,1)</f>
        <v/>
      </c>
      <c r="O130" s="36" t="str" cm="1">
        <f t="array" aca="1" ref="O130" ca="1">_xlfn.XLOOKUP($B130,INDIRECT(SUBSTITUTE("ИсходныеДанные!$где$2:$где$50000","где",$B$4)),INDIRECT(SUBSTITUTE("ИсходныеДанные!$что$2:$что$50000","что",O$4)),"",0,1)</f>
        <v/>
      </c>
      <c r="P130" s="36" t="str" cm="1">
        <f t="array" aca="1" ref="P130" ca="1">_xlfn.XLOOKUP($B130,INDIRECT(SUBSTITUTE("ИсходныеДанные!$где$2:$где$50000","где",$B$4)),INDIRECT(SUBSTITUTE("ИсходныеДанные!$что$2:$что$50000","что",P$4)),"",0,1)</f>
        <v/>
      </c>
      <c r="Q130" s="36" t="str" cm="1">
        <f t="array" aca="1" ref="Q130" ca="1">_xlfn.XLOOKUP($B130,INDIRECT(SUBSTITUTE("ИсходныеДанные!$где$2:$где$50000","где",$B$4)),INDIRECT(SUBSTITUTE("ИсходныеДанные!$что$2:$что$50000","что",Q$4)),"",0,1)</f>
        <v/>
      </c>
      <c r="R130" s="36" t="str" cm="1">
        <f t="array" aca="1" ref="R130" ca="1">_xlfn.XLOOKUP($B130,INDIRECT(SUBSTITUTE("ИсходныеДанные!$где$2:$где$50000","где",$B$4)),INDIRECT(SUBSTITUTE("ИсходныеДанные!$что$2:$что$50000","что",R$4)),"",0,1)</f>
        <v/>
      </c>
      <c r="S130" s="36" t="str" cm="1">
        <f t="array" aca="1" ref="S130" ca="1">_xlfn.XLOOKUP($B130,INDIRECT(SUBSTITUTE("ИсходныеДанные!$где$2:$где$50000","где",$B$4)),INDIRECT(SUBSTITUTE("ИсходныеДанные!$что$2:$что$50000","что",S$4)),"",0,1)</f>
        <v/>
      </c>
      <c r="T130" s="36" t="str" cm="1">
        <f t="array" aca="1" ref="T130" ca="1">_xlfn.XLOOKUP($B130,INDIRECT(SUBSTITUTE("ИсходныеДанные!$где$2:$где$50000","где",$B$4)),INDIRECT(SUBSTITUTE("ИсходныеДанные!$что$2:$что$50000","что",T$4)),"",0,1)</f>
        <v/>
      </c>
      <c r="U130" s="36" t="str" cm="1">
        <f t="array" aca="1" ref="U130" ca="1">_xlfn.XLOOKUP($B130,INDIRECT(SUBSTITUTE("ИсходныеДанные!$где$2:$где$50000","где",$B$4)),INDIRECT(SUBSTITUTE("ИсходныеДанные!$что$2:$что$50000","что",U$4)),"",0,1)</f>
        <v/>
      </c>
      <c r="V130" s="36" t="str" cm="1">
        <f t="array" aca="1" ref="V130" ca="1">_xlfn.XLOOKUP($B130,INDIRECT(SUBSTITUTE("ИсходныеДанные!$где$2:$где$50000","где",$B$4)),INDIRECT(SUBSTITUTE("ИсходныеДанные!$что$2:$что$50000","что",V$4)),"",0,1)</f>
        <v/>
      </c>
      <c r="W130" s="36" t="str" cm="1">
        <f t="array" aca="1" ref="W130" ca="1">_xlfn.XLOOKUP($B130,INDIRECT(SUBSTITUTE("ИсходныеДанные!$где$2:$где$50000","где",$B$4)),INDIRECT(SUBSTITUTE("ИсходныеДанные!$что$2:$что$50000","что",W$4)),"",0,1)</f>
        <v/>
      </c>
      <c r="X130" s="36" t="str" cm="1">
        <f t="array" aca="1" ref="X130" ca="1">_xlfn.XLOOKUP($B130,INDIRECT(SUBSTITUTE("ИсходныеДанные!$где$2:$где$50000","где",$B$4)),INDIRECT(SUBSTITUTE("ИсходныеДанные!$что$2:$что$50000","что",X$4)),"",0,1)</f>
        <v/>
      </c>
      <c r="Y130" s="37" t="str" cm="1">
        <f t="array" aca="1" ref="Y130" ca="1">_xlfn.XLOOKUP($B130,INDIRECT(SUBSTITUTE("ИсходныеДанные!$где$2:$где$50000","где",$B$4)),INDIRECT(SUBSTITUTE("ИсходныеДанные!$что$2:$что$50000","что",Y$4)),"",0,1)</f>
        <v/>
      </c>
      <c r="Z130" s="27" t="str" cm="1">
        <f t="array" aca="1" ref="Z130" ca="1">_xlfn.XLOOKUP($B130,INDIRECT(SUBSTITUTE("ИсходныеДанные!$где$2:$где$50000","где",$B$4)),INDIRECT(SUBSTITUTE("ИсходныеДанные!$что$2:$что$50000","что",Z$4)),"",0,1)</f>
        <v/>
      </c>
      <c r="AA130" s="36" t="str" cm="1">
        <f t="array" aca="1" ref="AA130" ca="1">_xlfn.XLOOKUP($B130,INDIRECT(SUBSTITUTE("ИсходныеДанные!$где$2:$где$50000","где",$B$4)),INDIRECT(SUBSTITUTE("ИсходныеДанные!$что$2:$что$50000","что",AA$4)),"",0,1)</f>
        <v/>
      </c>
      <c r="AB130" s="36" t="str" cm="1">
        <f t="array" aca="1" ref="AB130" ca="1">_xlfn.XLOOKUP($B130,INDIRECT(SUBSTITUTE("ИсходныеДанные!$где$2:$где$50000","где",$B$4)),INDIRECT(SUBSTITUTE("ИсходныеДанные!$что$2:$что$50000","что",AB$4)),"",0,1)</f>
        <v/>
      </c>
      <c r="AC130" s="36" t="str" cm="1">
        <f t="array" aca="1" ref="AC130" ca="1">_xlfn.XLOOKUP($B130,INDIRECT(SUBSTITUTE("ИсходныеДанные!$где$2:$где$50000","где",$B$4)),INDIRECT(SUBSTITUTE("ИсходныеДанные!$что$2:$что$50000","что",AC$4)),"",0,1)</f>
        <v/>
      </c>
      <c r="AD130" s="36" t="str" cm="1">
        <f t="array" aca="1" ref="AD130" ca="1">_xlfn.XLOOKUP($B130,INDIRECT(SUBSTITUTE("ИсходныеДанные!$где$2:$где$50000","где",$B$4)),INDIRECT(SUBSTITUTE("ИсходныеДанные!$что$2:$что$50000","что",AD$4)),"",0,1)</f>
        <v/>
      </c>
      <c r="AE130" s="36" t="str" cm="1">
        <f t="array" aca="1" ref="AE130" ca="1">_xlfn.XLOOKUP($B130,INDIRECT(SUBSTITUTE("ИсходныеДанные!$где$2:$где$50000","где",$B$4)),INDIRECT(SUBSTITUTE("ИсходныеДанные!$что$2:$что$50000","что",AE$4)),"",0,1)</f>
        <v/>
      </c>
      <c r="AF130" s="36" t="str" cm="1">
        <f t="array" aca="1" ref="AF130" ca="1">_xlfn.XLOOKUP($B130,INDIRECT(SUBSTITUTE("ИсходныеДанные!$где$2:$где$50000","где",$B$4)),INDIRECT(SUBSTITUTE("ИсходныеДанные!$что$2:$что$50000","что",AF$4)),"",0,1)</f>
        <v/>
      </c>
      <c r="AG130" s="36" t="str" cm="1">
        <f t="array" aca="1" ref="AG130" ca="1">_xlfn.XLOOKUP($B130,INDIRECT(SUBSTITUTE("ИсходныеДанные!$где$2:$где$50000","где",$B$4)),INDIRECT(SUBSTITUTE("ИсходныеДанные!$что$2:$что$50000","что",AG$4)),"",0,1)</f>
        <v/>
      </c>
      <c r="AH130" s="36" t="str" cm="1">
        <f t="array" aca="1" ref="AH130" ca="1">_xlfn.XLOOKUP($B130,INDIRECT(SUBSTITUTE("ИсходныеДанные!$где$2:$где$50000","где",$B$4)),INDIRECT(SUBSTITUTE("ИсходныеДанные!$что$2:$что$50000","что",AH$4)),"",0,1)</f>
        <v/>
      </c>
      <c r="AI130" s="36" t="str" cm="1">
        <f t="array" aca="1" ref="AI130" ca="1">_xlfn.XLOOKUP($B130,INDIRECT(SUBSTITUTE("ИсходныеДанные!$где$2:$где$50000","где",$B$4)),INDIRECT(SUBSTITUTE("ИсходныеДанные!$что$2:$что$50000","что",AI$4)),"",0,1)</f>
        <v/>
      </c>
      <c r="AJ130" s="36" t="str" cm="1">
        <f t="array" aca="1" ref="AJ130" ca="1">_xlfn.XLOOKUP($B130,INDIRECT(SUBSTITUTE("ИсходныеДанные!$где$2:$где$50000","где",$B$4)),INDIRECT(SUBSTITUTE("ИсходныеДанные!$что$2:$что$50000","что",AJ$4)),"",0,1)</f>
        <v/>
      </c>
      <c r="AK130" s="37" t="str" cm="1">
        <f t="array" aca="1" ref="AK130" ca="1">_xlfn.XLOOKUP($B130,INDIRECT(SUBSTITUTE("ИсходныеДанные!$где$2:$где$50000","где",$B$4)),INDIRECT(SUBSTITUTE("ИсходныеДанные!$что$2:$что$50000","что",AK$4)),"",0,1)</f>
        <v/>
      </c>
      <c r="AL130" s="27">
        <f ca="1">SUMIF('Отчет Сотрудники (Затраты)'!$C$9:$C$209,'Отчет (ФинРез)'!$D130,'Отчет Сотрудники (Затраты)'!J$9:J$209)</f>
        <v>0</v>
      </c>
      <c r="AM130" s="36">
        <f ca="1">SUMIF('Отчет Сотрудники (Затраты)'!$C$9:$C$209,'Отчет (ФинРез)'!$D130,'Отчет Сотрудники (Затраты)'!K$9:K$209)</f>
        <v>0</v>
      </c>
      <c r="AN130" s="36">
        <f ca="1">SUMIF('Отчет Сотрудники (Затраты)'!$C$9:$C$209,'Отчет (ФинРез)'!$D130,'Отчет Сотрудники (Затраты)'!L$9:L$209)</f>
        <v>0</v>
      </c>
      <c r="AO130" s="36">
        <f ca="1">SUMIF('Отчет Сотрудники (Затраты)'!$C$9:$C$209,'Отчет (ФинРез)'!$D130,'Отчет Сотрудники (Затраты)'!M$9:M$209)</f>
        <v>0</v>
      </c>
      <c r="AP130" s="36">
        <f ca="1">SUMIF('Отчет Сотрудники (Затраты)'!$C$9:$C$209,'Отчет (ФинРез)'!$D130,'Отчет Сотрудники (Затраты)'!N$9:N$209)</f>
        <v>0</v>
      </c>
      <c r="AQ130" s="36">
        <f ca="1">SUMIF('Отчет Сотрудники (Затраты)'!$C$9:$C$209,'Отчет (ФинРез)'!$D130,'Отчет Сотрудники (Затраты)'!O$9:O$209)</f>
        <v>0</v>
      </c>
      <c r="AR130" s="36">
        <f ca="1">SUMIF('Отчет Сотрудники (Затраты)'!$C$9:$C$209,'Отчет (ФинРез)'!$D130,'Отчет Сотрудники (Затраты)'!P$9:P$209)</f>
        <v>0</v>
      </c>
      <c r="AS130" s="36">
        <f ca="1">SUMIF('Отчет Сотрудники (Затраты)'!$C$9:$C$209,'Отчет (ФинРез)'!$D130,'Отчет Сотрудники (Затраты)'!Q$9:Q$209)</f>
        <v>0</v>
      </c>
      <c r="AT130" s="36">
        <f ca="1">SUMIF('Отчет Сотрудники (Затраты)'!$C$9:$C$209,'Отчет (ФинРез)'!$D130,'Отчет Сотрудники (Затраты)'!R$9:R$209)</f>
        <v>0</v>
      </c>
      <c r="AU130" s="36">
        <f ca="1">SUMIF('Отчет Сотрудники (Затраты)'!$C$9:$C$209,'Отчет (ФинРез)'!$D130,'Отчет Сотрудники (Затраты)'!S$9:S$209)</f>
        <v>0</v>
      </c>
      <c r="AV130" s="36">
        <f ca="1">SUMIF('Отчет Сотрудники (Затраты)'!$C$9:$C$209,'Отчет (ФинРез)'!$D130,'Отчет Сотрудники (Затраты)'!T$9:T$209)</f>
        <v>0</v>
      </c>
      <c r="AW130" s="37">
        <f ca="1">SUMIF('Отчет Сотрудники (Затраты)'!$C$9:$C$209,'Отчет (ФинРез)'!$D130,'Отчет Сотрудники (Затраты)'!U$9:U$209)</f>
        <v>0</v>
      </c>
      <c r="AX130" s="3"/>
    </row>
    <row r="131" spans="1:50" x14ac:dyDescent="0.25">
      <c r="A131" s="6" t="str">
        <f t="shared" ca="1" si="11"/>
        <v>delete</v>
      </c>
      <c r="B131" s="9" cm="1">
        <f t="array" aca="1" ref="B131" ca="1">INDIRECT("УникальныеСписки!C"&amp;ROW()-$M$4)</f>
        <v>0</v>
      </c>
      <c r="C131" s="76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7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5" t="str" cm="1">
        <f t="array" aca="1" ref="E131" ca="1">_xlfn.XLOOKUP($B131,INDIRECT(SUBSTITUTE("ИсходныеДанные!$где$2:$где$50000","где",$B$4)),INDIRECT(SUBSTITUTE("ИсходныеДанные!$что$2:$что$50000","что",E$4)),"",0,1)</f>
        <v/>
      </c>
      <c r="F131" s="105" t="str" cm="1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106" t="str" cm="1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33">
        <f t="shared" ca="1" si="12"/>
        <v>0</v>
      </c>
      <c r="I131" s="110" t="str">
        <f t="shared" ca="1" si="13"/>
        <v>---</v>
      </c>
      <c r="J131" s="33">
        <f t="shared" ca="1" si="14"/>
        <v>0</v>
      </c>
      <c r="K131" s="33">
        <f t="shared" ca="1" si="15"/>
        <v>0</v>
      </c>
      <c r="L131" s="41">
        <f t="shared" ca="1" si="16"/>
        <v>0</v>
      </c>
      <c r="M131" s="42">
        <f t="shared" ca="1" si="17"/>
        <v>0</v>
      </c>
      <c r="N131" s="27" t="str" cm="1">
        <f t="array" aca="1" ref="N131" ca="1">_xlfn.XLOOKUP($B131,INDIRECT(SUBSTITUTE("ИсходныеДанные!$где$2:$где$50000","где",$B$4)),INDIRECT(SUBSTITUTE("ИсходныеДанные!$что$2:$что$50000","что",N$4)),"",0,1)</f>
        <v/>
      </c>
      <c r="O131" s="36" t="str" cm="1">
        <f t="array" aca="1" ref="O131" ca="1">_xlfn.XLOOKUP($B131,INDIRECT(SUBSTITUTE("ИсходныеДанные!$где$2:$где$50000","где",$B$4)),INDIRECT(SUBSTITUTE("ИсходныеДанные!$что$2:$что$50000","что",O$4)),"",0,1)</f>
        <v/>
      </c>
      <c r="P131" s="36" t="str" cm="1">
        <f t="array" aca="1" ref="P131" ca="1">_xlfn.XLOOKUP($B131,INDIRECT(SUBSTITUTE("ИсходныеДанные!$где$2:$где$50000","где",$B$4)),INDIRECT(SUBSTITUTE("ИсходныеДанные!$что$2:$что$50000","что",P$4)),"",0,1)</f>
        <v/>
      </c>
      <c r="Q131" s="36" t="str" cm="1">
        <f t="array" aca="1" ref="Q131" ca="1">_xlfn.XLOOKUP($B131,INDIRECT(SUBSTITUTE("ИсходныеДанные!$где$2:$где$50000","где",$B$4)),INDIRECT(SUBSTITUTE("ИсходныеДанные!$что$2:$что$50000","что",Q$4)),"",0,1)</f>
        <v/>
      </c>
      <c r="R131" s="36" t="str" cm="1">
        <f t="array" aca="1" ref="R131" ca="1">_xlfn.XLOOKUP($B131,INDIRECT(SUBSTITUTE("ИсходныеДанные!$где$2:$где$50000","где",$B$4)),INDIRECT(SUBSTITUTE("ИсходныеДанные!$что$2:$что$50000","что",R$4)),"",0,1)</f>
        <v/>
      </c>
      <c r="S131" s="36" t="str" cm="1">
        <f t="array" aca="1" ref="S131" ca="1">_xlfn.XLOOKUP($B131,INDIRECT(SUBSTITUTE("ИсходныеДанные!$где$2:$где$50000","где",$B$4)),INDIRECT(SUBSTITUTE("ИсходныеДанные!$что$2:$что$50000","что",S$4)),"",0,1)</f>
        <v/>
      </c>
      <c r="T131" s="36" t="str" cm="1">
        <f t="array" aca="1" ref="T131" ca="1">_xlfn.XLOOKUP($B131,INDIRECT(SUBSTITUTE("ИсходныеДанные!$где$2:$где$50000","где",$B$4)),INDIRECT(SUBSTITUTE("ИсходныеДанные!$что$2:$что$50000","что",T$4)),"",0,1)</f>
        <v/>
      </c>
      <c r="U131" s="36" t="str" cm="1">
        <f t="array" aca="1" ref="U131" ca="1">_xlfn.XLOOKUP($B131,INDIRECT(SUBSTITUTE("ИсходныеДанные!$где$2:$где$50000","где",$B$4)),INDIRECT(SUBSTITUTE("ИсходныеДанные!$что$2:$что$50000","что",U$4)),"",0,1)</f>
        <v/>
      </c>
      <c r="V131" s="36" t="str" cm="1">
        <f t="array" aca="1" ref="V131" ca="1">_xlfn.XLOOKUP($B131,INDIRECT(SUBSTITUTE("ИсходныеДанные!$где$2:$где$50000","где",$B$4)),INDIRECT(SUBSTITUTE("ИсходныеДанные!$что$2:$что$50000","что",V$4)),"",0,1)</f>
        <v/>
      </c>
      <c r="W131" s="36" t="str" cm="1">
        <f t="array" aca="1" ref="W131" ca="1">_xlfn.XLOOKUP($B131,INDIRECT(SUBSTITUTE("ИсходныеДанные!$где$2:$где$50000","где",$B$4)),INDIRECT(SUBSTITUTE("ИсходныеДанные!$что$2:$что$50000","что",W$4)),"",0,1)</f>
        <v/>
      </c>
      <c r="X131" s="36" t="str" cm="1">
        <f t="array" aca="1" ref="X131" ca="1">_xlfn.XLOOKUP($B131,INDIRECT(SUBSTITUTE("ИсходныеДанные!$где$2:$где$50000","где",$B$4)),INDIRECT(SUBSTITUTE("ИсходныеДанные!$что$2:$что$50000","что",X$4)),"",0,1)</f>
        <v/>
      </c>
      <c r="Y131" s="37" t="str" cm="1">
        <f t="array" aca="1" ref="Y131" ca="1">_xlfn.XLOOKUP($B131,INDIRECT(SUBSTITUTE("ИсходныеДанные!$где$2:$где$50000","где",$B$4)),INDIRECT(SUBSTITUTE("ИсходныеДанные!$что$2:$что$50000","что",Y$4)),"",0,1)</f>
        <v/>
      </c>
      <c r="Z131" s="27" t="str" cm="1">
        <f t="array" aca="1" ref="Z131" ca="1">_xlfn.XLOOKUP($B131,INDIRECT(SUBSTITUTE("ИсходныеДанные!$где$2:$где$50000","где",$B$4)),INDIRECT(SUBSTITUTE("ИсходныеДанные!$что$2:$что$50000","что",Z$4)),"",0,1)</f>
        <v/>
      </c>
      <c r="AA131" s="36" t="str" cm="1">
        <f t="array" aca="1" ref="AA131" ca="1">_xlfn.XLOOKUP($B131,INDIRECT(SUBSTITUTE("ИсходныеДанные!$где$2:$где$50000","где",$B$4)),INDIRECT(SUBSTITUTE("ИсходныеДанные!$что$2:$что$50000","что",AA$4)),"",0,1)</f>
        <v/>
      </c>
      <c r="AB131" s="36" t="str" cm="1">
        <f t="array" aca="1" ref="AB131" ca="1">_xlfn.XLOOKUP($B131,INDIRECT(SUBSTITUTE("ИсходныеДанные!$где$2:$где$50000","где",$B$4)),INDIRECT(SUBSTITUTE("ИсходныеДанные!$что$2:$что$50000","что",AB$4)),"",0,1)</f>
        <v/>
      </c>
      <c r="AC131" s="36" t="str" cm="1">
        <f t="array" aca="1" ref="AC131" ca="1">_xlfn.XLOOKUP($B131,INDIRECT(SUBSTITUTE("ИсходныеДанные!$где$2:$где$50000","где",$B$4)),INDIRECT(SUBSTITUTE("ИсходныеДанные!$что$2:$что$50000","что",AC$4)),"",0,1)</f>
        <v/>
      </c>
      <c r="AD131" s="36" t="str" cm="1">
        <f t="array" aca="1" ref="AD131" ca="1">_xlfn.XLOOKUP($B131,INDIRECT(SUBSTITUTE("ИсходныеДанные!$где$2:$где$50000","где",$B$4)),INDIRECT(SUBSTITUTE("ИсходныеДанные!$что$2:$что$50000","что",AD$4)),"",0,1)</f>
        <v/>
      </c>
      <c r="AE131" s="36" t="str" cm="1">
        <f t="array" aca="1" ref="AE131" ca="1">_xlfn.XLOOKUP($B131,INDIRECT(SUBSTITUTE("ИсходныеДанные!$где$2:$где$50000","где",$B$4)),INDIRECT(SUBSTITUTE("ИсходныеДанные!$что$2:$что$50000","что",AE$4)),"",0,1)</f>
        <v/>
      </c>
      <c r="AF131" s="36" t="str" cm="1">
        <f t="array" aca="1" ref="AF131" ca="1">_xlfn.XLOOKUP($B131,INDIRECT(SUBSTITUTE("ИсходныеДанные!$где$2:$где$50000","где",$B$4)),INDIRECT(SUBSTITUTE("ИсходныеДанные!$что$2:$что$50000","что",AF$4)),"",0,1)</f>
        <v/>
      </c>
      <c r="AG131" s="36" t="str" cm="1">
        <f t="array" aca="1" ref="AG131" ca="1">_xlfn.XLOOKUP($B131,INDIRECT(SUBSTITUTE("ИсходныеДанные!$где$2:$где$50000","где",$B$4)),INDIRECT(SUBSTITUTE("ИсходныеДанные!$что$2:$что$50000","что",AG$4)),"",0,1)</f>
        <v/>
      </c>
      <c r="AH131" s="36" t="str" cm="1">
        <f t="array" aca="1" ref="AH131" ca="1">_xlfn.XLOOKUP($B131,INDIRECT(SUBSTITUTE("ИсходныеДанные!$где$2:$где$50000","где",$B$4)),INDIRECT(SUBSTITUTE("ИсходныеДанные!$что$2:$что$50000","что",AH$4)),"",0,1)</f>
        <v/>
      </c>
      <c r="AI131" s="36" t="str" cm="1">
        <f t="array" aca="1" ref="AI131" ca="1">_xlfn.XLOOKUP($B131,INDIRECT(SUBSTITUTE("ИсходныеДанные!$где$2:$где$50000","где",$B$4)),INDIRECT(SUBSTITUTE("ИсходныеДанные!$что$2:$что$50000","что",AI$4)),"",0,1)</f>
        <v/>
      </c>
      <c r="AJ131" s="36" t="str" cm="1">
        <f t="array" aca="1" ref="AJ131" ca="1">_xlfn.XLOOKUP($B131,INDIRECT(SUBSTITUTE("ИсходныеДанные!$где$2:$где$50000","где",$B$4)),INDIRECT(SUBSTITUTE("ИсходныеДанные!$что$2:$что$50000","что",AJ$4)),"",0,1)</f>
        <v/>
      </c>
      <c r="AK131" s="37" t="str" cm="1">
        <f t="array" aca="1" ref="AK131" ca="1">_xlfn.XLOOKUP($B131,INDIRECT(SUBSTITUTE("ИсходныеДанные!$где$2:$где$50000","где",$B$4)),INDIRECT(SUBSTITUTE("ИсходныеДанные!$что$2:$что$50000","что",AK$4)),"",0,1)</f>
        <v/>
      </c>
      <c r="AL131" s="27">
        <f ca="1">SUMIF('Отчет Сотрудники (Затраты)'!$C$9:$C$209,'Отчет (ФинРез)'!$D131,'Отчет Сотрудники (Затраты)'!J$9:J$209)</f>
        <v>0</v>
      </c>
      <c r="AM131" s="36">
        <f ca="1">SUMIF('Отчет Сотрудники (Затраты)'!$C$9:$C$209,'Отчет (ФинРез)'!$D131,'Отчет Сотрудники (Затраты)'!K$9:K$209)</f>
        <v>0</v>
      </c>
      <c r="AN131" s="36">
        <f ca="1">SUMIF('Отчет Сотрудники (Затраты)'!$C$9:$C$209,'Отчет (ФинРез)'!$D131,'Отчет Сотрудники (Затраты)'!L$9:L$209)</f>
        <v>0</v>
      </c>
      <c r="AO131" s="36">
        <f ca="1">SUMIF('Отчет Сотрудники (Затраты)'!$C$9:$C$209,'Отчет (ФинРез)'!$D131,'Отчет Сотрудники (Затраты)'!M$9:M$209)</f>
        <v>0</v>
      </c>
      <c r="AP131" s="36">
        <f ca="1">SUMIF('Отчет Сотрудники (Затраты)'!$C$9:$C$209,'Отчет (ФинРез)'!$D131,'Отчет Сотрудники (Затраты)'!N$9:N$209)</f>
        <v>0</v>
      </c>
      <c r="AQ131" s="36">
        <f ca="1">SUMIF('Отчет Сотрудники (Затраты)'!$C$9:$C$209,'Отчет (ФинРез)'!$D131,'Отчет Сотрудники (Затраты)'!O$9:O$209)</f>
        <v>0</v>
      </c>
      <c r="AR131" s="36">
        <f ca="1">SUMIF('Отчет Сотрудники (Затраты)'!$C$9:$C$209,'Отчет (ФинРез)'!$D131,'Отчет Сотрудники (Затраты)'!P$9:P$209)</f>
        <v>0</v>
      </c>
      <c r="AS131" s="36">
        <f ca="1">SUMIF('Отчет Сотрудники (Затраты)'!$C$9:$C$209,'Отчет (ФинРез)'!$D131,'Отчет Сотрудники (Затраты)'!Q$9:Q$209)</f>
        <v>0</v>
      </c>
      <c r="AT131" s="36">
        <f ca="1">SUMIF('Отчет Сотрудники (Затраты)'!$C$9:$C$209,'Отчет (ФинРез)'!$D131,'Отчет Сотрудники (Затраты)'!R$9:R$209)</f>
        <v>0</v>
      </c>
      <c r="AU131" s="36">
        <f ca="1">SUMIF('Отчет Сотрудники (Затраты)'!$C$9:$C$209,'Отчет (ФинРез)'!$D131,'Отчет Сотрудники (Затраты)'!S$9:S$209)</f>
        <v>0</v>
      </c>
      <c r="AV131" s="36">
        <f ca="1">SUMIF('Отчет Сотрудники (Затраты)'!$C$9:$C$209,'Отчет (ФинРез)'!$D131,'Отчет Сотрудники (Затраты)'!T$9:T$209)</f>
        <v>0</v>
      </c>
      <c r="AW131" s="37">
        <f ca="1">SUMIF('Отчет Сотрудники (Затраты)'!$C$9:$C$209,'Отчет (ФинРез)'!$D131,'Отчет Сотрудники (Затраты)'!U$9:U$209)</f>
        <v>0</v>
      </c>
      <c r="AX131" s="3"/>
    </row>
    <row r="132" spans="1:50" x14ac:dyDescent="0.25">
      <c r="A132" s="6" t="str">
        <f t="shared" ca="1" si="11"/>
        <v>delete</v>
      </c>
      <c r="B132" s="9" cm="1">
        <f t="array" aca="1" ref="B132" ca="1">INDIRECT("УникальныеСписки!C"&amp;ROW()-$M$4)</f>
        <v>0</v>
      </c>
      <c r="C132" s="76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7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5" t="str" cm="1">
        <f t="array" aca="1" ref="E132" ca="1">_xlfn.XLOOKUP($B132,INDIRECT(SUBSTITUTE("ИсходныеДанные!$где$2:$где$50000","где",$B$4)),INDIRECT(SUBSTITUTE("ИсходныеДанные!$что$2:$что$50000","что",E$4)),"",0,1)</f>
        <v/>
      </c>
      <c r="F132" s="105" t="str" cm="1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106" t="str" cm="1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33">
        <f t="shared" ca="1" si="12"/>
        <v>0</v>
      </c>
      <c r="I132" s="110" t="str">
        <f t="shared" ca="1" si="13"/>
        <v>---</v>
      </c>
      <c r="J132" s="33">
        <f t="shared" ca="1" si="14"/>
        <v>0</v>
      </c>
      <c r="K132" s="33">
        <f t="shared" ca="1" si="15"/>
        <v>0</v>
      </c>
      <c r="L132" s="41">
        <f t="shared" ca="1" si="16"/>
        <v>0</v>
      </c>
      <c r="M132" s="42">
        <f t="shared" ca="1" si="17"/>
        <v>0</v>
      </c>
      <c r="N132" s="27" t="str" cm="1">
        <f t="array" aca="1" ref="N132" ca="1">_xlfn.XLOOKUP($B132,INDIRECT(SUBSTITUTE("ИсходныеДанные!$где$2:$где$50000","где",$B$4)),INDIRECT(SUBSTITUTE("ИсходныеДанные!$что$2:$что$50000","что",N$4)),"",0,1)</f>
        <v/>
      </c>
      <c r="O132" s="36" t="str" cm="1">
        <f t="array" aca="1" ref="O132" ca="1">_xlfn.XLOOKUP($B132,INDIRECT(SUBSTITUTE("ИсходныеДанные!$где$2:$где$50000","где",$B$4)),INDIRECT(SUBSTITUTE("ИсходныеДанные!$что$2:$что$50000","что",O$4)),"",0,1)</f>
        <v/>
      </c>
      <c r="P132" s="36" t="str" cm="1">
        <f t="array" aca="1" ref="P132" ca="1">_xlfn.XLOOKUP($B132,INDIRECT(SUBSTITUTE("ИсходныеДанные!$где$2:$где$50000","где",$B$4)),INDIRECT(SUBSTITUTE("ИсходныеДанные!$что$2:$что$50000","что",P$4)),"",0,1)</f>
        <v/>
      </c>
      <c r="Q132" s="36" t="str" cm="1">
        <f t="array" aca="1" ref="Q132" ca="1">_xlfn.XLOOKUP($B132,INDIRECT(SUBSTITUTE("ИсходныеДанные!$где$2:$где$50000","где",$B$4)),INDIRECT(SUBSTITUTE("ИсходныеДанные!$что$2:$что$50000","что",Q$4)),"",0,1)</f>
        <v/>
      </c>
      <c r="R132" s="36" t="str" cm="1">
        <f t="array" aca="1" ref="R132" ca="1">_xlfn.XLOOKUP($B132,INDIRECT(SUBSTITUTE("ИсходныеДанные!$где$2:$где$50000","где",$B$4)),INDIRECT(SUBSTITUTE("ИсходныеДанные!$что$2:$что$50000","что",R$4)),"",0,1)</f>
        <v/>
      </c>
      <c r="S132" s="36" t="str" cm="1">
        <f t="array" aca="1" ref="S132" ca="1">_xlfn.XLOOKUP($B132,INDIRECT(SUBSTITUTE("ИсходныеДанные!$где$2:$где$50000","где",$B$4)),INDIRECT(SUBSTITUTE("ИсходныеДанные!$что$2:$что$50000","что",S$4)),"",0,1)</f>
        <v/>
      </c>
      <c r="T132" s="36" t="str" cm="1">
        <f t="array" aca="1" ref="T132" ca="1">_xlfn.XLOOKUP($B132,INDIRECT(SUBSTITUTE("ИсходныеДанные!$где$2:$где$50000","где",$B$4)),INDIRECT(SUBSTITUTE("ИсходныеДанные!$что$2:$что$50000","что",T$4)),"",0,1)</f>
        <v/>
      </c>
      <c r="U132" s="36" t="str" cm="1">
        <f t="array" aca="1" ref="U132" ca="1">_xlfn.XLOOKUP($B132,INDIRECT(SUBSTITUTE("ИсходныеДанные!$где$2:$где$50000","где",$B$4)),INDIRECT(SUBSTITUTE("ИсходныеДанные!$что$2:$что$50000","что",U$4)),"",0,1)</f>
        <v/>
      </c>
      <c r="V132" s="36" t="str" cm="1">
        <f t="array" aca="1" ref="V132" ca="1">_xlfn.XLOOKUP($B132,INDIRECT(SUBSTITUTE("ИсходныеДанные!$где$2:$где$50000","где",$B$4)),INDIRECT(SUBSTITUTE("ИсходныеДанные!$что$2:$что$50000","что",V$4)),"",0,1)</f>
        <v/>
      </c>
      <c r="W132" s="36" t="str" cm="1">
        <f t="array" aca="1" ref="W132" ca="1">_xlfn.XLOOKUP($B132,INDIRECT(SUBSTITUTE("ИсходныеДанные!$где$2:$где$50000","где",$B$4)),INDIRECT(SUBSTITUTE("ИсходныеДанные!$что$2:$что$50000","что",W$4)),"",0,1)</f>
        <v/>
      </c>
      <c r="X132" s="36" t="str" cm="1">
        <f t="array" aca="1" ref="X132" ca="1">_xlfn.XLOOKUP($B132,INDIRECT(SUBSTITUTE("ИсходныеДанные!$где$2:$где$50000","где",$B$4)),INDIRECT(SUBSTITUTE("ИсходныеДанные!$что$2:$что$50000","что",X$4)),"",0,1)</f>
        <v/>
      </c>
      <c r="Y132" s="37" t="str" cm="1">
        <f t="array" aca="1" ref="Y132" ca="1">_xlfn.XLOOKUP($B132,INDIRECT(SUBSTITUTE("ИсходныеДанные!$где$2:$где$50000","где",$B$4)),INDIRECT(SUBSTITUTE("ИсходныеДанные!$что$2:$что$50000","что",Y$4)),"",0,1)</f>
        <v/>
      </c>
      <c r="Z132" s="27" t="str" cm="1">
        <f t="array" aca="1" ref="Z132" ca="1">_xlfn.XLOOKUP($B132,INDIRECT(SUBSTITUTE("ИсходныеДанные!$где$2:$где$50000","где",$B$4)),INDIRECT(SUBSTITUTE("ИсходныеДанные!$что$2:$что$50000","что",Z$4)),"",0,1)</f>
        <v/>
      </c>
      <c r="AA132" s="36" t="str" cm="1">
        <f t="array" aca="1" ref="AA132" ca="1">_xlfn.XLOOKUP($B132,INDIRECT(SUBSTITUTE("ИсходныеДанные!$где$2:$где$50000","где",$B$4)),INDIRECT(SUBSTITUTE("ИсходныеДанные!$что$2:$что$50000","что",AA$4)),"",0,1)</f>
        <v/>
      </c>
      <c r="AB132" s="36" t="str" cm="1">
        <f t="array" aca="1" ref="AB132" ca="1">_xlfn.XLOOKUP($B132,INDIRECT(SUBSTITUTE("ИсходныеДанные!$где$2:$где$50000","где",$B$4)),INDIRECT(SUBSTITUTE("ИсходныеДанные!$что$2:$что$50000","что",AB$4)),"",0,1)</f>
        <v/>
      </c>
      <c r="AC132" s="36" t="str" cm="1">
        <f t="array" aca="1" ref="AC132" ca="1">_xlfn.XLOOKUP($B132,INDIRECT(SUBSTITUTE("ИсходныеДанные!$где$2:$где$50000","где",$B$4)),INDIRECT(SUBSTITUTE("ИсходныеДанные!$что$2:$что$50000","что",AC$4)),"",0,1)</f>
        <v/>
      </c>
      <c r="AD132" s="36" t="str" cm="1">
        <f t="array" aca="1" ref="AD132" ca="1">_xlfn.XLOOKUP($B132,INDIRECT(SUBSTITUTE("ИсходныеДанные!$где$2:$где$50000","где",$B$4)),INDIRECT(SUBSTITUTE("ИсходныеДанные!$что$2:$что$50000","что",AD$4)),"",0,1)</f>
        <v/>
      </c>
      <c r="AE132" s="36" t="str" cm="1">
        <f t="array" aca="1" ref="AE132" ca="1">_xlfn.XLOOKUP($B132,INDIRECT(SUBSTITUTE("ИсходныеДанные!$где$2:$где$50000","где",$B$4)),INDIRECT(SUBSTITUTE("ИсходныеДанные!$что$2:$что$50000","что",AE$4)),"",0,1)</f>
        <v/>
      </c>
      <c r="AF132" s="36" t="str" cm="1">
        <f t="array" aca="1" ref="AF132" ca="1">_xlfn.XLOOKUP($B132,INDIRECT(SUBSTITUTE("ИсходныеДанные!$где$2:$где$50000","где",$B$4)),INDIRECT(SUBSTITUTE("ИсходныеДанные!$что$2:$что$50000","что",AF$4)),"",0,1)</f>
        <v/>
      </c>
      <c r="AG132" s="36" t="str" cm="1">
        <f t="array" aca="1" ref="AG132" ca="1">_xlfn.XLOOKUP($B132,INDIRECT(SUBSTITUTE("ИсходныеДанные!$где$2:$где$50000","где",$B$4)),INDIRECT(SUBSTITUTE("ИсходныеДанные!$что$2:$что$50000","что",AG$4)),"",0,1)</f>
        <v/>
      </c>
      <c r="AH132" s="36" t="str" cm="1">
        <f t="array" aca="1" ref="AH132" ca="1">_xlfn.XLOOKUP($B132,INDIRECT(SUBSTITUTE("ИсходныеДанные!$где$2:$где$50000","где",$B$4)),INDIRECT(SUBSTITUTE("ИсходныеДанные!$что$2:$что$50000","что",AH$4)),"",0,1)</f>
        <v/>
      </c>
      <c r="AI132" s="36" t="str" cm="1">
        <f t="array" aca="1" ref="AI132" ca="1">_xlfn.XLOOKUP($B132,INDIRECT(SUBSTITUTE("ИсходныеДанные!$где$2:$где$50000","где",$B$4)),INDIRECT(SUBSTITUTE("ИсходныеДанные!$что$2:$что$50000","что",AI$4)),"",0,1)</f>
        <v/>
      </c>
      <c r="AJ132" s="36" t="str" cm="1">
        <f t="array" aca="1" ref="AJ132" ca="1">_xlfn.XLOOKUP($B132,INDIRECT(SUBSTITUTE("ИсходныеДанные!$где$2:$где$50000","где",$B$4)),INDIRECT(SUBSTITUTE("ИсходныеДанные!$что$2:$что$50000","что",AJ$4)),"",0,1)</f>
        <v/>
      </c>
      <c r="AK132" s="37" t="str" cm="1">
        <f t="array" aca="1" ref="AK132" ca="1">_xlfn.XLOOKUP($B132,INDIRECT(SUBSTITUTE("ИсходныеДанные!$где$2:$где$50000","где",$B$4)),INDIRECT(SUBSTITUTE("ИсходныеДанные!$что$2:$что$50000","что",AK$4)),"",0,1)</f>
        <v/>
      </c>
      <c r="AL132" s="27">
        <f ca="1">SUMIF('Отчет Сотрудники (Затраты)'!$C$9:$C$209,'Отчет (ФинРез)'!$D132,'Отчет Сотрудники (Затраты)'!J$9:J$209)</f>
        <v>0</v>
      </c>
      <c r="AM132" s="36">
        <f ca="1">SUMIF('Отчет Сотрудники (Затраты)'!$C$9:$C$209,'Отчет (ФинРез)'!$D132,'Отчет Сотрудники (Затраты)'!K$9:K$209)</f>
        <v>0</v>
      </c>
      <c r="AN132" s="36">
        <f ca="1">SUMIF('Отчет Сотрудники (Затраты)'!$C$9:$C$209,'Отчет (ФинРез)'!$D132,'Отчет Сотрудники (Затраты)'!L$9:L$209)</f>
        <v>0</v>
      </c>
      <c r="AO132" s="36">
        <f ca="1">SUMIF('Отчет Сотрудники (Затраты)'!$C$9:$C$209,'Отчет (ФинРез)'!$D132,'Отчет Сотрудники (Затраты)'!M$9:M$209)</f>
        <v>0</v>
      </c>
      <c r="AP132" s="36">
        <f ca="1">SUMIF('Отчет Сотрудники (Затраты)'!$C$9:$C$209,'Отчет (ФинРез)'!$D132,'Отчет Сотрудники (Затраты)'!N$9:N$209)</f>
        <v>0</v>
      </c>
      <c r="AQ132" s="36">
        <f ca="1">SUMIF('Отчет Сотрудники (Затраты)'!$C$9:$C$209,'Отчет (ФинРез)'!$D132,'Отчет Сотрудники (Затраты)'!O$9:O$209)</f>
        <v>0</v>
      </c>
      <c r="AR132" s="36">
        <f ca="1">SUMIF('Отчет Сотрудники (Затраты)'!$C$9:$C$209,'Отчет (ФинРез)'!$D132,'Отчет Сотрудники (Затраты)'!P$9:P$209)</f>
        <v>0</v>
      </c>
      <c r="AS132" s="36">
        <f ca="1">SUMIF('Отчет Сотрудники (Затраты)'!$C$9:$C$209,'Отчет (ФинРез)'!$D132,'Отчет Сотрудники (Затраты)'!Q$9:Q$209)</f>
        <v>0</v>
      </c>
      <c r="AT132" s="36">
        <f ca="1">SUMIF('Отчет Сотрудники (Затраты)'!$C$9:$C$209,'Отчет (ФинРез)'!$D132,'Отчет Сотрудники (Затраты)'!R$9:R$209)</f>
        <v>0</v>
      </c>
      <c r="AU132" s="36">
        <f ca="1">SUMIF('Отчет Сотрудники (Затраты)'!$C$9:$C$209,'Отчет (ФинРез)'!$D132,'Отчет Сотрудники (Затраты)'!S$9:S$209)</f>
        <v>0</v>
      </c>
      <c r="AV132" s="36">
        <f ca="1">SUMIF('Отчет Сотрудники (Затраты)'!$C$9:$C$209,'Отчет (ФинРез)'!$D132,'Отчет Сотрудники (Затраты)'!T$9:T$209)</f>
        <v>0</v>
      </c>
      <c r="AW132" s="37">
        <f ca="1">SUMIF('Отчет Сотрудники (Затраты)'!$C$9:$C$209,'Отчет (ФинРез)'!$D132,'Отчет Сотрудники (Затраты)'!U$9:U$209)</f>
        <v>0</v>
      </c>
      <c r="AX132" s="3"/>
    </row>
    <row r="133" spans="1:50" x14ac:dyDescent="0.25">
      <c r="A133" s="6" t="str">
        <f t="shared" ca="1" si="11"/>
        <v>delete</v>
      </c>
      <c r="B133" s="9" cm="1">
        <f t="array" aca="1" ref="B133" ca="1">INDIRECT("УникальныеСписки!C"&amp;ROW()-$M$4)</f>
        <v>0</v>
      </c>
      <c r="C133" s="76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7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5" t="str" cm="1">
        <f t="array" aca="1" ref="E133" ca="1">_xlfn.XLOOKUP($B133,INDIRECT(SUBSTITUTE("ИсходныеДанные!$где$2:$где$50000","где",$B$4)),INDIRECT(SUBSTITUTE("ИсходныеДанные!$что$2:$что$50000","что",E$4)),"",0,1)</f>
        <v/>
      </c>
      <c r="F133" s="105" t="str" cm="1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106" t="str" cm="1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33">
        <f t="shared" ca="1" si="12"/>
        <v>0</v>
      </c>
      <c r="I133" s="110" t="str">
        <f t="shared" ca="1" si="13"/>
        <v>---</v>
      </c>
      <c r="J133" s="33">
        <f t="shared" ca="1" si="14"/>
        <v>0</v>
      </c>
      <c r="K133" s="33">
        <f t="shared" ca="1" si="15"/>
        <v>0</v>
      </c>
      <c r="L133" s="41">
        <f t="shared" ca="1" si="16"/>
        <v>0</v>
      </c>
      <c r="M133" s="42">
        <f t="shared" ca="1" si="17"/>
        <v>0</v>
      </c>
      <c r="N133" s="27" t="str" cm="1">
        <f t="array" aca="1" ref="N133" ca="1">_xlfn.XLOOKUP($B133,INDIRECT(SUBSTITUTE("ИсходныеДанные!$где$2:$где$50000","где",$B$4)),INDIRECT(SUBSTITUTE("ИсходныеДанные!$что$2:$что$50000","что",N$4)),"",0,1)</f>
        <v/>
      </c>
      <c r="O133" s="36" t="str" cm="1">
        <f t="array" aca="1" ref="O133" ca="1">_xlfn.XLOOKUP($B133,INDIRECT(SUBSTITUTE("ИсходныеДанные!$где$2:$где$50000","где",$B$4)),INDIRECT(SUBSTITUTE("ИсходныеДанные!$что$2:$что$50000","что",O$4)),"",0,1)</f>
        <v/>
      </c>
      <c r="P133" s="36" t="str" cm="1">
        <f t="array" aca="1" ref="P133" ca="1">_xlfn.XLOOKUP($B133,INDIRECT(SUBSTITUTE("ИсходныеДанные!$где$2:$где$50000","где",$B$4)),INDIRECT(SUBSTITUTE("ИсходныеДанные!$что$2:$что$50000","что",P$4)),"",0,1)</f>
        <v/>
      </c>
      <c r="Q133" s="36" t="str" cm="1">
        <f t="array" aca="1" ref="Q133" ca="1">_xlfn.XLOOKUP($B133,INDIRECT(SUBSTITUTE("ИсходныеДанные!$где$2:$где$50000","где",$B$4)),INDIRECT(SUBSTITUTE("ИсходныеДанные!$что$2:$что$50000","что",Q$4)),"",0,1)</f>
        <v/>
      </c>
      <c r="R133" s="36" t="str" cm="1">
        <f t="array" aca="1" ref="R133" ca="1">_xlfn.XLOOKUP($B133,INDIRECT(SUBSTITUTE("ИсходныеДанные!$где$2:$где$50000","где",$B$4)),INDIRECT(SUBSTITUTE("ИсходныеДанные!$что$2:$что$50000","что",R$4)),"",0,1)</f>
        <v/>
      </c>
      <c r="S133" s="36" t="str" cm="1">
        <f t="array" aca="1" ref="S133" ca="1">_xlfn.XLOOKUP($B133,INDIRECT(SUBSTITUTE("ИсходныеДанные!$где$2:$где$50000","где",$B$4)),INDIRECT(SUBSTITUTE("ИсходныеДанные!$что$2:$что$50000","что",S$4)),"",0,1)</f>
        <v/>
      </c>
      <c r="T133" s="36" t="str" cm="1">
        <f t="array" aca="1" ref="T133" ca="1">_xlfn.XLOOKUP($B133,INDIRECT(SUBSTITUTE("ИсходныеДанные!$где$2:$где$50000","где",$B$4)),INDIRECT(SUBSTITUTE("ИсходныеДанные!$что$2:$что$50000","что",T$4)),"",0,1)</f>
        <v/>
      </c>
      <c r="U133" s="36" t="str" cm="1">
        <f t="array" aca="1" ref="U133" ca="1">_xlfn.XLOOKUP($B133,INDIRECT(SUBSTITUTE("ИсходныеДанные!$где$2:$где$50000","где",$B$4)),INDIRECT(SUBSTITUTE("ИсходныеДанные!$что$2:$что$50000","что",U$4)),"",0,1)</f>
        <v/>
      </c>
      <c r="V133" s="36" t="str" cm="1">
        <f t="array" aca="1" ref="V133" ca="1">_xlfn.XLOOKUP($B133,INDIRECT(SUBSTITUTE("ИсходныеДанные!$где$2:$где$50000","где",$B$4)),INDIRECT(SUBSTITUTE("ИсходныеДанные!$что$2:$что$50000","что",V$4)),"",0,1)</f>
        <v/>
      </c>
      <c r="W133" s="36" t="str" cm="1">
        <f t="array" aca="1" ref="W133" ca="1">_xlfn.XLOOKUP($B133,INDIRECT(SUBSTITUTE("ИсходныеДанные!$где$2:$где$50000","где",$B$4)),INDIRECT(SUBSTITUTE("ИсходныеДанные!$что$2:$что$50000","что",W$4)),"",0,1)</f>
        <v/>
      </c>
      <c r="X133" s="36" t="str" cm="1">
        <f t="array" aca="1" ref="X133" ca="1">_xlfn.XLOOKUP($B133,INDIRECT(SUBSTITUTE("ИсходныеДанные!$где$2:$где$50000","где",$B$4)),INDIRECT(SUBSTITUTE("ИсходныеДанные!$что$2:$что$50000","что",X$4)),"",0,1)</f>
        <v/>
      </c>
      <c r="Y133" s="37" t="str" cm="1">
        <f t="array" aca="1" ref="Y133" ca="1">_xlfn.XLOOKUP($B133,INDIRECT(SUBSTITUTE("ИсходныеДанные!$где$2:$где$50000","где",$B$4)),INDIRECT(SUBSTITUTE("ИсходныеДанные!$что$2:$что$50000","что",Y$4)),"",0,1)</f>
        <v/>
      </c>
      <c r="Z133" s="27" t="str" cm="1">
        <f t="array" aca="1" ref="Z133" ca="1">_xlfn.XLOOKUP($B133,INDIRECT(SUBSTITUTE("ИсходныеДанные!$где$2:$где$50000","где",$B$4)),INDIRECT(SUBSTITUTE("ИсходныеДанные!$что$2:$что$50000","что",Z$4)),"",0,1)</f>
        <v/>
      </c>
      <c r="AA133" s="36" t="str" cm="1">
        <f t="array" aca="1" ref="AA133" ca="1">_xlfn.XLOOKUP($B133,INDIRECT(SUBSTITUTE("ИсходныеДанные!$где$2:$где$50000","где",$B$4)),INDIRECT(SUBSTITUTE("ИсходныеДанные!$что$2:$что$50000","что",AA$4)),"",0,1)</f>
        <v/>
      </c>
      <c r="AB133" s="36" t="str" cm="1">
        <f t="array" aca="1" ref="AB133" ca="1">_xlfn.XLOOKUP($B133,INDIRECT(SUBSTITUTE("ИсходныеДанные!$где$2:$где$50000","где",$B$4)),INDIRECT(SUBSTITUTE("ИсходныеДанные!$что$2:$что$50000","что",AB$4)),"",0,1)</f>
        <v/>
      </c>
      <c r="AC133" s="36" t="str" cm="1">
        <f t="array" aca="1" ref="AC133" ca="1">_xlfn.XLOOKUP($B133,INDIRECT(SUBSTITUTE("ИсходныеДанные!$где$2:$где$50000","где",$B$4)),INDIRECT(SUBSTITUTE("ИсходныеДанные!$что$2:$что$50000","что",AC$4)),"",0,1)</f>
        <v/>
      </c>
      <c r="AD133" s="36" t="str" cm="1">
        <f t="array" aca="1" ref="AD133" ca="1">_xlfn.XLOOKUP($B133,INDIRECT(SUBSTITUTE("ИсходныеДанные!$где$2:$где$50000","где",$B$4)),INDIRECT(SUBSTITUTE("ИсходныеДанные!$что$2:$что$50000","что",AD$4)),"",0,1)</f>
        <v/>
      </c>
      <c r="AE133" s="36" t="str" cm="1">
        <f t="array" aca="1" ref="AE133" ca="1">_xlfn.XLOOKUP($B133,INDIRECT(SUBSTITUTE("ИсходныеДанные!$где$2:$где$50000","где",$B$4)),INDIRECT(SUBSTITUTE("ИсходныеДанные!$что$2:$что$50000","что",AE$4)),"",0,1)</f>
        <v/>
      </c>
      <c r="AF133" s="36" t="str" cm="1">
        <f t="array" aca="1" ref="AF133" ca="1">_xlfn.XLOOKUP($B133,INDIRECT(SUBSTITUTE("ИсходныеДанные!$где$2:$где$50000","где",$B$4)),INDIRECT(SUBSTITUTE("ИсходныеДанные!$что$2:$что$50000","что",AF$4)),"",0,1)</f>
        <v/>
      </c>
      <c r="AG133" s="36" t="str" cm="1">
        <f t="array" aca="1" ref="AG133" ca="1">_xlfn.XLOOKUP($B133,INDIRECT(SUBSTITUTE("ИсходныеДанные!$где$2:$где$50000","где",$B$4)),INDIRECT(SUBSTITUTE("ИсходныеДанные!$что$2:$что$50000","что",AG$4)),"",0,1)</f>
        <v/>
      </c>
      <c r="AH133" s="36" t="str" cm="1">
        <f t="array" aca="1" ref="AH133" ca="1">_xlfn.XLOOKUP($B133,INDIRECT(SUBSTITUTE("ИсходныеДанные!$где$2:$где$50000","где",$B$4)),INDIRECT(SUBSTITUTE("ИсходныеДанные!$что$2:$что$50000","что",AH$4)),"",0,1)</f>
        <v/>
      </c>
      <c r="AI133" s="36" t="str" cm="1">
        <f t="array" aca="1" ref="AI133" ca="1">_xlfn.XLOOKUP($B133,INDIRECT(SUBSTITUTE("ИсходныеДанные!$где$2:$где$50000","где",$B$4)),INDIRECT(SUBSTITUTE("ИсходныеДанные!$что$2:$что$50000","что",AI$4)),"",0,1)</f>
        <v/>
      </c>
      <c r="AJ133" s="36" t="str" cm="1">
        <f t="array" aca="1" ref="AJ133" ca="1">_xlfn.XLOOKUP($B133,INDIRECT(SUBSTITUTE("ИсходныеДанные!$где$2:$где$50000","где",$B$4)),INDIRECT(SUBSTITUTE("ИсходныеДанные!$что$2:$что$50000","что",AJ$4)),"",0,1)</f>
        <v/>
      </c>
      <c r="AK133" s="37" t="str" cm="1">
        <f t="array" aca="1" ref="AK133" ca="1">_xlfn.XLOOKUP($B133,INDIRECT(SUBSTITUTE("ИсходныеДанные!$где$2:$где$50000","где",$B$4)),INDIRECT(SUBSTITUTE("ИсходныеДанные!$что$2:$что$50000","что",AK$4)),"",0,1)</f>
        <v/>
      </c>
      <c r="AL133" s="27">
        <f ca="1">SUMIF('Отчет Сотрудники (Затраты)'!$C$9:$C$209,'Отчет (ФинРез)'!$D133,'Отчет Сотрудники (Затраты)'!J$9:J$209)</f>
        <v>0</v>
      </c>
      <c r="AM133" s="36">
        <f ca="1">SUMIF('Отчет Сотрудники (Затраты)'!$C$9:$C$209,'Отчет (ФинРез)'!$D133,'Отчет Сотрудники (Затраты)'!K$9:K$209)</f>
        <v>0</v>
      </c>
      <c r="AN133" s="36">
        <f ca="1">SUMIF('Отчет Сотрудники (Затраты)'!$C$9:$C$209,'Отчет (ФинРез)'!$D133,'Отчет Сотрудники (Затраты)'!L$9:L$209)</f>
        <v>0</v>
      </c>
      <c r="AO133" s="36">
        <f ca="1">SUMIF('Отчет Сотрудники (Затраты)'!$C$9:$C$209,'Отчет (ФинРез)'!$D133,'Отчет Сотрудники (Затраты)'!M$9:M$209)</f>
        <v>0</v>
      </c>
      <c r="AP133" s="36">
        <f ca="1">SUMIF('Отчет Сотрудники (Затраты)'!$C$9:$C$209,'Отчет (ФинРез)'!$D133,'Отчет Сотрудники (Затраты)'!N$9:N$209)</f>
        <v>0</v>
      </c>
      <c r="AQ133" s="36">
        <f ca="1">SUMIF('Отчет Сотрудники (Затраты)'!$C$9:$C$209,'Отчет (ФинРез)'!$D133,'Отчет Сотрудники (Затраты)'!O$9:O$209)</f>
        <v>0</v>
      </c>
      <c r="AR133" s="36">
        <f ca="1">SUMIF('Отчет Сотрудники (Затраты)'!$C$9:$C$209,'Отчет (ФинРез)'!$D133,'Отчет Сотрудники (Затраты)'!P$9:P$209)</f>
        <v>0</v>
      </c>
      <c r="AS133" s="36">
        <f ca="1">SUMIF('Отчет Сотрудники (Затраты)'!$C$9:$C$209,'Отчет (ФинРез)'!$D133,'Отчет Сотрудники (Затраты)'!Q$9:Q$209)</f>
        <v>0</v>
      </c>
      <c r="AT133" s="36">
        <f ca="1">SUMIF('Отчет Сотрудники (Затраты)'!$C$9:$C$209,'Отчет (ФинРез)'!$D133,'Отчет Сотрудники (Затраты)'!R$9:R$209)</f>
        <v>0</v>
      </c>
      <c r="AU133" s="36">
        <f ca="1">SUMIF('Отчет Сотрудники (Затраты)'!$C$9:$C$209,'Отчет (ФинРез)'!$D133,'Отчет Сотрудники (Затраты)'!S$9:S$209)</f>
        <v>0</v>
      </c>
      <c r="AV133" s="36">
        <f ca="1">SUMIF('Отчет Сотрудники (Затраты)'!$C$9:$C$209,'Отчет (ФинРез)'!$D133,'Отчет Сотрудники (Затраты)'!T$9:T$209)</f>
        <v>0</v>
      </c>
      <c r="AW133" s="37">
        <f ca="1">SUMIF('Отчет Сотрудники (Затраты)'!$C$9:$C$209,'Отчет (ФинРез)'!$D133,'Отчет Сотрудники (Затраты)'!U$9:U$209)</f>
        <v>0</v>
      </c>
      <c r="AX133" s="3"/>
    </row>
    <row r="134" spans="1:50" x14ac:dyDescent="0.25">
      <c r="A134" s="6" t="str">
        <f t="shared" ca="1" si="11"/>
        <v>delete</v>
      </c>
      <c r="B134" s="9" cm="1">
        <f t="array" aca="1" ref="B134" ca="1">INDIRECT("УникальныеСписки!C"&amp;ROW()-$M$4)</f>
        <v>0</v>
      </c>
      <c r="C134" s="76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7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5" t="str" cm="1">
        <f t="array" aca="1" ref="E134" ca="1">_xlfn.XLOOKUP($B134,INDIRECT(SUBSTITUTE("ИсходныеДанные!$где$2:$где$50000","где",$B$4)),INDIRECT(SUBSTITUTE("ИсходныеДанные!$что$2:$что$50000","что",E$4)),"",0,1)</f>
        <v/>
      </c>
      <c r="F134" s="105" t="str" cm="1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106" t="str" cm="1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33">
        <f t="shared" ca="1" si="12"/>
        <v>0</v>
      </c>
      <c r="I134" s="110" t="str">
        <f t="shared" ca="1" si="13"/>
        <v>---</v>
      </c>
      <c r="J134" s="33">
        <f t="shared" ca="1" si="14"/>
        <v>0</v>
      </c>
      <c r="K134" s="33">
        <f t="shared" ca="1" si="15"/>
        <v>0</v>
      </c>
      <c r="L134" s="41">
        <f t="shared" ca="1" si="16"/>
        <v>0</v>
      </c>
      <c r="M134" s="42">
        <f t="shared" ca="1" si="17"/>
        <v>0</v>
      </c>
      <c r="N134" s="27" t="str" cm="1">
        <f t="array" aca="1" ref="N134" ca="1">_xlfn.XLOOKUP($B134,INDIRECT(SUBSTITUTE("ИсходныеДанные!$где$2:$где$50000","где",$B$4)),INDIRECT(SUBSTITUTE("ИсходныеДанные!$что$2:$что$50000","что",N$4)),"",0,1)</f>
        <v/>
      </c>
      <c r="O134" s="36" t="str" cm="1">
        <f t="array" aca="1" ref="O134" ca="1">_xlfn.XLOOKUP($B134,INDIRECT(SUBSTITUTE("ИсходныеДанные!$где$2:$где$50000","где",$B$4)),INDIRECT(SUBSTITUTE("ИсходныеДанные!$что$2:$что$50000","что",O$4)),"",0,1)</f>
        <v/>
      </c>
      <c r="P134" s="36" t="str" cm="1">
        <f t="array" aca="1" ref="P134" ca="1">_xlfn.XLOOKUP($B134,INDIRECT(SUBSTITUTE("ИсходныеДанные!$где$2:$где$50000","где",$B$4)),INDIRECT(SUBSTITUTE("ИсходныеДанные!$что$2:$что$50000","что",P$4)),"",0,1)</f>
        <v/>
      </c>
      <c r="Q134" s="36" t="str" cm="1">
        <f t="array" aca="1" ref="Q134" ca="1">_xlfn.XLOOKUP($B134,INDIRECT(SUBSTITUTE("ИсходныеДанные!$где$2:$где$50000","где",$B$4)),INDIRECT(SUBSTITUTE("ИсходныеДанные!$что$2:$что$50000","что",Q$4)),"",0,1)</f>
        <v/>
      </c>
      <c r="R134" s="36" t="str" cm="1">
        <f t="array" aca="1" ref="R134" ca="1">_xlfn.XLOOKUP($B134,INDIRECT(SUBSTITUTE("ИсходныеДанные!$где$2:$где$50000","где",$B$4)),INDIRECT(SUBSTITUTE("ИсходныеДанные!$что$2:$что$50000","что",R$4)),"",0,1)</f>
        <v/>
      </c>
      <c r="S134" s="36" t="str" cm="1">
        <f t="array" aca="1" ref="S134" ca="1">_xlfn.XLOOKUP($B134,INDIRECT(SUBSTITUTE("ИсходныеДанные!$где$2:$где$50000","где",$B$4)),INDIRECT(SUBSTITUTE("ИсходныеДанные!$что$2:$что$50000","что",S$4)),"",0,1)</f>
        <v/>
      </c>
      <c r="T134" s="36" t="str" cm="1">
        <f t="array" aca="1" ref="T134" ca="1">_xlfn.XLOOKUP($B134,INDIRECT(SUBSTITUTE("ИсходныеДанные!$где$2:$где$50000","где",$B$4)),INDIRECT(SUBSTITUTE("ИсходныеДанные!$что$2:$что$50000","что",T$4)),"",0,1)</f>
        <v/>
      </c>
      <c r="U134" s="36" t="str" cm="1">
        <f t="array" aca="1" ref="U134" ca="1">_xlfn.XLOOKUP($B134,INDIRECT(SUBSTITUTE("ИсходныеДанные!$где$2:$где$50000","где",$B$4)),INDIRECT(SUBSTITUTE("ИсходныеДанные!$что$2:$что$50000","что",U$4)),"",0,1)</f>
        <v/>
      </c>
      <c r="V134" s="36" t="str" cm="1">
        <f t="array" aca="1" ref="V134" ca="1">_xlfn.XLOOKUP($B134,INDIRECT(SUBSTITUTE("ИсходныеДанные!$где$2:$где$50000","где",$B$4)),INDIRECT(SUBSTITUTE("ИсходныеДанные!$что$2:$что$50000","что",V$4)),"",0,1)</f>
        <v/>
      </c>
      <c r="W134" s="36" t="str" cm="1">
        <f t="array" aca="1" ref="W134" ca="1">_xlfn.XLOOKUP($B134,INDIRECT(SUBSTITUTE("ИсходныеДанные!$где$2:$где$50000","где",$B$4)),INDIRECT(SUBSTITUTE("ИсходныеДанные!$что$2:$что$50000","что",W$4)),"",0,1)</f>
        <v/>
      </c>
      <c r="X134" s="36" t="str" cm="1">
        <f t="array" aca="1" ref="X134" ca="1">_xlfn.XLOOKUP($B134,INDIRECT(SUBSTITUTE("ИсходныеДанные!$где$2:$где$50000","где",$B$4)),INDIRECT(SUBSTITUTE("ИсходныеДанные!$что$2:$что$50000","что",X$4)),"",0,1)</f>
        <v/>
      </c>
      <c r="Y134" s="37" t="str" cm="1">
        <f t="array" aca="1" ref="Y134" ca="1">_xlfn.XLOOKUP($B134,INDIRECT(SUBSTITUTE("ИсходныеДанные!$где$2:$где$50000","где",$B$4)),INDIRECT(SUBSTITUTE("ИсходныеДанные!$что$2:$что$50000","что",Y$4)),"",0,1)</f>
        <v/>
      </c>
      <c r="Z134" s="27" t="str" cm="1">
        <f t="array" aca="1" ref="Z134" ca="1">_xlfn.XLOOKUP($B134,INDIRECT(SUBSTITUTE("ИсходныеДанные!$где$2:$где$50000","где",$B$4)),INDIRECT(SUBSTITUTE("ИсходныеДанные!$что$2:$что$50000","что",Z$4)),"",0,1)</f>
        <v/>
      </c>
      <c r="AA134" s="36" t="str" cm="1">
        <f t="array" aca="1" ref="AA134" ca="1">_xlfn.XLOOKUP($B134,INDIRECT(SUBSTITUTE("ИсходныеДанные!$где$2:$где$50000","где",$B$4)),INDIRECT(SUBSTITUTE("ИсходныеДанные!$что$2:$что$50000","что",AA$4)),"",0,1)</f>
        <v/>
      </c>
      <c r="AB134" s="36" t="str" cm="1">
        <f t="array" aca="1" ref="AB134" ca="1">_xlfn.XLOOKUP($B134,INDIRECT(SUBSTITUTE("ИсходныеДанные!$где$2:$где$50000","где",$B$4)),INDIRECT(SUBSTITUTE("ИсходныеДанные!$что$2:$что$50000","что",AB$4)),"",0,1)</f>
        <v/>
      </c>
      <c r="AC134" s="36" t="str" cm="1">
        <f t="array" aca="1" ref="AC134" ca="1">_xlfn.XLOOKUP($B134,INDIRECT(SUBSTITUTE("ИсходныеДанные!$где$2:$где$50000","где",$B$4)),INDIRECT(SUBSTITUTE("ИсходныеДанные!$что$2:$что$50000","что",AC$4)),"",0,1)</f>
        <v/>
      </c>
      <c r="AD134" s="36" t="str" cm="1">
        <f t="array" aca="1" ref="AD134" ca="1">_xlfn.XLOOKUP($B134,INDIRECT(SUBSTITUTE("ИсходныеДанные!$где$2:$где$50000","где",$B$4)),INDIRECT(SUBSTITUTE("ИсходныеДанные!$что$2:$что$50000","что",AD$4)),"",0,1)</f>
        <v/>
      </c>
      <c r="AE134" s="36" t="str" cm="1">
        <f t="array" aca="1" ref="AE134" ca="1">_xlfn.XLOOKUP($B134,INDIRECT(SUBSTITUTE("ИсходныеДанные!$где$2:$где$50000","где",$B$4)),INDIRECT(SUBSTITUTE("ИсходныеДанные!$что$2:$что$50000","что",AE$4)),"",0,1)</f>
        <v/>
      </c>
      <c r="AF134" s="36" t="str" cm="1">
        <f t="array" aca="1" ref="AF134" ca="1">_xlfn.XLOOKUP($B134,INDIRECT(SUBSTITUTE("ИсходныеДанные!$где$2:$где$50000","где",$B$4)),INDIRECT(SUBSTITUTE("ИсходныеДанные!$что$2:$что$50000","что",AF$4)),"",0,1)</f>
        <v/>
      </c>
      <c r="AG134" s="36" t="str" cm="1">
        <f t="array" aca="1" ref="AG134" ca="1">_xlfn.XLOOKUP($B134,INDIRECT(SUBSTITUTE("ИсходныеДанные!$где$2:$где$50000","где",$B$4)),INDIRECT(SUBSTITUTE("ИсходныеДанные!$что$2:$что$50000","что",AG$4)),"",0,1)</f>
        <v/>
      </c>
      <c r="AH134" s="36" t="str" cm="1">
        <f t="array" aca="1" ref="AH134" ca="1">_xlfn.XLOOKUP($B134,INDIRECT(SUBSTITUTE("ИсходныеДанные!$где$2:$где$50000","где",$B$4)),INDIRECT(SUBSTITUTE("ИсходныеДанные!$что$2:$что$50000","что",AH$4)),"",0,1)</f>
        <v/>
      </c>
      <c r="AI134" s="36" t="str" cm="1">
        <f t="array" aca="1" ref="AI134" ca="1">_xlfn.XLOOKUP($B134,INDIRECT(SUBSTITUTE("ИсходныеДанные!$где$2:$где$50000","где",$B$4)),INDIRECT(SUBSTITUTE("ИсходныеДанные!$что$2:$что$50000","что",AI$4)),"",0,1)</f>
        <v/>
      </c>
      <c r="AJ134" s="36" t="str" cm="1">
        <f t="array" aca="1" ref="AJ134" ca="1">_xlfn.XLOOKUP($B134,INDIRECT(SUBSTITUTE("ИсходныеДанные!$где$2:$где$50000","где",$B$4)),INDIRECT(SUBSTITUTE("ИсходныеДанные!$что$2:$что$50000","что",AJ$4)),"",0,1)</f>
        <v/>
      </c>
      <c r="AK134" s="37" t="str" cm="1">
        <f t="array" aca="1" ref="AK134" ca="1">_xlfn.XLOOKUP($B134,INDIRECT(SUBSTITUTE("ИсходныеДанные!$где$2:$где$50000","где",$B$4)),INDIRECT(SUBSTITUTE("ИсходныеДанные!$что$2:$что$50000","что",AK$4)),"",0,1)</f>
        <v/>
      </c>
      <c r="AL134" s="27">
        <f ca="1">SUMIF('Отчет Сотрудники (Затраты)'!$C$9:$C$209,'Отчет (ФинРез)'!$D134,'Отчет Сотрудники (Затраты)'!J$9:J$209)</f>
        <v>0</v>
      </c>
      <c r="AM134" s="36">
        <f ca="1">SUMIF('Отчет Сотрудники (Затраты)'!$C$9:$C$209,'Отчет (ФинРез)'!$D134,'Отчет Сотрудники (Затраты)'!K$9:K$209)</f>
        <v>0</v>
      </c>
      <c r="AN134" s="36">
        <f ca="1">SUMIF('Отчет Сотрудники (Затраты)'!$C$9:$C$209,'Отчет (ФинРез)'!$D134,'Отчет Сотрудники (Затраты)'!L$9:L$209)</f>
        <v>0</v>
      </c>
      <c r="AO134" s="36">
        <f ca="1">SUMIF('Отчет Сотрудники (Затраты)'!$C$9:$C$209,'Отчет (ФинРез)'!$D134,'Отчет Сотрудники (Затраты)'!M$9:M$209)</f>
        <v>0</v>
      </c>
      <c r="AP134" s="36">
        <f ca="1">SUMIF('Отчет Сотрудники (Затраты)'!$C$9:$C$209,'Отчет (ФинРез)'!$D134,'Отчет Сотрудники (Затраты)'!N$9:N$209)</f>
        <v>0</v>
      </c>
      <c r="AQ134" s="36">
        <f ca="1">SUMIF('Отчет Сотрудники (Затраты)'!$C$9:$C$209,'Отчет (ФинРез)'!$D134,'Отчет Сотрудники (Затраты)'!O$9:O$209)</f>
        <v>0</v>
      </c>
      <c r="AR134" s="36">
        <f ca="1">SUMIF('Отчет Сотрудники (Затраты)'!$C$9:$C$209,'Отчет (ФинРез)'!$D134,'Отчет Сотрудники (Затраты)'!P$9:P$209)</f>
        <v>0</v>
      </c>
      <c r="AS134" s="36">
        <f ca="1">SUMIF('Отчет Сотрудники (Затраты)'!$C$9:$C$209,'Отчет (ФинРез)'!$D134,'Отчет Сотрудники (Затраты)'!Q$9:Q$209)</f>
        <v>0</v>
      </c>
      <c r="AT134" s="36">
        <f ca="1">SUMIF('Отчет Сотрудники (Затраты)'!$C$9:$C$209,'Отчет (ФинРез)'!$D134,'Отчет Сотрудники (Затраты)'!R$9:R$209)</f>
        <v>0</v>
      </c>
      <c r="AU134" s="36">
        <f ca="1">SUMIF('Отчет Сотрудники (Затраты)'!$C$9:$C$209,'Отчет (ФинРез)'!$D134,'Отчет Сотрудники (Затраты)'!S$9:S$209)</f>
        <v>0</v>
      </c>
      <c r="AV134" s="36">
        <f ca="1">SUMIF('Отчет Сотрудники (Затраты)'!$C$9:$C$209,'Отчет (ФинРез)'!$D134,'Отчет Сотрудники (Затраты)'!T$9:T$209)</f>
        <v>0</v>
      </c>
      <c r="AW134" s="37">
        <f ca="1">SUMIF('Отчет Сотрудники (Затраты)'!$C$9:$C$209,'Отчет (ФинРез)'!$D134,'Отчет Сотрудники (Затраты)'!U$9:U$209)</f>
        <v>0</v>
      </c>
      <c r="AX134" s="3"/>
    </row>
    <row r="135" spans="1:50" x14ac:dyDescent="0.25">
      <c r="A135" s="6" t="str">
        <f t="shared" ca="1" si="11"/>
        <v>delete</v>
      </c>
      <c r="B135" s="9" cm="1">
        <f t="array" aca="1" ref="B135" ca="1">INDIRECT("УникальныеСписки!C"&amp;ROW()-$M$4)</f>
        <v>0</v>
      </c>
      <c r="C135" s="76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7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5" t="str" cm="1">
        <f t="array" aca="1" ref="E135" ca="1">_xlfn.XLOOKUP($B135,INDIRECT(SUBSTITUTE("ИсходныеДанные!$где$2:$где$50000","где",$B$4)),INDIRECT(SUBSTITUTE("ИсходныеДанные!$что$2:$что$50000","что",E$4)),"",0,1)</f>
        <v/>
      </c>
      <c r="F135" s="105" t="str" cm="1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106" t="str" cm="1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33">
        <f t="shared" ca="1" si="12"/>
        <v>0</v>
      </c>
      <c r="I135" s="110" t="str">
        <f t="shared" ca="1" si="13"/>
        <v>---</v>
      </c>
      <c r="J135" s="33">
        <f t="shared" ca="1" si="14"/>
        <v>0</v>
      </c>
      <c r="K135" s="33">
        <f t="shared" ca="1" si="15"/>
        <v>0</v>
      </c>
      <c r="L135" s="41">
        <f t="shared" ca="1" si="16"/>
        <v>0</v>
      </c>
      <c r="M135" s="42">
        <f t="shared" ca="1" si="17"/>
        <v>0</v>
      </c>
      <c r="N135" s="27" t="str" cm="1">
        <f t="array" aca="1" ref="N135" ca="1">_xlfn.XLOOKUP($B135,INDIRECT(SUBSTITUTE("ИсходныеДанные!$где$2:$где$50000","где",$B$4)),INDIRECT(SUBSTITUTE("ИсходныеДанные!$что$2:$что$50000","что",N$4)),"",0,1)</f>
        <v/>
      </c>
      <c r="O135" s="36" t="str" cm="1">
        <f t="array" aca="1" ref="O135" ca="1">_xlfn.XLOOKUP($B135,INDIRECT(SUBSTITUTE("ИсходныеДанные!$где$2:$где$50000","где",$B$4)),INDIRECT(SUBSTITUTE("ИсходныеДанные!$что$2:$что$50000","что",O$4)),"",0,1)</f>
        <v/>
      </c>
      <c r="P135" s="36" t="str" cm="1">
        <f t="array" aca="1" ref="P135" ca="1">_xlfn.XLOOKUP($B135,INDIRECT(SUBSTITUTE("ИсходныеДанные!$где$2:$где$50000","где",$B$4)),INDIRECT(SUBSTITUTE("ИсходныеДанные!$что$2:$что$50000","что",P$4)),"",0,1)</f>
        <v/>
      </c>
      <c r="Q135" s="36" t="str" cm="1">
        <f t="array" aca="1" ref="Q135" ca="1">_xlfn.XLOOKUP($B135,INDIRECT(SUBSTITUTE("ИсходныеДанные!$где$2:$где$50000","где",$B$4)),INDIRECT(SUBSTITUTE("ИсходныеДанные!$что$2:$что$50000","что",Q$4)),"",0,1)</f>
        <v/>
      </c>
      <c r="R135" s="36" t="str" cm="1">
        <f t="array" aca="1" ref="R135" ca="1">_xlfn.XLOOKUP($B135,INDIRECT(SUBSTITUTE("ИсходныеДанные!$где$2:$где$50000","где",$B$4)),INDIRECT(SUBSTITUTE("ИсходныеДанные!$что$2:$что$50000","что",R$4)),"",0,1)</f>
        <v/>
      </c>
      <c r="S135" s="36" t="str" cm="1">
        <f t="array" aca="1" ref="S135" ca="1">_xlfn.XLOOKUP($B135,INDIRECT(SUBSTITUTE("ИсходныеДанные!$где$2:$где$50000","где",$B$4)),INDIRECT(SUBSTITUTE("ИсходныеДанные!$что$2:$что$50000","что",S$4)),"",0,1)</f>
        <v/>
      </c>
      <c r="T135" s="36" t="str" cm="1">
        <f t="array" aca="1" ref="T135" ca="1">_xlfn.XLOOKUP($B135,INDIRECT(SUBSTITUTE("ИсходныеДанные!$где$2:$где$50000","где",$B$4)),INDIRECT(SUBSTITUTE("ИсходныеДанные!$что$2:$что$50000","что",T$4)),"",0,1)</f>
        <v/>
      </c>
      <c r="U135" s="36" t="str" cm="1">
        <f t="array" aca="1" ref="U135" ca="1">_xlfn.XLOOKUP($B135,INDIRECT(SUBSTITUTE("ИсходныеДанные!$где$2:$где$50000","где",$B$4)),INDIRECT(SUBSTITUTE("ИсходныеДанные!$что$2:$что$50000","что",U$4)),"",0,1)</f>
        <v/>
      </c>
      <c r="V135" s="36" t="str" cm="1">
        <f t="array" aca="1" ref="V135" ca="1">_xlfn.XLOOKUP($B135,INDIRECT(SUBSTITUTE("ИсходныеДанные!$где$2:$где$50000","где",$B$4)),INDIRECT(SUBSTITUTE("ИсходныеДанные!$что$2:$что$50000","что",V$4)),"",0,1)</f>
        <v/>
      </c>
      <c r="W135" s="36" t="str" cm="1">
        <f t="array" aca="1" ref="W135" ca="1">_xlfn.XLOOKUP($B135,INDIRECT(SUBSTITUTE("ИсходныеДанные!$где$2:$где$50000","где",$B$4)),INDIRECT(SUBSTITUTE("ИсходныеДанные!$что$2:$что$50000","что",W$4)),"",0,1)</f>
        <v/>
      </c>
      <c r="X135" s="36" t="str" cm="1">
        <f t="array" aca="1" ref="X135" ca="1">_xlfn.XLOOKUP($B135,INDIRECT(SUBSTITUTE("ИсходныеДанные!$где$2:$где$50000","где",$B$4)),INDIRECT(SUBSTITUTE("ИсходныеДанные!$что$2:$что$50000","что",X$4)),"",0,1)</f>
        <v/>
      </c>
      <c r="Y135" s="37" t="str" cm="1">
        <f t="array" aca="1" ref="Y135" ca="1">_xlfn.XLOOKUP($B135,INDIRECT(SUBSTITUTE("ИсходныеДанные!$где$2:$где$50000","где",$B$4)),INDIRECT(SUBSTITUTE("ИсходныеДанные!$что$2:$что$50000","что",Y$4)),"",0,1)</f>
        <v/>
      </c>
      <c r="Z135" s="27" t="str" cm="1">
        <f t="array" aca="1" ref="Z135" ca="1">_xlfn.XLOOKUP($B135,INDIRECT(SUBSTITUTE("ИсходныеДанные!$где$2:$где$50000","где",$B$4)),INDIRECT(SUBSTITUTE("ИсходныеДанные!$что$2:$что$50000","что",Z$4)),"",0,1)</f>
        <v/>
      </c>
      <c r="AA135" s="36" t="str" cm="1">
        <f t="array" aca="1" ref="AA135" ca="1">_xlfn.XLOOKUP($B135,INDIRECT(SUBSTITUTE("ИсходныеДанные!$где$2:$где$50000","где",$B$4)),INDIRECT(SUBSTITUTE("ИсходныеДанные!$что$2:$что$50000","что",AA$4)),"",0,1)</f>
        <v/>
      </c>
      <c r="AB135" s="36" t="str" cm="1">
        <f t="array" aca="1" ref="AB135" ca="1">_xlfn.XLOOKUP($B135,INDIRECT(SUBSTITUTE("ИсходныеДанные!$где$2:$где$50000","где",$B$4)),INDIRECT(SUBSTITUTE("ИсходныеДанные!$что$2:$что$50000","что",AB$4)),"",0,1)</f>
        <v/>
      </c>
      <c r="AC135" s="36" t="str" cm="1">
        <f t="array" aca="1" ref="AC135" ca="1">_xlfn.XLOOKUP($B135,INDIRECT(SUBSTITUTE("ИсходныеДанные!$где$2:$где$50000","где",$B$4)),INDIRECT(SUBSTITUTE("ИсходныеДанные!$что$2:$что$50000","что",AC$4)),"",0,1)</f>
        <v/>
      </c>
      <c r="AD135" s="36" t="str" cm="1">
        <f t="array" aca="1" ref="AD135" ca="1">_xlfn.XLOOKUP($B135,INDIRECT(SUBSTITUTE("ИсходныеДанные!$где$2:$где$50000","где",$B$4)),INDIRECT(SUBSTITUTE("ИсходныеДанные!$что$2:$что$50000","что",AD$4)),"",0,1)</f>
        <v/>
      </c>
      <c r="AE135" s="36" t="str" cm="1">
        <f t="array" aca="1" ref="AE135" ca="1">_xlfn.XLOOKUP($B135,INDIRECT(SUBSTITUTE("ИсходныеДанные!$где$2:$где$50000","где",$B$4)),INDIRECT(SUBSTITUTE("ИсходныеДанные!$что$2:$что$50000","что",AE$4)),"",0,1)</f>
        <v/>
      </c>
      <c r="AF135" s="36" t="str" cm="1">
        <f t="array" aca="1" ref="AF135" ca="1">_xlfn.XLOOKUP($B135,INDIRECT(SUBSTITUTE("ИсходныеДанные!$где$2:$где$50000","где",$B$4)),INDIRECT(SUBSTITUTE("ИсходныеДанные!$что$2:$что$50000","что",AF$4)),"",0,1)</f>
        <v/>
      </c>
      <c r="AG135" s="36" t="str" cm="1">
        <f t="array" aca="1" ref="AG135" ca="1">_xlfn.XLOOKUP($B135,INDIRECT(SUBSTITUTE("ИсходныеДанные!$где$2:$где$50000","где",$B$4)),INDIRECT(SUBSTITUTE("ИсходныеДанные!$что$2:$что$50000","что",AG$4)),"",0,1)</f>
        <v/>
      </c>
      <c r="AH135" s="36" t="str" cm="1">
        <f t="array" aca="1" ref="AH135" ca="1">_xlfn.XLOOKUP($B135,INDIRECT(SUBSTITUTE("ИсходныеДанные!$где$2:$где$50000","где",$B$4)),INDIRECT(SUBSTITUTE("ИсходныеДанные!$что$2:$что$50000","что",AH$4)),"",0,1)</f>
        <v/>
      </c>
      <c r="AI135" s="36" t="str" cm="1">
        <f t="array" aca="1" ref="AI135" ca="1">_xlfn.XLOOKUP($B135,INDIRECT(SUBSTITUTE("ИсходныеДанные!$где$2:$где$50000","где",$B$4)),INDIRECT(SUBSTITUTE("ИсходныеДанные!$что$2:$что$50000","что",AI$4)),"",0,1)</f>
        <v/>
      </c>
      <c r="AJ135" s="36" t="str" cm="1">
        <f t="array" aca="1" ref="AJ135" ca="1">_xlfn.XLOOKUP($B135,INDIRECT(SUBSTITUTE("ИсходныеДанные!$где$2:$где$50000","где",$B$4)),INDIRECT(SUBSTITUTE("ИсходныеДанные!$что$2:$что$50000","что",AJ$4)),"",0,1)</f>
        <v/>
      </c>
      <c r="AK135" s="37" t="str" cm="1">
        <f t="array" aca="1" ref="AK135" ca="1">_xlfn.XLOOKUP($B135,INDIRECT(SUBSTITUTE("ИсходныеДанные!$где$2:$где$50000","где",$B$4)),INDIRECT(SUBSTITUTE("ИсходныеДанные!$что$2:$что$50000","что",AK$4)),"",0,1)</f>
        <v/>
      </c>
      <c r="AL135" s="27">
        <f ca="1">SUMIF('Отчет Сотрудники (Затраты)'!$C$9:$C$209,'Отчет (ФинРез)'!$D135,'Отчет Сотрудники (Затраты)'!J$9:J$209)</f>
        <v>0</v>
      </c>
      <c r="AM135" s="36">
        <f ca="1">SUMIF('Отчет Сотрудники (Затраты)'!$C$9:$C$209,'Отчет (ФинРез)'!$D135,'Отчет Сотрудники (Затраты)'!K$9:K$209)</f>
        <v>0</v>
      </c>
      <c r="AN135" s="36">
        <f ca="1">SUMIF('Отчет Сотрудники (Затраты)'!$C$9:$C$209,'Отчет (ФинРез)'!$D135,'Отчет Сотрудники (Затраты)'!L$9:L$209)</f>
        <v>0</v>
      </c>
      <c r="AO135" s="36">
        <f ca="1">SUMIF('Отчет Сотрудники (Затраты)'!$C$9:$C$209,'Отчет (ФинРез)'!$D135,'Отчет Сотрудники (Затраты)'!M$9:M$209)</f>
        <v>0</v>
      </c>
      <c r="AP135" s="36">
        <f ca="1">SUMIF('Отчет Сотрудники (Затраты)'!$C$9:$C$209,'Отчет (ФинРез)'!$D135,'Отчет Сотрудники (Затраты)'!N$9:N$209)</f>
        <v>0</v>
      </c>
      <c r="AQ135" s="36">
        <f ca="1">SUMIF('Отчет Сотрудники (Затраты)'!$C$9:$C$209,'Отчет (ФинРез)'!$D135,'Отчет Сотрудники (Затраты)'!O$9:O$209)</f>
        <v>0</v>
      </c>
      <c r="AR135" s="36">
        <f ca="1">SUMIF('Отчет Сотрудники (Затраты)'!$C$9:$C$209,'Отчет (ФинРез)'!$D135,'Отчет Сотрудники (Затраты)'!P$9:P$209)</f>
        <v>0</v>
      </c>
      <c r="AS135" s="36">
        <f ca="1">SUMIF('Отчет Сотрудники (Затраты)'!$C$9:$C$209,'Отчет (ФинРез)'!$D135,'Отчет Сотрудники (Затраты)'!Q$9:Q$209)</f>
        <v>0</v>
      </c>
      <c r="AT135" s="36">
        <f ca="1">SUMIF('Отчет Сотрудники (Затраты)'!$C$9:$C$209,'Отчет (ФинРез)'!$D135,'Отчет Сотрудники (Затраты)'!R$9:R$209)</f>
        <v>0</v>
      </c>
      <c r="AU135" s="36">
        <f ca="1">SUMIF('Отчет Сотрудники (Затраты)'!$C$9:$C$209,'Отчет (ФинРез)'!$D135,'Отчет Сотрудники (Затраты)'!S$9:S$209)</f>
        <v>0</v>
      </c>
      <c r="AV135" s="36">
        <f ca="1">SUMIF('Отчет Сотрудники (Затраты)'!$C$9:$C$209,'Отчет (ФинРез)'!$D135,'Отчет Сотрудники (Затраты)'!T$9:T$209)</f>
        <v>0</v>
      </c>
      <c r="AW135" s="37">
        <f ca="1">SUMIF('Отчет Сотрудники (Затраты)'!$C$9:$C$209,'Отчет (ФинРез)'!$D135,'Отчет Сотрудники (Затраты)'!U$9:U$209)</f>
        <v>0</v>
      </c>
      <c r="AX135" s="3"/>
    </row>
    <row r="136" spans="1:50" x14ac:dyDescent="0.25">
      <c r="A136" s="6" t="str">
        <f t="shared" ca="1" si="11"/>
        <v>delete</v>
      </c>
      <c r="B136" s="9" cm="1">
        <f t="array" aca="1" ref="B136" ca="1">INDIRECT("УникальныеСписки!C"&amp;ROW()-$M$4)</f>
        <v>0</v>
      </c>
      <c r="C136" s="76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7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5" t="str" cm="1">
        <f t="array" aca="1" ref="E136" ca="1">_xlfn.XLOOKUP($B136,INDIRECT(SUBSTITUTE("ИсходныеДанные!$где$2:$где$50000","где",$B$4)),INDIRECT(SUBSTITUTE("ИсходныеДанные!$что$2:$что$50000","что",E$4)),"",0,1)</f>
        <v/>
      </c>
      <c r="F136" s="105" t="str" cm="1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106" t="str" cm="1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33">
        <f t="shared" ca="1" si="12"/>
        <v>0</v>
      </c>
      <c r="I136" s="110" t="str">
        <f t="shared" ca="1" si="13"/>
        <v>---</v>
      </c>
      <c r="J136" s="33">
        <f t="shared" ca="1" si="14"/>
        <v>0</v>
      </c>
      <c r="K136" s="33">
        <f t="shared" ca="1" si="15"/>
        <v>0</v>
      </c>
      <c r="L136" s="41">
        <f t="shared" ca="1" si="16"/>
        <v>0</v>
      </c>
      <c r="M136" s="42">
        <f t="shared" ca="1" si="17"/>
        <v>0</v>
      </c>
      <c r="N136" s="27" t="str" cm="1">
        <f t="array" aca="1" ref="N136" ca="1">_xlfn.XLOOKUP($B136,INDIRECT(SUBSTITUTE("ИсходныеДанные!$где$2:$где$50000","где",$B$4)),INDIRECT(SUBSTITUTE("ИсходныеДанные!$что$2:$что$50000","что",N$4)),"",0,1)</f>
        <v/>
      </c>
      <c r="O136" s="36" t="str" cm="1">
        <f t="array" aca="1" ref="O136" ca="1">_xlfn.XLOOKUP($B136,INDIRECT(SUBSTITUTE("ИсходныеДанные!$где$2:$где$50000","где",$B$4)),INDIRECT(SUBSTITUTE("ИсходныеДанные!$что$2:$что$50000","что",O$4)),"",0,1)</f>
        <v/>
      </c>
      <c r="P136" s="36" t="str" cm="1">
        <f t="array" aca="1" ref="P136" ca="1">_xlfn.XLOOKUP($B136,INDIRECT(SUBSTITUTE("ИсходныеДанные!$где$2:$где$50000","где",$B$4)),INDIRECT(SUBSTITUTE("ИсходныеДанные!$что$2:$что$50000","что",P$4)),"",0,1)</f>
        <v/>
      </c>
      <c r="Q136" s="36" t="str" cm="1">
        <f t="array" aca="1" ref="Q136" ca="1">_xlfn.XLOOKUP($B136,INDIRECT(SUBSTITUTE("ИсходныеДанные!$где$2:$где$50000","где",$B$4)),INDIRECT(SUBSTITUTE("ИсходныеДанные!$что$2:$что$50000","что",Q$4)),"",0,1)</f>
        <v/>
      </c>
      <c r="R136" s="36" t="str" cm="1">
        <f t="array" aca="1" ref="R136" ca="1">_xlfn.XLOOKUP($B136,INDIRECT(SUBSTITUTE("ИсходныеДанные!$где$2:$где$50000","где",$B$4)),INDIRECT(SUBSTITUTE("ИсходныеДанные!$что$2:$что$50000","что",R$4)),"",0,1)</f>
        <v/>
      </c>
      <c r="S136" s="36" t="str" cm="1">
        <f t="array" aca="1" ref="S136" ca="1">_xlfn.XLOOKUP($B136,INDIRECT(SUBSTITUTE("ИсходныеДанные!$где$2:$где$50000","где",$B$4)),INDIRECT(SUBSTITUTE("ИсходныеДанные!$что$2:$что$50000","что",S$4)),"",0,1)</f>
        <v/>
      </c>
      <c r="T136" s="36" t="str" cm="1">
        <f t="array" aca="1" ref="T136" ca="1">_xlfn.XLOOKUP($B136,INDIRECT(SUBSTITUTE("ИсходныеДанные!$где$2:$где$50000","где",$B$4)),INDIRECT(SUBSTITUTE("ИсходныеДанные!$что$2:$что$50000","что",T$4)),"",0,1)</f>
        <v/>
      </c>
      <c r="U136" s="36" t="str" cm="1">
        <f t="array" aca="1" ref="U136" ca="1">_xlfn.XLOOKUP($B136,INDIRECT(SUBSTITUTE("ИсходныеДанные!$где$2:$где$50000","где",$B$4)),INDIRECT(SUBSTITUTE("ИсходныеДанные!$что$2:$что$50000","что",U$4)),"",0,1)</f>
        <v/>
      </c>
      <c r="V136" s="36" t="str" cm="1">
        <f t="array" aca="1" ref="V136" ca="1">_xlfn.XLOOKUP($B136,INDIRECT(SUBSTITUTE("ИсходныеДанные!$где$2:$где$50000","где",$B$4)),INDIRECT(SUBSTITUTE("ИсходныеДанные!$что$2:$что$50000","что",V$4)),"",0,1)</f>
        <v/>
      </c>
      <c r="W136" s="36" t="str" cm="1">
        <f t="array" aca="1" ref="W136" ca="1">_xlfn.XLOOKUP($B136,INDIRECT(SUBSTITUTE("ИсходныеДанные!$где$2:$где$50000","где",$B$4)),INDIRECT(SUBSTITUTE("ИсходныеДанные!$что$2:$что$50000","что",W$4)),"",0,1)</f>
        <v/>
      </c>
      <c r="X136" s="36" t="str" cm="1">
        <f t="array" aca="1" ref="X136" ca="1">_xlfn.XLOOKUP($B136,INDIRECT(SUBSTITUTE("ИсходныеДанные!$где$2:$где$50000","где",$B$4)),INDIRECT(SUBSTITUTE("ИсходныеДанные!$что$2:$что$50000","что",X$4)),"",0,1)</f>
        <v/>
      </c>
      <c r="Y136" s="37" t="str" cm="1">
        <f t="array" aca="1" ref="Y136" ca="1">_xlfn.XLOOKUP($B136,INDIRECT(SUBSTITUTE("ИсходныеДанные!$где$2:$где$50000","где",$B$4)),INDIRECT(SUBSTITUTE("ИсходныеДанные!$что$2:$что$50000","что",Y$4)),"",0,1)</f>
        <v/>
      </c>
      <c r="Z136" s="27" t="str" cm="1">
        <f t="array" aca="1" ref="Z136" ca="1">_xlfn.XLOOKUP($B136,INDIRECT(SUBSTITUTE("ИсходныеДанные!$где$2:$где$50000","где",$B$4)),INDIRECT(SUBSTITUTE("ИсходныеДанные!$что$2:$что$50000","что",Z$4)),"",0,1)</f>
        <v/>
      </c>
      <c r="AA136" s="36" t="str" cm="1">
        <f t="array" aca="1" ref="AA136" ca="1">_xlfn.XLOOKUP($B136,INDIRECT(SUBSTITUTE("ИсходныеДанные!$где$2:$где$50000","где",$B$4)),INDIRECT(SUBSTITUTE("ИсходныеДанные!$что$2:$что$50000","что",AA$4)),"",0,1)</f>
        <v/>
      </c>
      <c r="AB136" s="36" t="str" cm="1">
        <f t="array" aca="1" ref="AB136" ca="1">_xlfn.XLOOKUP($B136,INDIRECT(SUBSTITUTE("ИсходныеДанные!$где$2:$где$50000","где",$B$4)),INDIRECT(SUBSTITUTE("ИсходныеДанные!$что$2:$что$50000","что",AB$4)),"",0,1)</f>
        <v/>
      </c>
      <c r="AC136" s="36" t="str" cm="1">
        <f t="array" aca="1" ref="AC136" ca="1">_xlfn.XLOOKUP($B136,INDIRECT(SUBSTITUTE("ИсходныеДанные!$где$2:$где$50000","где",$B$4)),INDIRECT(SUBSTITUTE("ИсходныеДанные!$что$2:$что$50000","что",AC$4)),"",0,1)</f>
        <v/>
      </c>
      <c r="AD136" s="36" t="str" cm="1">
        <f t="array" aca="1" ref="AD136" ca="1">_xlfn.XLOOKUP($B136,INDIRECT(SUBSTITUTE("ИсходныеДанные!$где$2:$где$50000","где",$B$4)),INDIRECT(SUBSTITUTE("ИсходныеДанные!$что$2:$что$50000","что",AD$4)),"",0,1)</f>
        <v/>
      </c>
      <c r="AE136" s="36" t="str" cm="1">
        <f t="array" aca="1" ref="AE136" ca="1">_xlfn.XLOOKUP($B136,INDIRECT(SUBSTITUTE("ИсходныеДанные!$где$2:$где$50000","где",$B$4)),INDIRECT(SUBSTITUTE("ИсходныеДанные!$что$2:$что$50000","что",AE$4)),"",0,1)</f>
        <v/>
      </c>
      <c r="AF136" s="36" t="str" cm="1">
        <f t="array" aca="1" ref="AF136" ca="1">_xlfn.XLOOKUP($B136,INDIRECT(SUBSTITUTE("ИсходныеДанные!$где$2:$где$50000","где",$B$4)),INDIRECT(SUBSTITUTE("ИсходныеДанные!$что$2:$что$50000","что",AF$4)),"",0,1)</f>
        <v/>
      </c>
      <c r="AG136" s="36" t="str" cm="1">
        <f t="array" aca="1" ref="AG136" ca="1">_xlfn.XLOOKUP($B136,INDIRECT(SUBSTITUTE("ИсходныеДанные!$где$2:$где$50000","где",$B$4)),INDIRECT(SUBSTITUTE("ИсходныеДанные!$что$2:$что$50000","что",AG$4)),"",0,1)</f>
        <v/>
      </c>
      <c r="AH136" s="36" t="str" cm="1">
        <f t="array" aca="1" ref="AH136" ca="1">_xlfn.XLOOKUP($B136,INDIRECT(SUBSTITUTE("ИсходныеДанные!$где$2:$где$50000","где",$B$4)),INDIRECT(SUBSTITUTE("ИсходныеДанные!$что$2:$что$50000","что",AH$4)),"",0,1)</f>
        <v/>
      </c>
      <c r="AI136" s="36" t="str" cm="1">
        <f t="array" aca="1" ref="AI136" ca="1">_xlfn.XLOOKUP($B136,INDIRECT(SUBSTITUTE("ИсходныеДанные!$где$2:$где$50000","где",$B$4)),INDIRECT(SUBSTITUTE("ИсходныеДанные!$что$2:$что$50000","что",AI$4)),"",0,1)</f>
        <v/>
      </c>
      <c r="AJ136" s="36" t="str" cm="1">
        <f t="array" aca="1" ref="AJ136" ca="1">_xlfn.XLOOKUP($B136,INDIRECT(SUBSTITUTE("ИсходныеДанные!$где$2:$где$50000","где",$B$4)),INDIRECT(SUBSTITUTE("ИсходныеДанные!$что$2:$что$50000","что",AJ$4)),"",0,1)</f>
        <v/>
      </c>
      <c r="AK136" s="37" t="str" cm="1">
        <f t="array" aca="1" ref="AK136" ca="1">_xlfn.XLOOKUP($B136,INDIRECT(SUBSTITUTE("ИсходныеДанные!$где$2:$где$50000","где",$B$4)),INDIRECT(SUBSTITUTE("ИсходныеДанные!$что$2:$что$50000","что",AK$4)),"",0,1)</f>
        <v/>
      </c>
      <c r="AL136" s="27">
        <f ca="1">SUMIF('Отчет Сотрудники (Затраты)'!$C$9:$C$209,'Отчет (ФинРез)'!$D136,'Отчет Сотрудники (Затраты)'!J$9:J$209)</f>
        <v>0</v>
      </c>
      <c r="AM136" s="36">
        <f ca="1">SUMIF('Отчет Сотрудники (Затраты)'!$C$9:$C$209,'Отчет (ФинРез)'!$D136,'Отчет Сотрудники (Затраты)'!K$9:K$209)</f>
        <v>0</v>
      </c>
      <c r="AN136" s="36">
        <f ca="1">SUMIF('Отчет Сотрудники (Затраты)'!$C$9:$C$209,'Отчет (ФинРез)'!$D136,'Отчет Сотрудники (Затраты)'!L$9:L$209)</f>
        <v>0</v>
      </c>
      <c r="AO136" s="36">
        <f ca="1">SUMIF('Отчет Сотрудники (Затраты)'!$C$9:$C$209,'Отчет (ФинРез)'!$D136,'Отчет Сотрудники (Затраты)'!M$9:M$209)</f>
        <v>0</v>
      </c>
      <c r="AP136" s="36">
        <f ca="1">SUMIF('Отчет Сотрудники (Затраты)'!$C$9:$C$209,'Отчет (ФинРез)'!$D136,'Отчет Сотрудники (Затраты)'!N$9:N$209)</f>
        <v>0</v>
      </c>
      <c r="AQ136" s="36">
        <f ca="1">SUMIF('Отчет Сотрудники (Затраты)'!$C$9:$C$209,'Отчет (ФинРез)'!$D136,'Отчет Сотрудники (Затраты)'!O$9:O$209)</f>
        <v>0</v>
      </c>
      <c r="AR136" s="36">
        <f ca="1">SUMIF('Отчет Сотрудники (Затраты)'!$C$9:$C$209,'Отчет (ФинРез)'!$D136,'Отчет Сотрудники (Затраты)'!P$9:P$209)</f>
        <v>0</v>
      </c>
      <c r="AS136" s="36">
        <f ca="1">SUMIF('Отчет Сотрудники (Затраты)'!$C$9:$C$209,'Отчет (ФинРез)'!$D136,'Отчет Сотрудники (Затраты)'!Q$9:Q$209)</f>
        <v>0</v>
      </c>
      <c r="AT136" s="36">
        <f ca="1">SUMIF('Отчет Сотрудники (Затраты)'!$C$9:$C$209,'Отчет (ФинРез)'!$D136,'Отчет Сотрудники (Затраты)'!R$9:R$209)</f>
        <v>0</v>
      </c>
      <c r="AU136" s="36">
        <f ca="1">SUMIF('Отчет Сотрудники (Затраты)'!$C$9:$C$209,'Отчет (ФинРез)'!$D136,'Отчет Сотрудники (Затраты)'!S$9:S$209)</f>
        <v>0</v>
      </c>
      <c r="AV136" s="36">
        <f ca="1">SUMIF('Отчет Сотрудники (Затраты)'!$C$9:$C$209,'Отчет (ФинРез)'!$D136,'Отчет Сотрудники (Затраты)'!T$9:T$209)</f>
        <v>0</v>
      </c>
      <c r="AW136" s="37">
        <f ca="1">SUMIF('Отчет Сотрудники (Затраты)'!$C$9:$C$209,'Отчет (ФинРез)'!$D136,'Отчет Сотрудники (Затраты)'!U$9:U$209)</f>
        <v>0</v>
      </c>
      <c r="AX136" s="3"/>
    </row>
    <row r="137" spans="1:50" x14ac:dyDescent="0.25">
      <c r="A137" s="6" t="str">
        <f t="shared" ca="1" si="11"/>
        <v>delete</v>
      </c>
      <c r="B137" s="9" cm="1">
        <f t="array" aca="1" ref="B137" ca="1">INDIRECT("УникальныеСписки!C"&amp;ROW()-$M$4)</f>
        <v>0</v>
      </c>
      <c r="C137" s="76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7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5" t="str" cm="1">
        <f t="array" aca="1" ref="E137" ca="1">_xlfn.XLOOKUP($B137,INDIRECT(SUBSTITUTE("ИсходныеДанные!$где$2:$где$50000","где",$B$4)),INDIRECT(SUBSTITUTE("ИсходныеДанные!$что$2:$что$50000","что",E$4)),"",0,1)</f>
        <v/>
      </c>
      <c r="F137" s="105" t="str" cm="1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106" t="str" cm="1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33">
        <f t="shared" ca="1" si="12"/>
        <v>0</v>
      </c>
      <c r="I137" s="110" t="str">
        <f t="shared" ca="1" si="13"/>
        <v>---</v>
      </c>
      <c r="J137" s="33">
        <f t="shared" ca="1" si="14"/>
        <v>0</v>
      </c>
      <c r="K137" s="33">
        <f t="shared" ca="1" si="15"/>
        <v>0</v>
      </c>
      <c r="L137" s="41">
        <f t="shared" ca="1" si="16"/>
        <v>0</v>
      </c>
      <c r="M137" s="42">
        <f t="shared" ca="1" si="17"/>
        <v>0</v>
      </c>
      <c r="N137" s="27" t="str" cm="1">
        <f t="array" aca="1" ref="N137" ca="1">_xlfn.XLOOKUP($B137,INDIRECT(SUBSTITUTE("ИсходныеДанные!$где$2:$где$50000","где",$B$4)),INDIRECT(SUBSTITUTE("ИсходныеДанные!$что$2:$что$50000","что",N$4)),"",0,1)</f>
        <v/>
      </c>
      <c r="O137" s="36" t="str" cm="1">
        <f t="array" aca="1" ref="O137" ca="1">_xlfn.XLOOKUP($B137,INDIRECT(SUBSTITUTE("ИсходныеДанные!$где$2:$где$50000","где",$B$4)),INDIRECT(SUBSTITUTE("ИсходныеДанные!$что$2:$что$50000","что",O$4)),"",0,1)</f>
        <v/>
      </c>
      <c r="P137" s="36" t="str" cm="1">
        <f t="array" aca="1" ref="P137" ca="1">_xlfn.XLOOKUP($B137,INDIRECT(SUBSTITUTE("ИсходныеДанные!$где$2:$где$50000","где",$B$4)),INDIRECT(SUBSTITUTE("ИсходныеДанные!$что$2:$что$50000","что",P$4)),"",0,1)</f>
        <v/>
      </c>
      <c r="Q137" s="36" t="str" cm="1">
        <f t="array" aca="1" ref="Q137" ca="1">_xlfn.XLOOKUP($B137,INDIRECT(SUBSTITUTE("ИсходныеДанные!$где$2:$где$50000","где",$B$4)),INDIRECT(SUBSTITUTE("ИсходныеДанные!$что$2:$что$50000","что",Q$4)),"",0,1)</f>
        <v/>
      </c>
      <c r="R137" s="36" t="str" cm="1">
        <f t="array" aca="1" ref="R137" ca="1">_xlfn.XLOOKUP($B137,INDIRECT(SUBSTITUTE("ИсходныеДанные!$где$2:$где$50000","где",$B$4)),INDIRECT(SUBSTITUTE("ИсходныеДанные!$что$2:$что$50000","что",R$4)),"",0,1)</f>
        <v/>
      </c>
      <c r="S137" s="36" t="str" cm="1">
        <f t="array" aca="1" ref="S137" ca="1">_xlfn.XLOOKUP($B137,INDIRECT(SUBSTITUTE("ИсходныеДанные!$где$2:$где$50000","где",$B$4)),INDIRECT(SUBSTITUTE("ИсходныеДанные!$что$2:$что$50000","что",S$4)),"",0,1)</f>
        <v/>
      </c>
      <c r="T137" s="36" t="str" cm="1">
        <f t="array" aca="1" ref="T137" ca="1">_xlfn.XLOOKUP($B137,INDIRECT(SUBSTITUTE("ИсходныеДанные!$где$2:$где$50000","где",$B$4)),INDIRECT(SUBSTITUTE("ИсходныеДанные!$что$2:$что$50000","что",T$4)),"",0,1)</f>
        <v/>
      </c>
      <c r="U137" s="36" t="str" cm="1">
        <f t="array" aca="1" ref="U137" ca="1">_xlfn.XLOOKUP($B137,INDIRECT(SUBSTITUTE("ИсходныеДанные!$где$2:$где$50000","где",$B$4)),INDIRECT(SUBSTITUTE("ИсходныеДанные!$что$2:$что$50000","что",U$4)),"",0,1)</f>
        <v/>
      </c>
      <c r="V137" s="36" t="str" cm="1">
        <f t="array" aca="1" ref="V137" ca="1">_xlfn.XLOOKUP($B137,INDIRECT(SUBSTITUTE("ИсходныеДанные!$где$2:$где$50000","где",$B$4)),INDIRECT(SUBSTITUTE("ИсходныеДанные!$что$2:$что$50000","что",V$4)),"",0,1)</f>
        <v/>
      </c>
      <c r="W137" s="36" t="str" cm="1">
        <f t="array" aca="1" ref="W137" ca="1">_xlfn.XLOOKUP($B137,INDIRECT(SUBSTITUTE("ИсходныеДанные!$где$2:$где$50000","где",$B$4)),INDIRECT(SUBSTITUTE("ИсходныеДанные!$что$2:$что$50000","что",W$4)),"",0,1)</f>
        <v/>
      </c>
      <c r="X137" s="36" t="str" cm="1">
        <f t="array" aca="1" ref="X137" ca="1">_xlfn.XLOOKUP($B137,INDIRECT(SUBSTITUTE("ИсходныеДанные!$где$2:$где$50000","где",$B$4)),INDIRECT(SUBSTITUTE("ИсходныеДанные!$что$2:$что$50000","что",X$4)),"",0,1)</f>
        <v/>
      </c>
      <c r="Y137" s="37" t="str" cm="1">
        <f t="array" aca="1" ref="Y137" ca="1">_xlfn.XLOOKUP($B137,INDIRECT(SUBSTITUTE("ИсходныеДанные!$где$2:$где$50000","где",$B$4)),INDIRECT(SUBSTITUTE("ИсходныеДанные!$что$2:$что$50000","что",Y$4)),"",0,1)</f>
        <v/>
      </c>
      <c r="Z137" s="27" t="str" cm="1">
        <f t="array" aca="1" ref="Z137" ca="1">_xlfn.XLOOKUP($B137,INDIRECT(SUBSTITUTE("ИсходныеДанные!$где$2:$где$50000","где",$B$4)),INDIRECT(SUBSTITUTE("ИсходныеДанные!$что$2:$что$50000","что",Z$4)),"",0,1)</f>
        <v/>
      </c>
      <c r="AA137" s="36" t="str" cm="1">
        <f t="array" aca="1" ref="AA137" ca="1">_xlfn.XLOOKUP($B137,INDIRECT(SUBSTITUTE("ИсходныеДанные!$где$2:$где$50000","где",$B$4)),INDIRECT(SUBSTITUTE("ИсходныеДанные!$что$2:$что$50000","что",AA$4)),"",0,1)</f>
        <v/>
      </c>
      <c r="AB137" s="36" t="str" cm="1">
        <f t="array" aca="1" ref="AB137" ca="1">_xlfn.XLOOKUP($B137,INDIRECT(SUBSTITUTE("ИсходныеДанные!$где$2:$где$50000","где",$B$4)),INDIRECT(SUBSTITUTE("ИсходныеДанные!$что$2:$что$50000","что",AB$4)),"",0,1)</f>
        <v/>
      </c>
      <c r="AC137" s="36" t="str" cm="1">
        <f t="array" aca="1" ref="AC137" ca="1">_xlfn.XLOOKUP($B137,INDIRECT(SUBSTITUTE("ИсходныеДанные!$где$2:$где$50000","где",$B$4)),INDIRECT(SUBSTITUTE("ИсходныеДанные!$что$2:$что$50000","что",AC$4)),"",0,1)</f>
        <v/>
      </c>
      <c r="AD137" s="36" t="str" cm="1">
        <f t="array" aca="1" ref="AD137" ca="1">_xlfn.XLOOKUP($B137,INDIRECT(SUBSTITUTE("ИсходныеДанные!$где$2:$где$50000","где",$B$4)),INDIRECT(SUBSTITUTE("ИсходныеДанные!$что$2:$что$50000","что",AD$4)),"",0,1)</f>
        <v/>
      </c>
      <c r="AE137" s="36" t="str" cm="1">
        <f t="array" aca="1" ref="AE137" ca="1">_xlfn.XLOOKUP($B137,INDIRECT(SUBSTITUTE("ИсходныеДанные!$где$2:$где$50000","где",$B$4)),INDIRECT(SUBSTITUTE("ИсходныеДанные!$что$2:$что$50000","что",AE$4)),"",0,1)</f>
        <v/>
      </c>
      <c r="AF137" s="36" t="str" cm="1">
        <f t="array" aca="1" ref="AF137" ca="1">_xlfn.XLOOKUP($B137,INDIRECT(SUBSTITUTE("ИсходныеДанные!$где$2:$где$50000","где",$B$4)),INDIRECT(SUBSTITUTE("ИсходныеДанные!$что$2:$что$50000","что",AF$4)),"",0,1)</f>
        <v/>
      </c>
      <c r="AG137" s="36" t="str" cm="1">
        <f t="array" aca="1" ref="AG137" ca="1">_xlfn.XLOOKUP($B137,INDIRECT(SUBSTITUTE("ИсходныеДанные!$где$2:$где$50000","где",$B$4)),INDIRECT(SUBSTITUTE("ИсходныеДанные!$что$2:$что$50000","что",AG$4)),"",0,1)</f>
        <v/>
      </c>
      <c r="AH137" s="36" t="str" cm="1">
        <f t="array" aca="1" ref="AH137" ca="1">_xlfn.XLOOKUP($B137,INDIRECT(SUBSTITUTE("ИсходныеДанные!$где$2:$где$50000","где",$B$4)),INDIRECT(SUBSTITUTE("ИсходныеДанные!$что$2:$что$50000","что",AH$4)),"",0,1)</f>
        <v/>
      </c>
      <c r="AI137" s="36" t="str" cm="1">
        <f t="array" aca="1" ref="AI137" ca="1">_xlfn.XLOOKUP($B137,INDIRECT(SUBSTITUTE("ИсходныеДанные!$где$2:$где$50000","где",$B$4)),INDIRECT(SUBSTITUTE("ИсходныеДанные!$что$2:$что$50000","что",AI$4)),"",0,1)</f>
        <v/>
      </c>
      <c r="AJ137" s="36" t="str" cm="1">
        <f t="array" aca="1" ref="AJ137" ca="1">_xlfn.XLOOKUP($B137,INDIRECT(SUBSTITUTE("ИсходныеДанные!$где$2:$где$50000","где",$B$4)),INDIRECT(SUBSTITUTE("ИсходныеДанные!$что$2:$что$50000","что",AJ$4)),"",0,1)</f>
        <v/>
      </c>
      <c r="AK137" s="37" t="str" cm="1">
        <f t="array" aca="1" ref="AK137" ca="1">_xlfn.XLOOKUP($B137,INDIRECT(SUBSTITUTE("ИсходныеДанные!$где$2:$где$50000","где",$B$4)),INDIRECT(SUBSTITUTE("ИсходныеДанные!$что$2:$что$50000","что",AK$4)),"",0,1)</f>
        <v/>
      </c>
      <c r="AL137" s="27">
        <f ca="1">SUMIF('Отчет Сотрудники (Затраты)'!$C$9:$C$209,'Отчет (ФинРез)'!$D137,'Отчет Сотрудники (Затраты)'!J$9:J$209)</f>
        <v>0</v>
      </c>
      <c r="AM137" s="36">
        <f ca="1">SUMIF('Отчет Сотрудники (Затраты)'!$C$9:$C$209,'Отчет (ФинРез)'!$D137,'Отчет Сотрудники (Затраты)'!K$9:K$209)</f>
        <v>0</v>
      </c>
      <c r="AN137" s="36">
        <f ca="1">SUMIF('Отчет Сотрудники (Затраты)'!$C$9:$C$209,'Отчет (ФинРез)'!$D137,'Отчет Сотрудники (Затраты)'!L$9:L$209)</f>
        <v>0</v>
      </c>
      <c r="AO137" s="36">
        <f ca="1">SUMIF('Отчет Сотрудники (Затраты)'!$C$9:$C$209,'Отчет (ФинРез)'!$D137,'Отчет Сотрудники (Затраты)'!M$9:M$209)</f>
        <v>0</v>
      </c>
      <c r="AP137" s="36">
        <f ca="1">SUMIF('Отчет Сотрудники (Затраты)'!$C$9:$C$209,'Отчет (ФинРез)'!$D137,'Отчет Сотрудники (Затраты)'!N$9:N$209)</f>
        <v>0</v>
      </c>
      <c r="AQ137" s="36">
        <f ca="1">SUMIF('Отчет Сотрудники (Затраты)'!$C$9:$C$209,'Отчет (ФинРез)'!$D137,'Отчет Сотрудники (Затраты)'!O$9:O$209)</f>
        <v>0</v>
      </c>
      <c r="AR137" s="36">
        <f ca="1">SUMIF('Отчет Сотрудники (Затраты)'!$C$9:$C$209,'Отчет (ФинРез)'!$D137,'Отчет Сотрудники (Затраты)'!P$9:P$209)</f>
        <v>0</v>
      </c>
      <c r="AS137" s="36">
        <f ca="1">SUMIF('Отчет Сотрудники (Затраты)'!$C$9:$C$209,'Отчет (ФинРез)'!$D137,'Отчет Сотрудники (Затраты)'!Q$9:Q$209)</f>
        <v>0</v>
      </c>
      <c r="AT137" s="36">
        <f ca="1">SUMIF('Отчет Сотрудники (Затраты)'!$C$9:$C$209,'Отчет (ФинРез)'!$D137,'Отчет Сотрудники (Затраты)'!R$9:R$209)</f>
        <v>0</v>
      </c>
      <c r="AU137" s="36">
        <f ca="1">SUMIF('Отчет Сотрудники (Затраты)'!$C$9:$C$209,'Отчет (ФинРез)'!$D137,'Отчет Сотрудники (Затраты)'!S$9:S$209)</f>
        <v>0</v>
      </c>
      <c r="AV137" s="36">
        <f ca="1">SUMIF('Отчет Сотрудники (Затраты)'!$C$9:$C$209,'Отчет (ФинРез)'!$D137,'Отчет Сотрудники (Затраты)'!T$9:T$209)</f>
        <v>0</v>
      </c>
      <c r="AW137" s="37">
        <f ca="1">SUMIF('Отчет Сотрудники (Затраты)'!$C$9:$C$209,'Отчет (ФинРез)'!$D137,'Отчет Сотрудники (Затраты)'!U$9:U$209)</f>
        <v>0</v>
      </c>
      <c r="AX137" s="3"/>
    </row>
    <row r="138" spans="1:50" x14ac:dyDescent="0.25">
      <c r="A138" s="6" t="str">
        <f t="shared" ref="A138:A196" ca="1" si="18">IF(C138="","delete","")</f>
        <v>delete</v>
      </c>
      <c r="B138" s="9" cm="1">
        <f t="array" aca="1" ref="B138" ca="1">INDIRECT("УникальныеСписки!C"&amp;ROW()-$M$4)</f>
        <v>0</v>
      </c>
      <c r="C138" s="76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7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5" t="str" cm="1">
        <f t="array" aca="1" ref="E138" ca="1">_xlfn.XLOOKUP($B138,INDIRECT(SUBSTITUTE("ИсходныеДанные!$где$2:$где$50000","где",$B$4)),INDIRECT(SUBSTITUTE("ИсходныеДанные!$что$2:$что$50000","что",E$4)),"",0,1)</f>
        <v/>
      </c>
      <c r="F138" s="105" t="str" cm="1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106" t="str" cm="1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33">
        <f t="shared" ref="H138:H196" ca="1" si="19">J138-K138</f>
        <v>0</v>
      </c>
      <c r="I138" s="110" t="str">
        <f t="shared" ref="I138:I201" ca="1" si="20">IFERROR(H138/J138,"---")</f>
        <v>---</v>
      </c>
      <c r="J138" s="33">
        <f t="shared" ref="J138:J201" ca="1" si="21">SUM(N138:Y138)</f>
        <v>0</v>
      </c>
      <c r="K138" s="33">
        <f t="shared" ref="K138:K201" ca="1" si="22">SUM(L138:M138)</f>
        <v>0</v>
      </c>
      <c r="L138" s="41">
        <f t="shared" ref="L138:L201" ca="1" si="23">SUM(AL138:AW138)</f>
        <v>0</v>
      </c>
      <c r="M138" s="42">
        <f t="shared" ref="M138:M201" ca="1" si="24">SUM(Z138:AK138)</f>
        <v>0</v>
      </c>
      <c r="N138" s="27" t="str" cm="1">
        <f t="array" aca="1" ref="N138" ca="1">_xlfn.XLOOKUP($B138,INDIRECT(SUBSTITUTE("ИсходныеДанные!$где$2:$где$50000","где",$B$4)),INDIRECT(SUBSTITUTE("ИсходныеДанные!$что$2:$что$50000","что",N$4)),"",0,1)</f>
        <v/>
      </c>
      <c r="O138" s="36" t="str" cm="1">
        <f t="array" aca="1" ref="O138" ca="1">_xlfn.XLOOKUP($B138,INDIRECT(SUBSTITUTE("ИсходныеДанные!$где$2:$где$50000","где",$B$4)),INDIRECT(SUBSTITUTE("ИсходныеДанные!$что$2:$что$50000","что",O$4)),"",0,1)</f>
        <v/>
      </c>
      <c r="P138" s="36" t="str" cm="1">
        <f t="array" aca="1" ref="P138" ca="1">_xlfn.XLOOKUP($B138,INDIRECT(SUBSTITUTE("ИсходныеДанные!$где$2:$где$50000","где",$B$4)),INDIRECT(SUBSTITUTE("ИсходныеДанные!$что$2:$что$50000","что",P$4)),"",0,1)</f>
        <v/>
      </c>
      <c r="Q138" s="36" t="str" cm="1">
        <f t="array" aca="1" ref="Q138" ca="1">_xlfn.XLOOKUP($B138,INDIRECT(SUBSTITUTE("ИсходныеДанные!$где$2:$где$50000","где",$B$4)),INDIRECT(SUBSTITUTE("ИсходныеДанные!$что$2:$что$50000","что",Q$4)),"",0,1)</f>
        <v/>
      </c>
      <c r="R138" s="36" t="str" cm="1">
        <f t="array" aca="1" ref="R138" ca="1">_xlfn.XLOOKUP($B138,INDIRECT(SUBSTITUTE("ИсходныеДанные!$где$2:$где$50000","где",$B$4)),INDIRECT(SUBSTITUTE("ИсходныеДанные!$что$2:$что$50000","что",R$4)),"",0,1)</f>
        <v/>
      </c>
      <c r="S138" s="36" t="str" cm="1">
        <f t="array" aca="1" ref="S138" ca="1">_xlfn.XLOOKUP($B138,INDIRECT(SUBSTITUTE("ИсходныеДанные!$где$2:$где$50000","где",$B$4)),INDIRECT(SUBSTITUTE("ИсходныеДанные!$что$2:$что$50000","что",S$4)),"",0,1)</f>
        <v/>
      </c>
      <c r="T138" s="36" t="str" cm="1">
        <f t="array" aca="1" ref="T138" ca="1">_xlfn.XLOOKUP($B138,INDIRECT(SUBSTITUTE("ИсходныеДанные!$где$2:$где$50000","где",$B$4)),INDIRECT(SUBSTITUTE("ИсходныеДанные!$что$2:$что$50000","что",T$4)),"",0,1)</f>
        <v/>
      </c>
      <c r="U138" s="36" t="str" cm="1">
        <f t="array" aca="1" ref="U138" ca="1">_xlfn.XLOOKUP($B138,INDIRECT(SUBSTITUTE("ИсходныеДанные!$где$2:$где$50000","где",$B$4)),INDIRECT(SUBSTITUTE("ИсходныеДанные!$что$2:$что$50000","что",U$4)),"",0,1)</f>
        <v/>
      </c>
      <c r="V138" s="36" t="str" cm="1">
        <f t="array" aca="1" ref="V138" ca="1">_xlfn.XLOOKUP($B138,INDIRECT(SUBSTITUTE("ИсходныеДанные!$где$2:$где$50000","где",$B$4)),INDIRECT(SUBSTITUTE("ИсходныеДанные!$что$2:$что$50000","что",V$4)),"",0,1)</f>
        <v/>
      </c>
      <c r="W138" s="36" t="str" cm="1">
        <f t="array" aca="1" ref="W138" ca="1">_xlfn.XLOOKUP($B138,INDIRECT(SUBSTITUTE("ИсходныеДанные!$где$2:$где$50000","где",$B$4)),INDIRECT(SUBSTITUTE("ИсходныеДанные!$что$2:$что$50000","что",W$4)),"",0,1)</f>
        <v/>
      </c>
      <c r="X138" s="36" t="str" cm="1">
        <f t="array" aca="1" ref="X138" ca="1">_xlfn.XLOOKUP($B138,INDIRECT(SUBSTITUTE("ИсходныеДанные!$где$2:$где$50000","где",$B$4)),INDIRECT(SUBSTITUTE("ИсходныеДанные!$что$2:$что$50000","что",X$4)),"",0,1)</f>
        <v/>
      </c>
      <c r="Y138" s="37" t="str" cm="1">
        <f t="array" aca="1" ref="Y138" ca="1">_xlfn.XLOOKUP($B138,INDIRECT(SUBSTITUTE("ИсходныеДанные!$где$2:$где$50000","где",$B$4)),INDIRECT(SUBSTITUTE("ИсходныеДанные!$что$2:$что$50000","что",Y$4)),"",0,1)</f>
        <v/>
      </c>
      <c r="Z138" s="27" t="str" cm="1">
        <f t="array" aca="1" ref="Z138" ca="1">_xlfn.XLOOKUP($B138,INDIRECT(SUBSTITUTE("ИсходныеДанные!$где$2:$где$50000","где",$B$4)),INDIRECT(SUBSTITUTE("ИсходныеДанные!$что$2:$что$50000","что",Z$4)),"",0,1)</f>
        <v/>
      </c>
      <c r="AA138" s="36" t="str" cm="1">
        <f t="array" aca="1" ref="AA138" ca="1">_xlfn.XLOOKUP($B138,INDIRECT(SUBSTITUTE("ИсходныеДанные!$где$2:$где$50000","где",$B$4)),INDIRECT(SUBSTITUTE("ИсходныеДанные!$что$2:$что$50000","что",AA$4)),"",0,1)</f>
        <v/>
      </c>
      <c r="AB138" s="36" t="str" cm="1">
        <f t="array" aca="1" ref="AB138" ca="1">_xlfn.XLOOKUP($B138,INDIRECT(SUBSTITUTE("ИсходныеДанные!$где$2:$где$50000","где",$B$4)),INDIRECT(SUBSTITUTE("ИсходныеДанные!$что$2:$что$50000","что",AB$4)),"",0,1)</f>
        <v/>
      </c>
      <c r="AC138" s="36" t="str" cm="1">
        <f t="array" aca="1" ref="AC138" ca="1">_xlfn.XLOOKUP($B138,INDIRECT(SUBSTITUTE("ИсходныеДанные!$где$2:$где$50000","где",$B$4)),INDIRECT(SUBSTITUTE("ИсходныеДанные!$что$2:$что$50000","что",AC$4)),"",0,1)</f>
        <v/>
      </c>
      <c r="AD138" s="36" t="str" cm="1">
        <f t="array" aca="1" ref="AD138" ca="1">_xlfn.XLOOKUP($B138,INDIRECT(SUBSTITUTE("ИсходныеДанные!$где$2:$где$50000","где",$B$4)),INDIRECT(SUBSTITUTE("ИсходныеДанные!$что$2:$что$50000","что",AD$4)),"",0,1)</f>
        <v/>
      </c>
      <c r="AE138" s="36" t="str" cm="1">
        <f t="array" aca="1" ref="AE138" ca="1">_xlfn.XLOOKUP($B138,INDIRECT(SUBSTITUTE("ИсходныеДанные!$где$2:$где$50000","где",$B$4)),INDIRECT(SUBSTITUTE("ИсходныеДанные!$что$2:$что$50000","что",AE$4)),"",0,1)</f>
        <v/>
      </c>
      <c r="AF138" s="36" t="str" cm="1">
        <f t="array" aca="1" ref="AF138" ca="1">_xlfn.XLOOKUP($B138,INDIRECT(SUBSTITUTE("ИсходныеДанные!$где$2:$где$50000","где",$B$4)),INDIRECT(SUBSTITUTE("ИсходныеДанные!$что$2:$что$50000","что",AF$4)),"",0,1)</f>
        <v/>
      </c>
      <c r="AG138" s="36" t="str" cm="1">
        <f t="array" aca="1" ref="AG138" ca="1">_xlfn.XLOOKUP($B138,INDIRECT(SUBSTITUTE("ИсходныеДанные!$где$2:$где$50000","где",$B$4)),INDIRECT(SUBSTITUTE("ИсходныеДанные!$что$2:$что$50000","что",AG$4)),"",0,1)</f>
        <v/>
      </c>
      <c r="AH138" s="36" t="str" cm="1">
        <f t="array" aca="1" ref="AH138" ca="1">_xlfn.XLOOKUP($B138,INDIRECT(SUBSTITUTE("ИсходныеДанные!$где$2:$где$50000","где",$B$4)),INDIRECT(SUBSTITUTE("ИсходныеДанные!$что$2:$что$50000","что",AH$4)),"",0,1)</f>
        <v/>
      </c>
      <c r="AI138" s="36" t="str" cm="1">
        <f t="array" aca="1" ref="AI138" ca="1">_xlfn.XLOOKUP($B138,INDIRECT(SUBSTITUTE("ИсходныеДанные!$где$2:$где$50000","где",$B$4)),INDIRECT(SUBSTITUTE("ИсходныеДанные!$что$2:$что$50000","что",AI$4)),"",0,1)</f>
        <v/>
      </c>
      <c r="AJ138" s="36" t="str" cm="1">
        <f t="array" aca="1" ref="AJ138" ca="1">_xlfn.XLOOKUP($B138,INDIRECT(SUBSTITUTE("ИсходныеДанные!$где$2:$где$50000","где",$B$4)),INDIRECT(SUBSTITUTE("ИсходныеДанные!$что$2:$что$50000","что",AJ$4)),"",0,1)</f>
        <v/>
      </c>
      <c r="AK138" s="37" t="str" cm="1">
        <f t="array" aca="1" ref="AK138" ca="1">_xlfn.XLOOKUP($B138,INDIRECT(SUBSTITUTE("ИсходныеДанные!$где$2:$где$50000","где",$B$4)),INDIRECT(SUBSTITUTE("ИсходныеДанные!$что$2:$что$50000","что",AK$4)),"",0,1)</f>
        <v/>
      </c>
      <c r="AL138" s="27">
        <f ca="1">SUMIF('Отчет Сотрудники (Затраты)'!$C$9:$C$209,'Отчет (ФинРез)'!$D138,'Отчет Сотрудники (Затраты)'!J$9:J$209)</f>
        <v>0</v>
      </c>
      <c r="AM138" s="36">
        <f ca="1">SUMIF('Отчет Сотрудники (Затраты)'!$C$9:$C$209,'Отчет (ФинРез)'!$D138,'Отчет Сотрудники (Затраты)'!K$9:K$209)</f>
        <v>0</v>
      </c>
      <c r="AN138" s="36">
        <f ca="1">SUMIF('Отчет Сотрудники (Затраты)'!$C$9:$C$209,'Отчет (ФинРез)'!$D138,'Отчет Сотрудники (Затраты)'!L$9:L$209)</f>
        <v>0</v>
      </c>
      <c r="AO138" s="36">
        <f ca="1">SUMIF('Отчет Сотрудники (Затраты)'!$C$9:$C$209,'Отчет (ФинРез)'!$D138,'Отчет Сотрудники (Затраты)'!M$9:M$209)</f>
        <v>0</v>
      </c>
      <c r="AP138" s="36">
        <f ca="1">SUMIF('Отчет Сотрудники (Затраты)'!$C$9:$C$209,'Отчет (ФинРез)'!$D138,'Отчет Сотрудники (Затраты)'!N$9:N$209)</f>
        <v>0</v>
      </c>
      <c r="AQ138" s="36">
        <f ca="1">SUMIF('Отчет Сотрудники (Затраты)'!$C$9:$C$209,'Отчет (ФинРез)'!$D138,'Отчет Сотрудники (Затраты)'!O$9:O$209)</f>
        <v>0</v>
      </c>
      <c r="AR138" s="36">
        <f ca="1">SUMIF('Отчет Сотрудники (Затраты)'!$C$9:$C$209,'Отчет (ФинРез)'!$D138,'Отчет Сотрудники (Затраты)'!P$9:P$209)</f>
        <v>0</v>
      </c>
      <c r="AS138" s="36">
        <f ca="1">SUMIF('Отчет Сотрудники (Затраты)'!$C$9:$C$209,'Отчет (ФинРез)'!$D138,'Отчет Сотрудники (Затраты)'!Q$9:Q$209)</f>
        <v>0</v>
      </c>
      <c r="AT138" s="36">
        <f ca="1">SUMIF('Отчет Сотрудники (Затраты)'!$C$9:$C$209,'Отчет (ФинРез)'!$D138,'Отчет Сотрудники (Затраты)'!R$9:R$209)</f>
        <v>0</v>
      </c>
      <c r="AU138" s="36">
        <f ca="1">SUMIF('Отчет Сотрудники (Затраты)'!$C$9:$C$209,'Отчет (ФинРез)'!$D138,'Отчет Сотрудники (Затраты)'!S$9:S$209)</f>
        <v>0</v>
      </c>
      <c r="AV138" s="36">
        <f ca="1">SUMIF('Отчет Сотрудники (Затраты)'!$C$9:$C$209,'Отчет (ФинРез)'!$D138,'Отчет Сотрудники (Затраты)'!T$9:T$209)</f>
        <v>0</v>
      </c>
      <c r="AW138" s="37">
        <f ca="1">SUMIF('Отчет Сотрудники (Затраты)'!$C$9:$C$209,'Отчет (ФинРез)'!$D138,'Отчет Сотрудники (Затраты)'!U$9:U$209)</f>
        <v>0</v>
      </c>
      <c r="AX138" s="3"/>
    </row>
    <row r="139" spans="1:50" x14ac:dyDescent="0.25">
      <c r="A139" s="6" t="str">
        <f t="shared" ca="1" si="18"/>
        <v>delete</v>
      </c>
      <c r="B139" s="9" cm="1">
        <f t="array" aca="1" ref="B139" ca="1">INDIRECT("УникальныеСписки!C"&amp;ROW()-$M$4)</f>
        <v>0</v>
      </c>
      <c r="C139" s="76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7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5" t="str" cm="1">
        <f t="array" aca="1" ref="E139" ca="1">_xlfn.XLOOKUP($B139,INDIRECT(SUBSTITUTE("ИсходныеДанные!$где$2:$где$50000","где",$B$4)),INDIRECT(SUBSTITUTE("ИсходныеДанные!$что$2:$что$50000","что",E$4)),"",0,1)</f>
        <v/>
      </c>
      <c r="F139" s="105" t="str" cm="1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106" t="str" cm="1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33">
        <f t="shared" ca="1" si="19"/>
        <v>0</v>
      </c>
      <c r="I139" s="110" t="str">
        <f t="shared" ca="1" si="20"/>
        <v>---</v>
      </c>
      <c r="J139" s="33">
        <f t="shared" ca="1" si="21"/>
        <v>0</v>
      </c>
      <c r="K139" s="33">
        <f t="shared" ca="1" si="22"/>
        <v>0</v>
      </c>
      <c r="L139" s="41">
        <f t="shared" ca="1" si="23"/>
        <v>0</v>
      </c>
      <c r="M139" s="42">
        <f t="shared" ca="1" si="24"/>
        <v>0</v>
      </c>
      <c r="N139" s="27" t="str" cm="1">
        <f t="array" aca="1" ref="N139" ca="1">_xlfn.XLOOKUP($B139,INDIRECT(SUBSTITUTE("ИсходныеДанные!$где$2:$где$50000","где",$B$4)),INDIRECT(SUBSTITUTE("ИсходныеДанные!$что$2:$что$50000","что",N$4)),"",0,1)</f>
        <v/>
      </c>
      <c r="O139" s="36" t="str" cm="1">
        <f t="array" aca="1" ref="O139" ca="1">_xlfn.XLOOKUP($B139,INDIRECT(SUBSTITUTE("ИсходныеДанные!$где$2:$где$50000","где",$B$4)),INDIRECT(SUBSTITUTE("ИсходныеДанные!$что$2:$что$50000","что",O$4)),"",0,1)</f>
        <v/>
      </c>
      <c r="P139" s="36" t="str" cm="1">
        <f t="array" aca="1" ref="P139" ca="1">_xlfn.XLOOKUP($B139,INDIRECT(SUBSTITUTE("ИсходныеДанные!$где$2:$где$50000","где",$B$4)),INDIRECT(SUBSTITUTE("ИсходныеДанные!$что$2:$что$50000","что",P$4)),"",0,1)</f>
        <v/>
      </c>
      <c r="Q139" s="36" t="str" cm="1">
        <f t="array" aca="1" ref="Q139" ca="1">_xlfn.XLOOKUP($B139,INDIRECT(SUBSTITUTE("ИсходныеДанные!$где$2:$где$50000","где",$B$4)),INDIRECT(SUBSTITUTE("ИсходныеДанные!$что$2:$что$50000","что",Q$4)),"",0,1)</f>
        <v/>
      </c>
      <c r="R139" s="36" t="str" cm="1">
        <f t="array" aca="1" ref="R139" ca="1">_xlfn.XLOOKUP($B139,INDIRECT(SUBSTITUTE("ИсходныеДанные!$где$2:$где$50000","где",$B$4)),INDIRECT(SUBSTITUTE("ИсходныеДанные!$что$2:$что$50000","что",R$4)),"",0,1)</f>
        <v/>
      </c>
      <c r="S139" s="36" t="str" cm="1">
        <f t="array" aca="1" ref="S139" ca="1">_xlfn.XLOOKUP($B139,INDIRECT(SUBSTITUTE("ИсходныеДанные!$где$2:$где$50000","где",$B$4)),INDIRECT(SUBSTITUTE("ИсходныеДанные!$что$2:$что$50000","что",S$4)),"",0,1)</f>
        <v/>
      </c>
      <c r="T139" s="36" t="str" cm="1">
        <f t="array" aca="1" ref="T139" ca="1">_xlfn.XLOOKUP($B139,INDIRECT(SUBSTITUTE("ИсходныеДанные!$где$2:$где$50000","где",$B$4)),INDIRECT(SUBSTITUTE("ИсходныеДанные!$что$2:$что$50000","что",T$4)),"",0,1)</f>
        <v/>
      </c>
      <c r="U139" s="36" t="str" cm="1">
        <f t="array" aca="1" ref="U139" ca="1">_xlfn.XLOOKUP($B139,INDIRECT(SUBSTITUTE("ИсходныеДанные!$где$2:$где$50000","где",$B$4)),INDIRECT(SUBSTITUTE("ИсходныеДанные!$что$2:$что$50000","что",U$4)),"",0,1)</f>
        <v/>
      </c>
      <c r="V139" s="36" t="str" cm="1">
        <f t="array" aca="1" ref="V139" ca="1">_xlfn.XLOOKUP($B139,INDIRECT(SUBSTITUTE("ИсходныеДанные!$где$2:$где$50000","где",$B$4)),INDIRECT(SUBSTITUTE("ИсходныеДанные!$что$2:$что$50000","что",V$4)),"",0,1)</f>
        <v/>
      </c>
      <c r="W139" s="36" t="str" cm="1">
        <f t="array" aca="1" ref="W139" ca="1">_xlfn.XLOOKUP($B139,INDIRECT(SUBSTITUTE("ИсходныеДанные!$где$2:$где$50000","где",$B$4)),INDIRECT(SUBSTITUTE("ИсходныеДанные!$что$2:$что$50000","что",W$4)),"",0,1)</f>
        <v/>
      </c>
      <c r="X139" s="36" t="str" cm="1">
        <f t="array" aca="1" ref="X139" ca="1">_xlfn.XLOOKUP($B139,INDIRECT(SUBSTITUTE("ИсходныеДанные!$где$2:$где$50000","где",$B$4)),INDIRECT(SUBSTITUTE("ИсходныеДанные!$что$2:$что$50000","что",X$4)),"",0,1)</f>
        <v/>
      </c>
      <c r="Y139" s="37" t="str" cm="1">
        <f t="array" aca="1" ref="Y139" ca="1">_xlfn.XLOOKUP($B139,INDIRECT(SUBSTITUTE("ИсходныеДанные!$где$2:$где$50000","где",$B$4)),INDIRECT(SUBSTITUTE("ИсходныеДанные!$что$2:$что$50000","что",Y$4)),"",0,1)</f>
        <v/>
      </c>
      <c r="Z139" s="27" t="str" cm="1">
        <f t="array" aca="1" ref="Z139" ca="1">_xlfn.XLOOKUP($B139,INDIRECT(SUBSTITUTE("ИсходныеДанные!$где$2:$где$50000","где",$B$4)),INDIRECT(SUBSTITUTE("ИсходныеДанные!$что$2:$что$50000","что",Z$4)),"",0,1)</f>
        <v/>
      </c>
      <c r="AA139" s="36" t="str" cm="1">
        <f t="array" aca="1" ref="AA139" ca="1">_xlfn.XLOOKUP($B139,INDIRECT(SUBSTITUTE("ИсходныеДанные!$где$2:$где$50000","где",$B$4)),INDIRECT(SUBSTITUTE("ИсходныеДанные!$что$2:$что$50000","что",AA$4)),"",0,1)</f>
        <v/>
      </c>
      <c r="AB139" s="36" t="str" cm="1">
        <f t="array" aca="1" ref="AB139" ca="1">_xlfn.XLOOKUP($B139,INDIRECT(SUBSTITUTE("ИсходныеДанные!$где$2:$где$50000","где",$B$4)),INDIRECT(SUBSTITUTE("ИсходныеДанные!$что$2:$что$50000","что",AB$4)),"",0,1)</f>
        <v/>
      </c>
      <c r="AC139" s="36" t="str" cm="1">
        <f t="array" aca="1" ref="AC139" ca="1">_xlfn.XLOOKUP($B139,INDIRECT(SUBSTITUTE("ИсходныеДанные!$где$2:$где$50000","где",$B$4)),INDIRECT(SUBSTITUTE("ИсходныеДанные!$что$2:$что$50000","что",AC$4)),"",0,1)</f>
        <v/>
      </c>
      <c r="AD139" s="36" t="str" cm="1">
        <f t="array" aca="1" ref="AD139" ca="1">_xlfn.XLOOKUP($B139,INDIRECT(SUBSTITUTE("ИсходныеДанные!$где$2:$где$50000","где",$B$4)),INDIRECT(SUBSTITUTE("ИсходныеДанные!$что$2:$что$50000","что",AD$4)),"",0,1)</f>
        <v/>
      </c>
      <c r="AE139" s="36" t="str" cm="1">
        <f t="array" aca="1" ref="AE139" ca="1">_xlfn.XLOOKUP($B139,INDIRECT(SUBSTITUTE("ИсходныеДанные!$где$2:$где$50000","где",$B$4)),INDIRECT(SUBSTITUTE("ИсходныеДанные!$что$2:$что$50000","что",AE$4)),"",0,1)</f>
        <v/>
      </c>
      <c r="AF139" s="36" t="str" cm="1">
        <f t="array" aca="1" ref="AF139" ca="1">_xlfn.XLOOKUP($B139,INDIRECT(SUBSTITUTE("ИсходныеДанные!$где$2:$где$50000","где",$B$4)),INDIRECT(SUBSTITUTE("ИсходныеДанные!$что$2:$что$50000","что",AF$4)),"",0,1)</f>
        <v/>
      </c>
      <c r="AG139" s="36" t="str" cm="1">
        <f t="array" aca="1" ref="AG139" ca="1">_xlfn.XLOOKUP($B139,INDIRECT(SUBSTITUTE("ИсходныеДанные!$где$2:$где$50000","где",$B$4)),INDIRECT(SUBSTITUTE("ИсходныеДанные!$что$2:$что$50000","что",AG$4)),"",0,1)</f>
        <v/>
      </c>
      <c r="AH139" s="36" t="str" cm="1">
        <f t="array" aca="1" ref="AH139" ca="1">_xlfn.XLOOKUP($B139,INDIRECT(SUBSTITUTE("ИсходныеДанные!$где$2:$где$50000","где",$B$4)),INDIRECT(SUBSTITUTE("ИсходныеДанные!$что$2:$что$50000","что",AH$4)),"",0,1)</f>
        <v/>
      </c>
      <c r="AI139" s="36" t="str" cm="1">
        <f t="array" aca="1" ref="AI139" ca="1">_xlfn.XLOOKUP($B139,INDIRECT(SUBSTITUTE("ИсходныеДанные!$где$2:$где$50000","где",$B$4)),INDIRECT(SUBSTITUTE("ИсходныеДанные!$что$2:$что$50000","что",AI$4)),"",0,1)</f>
        <v/>
      </c>
      <c r="AJ139" s="36" t="str" cm="1">
        <f t="array" aca="1" ref="AJ139" ca="1">_xlfn.XLOOKUP($B139,INDIRECT(SUBSTITUTE("ИсходныеДанные!$где$2:$где$50000","где",$B$4)),INDIRECT(SUBSTITUTE("ИсходныеДанные!$что$2:$что$50000","что",AJ$4)),"",0,1)</f>
        <v/>
      </c>
      <c r="AK139" s="37" t="str" cm="1">
        <f t="array" aca="1" ref="AK139" ca="1">_xlfn.XLOOKUP($B139,INDIRECT(SUBSTITUTE("ИсходныеДанные!$где$2:$где$50000","где",$B$4)),INDIRECT(SUBSTITUTE("ИсходныеДанные!$что$2:$что$50000","что",AK$4)),"",0,1)</f>
        <v/>
      </c>
      <c r="AL139" s="27">
        <f ca="1">SUMIF('Отчет Сотрудники (Затраты)'!$C$9:$C$209,'Отчет (ФинРез)'!$D139,'Отчет Сотрудники (Затраты)'!J$9:J$209)</f>
        <v>0</v>
      </c>
      <c r="AM139" s="36">
        <f ca="1">SUMIF('Отчет Сотрудники (Затраты)'!$C$9:$C$209,'Отчет (ФинРез)'!$D139,'Отчет Сотрудники (Затраты)'!K$9:K$209)</f>
        <v>0</v>
      </c>
      <c r="AN139" s="36">
        <f ca="1">SUMIF('Отчет Сотрудники (Затраты)'!$C$9:$C$209,'Отчет (ФинРез)'!$D139,'Отчет Сотрудники (Затраты)'!L$9:L$209)</f>
        <v>0</v>
      </c>
      <c r="AO139" s="36">
        <f ca="1">SUMIF('Отчет Сотрудники (Затраты)'!$C$9:$C$209,'Отчет (ФинРез)'!$D139,'Отчет Сотрудники (Затраты)'!M$9:M$209)</f>
        <v>0</v>
      </c>
      <c r="AP139" s="36">
        <f ca="1">SUMIF('Отчет Сотрудники (Затраты)'!$C$9:$C$209,'Отчет (ФинРез)'!$D139,'Отчет Сотрудники (Затраты)'!N$9:N$209)</f>
        <v>0</v>
      </c>
      <c r="AQ139" s="36">
        <f ca="1">SUMIF('Отчет Сотрудники (Затраты)'!$C$9:$C$209,'Отчет (ФинРез)'!$D139,'Отчет Сотрудники (Затраты)'!O$9:O$209)</f>
        <v>0</v>
      </c>
      <c r="AR139" s="36">
        <f ca="1">SUMIF('Отчет Сотрудники (Затраты)'!$C$9:$C$209,'Отчет (ФинРез)'!$D139,'Отчет Сотрудники (Затраты)'!P$9:P$209)</f>
        <v>0</v>
      </c>
      <c r="AS139" s="36">
        <f ca="1">SUMIF('Отчет Сотрудники (Затраты)'!$C$9:$C$209,'Отчет (ФинРез)'!$D139,'Отчет Сотрудники (Затраты)'!Q$9:Q$209)</f>
        <v>0</v>
      </c>
      <c r="AT139" s="36">
        <f ca="1">SUMIF('Отчет Сотрудники (Затраты)'!$C$9:$C$209,'Отчет (ФинРез)'!$D139,'Отчет Сотрудники (Затраты)'!R$9:R$209)</f>
        <v>0</v>
      </c>
      <c r="AU139" s="36">
        <f ca="1">SUMIF('Отчет Сотрудники (Затраты)'!$C$9:$C$209,'Отчет (ФинРез)'!$D139,'Отчет Сотрудники (Затраты)'!S$9:S$209)</f>
        <v>0</v>
      </c>
      <c r="AV139" s="36">
        <f ca="1">SUMIF('Отчет Сотрудники (Затраты)'!$C$9:$C$209,'Отчет (ФинРез)'!$D139,'Отчет Сотрудники (Затраты)'!T$9:T$209)</f>
        <v>0</v>
      </c>
      <c r="AW139" s="37">
        <f ca="1">SUMIF('Отчет Сотрудники (Затраты)'!$C$9:$C$209,'Отчет (ФинРез)'!$D139,'Отчет Сотрудники (Затраты)'!U$9:U$209)</f>
        <v>0</v>
      </c>
      <c r="AX139" s="3"/>
    </row>
    <row r="140" spans="1:50" x14ac:dyDescent="0.25">
      <c r="A140" s="6" t="str">
        <f t="shared" ca="1" si="18"/>
        <v>delete</v>
      </c>
      <c r="B140" s="9" cm="1">
        <f t="array" aca="1" ref="B140" ca="1">INDIRECT("УникальныеСписки!C"&amp;ROW()-$M$4)</f>
        <v>0</v>
      </c>
      <c r="C140" s="76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7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5" t="str" cm="1">
        <f t="array" aca="1" ref="E140" ca="1">_xlfn.XLOOKUP($B140,INDIRECT(SUBSTITUTE("ИсходныеДанные!$где$2:$где$50000","где",$B$4)),INDIRECT(SUBSTITUTE("ИсходныеДанные!$что$2:$что$50000","что",E$4)),"",0,1)</f>
        <v/>
      </c>
      <c r="F140" s="105" t="str" cm="1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106" t="str" cm="1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33">
        <f t="shared" ca="1" si="19"/>
        <v>0</v>
      </c>
      <c r="I140" s="110" t="str">
        <f t="shared" ca="1" si="20"/>
        <v>---</v>
      </c>
      <c r="J140" s="33">
        <f t="shared" ca="1" si="21"/>
        <v>0</v>
      </c>
      <c r="K140" s="33">
        <f t="shared" ca="1" si="22"/>
        <v>0</v>
      </c>
      <c r="L140" s="41">
        <f t="shared" ca="1" si="23"/>
        <v>0</v>
      </c>
      <c r="M140" s="42">
        <f t="shared" ca="1" si="24"/>
        <v>0</v>
      </c>
      <c r="N140" s="27" t="str" cm="1">
        <f t="array" aca="1" ref="N140" ca="1">_xlfn.XLOOKUP($B140,INDIRECT(SUBSTITUTE("ИсходныеДанные!$где$2:$где$50000","где",$B$4)),INDIRECT(SUBSTITUTE("ИсходныеДанные!$что$2:$что$50000","что",N$4)),"",0,1)</f>
        <v/>
      </c>
      <c r="O140" s="36" t="str" cm="1">
        <f t="array" aca="1" ref="O140" ca="1">_xlfn.XLOOKUP($B140,INDIRECT(SUBSTITUTE("ИсходныеДанные!$где$2:$где$50000","где",$B$4)),INDIRECT(SUBSTITUTE("ИсходныеДанные!$что$2:$что$50000","что",O$4)),"",0,1)</f>
        <v/>
      </c>
      <c r="P140" s="36" t="str" cm="1">
        <f t="array" aca="1" ref="P140" ca="1">_xlfn.XLOOKUP($B140,INDIRECT(SUBSTITUTE("ИсходныеДанные!$где$2:$где$50000","где",$B$4)),INDIRECT(SUBSTITUTE("ИсходныеДанные!$что$2:$что$50000","что",P$4)),"",0,1)</f>
        <v/>
      </c>
      <c r="Q140" s="36" t="str" cm="1">
        <f t="array" aca="1" ref="Q140" ca="1">_xlfn.XLOOKUP($B140,INDIRECT(SUBSTITUTE("ИсходныеДанные!$где$2:$где$50000","где",$B$4)),INDIRECT(SUBSTITUTE("ИсходныеДанные!$что$2:$что$50000","что",Q$4)),"",0,1)</f>
        <v/>
      </c>
      <c r="R140" s="36" t="str" cm="1">
        <f t="array" aca="1" ref="R140" ca="1">_xlfn.XLOOKUP($B140,INDIRECT(SUBSTITUTE("ИсходныеДанные!$где$2:$где$50000","где",$B$4)),INDIRECT(SUBSTITUTE("ИсходныеДанные!$что$2:$что$50000","что",R$4)),"",0,1)</f>
        <v/>
      </c>
      <c r="S140" s="36" t="str" cm="1">
        <f t="array" aca="1" ref="S140" ca="1">_xlfn.XLOOKUP($B140,INDIRECT(SUBSTITUTE("ИсходныеДанные!$где$2:$где$50000","где",$B$4)),INDIRECT(SUBSTITUTE("ИсходныеДанные!$что$2:$что$50000","что",S$4)),"",0,1)</f>
        <v/>
      </c>
      <c r="T140" s="36" t="str" cm="1">
        <f t="array" aca="1" ref="T140" ca="1">_xlfn.XLOOKUP($B140,INDIRECT(SUBSTITUTE("ИсходныеДанные!$где$2:$где$50000","где",$B$4)),INDIRECT(SUBSTITUTE("ИсходныеДанные!$что$2:$что$50000","что",T$4)),"",0,1)</f>
        <v/>
      </c>
      <c r="U140" s="36" t="str" cm="1">
        <f t="array" aca="1" ref="U140" ca="1">_xlfn.XLOOKUP($B140,INDIRECT(SUBSTITUTE("ИсходныеДанные!$где$2:$где$50000","где",$B$4)),INDIRECT(SUBSTITUTE("ИсходныеДанные!$что$2:$что$50000","что",U$4)),"",0,1)</f>
        <v/>
      </c>
      <c r="V140" s="36" t="str" cm="1">
        <f t="array" aca="1" ref="V140" ca="1">_xlfn.XLOOKUP($B140,INDIRECT(SUBSTITUTE("ИсходныеДанные!$где$2:$где$50000","где",$B$4)),INDIRECT(SUBSTITUTE("ИсходныеДанные!$что$2:$что$50000","что",V$4)),"",0,1)</f>
        <v/>
      </c>
      <c r="W140" s="36" t="str" cm="1">
        <f t="array" aca="1" ref="W140" ca="1">_xlfn.XLOOKUP($B140,INDIRECT(SUBSTITUTE("ИсходныеДанные!$где$2:$где$50000","где",$B$4)),INDIRECT(SUBSTITUTE("ИсходныеДанные!$что$2:$что$50000","что",W$4)),"",0,1)</f>
        <v/>
      </c>
      <c r="X140" s="36" t="str" cm="1">
        <f t="array" aca="1" ref="X140" ca="1">_xlfn.XLOOKUP($B140,INDIRECT(SUBSTITUTE("ИсходныеДанные!$где$2:$где$50000","где",$B$4)),INDIRECT(SUBSTITUTE("ИсходныеДанные!$что$2:$что$50000","что",X$4)),"",0,1)</f>
        <v/>
      </c>
      <c r="Y140" s="37" t="str" cm="1">
        <f t="array" aca="1" ref="Y140" ca="1">_xlfn.XLOOKUP($B140,INDIRECT(SUBSTITUTE("ИсходныеДанные!$где$2:$где$50000","где",$B$4)),INDIRECT(SUBSTITUTE("ИсходныеДанные!$что$2:$что$50000","что",Y$4)),"",0,1)</f>
        <v/>
      </c>
      <c r="Z140" s="27" t="str" cm="1">
        <f t="array" aca="1" ref="Z140" ca="1">_xlfn.XLOOKUP($B140,INDIRECT(SUBSTITUTE("ИсходныеДанные!$где$2:$где$50000","где",$B$4)),INDIRECT(SUBSTITUTE("ИсходныеДанные!$что$2:$что$50000","что",Z$4)),"",0,1)</f>
        <v/>
      </c>
      <c r="AA140" s="36" t="str" cm="1">
        <f t="array" aca="1" ref="AA140" ca="1">_xlfn.XLOOKUP($B140,INDIRECT(SUBSTITUTE("ИсходныеДанные!$где$2:$где$50000","где",$B$4)),INDIRECT(SUBSTITUTE("ИсходныеДанные!$что$2:$что$50000","что",AA$4)),"",0,1)</f>
        <v/>
      </c>
      <c r="AB140" s="36" t="str" cm="1">
        <f t="array" aca="1" ref="AB140" ca="1">_xlfn.XLOOKUP($B140,INDIRECT(SUBSTITUTE("ИсходныеДанные!$где$2:$где$50000","где",$B$4)),INDIRECT(SUBSTITUTE("ИсходныеДанные!$что$2:$что$50000","что",AB$4)),"",0,1)</f>
        <v/>
      </c>
      <c r="AC140" s="36" t="str" cm="1">
        <f t="array" aca="1" ref="AC140" ca="1">_xlfn.XLOOKUP($B140,INDIRECT(SUBSTITUTE("ИсходныеДанные!$где$2:$где$50000","где",$B$4)),INDIRECT(SUBSTITUTE("ИсходныеДанные!$что$2:$что$50000","что",AC$4)),"",0,1)</f>
        <v/>
      </c>
      <c r="AD140" s="36" t="str" cm="1">
        <f t="array" aca="1" ref="AD140" ca="1">_xlfn.XLOOKUP($B140,INDIRECT(SUBSTITUTE("ИсходныеДанные!$где$2:$где$50000","где",$B$4)),INDIRECT(SUBSTITUTE("ИсходныеДанные!$что$2:$что$50000","что",AD$4)),"",0,1)</f>
        <v/>
      </c>
      <c r="AE140" s="36" t="str" cm="1">
        <f t="array" aca="1" ref="AE140" ca="1">_xlfn.XLOOKUP($B140,INDIRECT(SUBSTITUTE("ИсходныеДанные!$где$2:$где$50000","где",$B$4)),INDIRECT(SUBSTITUTE("ИсходныеДанные!$что$2:$что$50000","что",AE$4)),"",0,1)</f>
        <v/>
      </c>
      <c r="AF140" s="36" t="str" cm="1">
        <f t="array" aca="1" ref="AF140" ca="1">_xlfn.XLOOKUP($B140,INDIRECT(SUBSTITUTE("ИсходныеДанные!$где$2:$где$50000","где",$B$4)),INDIRECT(SUBSTITUTE("ИсходныеДанные!$что$2:$что$50000","что",AF$4)),"",0,1)</f>
        <v/>
      </c>
      <c r="AG140" s="36" t="str" cm="1">
        <f t="array" aca="1" ref="AG140" ca="1">_xlfn.XLOOKUP($B140,INDIRECT(SUBSTITUTE("ИсходныеДанные!$где$2:$где$50000","где",$B$4)),INDIRECT(SUBSTITUTE("ИсходныеДанные!$что$2:$что$50000","что",AG$4)),"",0,1)</f>
        <v/>
      </c>
      <c r="AH140" s="36" t="str" cm="1">
        <f t="array" aca="1" ref="AH140" ca="1">_xlfn.XLOOKUP($B140,INDIRECT(SUBSTITUTE("ИсходныеДанные!$где$2:$где$50000","где",$B$4)),INDIRECT(SUBSTITUTE("ИсходныеДанные!$что$2:$что$50000","что",AH$4)),"",0,1)</f>
        <v/>
      </c>
      <c r="AI140" s="36" t="str" cm="1">
        <f t="array" aca="1" ref="AI140" ca="1">_xlfn.XLOOKUP($B140,INDIRECT(SUBSTITUTE("ИсходныеДанные!$где$2:$где$50000","где",$B$4)),INDIRECT(SUBSTITUTE("ИсходныеДанные!$что$2:$что$50000","что",AI$4)),"",0,1)</f>
        <v/>
      </c>
      <c r="AJ140" s="36" t="str" cm="1">
        <f t="array" aca="1" ref="AJ140" ca="1">_xlfn.XLOOKUP($B140,INDIRECT(SUBSTITUTE("ИсходныеДанные!$где$2:$где$50000","где",$B$4)),INDIRECT(SUBSTITUTE("ИсходныеДанные!$что$2:$что$50000","что",AJ$4)),"",0,1)</f>
        <v/>
      </c>
      <c r="AK140" s="37" t="str" cm="1">
        <f t="array" aca="1" ref="AK140" ca="1">_xlfn.XLOOKUP($B140,INDIRECT(SUBSTITUTE("ИсходныеДанные!$где$2:$где$50000","где",$B$4)),INDIRECT(SUBSTITUTE("ИсходныеДанные!$что$2:$что$50000","что",AK$4)),"",0,1)</f>
        <v/>
      </c>
      <c r="AL140" s="27">
        <f ca="1">SUMIF('Отчет Сотрудники (Затраты)'!$C$9:$C$209,'Отчет (ФинРез)'!$D140,'Отчет Сотрудники (Затраты)'!J$9:J$209)</f>
        <v>0</v>
      </c>
      <c r="AM140" s="36">
        <f ca="1">SUMIF('Отчет Сотрудники (Затраты)'!$C$9:$C$209,'Отчет (ФинРез)'!$D140,'Отчет Сотрудники (Затраты)'!K$9:K$209)</f>
        <v>0</v>
      </c>
      <c r="AN140" s="36">
        <f ca="1">SUMIF('Отчет Сотрудники (Затраты)'!$C$9:$C$209,'Отчет (ФинРез)'!$D140,'Отчет Сотрудники (Затраты)'!L$9:L$209)</f>
        <v>0</v>
      </c>
      <c r="AO140" s="36">
        <f ca="1">SUMIF('Отчет Сотрудники (Затраты)'!$C$9:$C$209,'Отчет (ФинРез)'!$D140,'Отчет Сотрудники (Затраты)'!M$9:M$209)</f>
        <v>0</v>
      </c>
      <c r="AP140" s="36">
        <f ca="1">SUMIF('Отчет Сотрудники (Затраты)'!$C$9:$C$209,'Отчет (ФинРез)'!$D140,'Отчет Сотрудники (Затраты)'!N$9:N$209)</f>
        <v>0</v>
      </c>
      <c r="AQ140" s="36">
        <f ca="1">SUMIF('Отчет Сотрудники (Затраты)'!$C$9:$C$209,'Отчет (ФинРез)'!$D140,'Отчет Сотрудники (Затраты)'!O$9:O$209)</f>
        <v>0</v>
      </c>
      <c r="AR140" s="36">
        <f ca="1">SUMIF('Отчет Сотрудники (Затраты)'!$C$9:$C$209,'Отчет (ФинРез)'!$D140,'Отчет Сотрудники (Затраты)'!P$9:P$209)</f>
        <v>0</v>
      </c>
      <c r="AS140" s="36">
        <f ca="1">SUMIF('Отчет Сотрудники (Затраты)'!$C$9:$C$209,'Отчет (ФинРез)'!$D140,'Отчет Сотрудники (Затраты)'!Q$9:Q$209)</f>
        <v>0</v>
      </c>
      <c r="AT140" s="36">
        <f ca="1">SUMIF('Отчет Сотрудники (Затраты)'!$C$9:$C$209,'Отчет (ФинРез)'!$D140,'Отчет Сотрудники (Затраты)'!R$9:R$209)</f>
        <v>0</v>
      </c>
      <c r="AU140" s="36">
        <f ca="1">SUMIF('Отчет Сотрудники (Затраты)'!$C$9:$C$209,'Отчет (ФинРез)'!$D140,'Отчет Сотрудники (Затраты)'!S$9:S$209)</f>
        <v>0</v>
      </c>
      <c r="AV140" s="36">
        <f ca="1">SUMIF('Отчет Сотрудники (Затраты)'!$C$9:$C$209,'Отчет (ФинРез)'!$D140,'Отчет Сотрудники (Затраты)'!T$9:T$209)</f>
        <v>0</v>
      </c>
      <c r="AW140" s="37">
        <f ca="1">SUMIF('Отчет Сотрудники (Затраты)'!$C$9:$C$209,'Отчет (ФинРез)'!$D140,'Отчет Сотрудники (Затраты)'!U$9:U$209)</f>
        <v>0</v>
      </c>
      <c r="AX140" s="3"/>
    </row>
    <row r="141" spans="1:50" x14ac:dyDescent="0.25">
      <c r="A141" s="6" t="str">
        <f t="shared" ca="1" si="18"/>
        <v>delete</v>
      </c>
      <c r="B141" s="9" cm="1">
        <f t="array" aca="1" ref="B141" ca="1">INDIRECT("УникальныеСписки!C"&amp;ROW()-$M$4)</f>
        <v>0</v>
      </c>
      <c r="C141" s="76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7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5" t="str" cm="1">
        <f t="array" aca="1" ref="E141" ca="1">_xlfn.XLOOKUP($B141,INDIRECT(SUBSTITUTE("ИсходныеДанные!$где$2:$где$50000","где",$B$4)),INDIRECT(SUBSTITUTE("ИсходныеДанные!$что$2:$что$50000","что",E$4)),"",0,1)</f>
        <v/>
      </c>
      <c r="F141" s="105" t="str" cm="1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106" t="str" cm="1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33">
        <f t="shared" ca="1" si="19"/>
        <v>0</v>
      </c>
      <c r="I141" s="110" t="str">
        <f t="shared" ca="1" si="20"/>
        <v>---</v>
      </c>
      <c r="J141" s="33">
        <f t="shared" ca="1" si="21"/>
        <v>0</v>
      </c>
      <c r="K141" s="33">
        <f t="shared" ca="1" si="22"/>
        <v>0</v>
      </c>
      <c r="L141" s="41">
        <f t="shared" ca="1" si="23"/>
        <v>0</v>
      </c>
      <c r="M141" s="42">
        <f t="shared" ca="1" si="24"/>
        <v>0</v>
      </c>
      <c r="N141" s="27" t="str" cm="1">
        <f t="array" aca="1" ref="N141" ca="1">_xlfn.XLOOKUP($B141,INDIRECT(SUBSTITUTE("ИсходныеДанные!$где$2:$где$50000","где",$B$4)),INDIRECT(SUBSTITUTE("ИсходныеДанные!$что$2:$что$50000","что",N$4)),"",0,1)</f>
        <v/>
      </c>
      <c r="O141" s="36" t="str" cm="1">
        <f t="array" aca="1" ref="O141" ca="1">_xlfn.XLOOKUP($B141,INDIRECT(SUBSTITUTE("ИсходныеДанные!$где$2:$где$50000","где",$B$4)),INDIRECT(SUBSTITUTE("ИсходныеДанные!$что$2:$что$50000","что",O$4)),"",0,1)</f>
        <v/>
      </c>
      <c r="P141" s="36" t="str" cm="1">
        <f t="array" aca="1" ref="P141" ca="1">_xlfn.XLOOKUP($B141,INDIRECT(SUBSTITUTE("ИсходныеДанные!$где$2:$где$50000","где",$B$4)),INDIRECT(SUBSTITUTE("ИсходныеДанные!$что$2:$что$50000","что",P$4)),"",0,1)</f>
        <v/>
      </c>
      <c r="Q141" s="36" t="str" cm="1">
        <f t="array" aca="1" ref="Q141" ca="1">_xlfn.XLOOKUP($B141,INDIRECT(SUBSTITUTE("ИсходныеДанные!$где$2:$где$50000","где",$B$4)),INDIRECT(SUBSTITUTE("ИсходныеДанные!$что$2:$что$50000","что",Q$4)),"",0,1)</f>
        <v/>
      </c>
      <c r="R141" s="36" t="str" cm="1">
        <f t="array" aca="1" ref="R141" ca="1">_xlfn.XLOOKUP($B141,INDIRECT(SUBSTITUTE("ИсходныеДанные!$где$2:$где$50000","где",$B$4)),INDIRECT(SUBSTITUTE("ИсходныеДанные!$что$2:$что$50000","что",R$4)),"",0,1)</f>
        <v/>
      </c>
      <c r="S141" s="36" t="str" cm="1">
        <f t="array" aca="1" ref="S141" ca="1">_xlfn.XLOOKUP($B141,INDIRECT(SUBSTITUTE("ИсходныеДанные!$где$2:$где$50000","где",$B$4)),INDIRECT(SUBSTITUTE("ИсходныеДанные!$что$2:$что$50000","что",S$4)),"",0,1)</f>
        <v/>
      </c>
      <c r="T141" s="36" t="str" cm="1">
        <f t="array" aca="1" ref="T141" ca="1">_xlfn.XLOOKUP($B141,INDIRECT(SUBSTITUTE("ИсходныеДанные!$где$2:$где$50000","где",$B$4)),INDIRECT(SUBSTITUTE("ИсходныеДанные!$что$2:$что$50000","что",T$4)),"",0,1)</f>
        <v/>
      </c>
      <c r="U141" s="36" t="str" cm="1">
        <f t="array" aca="1" ref="U141" ca="1">_xlfn.XLOOKUP($B141,INDIRECT(SUBSTITUTE("ИсходныеДанные!$где$2:$где$50000","где",$B$4)),INDIRECT(SUBSTITUTE("ИсходныеДанные!$что$2:$что$50000","что",U$4)),"",0,1)</f>
        <v/>
      </c>
      <c r="V141" s="36" t="str" cm="1">
        <f t="array" aca="1" ref="V141" ca="1">_xlfn.XLOOKUP($B141,INDIRECT(SUBSTITUTE("ИсходныеДанные!$где$2:$где$50000","где",$B$4)),INDIRECT(SUBSTITUTE("ИсходныеДанные!$что$2:$что$50000","что",V$4)),"",0,1)</f>
        <v/>
      </c>
      <c r="W141" s="36" t="str" cm="1">
        <f t="array" aca="1" ref="W141" ca="1">_xlfn.XLOOKUP($B141,INDIRECT(SUBSTITUTE("ИсходныеДанные!$где$2:$где$50000","где",$B$4)),INDIRECT(SUBSTITUTE("ИсходныеДанные!$что$2:$что$50000","что",W$4)),"",0,1)</f>
        <v/>
      </c>
      <c r="X141" s="36" t="str" cm="1">
        <f t="array" aca="1" ref="X141" ca="1">_xlfn.XLOOKUP($B141,INDIRECT(SUBSTITUTE("ИсходныеДанные!$где$2:$где$50000","где",$B$4)),INDIRECT(SUBSTITUTE("ИсходныеДанные!$что$2:$что$50000","что",X$4)),"",0,1)</f>
        <v/>
      </c>
      <c r="Y141" s="37" t="str" cm="1">
        <f t="array" aca="1" ref="Y141" ca="1">_xlfn.XLOOKUP($B141,INDIRECT(SUBSTITUTE("ИсходныеДанные!$где$2:$где$50000","где",$B$4)),INDIRECT(SUBSTITUTE("ИсходныеДанные!$что$2:$что$50000","что",Y$4)),"",0,1)</f>
        <v/>
      </c>
      <c r="Z141" s="27" t="str" cm="1">
        <f t="array" aca="1" ref="Z141" ca="1">_xlfn.XLOOKUP($B141,INDIRECT(SUBSTITUTE("ИсходныеДанные!$где$2:$где$50000","где",$B$4)),INDIRECT(SUBSTITUTE("ИсходныеДанные!$что$2:$что$50000","что",Z$4)),"",0,1)</f>
        <v/>
      </c>
      <c r="AA141" s="36" t="str" cm="1">
        <f t="array" aca="1" ref="AA141" ca="1">_xlfn.XLOOKUP($B141,INDIRECT(SUBSTITUTE("ИсходныеДанные!$где$2:$где$50000","где",$B$4)),INDIRECT(SUBSTITUTE("ИсходныеДанные!$что$2:$что$50000","что",AA$4)),"",0,1)</f>
        <v/>
      </c>
      <c r="AB141" s="36" t="str" cm="1">
        <f t="array" aca="1" ref="AB141" ca="1">_xlfn.XLOOKUP($B141,INDIRECT(SUBSTITUTE("ИсходныеДанные!$где$2:$где$50000","где",$B$4)),INDIRECT(SUBSTITUTE("ИсходныеДанные!$что$2:$что$50000","что",AB$4)),"",0,1)</f>
        <v/>
      </c>
      <c r="AC141" s="36" t="str" cm="1">
        <f t="array" aca="1" ref="AC141" ca="1">_xlfn.XLOOKUP($B141,INDIRECT(SUBSTITUTE("ИсходныеДанные!$где$2:$где$50000","где",$B$4)),INDIRECT(SUBSTITUTE("ИсходныеДанные!$что$2:$что$50000","что",AC$4)),"",0,1)</f>
        <v/>
      </c>
      <c r="AD141" s="36" t="str" cm="1">
        <f t="array" aca="1" ref="AD141" ca="1">_xlfn.XLOOKUP($B141,INDIRECT(SUBSTITUTE("ИсходныеДанные!$где$2:$где$50000","где",$B$4)),INDIRECT(SUBSTITUTE("ИсходныеДанные!$что$2:$что$50000","что",AD$4)),"",0,1)</f>
        <v/>
      </c>
      <c r="AE141" s="36" t="str" cm="1">
        <f t="array" aca="1" ref="AE141" ca="1">_xlfn.XLOOKUP($B141,INDIRECT(SUBSTITUTE("ИсходныеДанные!$где$2:$где$50000","где",$B$4)),INDIRECT(SUBSTITUTE("ИсходныеДанные!$что$2:$что$50000","что",AE$4)),"",0,1)</f>
        <v/>
      </c>
      <c r="AF141" s="36" t="str" cm="1">
        <f t="array" aca="1" ref="AF141" ca="1">_xlfn.XLOOKUP($B141,INDIRECT(SUBSTITUTE("ИсходныеДанные!$где$2:$где$50000","где",$B$4)),INDIRECT(SUBSTITUTE("ИсходныеДанные!$что$2:$что$50000","что",AF$4)),"",0,1)</f>
        <v/>
      </c>
      <c r="AG141" s="36" t="str" cm="1">
        <f t="array" aca="1" ref="AG141" ca="1">_xlfn.XLOOKUP($B141,INDIRECT(SUBSTITUTE("ИсходныеДанные!$где$2:$где$50000","где",$B$4)),INDIRECT(SUBSTITUTE("ИсходныеДанные!$что$2:$что$50000","что",AG$4)),"",0,1)</f>
        <v/>
      </c>
      <c r="AH141" s="36" t="str" cm="1">
        <f t="array" aca="1" ref="AH141" ca="1">_xlfn.XLOOKUP($B141,INDIRECT(SUBSTITUTE("ИсходныеДанные!$где$2:$где$50000","где",$B$4)),INDIRECT(SUBSTITUTE("ИсходныеДанные!$что$2:$что$50000","что",AH$4)),"",0,1)</f>
        <v/>
      </c>
      <c r="AI141" s="36" t="str" cm="1">
        <f t="array" aca="1" ref="AI141" ca="1">_xlfn.XLOOKUP($B141,INDIRECT(SUBSTITUTE("ИсходныеДанные!$где$2:$где$50000","где",$B$4)),INDIRECT(SUBSTITUTE("ИсходныеДанные!$что$2:$что$50000","что",AI$4)),"",0,1)</f>
        <v/>
      </c>
      <c r="AJ141" s="36" t="str" cm="1">
        <f t="array" aca="1" ref="AJ141" ca="1">_xlfn.XLOOKUP($B141,INDIRECT(SUBSTITUTE("ИсходныеДанные!$где$2:$где$50000","где",$B$4)),INDIRECT(SUBSTITUTE("ИсходныеДанные!$что$2:$что$50000","что",AJ$4)),"",0,1)</f>
        <v/>
      </c>
      <c r="AK141" s="37" t="str" cm="1">
        <f t="array" aca="1" ref="AK141" ca="1">_xlfn.XLOOKUP($B141,INDIRECT(SUBSTITUTE("ИсходныеДанные!$где$2:$где$50000","где",$B$4)),INDIRECT(SUBSTITUTE("ИсходныеДанные!$что$2:$что$50000","что",AK$4)),"",0,1)</f>
        <v/>
      </c>
      <c r="AL141" s="27">
        <f ca="1">SUMIF('Отчет Сотрудники (Затраты)'!$C$9:$C$209,'Отчет (ФинРез)'!$D141,'Отчет Сотрудники (Затраты)'!J$9:J$209)</f>
        <v>0</v>
      </c>
      <c r="AM141" s="36">
        <f ca="1">SUMIF('Отчет Сотрудники (Затраты)'!$C$9:$C$209,'Отчет (ФинРез)'!$D141,'Отчет Сотрудники (Затраты)'!K$9:K$209)</f>
        <v>0</v>
      </c>
      <c r="AN141" s="36">
        <f ca="1">SUMIF('Отчет Сотрудники (Затраты)'!$C$9:$C$209,'Отчет (ФинРез)'!$D141,'Отчет Сотрудники (Затраты)'!L$9:L$209)</f>
        <v>0</v>
      </c>
      <c r="AO141" s="36">
        <f ca="1">SUMIF('Отчет Сотрудники (Затраты)'!$C$9:$C$209,'Отчет (ФинРез)'!$D141,'Отчет Сотрудники (Затраты)'!M$9:M$209)</f>
        <v>0</v>
      </c>
      <c r="AP141" s="36">
        <f ca="1">SUMIF('Отчет Сотрудники (Затраты)'!$C$9:$C$209,'Отчет (ФинРез)'!$D141,'Отчет Сотрудники (Затраты)'!N$9:N$209)</f>
        <v>0</v>
      </c>
      <c r="AQ141" s="36">
        <f ca="1">SUMIF('Отчет Сотрудники (Затраты)'!$C$9:$C$209,'Отчет (ФинРез)'!$D141,'Отчет Сотрудники (Затраты)'!O$9:O$209)</f>
        <v>0</v>
      </c>
      <c r="AR141" s="36">
        <f ca="1">SUMIF('Отчет Сотрудники (Затраты)'!$C$9:$C$209,'Отчет (ФинРез)'!$D141,'Отчет Сотрудники (Затраты)'!P$9:P$209)</f>
        <v>0</v>
      </c>
      <c r="AS141" s="36">
        <f ca="1">SUMIF('Отчет Сотрудники (Затраты)'!$C$9:$C$209,'Отчет (ФинРез)'!$D141,'Отчет Сотрудники (Затраты)'!Q$9:Q$209)</f>
        <v>0</v>
      </c>
      <c r="AT141" s="36">
        <f ca="1">SUMIF('Отчет Сотрудники (Затраты)'!$C$9:$C$209,'Отчет (ФинРез)'!$D141,'Отчет Сотрудники (Затраты)'!R$9:R$209)</f>
        <v>0</v>
      </c>
      <c r="AU141" s="36">
        <f ca="1">SUMIF('Отчет Сотрудники (Затраты)'!$C$9:$C$209,'Отчет (ФинРез)'!$D141,'Отчет Сотрудники (Затраты)'!S$9:S$209)</f>
        <v>0</v>
      </c>
      <c r="AV141" s="36">
        <f ca="1">SUMIF('Отчет Сотрудники (Затраты)'!$C$9:$C$209,'Отчет (ФинРез)'!$D141,'Отчет Сотрудники (Затраты)'!T$9:T$209)</f>
        <v>0</v>
      </c>
      <c r="AW141" s="37">
        <f ca="1">SUMIF('Отчет Сотрудники (Затраты)'!$C$9:$C$209,'Отчет (ФинРез)'!$D141,'Отчет Сотрудники (Затраты)'!U$9:U$209)</f>
        <v>0</v>
      </c>
      <c r="AX141" s="3"/>
    </row>
    <row r="142" spans="1:50" x14ac:dyDescent="0.25">
      <c r="A142" s="6" t="str">
        <f t="shared" ca="1" si="18"/>
        <v>delete</v>
      </c>
      <c r="B142" s="9" cm="1">
        <f t="array" aca="1" ref="B142" ca="1">INDIRECT("УникальныеСписки!C"&amp;ROW()-$M$4)</f>
        <v>0</v>
      </c>
      <c r="C142" s="76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7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5" t="str" cm="1">
        <f t="array" aca="1" ref="E142" ca="1">_xlfn.XLOOKUP($B142,INDIRECT(SUBSTITUTE("ИсходныеДанные!$где$2:$где$50000","где",$B$4)),INDIRECT(SUBSTITUTE("ИсходныеДанные!$что$2:$что$50000","что",E$4)),"",0,1)</f>
        <v/>
      </c>
      <c r="F142" s="105" t="str" cm="1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106" t="str" cm="1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33">
        <f t="shared" ca="1" si="19"/>
        <v>0</v>
      </c>
      <c r="I142" s="110" t="str">
        <f t="shared" ca="1" si="20"/>
        <v>---</v>
      </c>
      <c r="J142" s="33">
        <f t="shared" ca="1" si="21"/>
        <v>0</v>
      </c>
      <c r="K142" s="33">
        <f t="shared" ca="1" si="22"/>
        <v>0</v>
      </c>
      <c r="L142" s="41">
        <f t="shared" ca="1" si="23"/>
        <v>0</v>
      </c>
      <c r="M142" s="42">
        <f t="shared" ca="1" si="24"/>
        <v>0</v>
      </c>
      <c r="N142" s="27" t="str" cm="1">
        <f t="array" aca="1" ref="N142" ca="1">_xlfn.XLOOKUP($B142,INDIRECT(SUBSTITUTE("ИсходныеДанные!$где$2:$где$50000","где",$B$4)),INDIRECT(SUBSTITUTE("ИсходныеДанные!$что$2:$что$50000","что",N$4)),"",0,1)</f>
        <v/>
      </c>
      <c r="O142" s="36" t="str" cm="1">
        <f t="array" aca="1" ref="O142" ca="1">_xlfn.XLOOKUP($B142,INDIRECT(SUBSTITUTE("ИсходныеДанные!$где$2:$где$50000","где",$B$4)),INDIRECT(SUBSTITUTE("ИсходныеДанные!$что$2:$что$50000","что",O$4)),"",0,1)</f>
        <v/>
      </c>
      <c r="P142" s="36" t="str" cm="1">
        <f t="array" aca="1" ref="P142" ca="1">_xlfn.XLOOKUP($B142,INDIRECT(SUBSTITUTE("ИсходныеДанные!$где$2:$где$50000","где",$B$4)),INDIRECT(SUBSTITUTE("ИсходныеДанные!$что$2:$что$50000","что",P$4)),"",0,1)</f>
        <v/>
      </c>
      <c r="Q142" s="36" t="str" cm="1">
        <f t="array" aca="1" ref="Q142" ca="1">_xlfn.XLOOKUP($B142,INDIRECT(SUBSTITUTE("ИсходныеДанные!$где$2:$где$50000","где",$B$4)),INDIRECT(SUBSTITUTE("ИсходныеДанные!$что$2:$что$50000","что",Q$4)),"",0,1)</f>
        <v/>
      </c>
      <c r="R142" s="36" t="str" cm="1">
        <f t="array" aca="1" ref="R142" ca="1">_xlfn.XLOOKUP($B142,INDIRECT(SUBSTITUTE("ИсходныеДанные!$где$2:$где$50000","где",$B$4)),INDIRECT(SUBSTITUTE("ИсходныеДанные!$что$2:$что$50000","что",R$4)),"",0,1)</f>
        <v/>
      </c>
      <c r="S142" s="36" t="str" cm="1">
        <f t="array" aca="1" ref="S142" ca="1">_xlfn.XLOOKUP($B142,INDIRECT(SUBSTITUTE("ИсходныеДанные!$где$2:$где$50000","где",$B$4)),INDIRECT(SUBSTITUTE("ИсходныеДанные!$что$2:$что$50000","что",S$4)),"",0,1)</f>
        <v/>
      </c>
      <c r="T142" s="36" t="str" cm="1">
        <f t="array" aca="1" ref="T142" ca="1">_xlfn.XLOOKUP($B142,INDIRECT(SUBSTITUTE("ИсходныеДанные!$где$2:$где$50000","где",$B$4)),INDIRECT(SUBSTITUTE("ИсходныеДанные!$что$2:$что$50000","что",T$4)),"",0,1)</f>
        <v/>
      </c>
      <c r="U142" s="36" t="str" cm="1">
        <f t="array" aca="1" ref="U142" ca="1">_xlfn.XLOOKUP($B142,INDIRECT(SUBSTITUTE("ИсходныеДанные!$где$2:$где$50000","где",$B$4)),INDIRECT(SUBSTITUTE("ИсходныеДанные!$что$2:$что$50000","что",U$4)),"",0,1)</f>
        <v/>
      </c>
      <c r="V142" s="36" t="str" cm="1">
        <f t="array" aca="1" ref="V142" ca="1">_xlfn.XLOOKUP($B142,INDIRECT(SUBSTITUTE("ИсходныеДанные!$где$2:$где$50000","где",$B$4)),INDIRECT(SUBSTITUTE("ИсходныеДанные!$что$2:$что$50000","что",V$4)),"",0,1)</f>
        <v/>
      </c>
      <c r="W142" s="36" t="str" cm="1">
        <f t="array" aca="1" ref="W142" ca="1">_xlfn.XLOOKUP($B142,INDIRECT(SUBSTITUTE("ИсходныеДанные!$где$2:$где$50000","где",$B$4)),INDIRECT(SUBSTITUTE("ИсходныеДанные!$что$2:$что$50000","что",W$4)),"",0,1)</f>
        <v/>
      </c>
      <c r="X142" s="36" t="str" cm="1">
        <f t="array" aca="1" ref="X142" ca="1">_xlfn.XLOOKUP($B142,INDIRECT(SUBSTITUTE("ИсходныеДанные!$где$2:$где$50000","где",$B$4)),INDIRECT(SUBSTITUTE("ИсходныеДанные!$что$2:$что$50000","что",X$4)),"",0,1)</f>
        <v/>
      </c>
      <c r="Y142" s="37" t="str" cm="1">
        <f t="array" aca="1" ref="Y142" ca="1">_xlfn.XLOOKUP($B142,INDIRECT(SUBSTITUTE("ИсходныеДанные!$где$2:$где$50000","где",$B$4)),INDIRECT(SUBSTITUTE("ИсходныеДанные!$что$2:$что$50000","что",Y$4)),"",0,1)</f>
        <v/>
      </c>
      <c r="Z142" s="27" t="str" cm="1">
        <f t="array" aca="1" ref="Z142" ca="1">_xlfn.XLOOKUP($B142,INDIRECT(SUBSTITUTE("ИсходныеДанные!$где$2:$где$50000","где",$B$4)),INDIRECT(SUBSTITUTE("ИсходныеДанные!$что$2:$что$50000","что",Z$4)),"",0,1)</f>
        <v/>
      </c>
      <c r="AA142" s="36" t="str" cm="1">
        <f t="array" aca="1" ref="AA142" ca="1">_xlfn.XLOOKUP($B142,INDIRECT(SUBSTITUTE("ИсходныеДанные!$где$2:$где$50000","где",$B$4)),INDIRECT(SUBSTITUTE("ИсходныеДанные!$что$2:$что$50000","что",AA$4)),"",0,1)</f>
        <v/>
      </c>
      <c r="AB142" s="36" t="str" cm="1">
        <f t="array" aca="1" ref="AB142" ca="1">_xlfn.XLOOKUP($B142,INDIRECT(SUBSTITUTE("ИсходныеДанные!$где$2:$где$50000","где",$B$4)),INDIRECT(SUBSTITUTE("ИсходныеДанные!$что$2:$что$50000","что",AB$4)),"",0,1)</f>
        <v/>
      </c>
      <c r="AC142" s="36" t="str" cm="1">
        <f t="array" aca="1" ref="AC142" ca="1">_xlfn.XLOOKUP($B142,INDIRECT(SUBSTITUTE("ИсходныеДанные!$где$2:$где$50000","где",$B$4)),INDIRECT(SUBSTITUTE("ИсходныеДанные!$что$2:$что$50000","что",AC$4)),"",0,1)</f>
        <v/>
      </c>
      <c r="AD142" s="36" t="str" cm="1">
        <f t="array" aca="1" ref="AD142" ca="1">_xlfn.XLOOKUP($B142,INDIRECT(SUBSTITUTE("ИсходныеДанные!$где$2:$где$50000","где",$B$4)),INDIRECT(SUBSTITUTE("ИсходныеДанные!$что$2:$что$50000","что",AD$4)),"",0,1)</f>
        <v/>
      </c>
      <c r="AE142" s="36" t="str" cm="1">
        <f t="array" aca="1" ref="AE142" ca="1">_xlfn.XLOOKUP($B142,INDIRECT(SUBSTITUTE("ИсходныеДанные!$где$2:$где$50000","где",$B$4)),INDIRECT(SUBSTITUTE("ИсходныеДанные!$что$2:$что$50000","что",AE$4)),"",0,1)</f>
        <v/>
      </c>
      <c r="AF142" s="36" t="str" cm="1">
        <f t="array" aca="1" ref="AF142" ca="1">_xlfn.XLOOKUP($B142,INDIRECT(SUBSTITUTE("ИсходныеДанные!$где$2:$где$50000","где",$B$4)),INDIRECT(SUBSTITUTE("ИсходныеДанные!$что$2:$что$50000","что",AF$4)),"",0,1)</f>
        <v/>
      </c>
      <c r="AG142" s="36" t="str" cm="1">
        <f t="array" aca="1" ref="AG142" ca="1">_xlfn.XLOOKUP($B142,INDIRECT(SUBSTITUTE("ИсходныеДанные!$где$2:$где$50000","где",$B$4)),INDIRECT(SUBSTITUTE("ИсходныеДанные!$что$2:$что$50000","что",AG$4)),"",0,1)</f>
        <v/>
      </c>
      <c r="AH142" s="36" t="str" cm="1">
        <f t="array" aca="1" ref="AH142" ca="1">_xlfn.XLOOKUP($B142,INDIRECT(SUBSTITUTE("ИсходныеДанные!$где$2:$где$50000","где",$B$4)),INDIRECT(SUBSTITUTE("ИсходныеДанные!$что$2:$что$50000","что",AH$4)),"",0,1)</f>
        <v/>
      </c>
      <c r="AI142" s="36" t="str" cm="1">
        <f t="array" aca="1" ref="AI142" ca="1">_xlfn.XLOOKUP($B142,INDIRECT(SUBSTITUTE("ИсходныеДанные!$где$2:$где$50000","где",$B$4)),INDIRECT(SUBSTITUTE("ИсходныеДанные!$что$2:$что$50000","что",AI$4)),"",0,1)</f>
        <v/>
      </c>
      <c r="AJ142" s="36" t="str" cm="1">
        <f t="array" aca="1" ref="AJ142" ca="1">_xlfn.XLOOKUP($B142,INDIRECT(SUBSTITUTE("ИсходныеДанные!$где$2:$где$50000","где",$B$4)),INDIRECT(SUBSTITUTE("ИсходныеДанные!$что$2:$что$50000","что",AJ$4)),"",0,1)</f>
        <v/>
      </c>
      <c r="AK142" s="37" t="str" cm="1">
        <f t="array" aca="1" ref="AK142" ca="1">_xlfn.XLOOKUP($B142,INDIRECT(SUBSTITUTE("ИсходныеДанные!$где$2:$где$50000","где",$B$4)),INDIRECT(SUBSTITUTE("ИсходныеДанные!$что$2:$что$50000","что",AK$4)),"",0,1)</f>
        <v/>
      </c>
      <c r="AL142" s="27">
        <f ca="1">SUMIF('Отчет Сотрудники (Затраты)'!$C$9:$C$209,'Отчет (ФинРез)'!$D142,'Отчет Сотрудники (Затраты)'!J$9:J$209)</f>
        <v>0</v>
      </c>
      <c r="AM142" s="36">
        <f ca="1">SUMIF('Отчет Сотрудники (Затраты)'!$C$9:$C$209,'Отчет (ФинРез)'!$D142,'Отчет Сотрудники (Затраты)'!K$9:K$209)</f>
        <v>0</v>
      </c>
      <c r="AN142" s="36">
        <f ca="1">SUMIF('Отчет Сотрудники (Затраты)'!$C$9:$C$209,'Отчет (ФинРез)'!$D142,'Отчет Сотрудники (Затраты)'!L$9:L$209)</f>
        <v>0</v>
      </c>
      <c r="AO142" s="36">
        <f ca="1">SUMIF('Отчет Сотрудники (Затраты)'!$C$9:$C$209,'Отчет (ФинРез)'!$D142,'Отчет Сотрудники (Затраты)'!M$9:M$209)</f>
        <v>0</v>
      </c>
      <c r="AP142" s="36">
        <f ca="1">SUMIF('Отчет Сотрудники (Затраты)'!$C$9:$C$209,'Отчет (ФинРез)'!$D142,'Отчет Сотрудники (Затраты)'!N$9:N$209)</f>
        <v>0</v>
      </c>
      <c r="AQ142" s="36">
        <f ca="1">SUMIF('Отчет Сотрудники (Затраты)'!$C$9:$C$209,'Отчет (ФинРез)'!$D142,'Отчет Сотрудники (Затраты)'!O$9:O$209)</f>
        <v>0</v>
      </c>
      <c r="AR142" s="36">
        <f ca="1">SUMIF('Отчет Сотрудники (Затраты)'!$C$9:$C$209,'Отчет (ФинРез)'!$D142,'Отчет Сотрудники (Затраты)'!P$9:P$209)</f>
        <v>0</v>
      </c>
      <c r="AS142" s="36">
        <f ca="1">SUMIF('Отчет Сотрудники (Затраты)'!$C$9:$C$209,'Отчет (ФинРез)'!$D142,'Отчет Сотрудники (Затраты)'!Q$9:Q$209)</f>
        <v>0</v>
      </c>
      <c r="AT142" s="36">
        <f ca="1">SUMIF('Отчет Сотрудники (Затраты)'!$C$9:$C$209,'Отчет (ФинРез)'!$D142,'Отчет Сотрудники (Затраты)'!R$9:R$209)</f>
        <v>0</v>
      </c>
      <c r="AU142" s="36">
        <f ca="1">SUMIF('Отчет Сотрудники (Затраты)'!$C$9:$C$209,'Отчет (ФинРез)'!$D142,'Отчет Сотрудники (Затраты)'!S$9:S$209)</f>
        <v>0</v>
      </c>
      <c r="AV142" s="36">
        <f ca="1">SUMIF('Отчет Сотрудники (Затраты)'!$C$9:$C$209,'Отчет (ФинРез)'!$D142,'Отчет Сотрудники (Затраты)'!T$9:T$209)</f>
        <v>0</v>
      </c>
      <c r="AW142" s="37">
        <f ca="1">SUMIF('Отчет Сотрудники (Затраты)'!$C$9:$C$209,'Отчет (ФинРез)'!$D142,'Отчет Сотрудники (Затраты)'!U$9:U$209)</f>
        <v>0</v>
      </c>
      <c r="AX142" s="3"/>
    </row>
    <row r="143" spans="1:50" x14ac:dyDescent="0.25">
      <c r="A143" s="6" t="str">
        <f t="shared" ca="1" si="18"/>
        <v>delete</v>
      </c>
      <c r="B143" s="9" cm="1">
        <f t="array" aca="1" ref="B143" ca="1">INDIRECT("УникальныеСписки!C"&amp;ROW()-$M$4)</f>
        <v>0</v>
      </c>
      <c r="C143" s="76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7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5" t="str" cm="1">
        <f t="array" aca="1" ref="E143" ca="1">_xlfn.XLOOKUP($B143,INDIRECT(SUBSTITUTE("ИсходныеДанные!$где$2:$где$50000","где",$B$4)),INDIRECT(SUBSTITUTE("ИсходныеДанные!$что$2:$что$50000","что",E$4)),"",0,1)</f>
        <v/>
      </c>
      <c r="F143" s="105" t="str" cm="1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106" t="str" cm="1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33">
        <f t="shared" ca="1" si="19"/>
        <v>0</v>
      </c>
      <c r="I143" s="110" t="str">
        <f t="shared" ca="1" si="20"/>
        <v>---</v>
      </c>
      <c r="J143" s="33">
        <f t="shared" ca="1" si="21"/>
        <v>0</v>
      </c>
      <c r="K143" s="33">
        <f t="shared" ca="1" si="22"/>
        <v>0</v>
      </c>
      <c r="L143" s="41">
        <f t="shared" ca="1" si="23"/>
        <v>0</v>
      </c>
      <c r="M143" s="42">
        <f t="shared" ca="1" si="24"/>
        <v>0</v>
      </c>
      <c r="N143" s="27" t="str" cm="1">
        <f t="array" aca="1" ref="N143" ca="1">_xlfn.XLOOKUP($B143,INDIRECT(SUBSTITUTE("ИсходныеДанные!$где$2:$где$50000","где",$B$4)),INDIRECT(SUBSTITUTE("ИсходныеДанные!$что$2:$что$50000","что",N$4)),"",0,1)</f>
        <v/>
      </c>
      <c r="O143" s="36" t="str" cm="1">
        <f t="array" aca="1" ref="O143" ca="1">_xlfn.XLOOKUP($B143,INDIRECT(SUBSTITUTE("ИсходныеДанные!$где$2:$где$50000","где",$B$4)),INDIRECT(SUBSTITUTE("ИсходныеДанные!$что$2:$что$50000","что",O$4)),"",0,1)</f>
        <v/>
      </c>
      <c r="P143" s="36" t="str" cm="1">
        <f t="array" aca="1" ref="P143" ca="1">_xlfn.XLOOKUP($B143,INDIRECT(SUBSTITUTE("ИсходныеДанные!$где$2:$где$50000","где",$B$4)),INDIRECT(SUBSTITUTE("ИсходныеДанные!$что$2:$что$50000","что",P$4)),"",0,1)</f>
        <v/>
      </c>
      <c r="Q143" s="36" t="str" cm="1">
        <f t="array" aca="1" ref="Q143" ca="1">_xlfn.XLOOKUP($B143,INDIRECT(SUBSTITUTE("ИсходныеДанные!$где$2:$где$50000","где",$B$4)),INDIRECT(SUBSTITUTE("ИсходныеДанные!$что$2:$что$50000","что",Q$4)),"",0,1)</f>
        <v/>
      </c>
      <c r="R143" s="36" t="str" cm="1">
        <f t="array" aca="1" ref="R143" ca="1">_xlfn.XLOOKUP($B143,INDIRECT(SUBSTITUTE("ИсходныеДанные!$где$2:$где$50000","где",$B$4)),INDIRECT(SUBSTITUTE("ИсходныеДанные!$что$2:$что$50000","что",R$4)),"",0,1)</f>
        <v/>
      </c>
      <c r="S143" s="36" t="str" cm="1">
        <f t="array" aca="1" ref="S143" ca="1">_xlfn.XLOOKUP($B143,INDIRECT(SUBSTITUTE("ИсходныеДанные!$где$2:$где$50000","где",$B$4)),INDIRECT(SUBSTITUTE("ИсходныеДанные!$что$2:$что$50000","что",S$4)),"",0,1)</f>
        <v/>
      </c>
      <c r="T143" s="36" t="str" cm="1">
        <f t="array" aca="1" ref="T143" ca="1">_xlfn.XLOOKUP($B143,INDIRECT(SUBSTITUTE("ИсходныеДанные!$где$2:$где$50000","где",$B$4)),INDIRECT(SUBSTITUTE("ИсходныеДанные!$что$2:$что$50000","что",T$4)),"",0,1)</f>
        <v/>
      </c>
      <c r="U143" s="36" t="str" cm="1">
        <f t="array" aca="1" ref="U143" ca="1">_xlfn.XLOOKUP($B143,INDIRECT(SUBSTITUTE("ИсходныеДанные!$где$2:$где$50000","где",$B$4)),INDIRECT(SUBSTITUTE("ИсходныеДанные!$что$2:$что$50000","что",U$4)),"",0,1)</f>
        <v/>
      </c>
      <c r="V143" s="36" t="str" cm="1">
        <f t="array" aca="1" ref="V143" ca="1">_xlfn.XLOOKUP($B143,INDIRECT(SUBSTITUTE("ИсходныеДанные!$где$2:$где$50000","где",$B$4)),INDIRECT(SUBSTITUTE("ИсходныеДанные!$что$2:$что$50000","что",V$4)),"",0,1)</f>
        <v/>
      </c>
      <c r="W143" s="36" t="str" cm="1">
        <f t="array" aca="1" ref="W143" ca="1">_xlfn.XLOOKUP($B143,INDIRECT(SUBSTITUTE("ИсходныеДанные!$где$2:$где$50000","где",$B$4)),INDIRECT(SUBSTITUTE("ИсходныеДанные!$что$2:$что$50000","что",W$4)),"",0,1)</f>
        <v/>
      </c>
      <c r="X143" s="36" t="str" cm="1">
        <f t="array" aca="1" ref="X143" ca="1">_xlfn.XLOOKUP($B143,INDIRECT(SUBSTITUTE("ИсходныеДанные!$где$2:$где$50000","где",$B$4)),INDIRECT(SUBSTITUTE("ИсходныеДанные!$что$2:$что$50000","что",X$4)),"",0,1)</f>
        <v/>
      </c>
      <c r="Y143" s="37" t="str" cm="1">
        <f t="array" aca="1" ref="Y143" ca="1">_xlfn.XLOOKUP($B143,INDIRECT(SUBSTITUTE("ИсходныеДанные!$где$2:$где$50000","где",$B$4)),INDIRECT(SUBSTITUTE("ИсходныеДанные!$что$2:$что$50000","что",Y$4)),"",0,1)</f>
        <v/>
      </c>
      <c r="Z143" s="27" t="str" cm="1">
        <f t="array" aca="1" ref="Z143" ca="1">_xlfn.XLOOKUP($B143,INDIRECT(SUBSTITUTE("ИсходныеДанные!$где$2:$где$50000","где",$B$4)),INDIRECT(SUBSTITUTE("ИсходныеДанные!$что$2:$что$50000","что",Z$4)),"",0,1)</f>
        <v/>
      </c>
      <c r="AA143" s="36" t="str" cm="1">
        <f t="array" aca="1" ref="AA143" ca="1">_xlfn.XLOOKUP($B143,INDIRECT(SUBSTITUTE("ИсходныеДанные!$где$2:$где$50000","где",$B$4)),INDIRECT(SUBSTITUTE("ИсходныеДанные!$что$2:$что$50000","что",AA$4)),"",0,1)</f>
        <v/>
      </c>
      <c r="AB143" s="36" t="str" cm="1">
        <f t="array" aca="1" ref="AB143" ca="1">_xlfn.XLOOKUP($B143,INDIRECT(SUBSTITUTE("ИсходныеДанные!$где$2:$где$50000","где",$B$4)),INDIRECT(SUBSTITUTE("ИсходныеДанные!$что$2:$что$50000","что",AB$4)),"",0,1)</f>
        <v/>
      </c>
      <c r="AC143" s="36" t="str" cm="1">
        <f t="array" aca="1" ref="AC143" ca="1">_xlfn.XLOOKUP($B143,INDIRECT(SUBSTITUTE("ИсходныеДанные!$где$2:$где$50000","где",$B$4)),INDIRECT(SUBSTITUTE("ИсходныеДанные!$что$2:$что$50000","что",AC$4)),"",0,1)</f>
        <v/>
      </c>
      <c r="AD143" s="36" t="str" cm="1">
        <f t="array" aca="1" ref="AD143" ca="1">_xlfn.XLOOKUP($B143,INDIRECT(SUBSTITUTE("ИсходныеДанные!$где$2:$где$50000","где",$B$4)),INDIRECT(SUBSTITUTE("ИсходныеДанные!$что$2:$что$50000","что",AD$4)),"",0,1)</f>
        <v/>
      </c>
      <c r="AE143" s="36" t="str" cm="1">
        <f t="array" aca="1" ref="AE143" ca="1">_xlfn.XLOOKUP($B143,INDIRECT(SUBSTITUTE("ИсходныеДанные!$где$2:$где$50000","где",$B$4)),INDIRECT(SUBSTITUTE("ИсходныеДанные!$что$2:$что$50000","что",AE$4)),"",0,1)</f>
        <v/>
      </c>
      <c r="AF143" s="36" t="str" cm="1">
        <f t="array" aca="1" ref="AF143" ca="1">_xlfn.XLOOKUP($B143,INDIRECT(SUBSTITUTE("ИсходныеДанные!$где$2:$где$50000","где",$B$4)),INDIRECT(SUBSTITUTE("ИсходныеДанные!$что$2:$что$50000","что",AF$4)),"",0,1)</f>
        <v/>
      </c>
      <c r="AG143" s="36" t="str" cm="1">
        <f t="array" aca="1" ref="AG143" ca="1">_xlfn.XLOOKUP($B143,INDIRECT(SUBSTITUTE("ИсходныеДанные!$где$2:$где$50000","где",$B$4)),INDIRECT(SUBSTITUTE("ИсходныеДанные!$что$2:$что$50000","что",AG$4)),"",0,1)</f>
        <v/>
      </c>
      <c r="AH143" s="36" t="str" cm="1">
        <f t="array" aca="1" ref="AH143" ca="1">_xlfn.XLOOKUP($B143,INDIRECT(SUBSTITUTE("ИсходныеДанные!$где$2:$где$50000","где",$B$4)),INDIRECT(SUBSTITUTE("ИсходныеДанные!$что$2:$что$50000","что",AH$4)),"",0,1)</f>
        <v/>
      </c>
      <c r="AI143" s="36" t="str" cm="1">
        <f t="array" aca="1" ref="AI143" ca="1">_xlfn.XLOOKUP($B143,INDIRECT(SUBSTITUTE("ИсходныеДанные!$где$2:$где$50000","где",$B$4)),INDIRECT(SUBSTITUTE("ИсходныеДанные!$что$2:$что$50000","что",AI$4)),"",0,1)</f>
        <v/>
      </c>
      <c r="AJ143" s="36" t="str" cm="1">
        <f t="array" aca="1" ref="AJ143" ca="1">_xlfn.XLOOKUP($B143,INDIRECT(SUBSTITUTE("ИсходныеДанные!$где$2:$где$50000","где",$B$4)),INDIRECT(SUBSTITUTE("ИсходныеДанные!$что$2:$что$50000","что",AJ$4)),"",0,1)</f>
        <v/>
      </c>
      <c r="AK143" s="37" t="str" cm="1">
        <f t="array" aca="1" ref="AK143" ca="1">_xlfn.XLOOKUP($B143,INDIRECT(SUBSTITUTE("ИсходныеДанные!$где$2:$где$50000","где",$B$4)),INDIRECT(SUBSTITUTE("ИсходныеДанные!$что$2:$что$50000","что",AK$4)),"",0,1)</f>
        <v/>
      </c>
      <c r="AL143" s="27">
        <f ca="1">SUMIF('Отчет Сотрудники (Затраты)'!$C$9:$C$209,'Отчет (ФинРез)'!$D143,'Отчет Сотрудники (Затраты)'!J$9:J$209)</f>
        <v>0</v>
      </c>
      <c r="AM143" s="36">
        <f ca="1">SUMIF('Отчет Сотрудники (Затраты)'!$C$9:$C$209,'Отчет (ФинРез)'!$D143,'Отчет Сотрудники (Затраты)'!K$9:K$209)</f>
        <v>0</v>
      </c>
      <c r="AN143" s="36">
        <f ca="1">SUMIF('Отчет Сотрудники (Затраты)'!$C$9:$C$209,'Отчет (ФинРез)'!$D143,'Отчет Сотрудники (Затраты)'!L$9:L$209)</f>
        <v>0</v>
      </c>
      <c r="AO143" s="36">
        <f ca="1">SUMIF('Отчет Сотрудники (Затраты)'!$C$9:$C$209,'Отчет (ФинРез)'!$D143,'Отчет Сотрудники (Затраты)'!M$9:M$209)</f>
        <v>0</v>
      </c>
      <c r="AP143" s="36">
        <f ca="1">SUMIF('Отчет Сотрудники (Затраты)'!$C$9:$C$209,'Отчет (ФинРез)'!$D143,'Отчет Сотрудники (Затраты)'!N$9:N$209)</f>
        <v>0</v>
      </c>
      <c r="AQ143" s="36">
        <f ca="1">SUMIF('Отчет Сотрудники (Затраты)'!$C$9:$C$209,'Отчет (ФинРез)'!$D143,'Отчет Сотрудники (Затраты)'!O$9:O$209)</f>
        <v>0</v>
      </c>
      <c r="AR143" s="36">
        <f ca="1">SUMIF('Отчет Сотрудники (Затраты)'!$C$9:$C$209,'Отчет (ФинРез)'!$D143,'Отчет Сотрудники (Затраты)'!P$9:P$209)</f>
        <v>0</v>
      </c>
      <c r="AS143" s="36">
        <f ca="1">SUMIF('Отчет Сотрудники (Затраты)'!$C$9:$C$209,'Отчет (ФинРез)'!$D143,'Отчет Сотрудники (Затраты)'!Q$9:Q$209)</f>
        <v>0</v>
      </c>
      <c r="AT143" s="36">
        <f ca="1">SUMIF('Отчет Сотрудники (Затраты)'!$C$9:$C$209,'Отчет (ФинРез)'!$D143,'Отчет Сотрудники (Затраты)'!R$9:R$209)</f>
        <v>0</v>
      </c>
      <c r="AU143" s="36">
        <f ca="1">SUMIF('Отчет Сотрудники (Затраты)'!$C$9:$C$209,'Отчет (ФинРез)'!$D143,'Отчет Сотрудники (Затраты)'!S$9:S$209)</f>
        <v>0</v>
      </c>
      <c r="AV143" s="36">
        <f ca="1">SUMIF('Отчет Сотрудники (Затраты)'!$C$9:$C$209,'Отчет (ФинРез)'!$D143,'Отчет Сотрудники (Затраты)'!T$9:T$209)</f>
        <v>0</v>
      </c>
      <c r="AW143" s="37">
        <f ca="1">SUMIF('Отчет Сотрудники (Затраты)'!$C$9:$C$209,'Отчет (ФинРез)'!$D143,'Отчет Сотрудники (Затраты)'!U$9:U$209)</f>
        <v>0</v>
      </c>
      <c r="AX143" s="3"/>
    </row>
    <row r="144" spans="1:50" x14ac:dyDescent="0.25">
      <c r="A144" s="6" t="str">
        <f t="shared" ca="1" si="18"/>
        <v>delete</v>
      </c>
      <c r="B144" s="9" cm="1">
        <f t="array" aca="1" ref="B144" ca="1">INDIRECT("УникальныеСписки!C"&amp;ROW()-$M$4)</f>
        <v>0</v>
      </c>
      <c r="C144" s="76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7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5" t="str" cm="1">
        <f t="array" aca="1" ref="E144" ca="1">_xlfn.XLOOKUP($B144,INDIRECT(SUBSTITUTE("ИсходныеДанные!$где$2:$где$50000","где",$B$4)),INDIRECT(SUBSTITUTE("ИсходныеДанные!$что$2:$что$50000","что",E$4)),"",0,1)</f>
        <v/>
      </c>
      <c r="F144" s="105" t="str" cm="1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106" t="str" cm="1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33">
        <f t="shared" ca="1" si="19"/>
        <v>0</v>
      </c>
      <c r="I144" s="110" t="str">
        <f t="shared" ca="1" si="20"/>
        <v>---</v>
      </c>
      <c r="J144" s="33">
        <f t="shared" ca="1" si="21"/>
        <v>0</v>
      </c>
      <c r="K144" s="33">
        <f t="shared" ca="1" si="22"/>
        <v>0</v>
      </c>
      <c r="L144" s="41">
        <f t="shared" ca="1" si="23"/>
        <v>0</v>
      </c>
      <c r="M144" s="42">
        <f t="shared" ca="1" si="24"/>
        <v>0</v>
      </c>
      <c r="N144" s="27" t="str" cm="1">
        <f t="array" aca="1" ref="N144" ca="1">_xlfn.XLOOKUP($B144,INDIRECT(SUBSTITUTE("ИсходныеДанные!$где$2:$где$50000","где",$B$4)),INDIRECT(SUBSTITUTE("ИсходныеДанные!$что$2:$что$50000","что",N$4)),"",0,1)</f>
        <v/>
      </c>
      <c r="O144" s="36" t="str" cm="1">
        <f t="array" aca="1" ref="O144" ca="1">_xlfn.XLOOKUP($B144,INDIRECT(SUBSTITUTE("ИсходныеДанные!$где$2:$где$50000","где",$B$4)),INDIRECT(SUBSTITUTE("ИсходныеДанные!$что$2:$что$50000","что",O$4)),"",0,1)</f>
        <v/>
      </c>
      <c r="P144" s="36" t="str" cm="1">
        <f t="array" aca="1" ref="P144" ca="1">_xlfn.XLOOKUP($B144,INDIRECT(SUBSTITUTE("ИсходныеДанные!$где$2:$где$50000","где",$B$4)),INDIRECT(SUBSTITUTE("ИсходныеДанные!$что$2:$что$50000","что",P$4)),"",0,1)</f>
        <v/>
      </c>
      <c r="Q144" s="36" t="str" cm="1">
        <f t="array" aca="1" ref="Q144" ca="1">_xlfn.XLOOKUP($B144,INDIRECT(SUBSTITUTE("ИсходныеДанные!$где$2:$где$50000","где",$B$4)),INDIRECT(SUBSTITUTE("ИсходныеДанные!$что$2:$что$50000","что",Q$4)),"",0,1)</f>
        <v/>
      </c>
      <c r="R144" s="36" t="str" cm="1">
        <f t="array" aca="1" ref="R144" ca="1">_xlfn.XLOOKUP($B144,INDIRECT(SUBSTITUTE("ИсходныеДанные!$где$2:$где$50000","где",$B$4)),INDIRECT(SUBSTITUTE("ИсходныеДанные!$что$2:$что$50000","что",R$4)),"",0,1)</f>
        <v/>
      </c>
      <c r="S144" s="36" t="str" cm="1">
        <f t="array" aca="1" ref="S144" ca="1">_xlfn.XLOOKUP($B144,INDIRECT(SUBSTITUTE("ИсходныеДанные!$где$2:$где$50000","где",$B$4)),INDIRECT(SUBSTITUTE("ИсходныеДанные!$что$2:$что$50000","что",S$4)),"",0,1)</f>
        <v/>
      </c>
      <c r="T144" s="36" t="str" cm="1">
        <f t="array" aca="1" ref="T144" ca="1">_xlfn.XLOOKUP($B144,INDIRECT(SUBSTITUTE("ИсходныеДанные!$где$2:$где$50000","где",$B$4)),INDIRECT(SUBSTITUTE("ИсходныеДанные!$что$2:$что$50000","что",T$4)),"",0,1)</f>
        <v/>
      </c>
      <c r="U144" s="36" t="str" cm="1">
        <f t="array" aca="1" ref="U144" ca="1">_xlfn.XLOOKUP($B144,INDIRECT(SUBSTITUTE("ИсходныеДанные!$где$2:$где$50000","где",$B$4)),INDIRECT(SUBSTITUTE("ИсходныеДанные!$что$2:$что$50000","что",U$4)),"",0,1)</f>
        <v/>
      </c>
      <c r="V144" s="36" t="str" cm="1">
        <f t="array" aca="1" ref="V144" ca="1">_xlfn.XLOOKUP($B144,INDIRECT(SUBSTITUTE("ИсходныеДанные!$где$2:$где$50000","где",$B$4)),INDIRECT(SUBSTITUTE("ИсходныеДанные!$что$2:$что$50000","что",V$4)),"",0,1)</f>
        <v/>
      </c>
      <c r="W144" s="36" t="str" cm="1">
        <f t="array" aca="1" ref="W144" ca="1">_xlfn.XLOOKUP($B144,INDIRECT(SUBSTITUTE("ИсходныеДанные!$где$2:$где$50000","где",$B$4)),INDIRECT(SUBSTITUTE("ИсходныеДанные!$что$2:$что$50000","что",W$4)),"",0,1)</f>
        <v/>
      </c>
      <c r="X144" s="36" t="str" cm="1">
        <f t="array" aca="1" ref="X144" ca="1">_xlfn.XLOOKUP($B144,INDIRECT(SUBSTITUTE("ИсходныеДанные!$где$2:$где$50000","где",$B$4)),INDIRECT(SUBSTITUTE("ИсходныеДанные!$что$2:$что$50000","что",X$4)),"",0,1)</f>
        <v/>
      </c>
      <c r="Y144" s="37" t="str" cm="1">
        <f t="array" aca="1" ref="Y144" ca="1">_xlfn.XLOOKUP($B144,INDIRECT(SUBSTITUTE("ИсходныеДанные!$где$2:$где$50000","где",$B$4)),INDIRECT(SUBSTITUTE("ИсходныеДанные!$что$2:$что$50000","что",Y$4)),"",0,1)</f>
        <v/>
      </c>
      <c r="Z144" s="27" t="str" cm="1">
        <f t="array" aca="1" ref="Z144" ca="1">_xlfn.XLOOKUP($B144,INDIRECT(SUBSTITUTE("ИсходныеДанные!$где$2:$где$50000","где",$B$4)),INDIRECT(SUBSTITUTE("ИсходныеДанные!$что$2:$что$50000","что",Z$4)),"",0,1)</f>
        <v/>
      </c>
      <c r="AA144" s="36" t="str" cm="1">
        <f t="array" aca="1" ref="AA144" ca="1">_xlfn.XLOOKUP($B144,INDIRECT(SUBSTITUTE("ИсходныеДанные!$где$2:$где$50000","где",$B$4)),INDIRECT(SUBSTITUTE("ИсходныеДанные!$что$2:$что$50000","что",AA$4)),"",0,1)</f>
        <v/>
      </c>
      <c r="AB144" s="36" t="str" cm="1">
        <f t="array" aca="1" ref="AB144" ca="1">_xlfn.XLOOKUP($B144,INDIRECT(SUBSTITUTE("ИсходныеДанные!$где$2:$где$50000","где",$B$4)),INDIRECT(SUBSTITUTE("ИсходныеДанные!$что$2:$что$50000","что",AB$4)),"",0,1)</f>
        <v/>
      </c>
      <c r="AC144" s="36" t="str" cm="1">
        <f t="array" aca="1" ref="AC144" ca="1">_xlfn.XLOOKUP($B144,INDIRECT(SUBSTITUTE("ИсходныеДанные!$где$2:$где$50000","где",$B$4)),INDIRECT(SUBSTITUTE("ИсходныеДанные!$что$2:$что$50000","что",AC$4)),"",0,1)</f>
        <v/>
      </c>
      <c r="AD144" s="36" t="str" cm="1">
        <f t="array" aca="1" ref="AD144" ca="1">_xlfn.XLOOKUP($B144,INDIRECT(SUBSTITUTE("ИсходныеДанные!$где$2:$где$50000","где",$B$4)),INDIRECT(SUBSTITUTE("ИсходныеДанные!$что$2:$что$50000","что",AD$4)),"",0,1)</f>
        <v/>
      </c>
      <c r="AE144" s="36" t="str" cm="1">
        <f t="array" aca="1" ref="AE144" ca="1">_xlfn.XLOOKUP($B144,INDIRECT(SUBSTITUTE("ИсходныеДанные!$где$2:$где$50000","где",$B$4)),INDIRECT(SUBSTITUTE("ИсходныеДанные!$что$2:$что$50000","что",AE$4)),"",0,1)</f>
        <v/>
      </c>
      <c r="AF144" s="36" t="str" cm="1">
        <f t="array" aca="1" ref="AF144" ca="1">_xlfn.XLOOKUP($B144,INDIRECT(SUBSTITUTE("ИсходныеДанные!$где$2:$где$50000","где",$B$4)),INDIRECT(SUBSTITUTE("ИсходныеДанные!$что$2:$что$50000","что",AF$4)),"",0,1)</f>
        <v/>
      </c>
      <c r="AG144" s="36" t="str" cm="1">
        <f t="array" aca="1" ref="AG144" ca="1">_xlfn.XLOOKUP($B144,INDIRECT(SUBSTITUTE("ИсходныеДанные!$где$2:$где$50000","где",$B$4)),INDIRECT(SUBSTITUTE("ИсходныеДанные!$что$2:$что$50000","что",AG$4)),"",0,1)</f>
        <v/>
      </c>
      <c r="AH144" s="36" t="str" cm="1">
        <f t="array" aca="1" ref="AH144" ca="1">_xlfn.XLOOKUP($B144,INDIRECT(SUBSTITUTE("ИсходныеДанные!$где$2:$где$50000","где",$B$4)),INDIRECT(SUBSTITUTE("ИсходныеДанные!$что$2:$что$50000","что",AH$4)),"",0,1)</f>
        <v/>
      </c>
      <c r="AI144" s="36" t="str" cm="1">
        <f t="array" aca="1" ref="AI144" ca="1">_xlfn.XLOOKUP($B144,INDIRECT(SUBSTITUTE("ИсходныеДанные!$где$2:$где$50000","где",$B$4)),INDIRECT(SUBSTITUTE("ИсходныеДанные!$что$2:$что$50000","что",AI$4)),"",0,1)</f>
        <v/>
      </c>
      <c r="AJ144" s="36" t="str" cm="1">
        <f t="array" aca="1" ref="AJ144" ca="1">_xlfn.XLOOKUP($B144,INDIRECT(SUBSTITUTE("ИсходныеДанные!$где$2:$где$50000","где",$B$4)),INDIRECT(SUBSTITUTE("ИсходныеДанные!$что$2:$что$50000","что",AJ$4)),"",0,1)</f>
        <v/>
      </c>
      <c r="AK144" s="37" t="str" cm="1">
        <f t="array" aca="1" ref="AK144" ca="1">_xlfn.XLOOKUP($B144,INDIRECT(SUBSTITUTE("ИсходныеДанные!$где$2:$где$50000","где",$B$4)),INDIRECT(SUBSTITUTE("ИсходныеДанные!$что$2:$что$50000","что",AK$4)),"",0,1)</f>
        <v/>
      </c>
      <c r="AL144" s="27">
        <f ca="1">SUMIF('Отчет Сотрудники (Затраты)'!$C$9:$C$209,'Отчет (ФинРез)'!$D144,'Отчет Сотрудники (Затраты)'!J$9:J$209)</f>
        <v>0</v>
      </c>
      <c r="AM144" s="36">
        <f ca="1">SUMIF('Отчет Сотрудники (Затраты)'!$C$9:$C$209,'Отчет (ФинРез)'!$D144,'Отчет Сотрудники (Затраты)'!K$9:K$209)</f>
        <v>0</v>
      </c>
      <c r="AN144" s="36">
        <f ca="1">SUMIF('Отчет Сотрудники (Затраты)'!$C$9:$C$209,'Отчет (ФинРез)'!$D144,'Отчет Сотрудники (Затраты)'!L$9:L$209)</f>
        <v>0</v>
      </c>
      <c r="AO144" s="36">
        <f ca="1">SUMIF('Отчет Сотрудники (Затраты)'!$C$9:$C$209,'Отчет (ФинРез)'!$D144,'Отчет Сотрудники (Затраты)'!M$9:M$209)</f>
        <v>0</v>
      </c>
      <c r="AP144" s="36">
        <f ca="1">SUMIF('Отчет Сотрудники (Затраты)'!$C$9:$C$209,'Отчет (ФинРез)'!$D144,'Отчет Сотрудники (Затраты)'!N$9:N$209)</f>
        <v>0</v>
      </c>
      <c r="AQ144" s="36">
        <f ca="1">SUMIF('Отчет Сотрудники (Затраты)'!$C$9:$C$209,'Отчет (ФинРез)'!$D144,'Отчет Сотрудники (Затраты)'!O$9:O$209)</f>
        <v>0</v>
      </c>
      <c r="AR144" s="36">
        <f ca="1">SUMIF('Отчет Сотрудники (Затраты)'!$C$9:$C$209,'Отчет (ФинРез)'!$D144,'Отчет Сотрудники (Затраты)'!P$9:P$209)</f>
        <v>0</v>
      </c>
      <c r="AS144" s="36">
        <f ca="1">SUMIF('Отчет Сотрудники (Затраты)'!$C$9:$C$209,'Отчет (ФинРез)'!$D144,'Отчет Сотрудники (Затраты)'!Q$9:Q$209)</f>
        <v>0</v>
      </c>
      <c r="AT144" s="36">
        <f ca="1">SUMIF('Отчет Сотрудники (Затраты)'!$C$9:$C$209,'Отчет (ФинРез)'!$D144,'Отчет Сотрудники (Затраты)'!R$9:R$209)</f>
        <v>0</v>
      </c>
      <c r="AU144" s="36">
        <f ca="1">SUMIF('Отчет Сотрудники (Затраты)'!$C$9:$C$209,'Отчет (ФинРез)'!$D144,'Отчет Сотрудники (Затраты)'!S$9:S$209)</f>
        <v>0</v>
      </c>
      <c r="AV144" s="36">
        <f ca="1">SUMIF('Отчет Сотрудники (Затраты)'!$C$9:$C$209,'Отчет (ФинРез)'!$D144,'Отчет Сотрудники (Затраты)'!T$9:T$209)</f>
        <v>0</v>
      </c>
      <c r="AW144" s="37">
        <f ca="1">SUMIF('Отчет Сотрудники (Затраты)'!$C$9:$C$209,'Отчет (ФинРез)'!$D144,'Отчет Сотрудники (Затраты)'!U$9:U$209)</f>
        <v>0</v>
      </c>
      <c r="AX144" s="3"/>
    </row>
    <row r="145" spans="1:50" x14ac:dyDescent="0.25">
      <c r="A145" s="6" t="str">
        <f t="shared" ca="1" si="18"/>
        <v>delete</v>
      </c>
      <c r="B145" s="9" cm="1">
        <f t="array" aca="1" ref="B145" ca="1">INDIRECT("УникальныеСписки!C"&amp;ROW()-$M$4)</f>
        <v>0</v>
      </c>
      <c r="C145" s="76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7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5" t="str" cm="1">
        <f t="array" aca="1" ref="E145" ca="1">_xlfn.XLOOKUP($B145,INDIRECT(SUBSTITUTE("ИсходныеДанные!$где$2:$где$50000","где",$B$4)),INDIRECT(SUBSTITUTE("ИсходныеДанные!$что$2:$что$50000","что",E$4)),"",0,1)</f>
        <v/>
      </c>
      <c r="F145" s="105" t="str" cm="1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106" t="str" cm="1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33">
        <f t="shared" ca="1" si="19"/>
        <v>0</v>
      </c>
      <c r="I145" s="110" t="str">
        <f t="shared" ca="1" si="20"/>
        <v>---</v>
      </c>
      <c r="J145" s="33">
        <f t="shared" ca="1" si="21"/>
        <v>0</v>
      </c>
      <c r="K145" s="33">
        <f t="shared" ca="1" si="22"/>
        <v>0</v>
      </c>
      <c r="L145" s="41">
        <f t="shared" ca="1" si="23"/>
        <v>0</v>
      </c>
      <c r="M145" s="42">
        <f t="shared" ca="1" si="24"/>
        <v>0</v>
      </c>
      <c r="N145" s="27" t="str" cm="1">
        <f t="array" aca="1" ref="N145" ca="1">_xlfn.XLOOKUP($B145,INDIRECT(SUBSTITUTE("ИсходныеДанные!$где$2:$где$50000","где",$B$4)),INDIRECT(SUBSTITUTE("ИсходныеДанные!$что$2:$что$50000","что",N$4)),"",0,1)</f>
        <v/>
      </c>
      <c r="O145" s="36" t="str" cm="1">
        <f t="array" aca="1" ref="O145" ca="1">_xlfn.XLOOKUP($B145,INDIRECT(SUBSTITUTE("ИсходныеДанные!$где$2:$где$50000","где",$B$4)),INDIRECT(SUBSTITUTE("ИсходныеДанные!$что$2:$что$50000","что",O$4)),"",0,1)</f>
        <v/>
      </c>
      <c r="P145" s="36" t="str" cm="1">
        <f t="array" aca="1" ref="P145" ca="1">_xlfn.XLOOKUP($B145,INDIRECT(SUBSTITUTE("ИсходныеДанные!$где$2:$где$50000","где",$B$4)),INDIRECT(SUBSTITUTE("ИсходныеДанные!$что$2:$что$50000","что",P$4)),"",0,1)</f>
        <v/>
      </c>
      <c r="Q145" s="36" t="str" cm="1">
        <f t="array" aca="1" ref="Q145" ca="1">_xlfn.XLOOKUP($B145,INDIRECT(SUBSTITUTE("ИсходныеДанные!$где$2:$где$50000","где",$B$4)),INDIRECT(SUBSTITUTE("ИсходныеДанные!$что$2:$что$50000","что",Q$4)),"",0,1)</f>
        <v/>
      </c>
      <c r="R145" s="36" t="str" cm="1">
        <f t="array" aca="1" ref="R145" ca="1">_xlfn.XLOOKUP($B145,INDIRECT(SUBSTITUTE("ИсходныеДанные!$где$2:$где$50000","где",$B$4)),INDIRECT(SUBSTITUTE("ИсходныеДанные!$что$2:$что$50000","что",R$4)),"",0,1)</f>
        <v/>
      </c>
      <c r="S145" s="36" t="str" cm="1">
        <f t="array" aca="1" ref="S145" ca="1">_xlfn.XLOOKUP($B145,INDIRECT(SUBSTITUTE("ИсходныеДанные!$где$2:$где$50000","где",$B$4)),INDIRECT(SUBSTITUTE("ИсходныеДанные!$что$2:$что$50000","что",S$4)),"",0,1)</f>
        <v/>
      </c>
      <c r="T145" s="36" t="str" cm="1">
        <f t="array" aca="1" ref="T145" ca="1">_xlfn.XLOOKUP($B145,INDIRECT(SUBSTITUTE("ИсходныеДанные!$где$2:$где$50000","где",$B$4)),INDIRECT(SUBSTITUTE("ИсходныеДанные!$что$2:$что$50000","что",T$4)),"",0,1)</f>
        <v/>
      </c>
      <c r="U145" s="36" t="str" cm="1">
        <f t="array" aca="1" ref="U145" ca="1">_xlfn.XLOOKUP($B145,INDIRECT(SUBSTITUTE("ИсходныеДанные!$где$2:$где$50000","где",$B$4)),INDIRECT(SUBSTITUTE("ИсходныеДанные!$что$2:$что$50000","что",U$4)),"",0,1)</f>
        <v/>
      </c>
      <c r="V145" s="36" t="str" cm="1">
        <f t="array" aca="1" ref="V145" ca="1">_xlfn.XLOOKUP($B145,INDIRECT(SUBSTITUTE("ИсходныеДанные!$где$2:$где$50000","где",$B$4)),INDIRECT(SUBSTITUTE("ИсходныеДанные!$что$2:$что$50000","что",V$4)),"",0,1)</f>
        <v/>
      </c>
      <c r="W145" s="36" t="str" cm="1">
        <f t="array" aca="1" ref="W145" ca="1">_xlfn.XLOOKUP($B145,INDIRECT(SUBSTITUTE("ИсходныеДанные!$где$2:$где$50000","где",$B$4)),INDIRECT(SUBSTITUTE("ИсходныеДанные!$что$2:$что$50000","что",W$4)),"",0,1)</f>
        <v/>
      </c>
      <c r="X145" s="36" t="str" cm="1">
        <f t="array" aca="1" ref="X145" ca="1">_xlfn.XLOOKUP($B145,INDIRECT(SUBSTITUTE("ИсходныеДанные!$где$2:$где$50000","где",$B$4)),INDIRECT(SUBSTITUTE("ИсходныеДанные!$что$2:$что$50000","что",X$4)),"",0,1)</f>
        <v/>
      </c>
      <c r="Y145" s="37" t="str" cm="1">
        <f t="array" aca="1" ref="Y145" ca="1">_xlfn.XLOOKUP($B145,INDIRECT(SUBSTITUTE("ИсходныеДанные!$где$2:$где$50000","где",$B$4)),INDIRECT(SUBSTITUTE("ИсходныеДанные!$что$2:$что$50000","что",Y$4)),"",0,1)</f>
        <v/>
      </c>
      <c r="Z145" s="27" t="str" cm="1">
        <f t="array" aca="1" ref="Z145" ca="1">_xlfn.XLOOKUP($B145,INDIRECT(SUBSTITUTE("ИсходныеДанные!$где$2:$где$50000","где",$B$4)),INDIRECT(SUBSTITUTE("ИсходныеДанные!$что$2:$что$50000","что",Z$4)),"",0,1)</f>
        <v/>
      </c>
      <c r="AA145" s="36" t="str" cm="1">
        <f t="array" aca="1" ref="AA145" ca="1">_xlfn.XLOOKUP($B145,INDIRECT(SUBSTITUTE("ИсходныеДанные!$где$2:$где$50000","где",$B$4)),INDIRECT(SUBSTITUTE("ИсходныеДанные!$что$2:$что$50000","что",AA$4)),"",0,1)</f>
        <v/>
      </c>
      <c r="AB145" s="36" t="str" cm="1">
        <f t="array" aca="1" ref="AB145" ca="1">_xlfn.XLOOKUP($B145,INDIRECT(SUBSTITUTE("ИсходныеДанные!$где$2:$где$50000","где",$B$4)),INDIRECT(SUBSTITUTE("ИсходныеДанные!$что$2:$что$50000","что",AB$4)),"",0,1)</f>
        <v/>
      </c>
      <c r="AC145" s="36" t="str" cm="1">
        <f t="array" aca="1" ref="AC145" ca="1">_xlfn.XLOOKUP($B145,INDIRECT(SUBSTITUTE("ИсходныеДанные!$где$2:$где$50000","где",$B$4)),INDIRECT(SUBSTITUTE("ИсходныеДанные!$что$2:$что$50000","что",AC$4)),"",0,1)</f>
        <v/>
      </c>
      <c r="AD145" s="36" t="str" cm="1">
        <f t="array" aca="1" ref="AD145" ca="1">_xlfn.XLOOKUP($B145,INDIRECT(SUBSTITUTE("ИсходныеДанные!$где$2:$где$50000","где",$B$4)),INDIRECT(SUBSTITUTE("ИсходныеДанные!$что$2:$что$50000","что",AD$4)),"",0,1)</f>
        <v/>
      </c>
      <c r="AE145" s="36" t="str" cm="1">
        <f t="array" aca="1" ref="AE145" ca="1">_xlfn.XLOOKUP($B145,INDIRECT(SUBSTITUTE("ИсходныеДанные!$где$2:$где$50000","где",$B$4)),INDIRECT(SUBSTITUTE("ИсходныеДанные!$что$2:$что$50000","что",AE$4)),"",0,1)</f>
        <v/>
      </c>
      <c r="AF145" s="36" t="str" cm="1">
        <f t="array" aca="1" ref="AF145" ca="1">_xlfn.XLOOKUP($B145,INDIRECT(SUBSTITUTE("ИсходныеДанные!$где$2:$где$50000","где",$B$4)),INDIRECT(SUBSTITUTE("ИсходныеДанные!$что$2:$что$50000","что",AF$4)),"",0,1)</f>
        <v/>
      </c>
      <c r="AG145" s="36" t="str" cm="1">
        <f t="array" aca="1" ref="AG145" ca="1">_xlfn.XLOOKUP($B145,INDIRECT(SUBSTITUTE("ИсходныеДанные!$где$2:$где$50000","где",$B$4)),INDIRECT(SUBSTITUTE("ИсходныеДанные!$что$2:$что$50000","что",AG$4)),"",0,1)</f>
        <v/>
      </c>
      <c r="AH145" s="36" t="str" cm="1">
        <f t="array" aca="1" ref="AH145" ca="1">_xlfn.XLOOKUP($B145,INDIRECT(SUBSTITUTE("ИсходныеДанные!$где$2:$где$50000","где",$B$4)),INDIRECT(SUBSTITUTE("ИсходныеДанные!$что$2:$что$50000","что",AH$4)),"",0,1)</f>
        <v/>
      </c>
      <c r="AI145" s="36" t="str" cm="1">
        <f t="array" aca="1" ref="AI145" ca="1">_xlfn.XLOOKUP($B145,INDIRECT(SUBSTITUTE("ИсходныеДанные!$где$2:$где$50000","где",$B$4)),INDIRECT(SUBSTITUTE("ИсходныеДанные!$что$2:$что$50000","что",AI$4)),"",0,1)</f>
        <v/>
      </c>
      <c r="AJ145" s="36" t="str" cm="1">
        <f t="array" aca="1" ref="AJ145" ca="1">_xlfn.XLOOKUP($B145,INDIRECT(SUBSTITUTE("ИсходныеДанные!$где$2:$где$50000","где",$B$4)),INDIRECT(SUBSTITUTE("ИсходныеДанные!$что$2:$что$50000","что",AJ$4)),"",0,1)</f>
        <v/>
      </c>
      <c r="AK145" s="37" t="str" cm="1">
        <f t="array" aca="1" ref="AK145" ca="1">_xlfn.XLOOKUP($B145,INDIRECT(SUBSTITUTE("ИсходныеДанные!$где$2:$где$50000","где",$B$4)),INDIRECT(SUBSTITUTE("ИсходныеДанные!$что$2:$что$50000","что",AK$4)),"",0,1)</f>
        <v/>
      </c>
      <c r="AL145" s="27">
        <f ca="1">SUMIF('Отчет Сотрудники (Затраты)'!$C$9:$C$209,'Отчет (ФинРез)'!$D145,'Отчет Сотрудники (Затраты)'!J$9:J$209)</f>
        <v>0</v>
      </c>
      <c r="AM145" s="36">
        <f ca="1">SUMIF('Отчет Сотрудники (Затраты)'!$C$9:$C$209,'Отчет (ФинРез)'!$D145,'Отчет Сотрудники (Затраты)'!K$9:K$209)</f>
        <v>0</v>
      </c>
      <c r="AN145" s="36">
        <f ca="1">SUMIF('Отчет Сотрудники (Затраты)'!$C$9:$C$209,'Отчет (ФинРез)'!$D145,'Отчет Сотрудники (Затраты)'!L$9:L$209)</f>
        <v>0</v>
      </c>
      <c r="AO145" s="36">
        <f ca="1">SUMIF('Отчет Сотрудники (Затраты)'!$C$9:$C$209,'Отчет (ФинРез)'!$D145,'Отчет Сотрудники (Затраты)'!M$9:M$209)</f>
        <v>0</v>
      </c>
      <c r="AP145" s="36">
        <f ca="1">SUMIF('Отчет Сотрудники (Затраты)'!$C$9:$C$209,'Отчет (ФинРез)'!$D145,'Отчет Сотрудники (Затраты)'!N$9:N$209)</f>
        <v>0</v>
      </c>
      <c r="AQ145" s="36">
        <f ca="1">SUMIF('Отчет Сотрудники (Затраты)'!$C$9:$C$209,'Отчет (ФинРез)'!$D145,'Отчет Сотрудники (Затраты)'!O$9:O$209)</f>
        <v>0</v>
      </c>
      <c r="AR145" s="36">
        <f ca="1">SUMIF('Отчет Сотрудники (Затраты)'!$C$9:$C$209,'Отчет (ФинРез)'!$D145,'Отчет Сотрудники (Затраты)'!P$9:P$209)</f>
        <v>0</v>
      </c>
      <c r="AS145" s="36">
        <f ca="1">SUMIF('Отчет Сотрудники (Затраты)'!$C$9:$C$209,'Отчет (ФинРез)'!$D145,'Отчет Сотрудники (Затраты)'!Q$9:Q$209)</f>
        <v>0</v>
      </c>
      <c r="AT145" s="36">
        <f ca="1">SUMIF('Отчет Сотрудники (Затраты)'!$C$9:$C$209,'Отчет (ФинРез)'!$D145,'Отчет Сотрудники (Затраты)'!R$9:R$209)</f>
        <v>0</v>
      </c>
      <c r="AU145" s="36">
        <f ca="1">SUMIF('Отчет Сотрудники (Затраты)'!$C$9:$C$209,'Отчет (ФинРез)'!$D145,'Отчет Сотрудники (Затраты)'!S$9:S$209)</f>
        <v>0</v>
      </c>
      <c r="AV145" s="36">
        <f ca="1">SUMIF('Отчет Сотрудники (Затраты)'!$C$9:$C$209,'Отчет (ФинРез)'!$D145,'Отчет Сотрудники (Затраты)'!T$9:T$209)</f>
        <v>0</v>
      </c>
      <c r="AW145" s="37">
        <f ca="1">SUMIF('Отчет Сотрудники (Затраты)'!$C$9:$C$209,'Отчет (ФинРез)'!$D145,'Отчет Сотрудники (Затраты)'!U$9:U$209)</f>
        <v>0</v>
      </c>
      <c r="AX145" s="3"/>
    </row>
    <row r="146" spans="1:50" x14ac:dyDescent="0.25">
      <c r="A146" s="6" t="str">
        <f t="shared" ca="1" si="18"/>
        <v>delete</v>
      </c>
      <c r="B146" s="9" cm="1">
        <f t="array" aca="1" ref="B146" ca="1">INDIRECT("УникальныеСписки!C"&amp;ROW()-$M$4)</f>
        <v>0</v>
      </c>
      <c r="C146" s="76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7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5" t="str" cm="1">
        <f t="array" aca="1" ref="E146" ca="1">_xlfn.XLOOKUP($B146,INDIRECT(SUBSTITUTE("ИсходныеДанные!$где$2:$где$50000","где",$B$4)),INDIRECT(SUBSTITUTE("ИсходныеДанные!$что$2:$что$50000","что",E$4)),"",0,1)</f>
        <v/>
      </c>
      <c r="F146" s="105" t="str" cm="1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106" t="str" cm="1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33">
        <f t="shared" ca="1" si="19"/>
        <v>0</v>
      </c>
      <c r="I146" s="110" t="str">
        <f t="shared" ca="1" si="20"/>
        <v>---</v>
      </c>
      <c r="J146" s="33">
        <f t="shared" ca="1" si="21"/>
        <v>0</v>
      </c>
      <c r="K146" s="33">
        <f t="shared" ca="1" si="22"/>
        <v>0</v>
      </c>
      <c r="L146" s="41">
        <f t="shared" ca="1" si="23"/>
        <v>0</v>
      </c>
      <c r="M146" s="42">
        <f t="shared" ca="1" si="24"/>
        <v>0</v>
      </c>
      <c r="N146" s="27" t="str" cm="1">
        <f t="array" aca="1" ref="N146" ca="1">_xlfn.XLOOKUP($B146,INDIRECT(SUBSTITUTE("ИсходныеДанные!$где$2:$где$50000","где",$B$4)),INDIRECT(SUBSTITUTE("ИсходныеДанные!$что$2:$что$50000","что",N$4)),"",0,1)</f>
        <v/>
      </c>
      <c r="O146" s="36" t="str" cm="1">
        <f t="array" aca="1" ref="O146" ca="1">_xlfn.XLOOKUP($B146,INDIRECT(SUBSTITUTE("ИсходныеДанные!$где$2:$где$50000","где",$B$4)),INDIRECT(SUBSTITUTE("ИсходныеДанные!$что$2:$что$50000","что",O$4)),"",0,1)</f>
        <v/>
      </c>
      <c r="P146" s="36" t="str" cm="1">
        <f t="array" aca="1" ref="P146" ca="1">_xlfn.XLOOKUP($B146,INDIRECT(SUBSTITUTE("ИсходныеДанные!$где$2:$где$50000","где",$B$4)),INDIRECT(SUBSTITUTE("ИсходныеДанные!$что$2:$что$50000","что",P$4)),"",0,1)</f>
        <v/>
      </c>
      <c r="Q146" s="36" t="str" cm="1">
        <f t="array" aca="1" ref="Q146" ca="1">_xlfn.XLOOKUP($B146,INDIRECT(SUBSTITUTE("ИсходныеДанные!$где$2:$где$50000","где",$B$4)),INDIRECT(SUBSTITUTE("ИсходныеДанные!$что$2:$что$50000","что",Q$4)),"",0,1)</f>
        <v/>
      </c>
      <c r="R146" s="36" t="str" cm="1">
        <f t="array" aca="1" ref="R146" ca="1">_xlfn.XLOOKUP($B146,INDIRECT(SUBSTITUTE("ИсходныеДанные!$где$2:$где$50000","где",$B$4)),INDIRECT(SUBSTITUTE("ИсходныеДанные!$что$2:$что$50000","что",R$4)),"",0,1)</f>
        <v/>
      </c>
      <c r="S146" s="36" t="str" cm="1">
        <f t="array" aca="1" ref="S146" ca="1">_xlfn.XLOOKUP($B146,INDIRECT(SUBSTITUTE("ИсходныеДанные!$где$2:$где$50000","где",$B$4)),INDIRECT(SUBSTITUTE("ИсходныеДанные!$что$2:$что$50000","что",S$4)),"",0,1)</f>
        <v/>
      </c>
      <c r="T146" s="36" t="str" cm="1">
        <f t="array" aca="1" ref="T146" ca="1">_xlfn.XLOOKUP($B146,INDIRECT(SUBSTITUTE("ИсходныеДанные!$где$2:$где$50000","где",$B$4)),INDIRECT(SUBSTITUTE("ИсходныеДанные!$что$2:$что$50000","что",T$4)),"",0,1)</f>
        <v/>
      </c>
      <c r="U146" s="36" t="str" cm="1">
        <f t="array" aca="1" ref="U146" ca="1">_xlfn.XLOOKUP($B146,INDIRECT(SUBSTITUTE("ИсходныеДанные!$где$2:$где$50000","где",$B$4)),INDIRECT(SUBSTITUTE("ИсходныеДанные!$что$2:$что$50000","что",U$4)),"",0,1)</f>
        <v/>
      </c>
      <c r="V146" s="36" t="str" cm="1">
        <f t="array" aca="1" ref="V146" ca="1">_xlfn.XLOOKUP($B146,INDIRECT(SUBSTITUTE("ИсходныеДанные!$где$2:$где$50000","где",$B$4)),INDIRECT(SUBSTITUTE("ИсходныеДанные!$что$2:$что$50000","что",V$4)),"",0,1)</f>
        <v/>
      </c>
      <c r="W146" s="36" t="str" cm="1">
        <f t="array" aca="1" ref="W146" ca="1">_xlfn.XLOOKUP($B146,INDIRECT(SUBSTITUTE("ИсходныеДанные!$где$2:$где$50000","где",$B$4)),INDIRECT(SUBSTITUTE("ИсходныеДанные!$что$2:$что$50000","что",W$4)),"",0,1)</f>
        <v/>
      </c>
      <c r="X146" s="36" t="str" cm="1">
        <f t="array" aca="1" ref="X146" ca="1">_xlfn.XLOOKUP($B146,INDIRECT(SUBSTITUTE("ИсходныеДанные!$где$2:$где$50000","где",$B$4)),INDIRECT(SUBSTITUTE("ИсходныеДанные!$что$2:$что$50000","что",X$4)),"",0,1)</f>
        <v/>
      </c>
      <c r="Y146" s="37" t="str" cm="1">
        <f t="array" aca="1" ref="Y146" ca="1">_xlfn.XLOOKUP($B146,INDIRECT(SUBSTITUTE("ИсходныеДанные!$где$2:$где$50000","где",$B$4)),INDIRECT(SUBSTITUTE("ИсходныеДанные!$что$2:$что$50000","что",Y$4)),"",0,1)</f>
        <v/>
      </c>
      <c r="Z146" s="27" t="str" cm="1">
        <f t="array" aca="1" ref="Z146" ca="1">_xlfn.XLOOKUP($B146,INDIRECT(SUBSTITUTE("ИсходныеДанные!$где$2:$где$50000","где",$B$4)),INDIRECT(SUBSTITUTE("ИсходныеДанные!$что$2:$что$50000","что",Z$4)),"",0,1)</f>
        <v/>
      </c>
      <c r="AA146" s="36" t="str" cm="1">
        <f t="array" aca="1" ref="AA146" ca="1">_xlfn.XLOOKUP($B146,INDIRECT(SUBSTITUTE("ИсходныеДанные!$где$2:$где$50000","где",$B$4)),INDIRECT(SUBSTITUTE("ИсходныеДанные!$что$2:$что$50000","что",AA$4)),"",0,1)</f>
        <v/>
      </c>
      <c r="AB146" s="36" t="str" cm="1">
        <f t="array" aca="1" ref="AB146" ca="1">_xlfn.XLOOKUP($B146,INDIRECT(SUBSTITUTE("ИсходныеДанные!$где$2:$где$50000","где",$B$4)),INDIRECT(SUBSTITUTE("ИсходныеДанные!$что$2:$что$50000","что",AB$4)),"",0,1)</f>
        <v/>
      </c>
      <c r="AC146" s="36" t="str" cm="1">
        <f t="array" aca="1" ref="AC146" ca="1">_xlfn.XLOOKUP($B146,INDIRECT(SUBSTITUTE("ИсходныеДанные!$где$2:$где$50000","где",$B$4)),INDIRECT(SUBSTITUTE("ИсходныеДанные!$что$2:$что$50000","что",AC$4)),"",0,1)</f>
        <v/>
      </c>
      <c r="AD146" s="36" t="str" cm="1">
        <f t="array" aca="1" ref="AD146" ca="1">_xlfn.XLOOKUP($B146,INDIRECT(SUBSTITUTE("ИсходныеДанные!$где$2:$где$50000","где",$B$4)),INDIRECT(SUBSTITUTE("ИсходныеДанные!$что$2:$что$50000","что",AD$4)),"",0,1)</f>
        <v/>
      </c>
      <c r="AE146" s="36" t="str" cm="1">
        <f t="array" aca="1" ref="AE146" ca="1">_xlfn.XLOOKUP($B146,INDIRECT(SUBSTITUTE("ИсходныеДанные!$где$2:$где$50000","где",$B$4)),INDIRECT(SUBSTITUTE("ИсходныеДанные!$что$2:$что$50000","что",AE$4)),"",0,1)</f>
        <v/>
      </c>
      <c r="AF146" s="36" t="str" cm="1">
        <f t="array" aca="1" ref="AF146" ca="1">_xlfn.XLOOKUP($B146,INDIRECT(SUBSTITUTE("ИсходныеДанные!$где$2:$где$50000","где",$B$4)),INDIRECT(SUBSTITUTE("ИсходныеДанные!$что$2:$что$50000","что",AF$4)),"",0,1)</f>
        <v/>
      </c>
      <c r="AG146" s="36" t="str" cm="1">
        <f t="array" aca="1" ref="AG146" ca="1">_xlfn.XLOOKUP($B146,INDIRECT(SUBSTITUTE("ИсходныеДанные!$где$2:$где$50000","где",$B$4)),INDIRECT(SUBSTITUTE("ИсходныеДанные!$что$2:$что$50000","что",AG$4)),"",0,1)</f>
        <v/>
      </c>
      <c r="AH146" s="36" t="str" cm="1">
        <f t="array" aca="1" ref="AH146" ca="1">_xlfn.XLOOKUP($B146,INDIRECT(SUBSTITUTE("ИсходныеДанные!$где$2:$где$50000","где",$B$4)),INDIRECT(SUBSTITUTE("ИсходныеДанные!$что$2:$что$50000","что",AH$4)),"",0,1)</f>
        <v/>
      </c>
      <c r="AI146" s="36" t="str" cm="1">
        <f t="array" aca="1" ref="AI146" ca="1">_xlfn.XLOOKUP($B146,INDIRECT(SUBSTITUTE("ИсходныеДанные!$где$2:$где$50000","где",$B$4)),INDIRECT(SUBSTITUTE("ИсходныеДанные!$что$2:$что$50000","что",AI$4)),"",0,1)</f>
        <v/>
      </c>
      <c r="AJ146" s="36" t="str" cm="1">
        <f t="array" aca="1" ref="AJ146" ca="1">_xlfn.XLOOKUP($B146,INDIRECT(SUBSTITUTE("ИсходныеДанные!$где$2:$где$50000","где",$B$4)),INDIRECT(SUBSTITUTE("ИсходныеДанные!$что$2:$что$50000","что",AJ$4)),"",0,1)</f>
        <v/>
      </c>
      <c r="AK146" s="37" t="str" cm="1">
        <f t="array" aca="1" ref="AK146" ca="1">_xlfn.XLOOKUP($B146,INDIRECT(SUBSTITUTE("ИсходныеДанные!$где$2:$где$50000","где",$B$4)),INDIRECT(SUBSTITUTE("ИсходныеДанные!$что$2:$что$50000","что",AK$4)),"",0,1)</f>
        <v/>
      </c>
      <c r="AL146" s="27">
        <f ca="1">SUMIF('Отчет Сотрудники (Затраты)'!$C$9:$C$209,'Отчет (ФинРез)'!$D146,'Отчет Сотрудники (Затраты)'!J$9:J$209)</f>
        <v>0</v>
      </c>
      <c r="AM146" s="36">
        <f ca="1">SUMIF('Отчет Сотрудники (Затраты)'!$C$9:$C$209,'Отчет (ФинРез)'!$D146,'Отчет Сотрудники (Затраты)'!K$9:K$209)</f>
        <v>0</v>
      </c>
      <c r="AN146" s="36">
        <f ca="1">SUMIF('Отчет Сотрудники (Затраты)'!$C$9:$C$209,'Отчет (ФинРез)'!$D146,'Отчет Сотрудники (Затраты)'!L$9:L$209)</f>
        <v>0</v>
      </c>
      <c r="AO146" s="36">
        <f ca="1">SUMIF('Отчет Сотрудники (Затраты)'!$C$9:$C$209,'Отчет (ФинРез)'!$D146,'Отчет Сотрудники (Затраты)'!M$9:M$209)</f>
        <v>0</v>
      </c>
      <c r="AP146" s="36">
        <f ca="1">SUMIF('Отчет Сотрудники (Затраты)'!$C$9:$C$209,'Отчет (ФинРез)'!$D146,'Отчет Сотрудники (Затраты)'!N$9:N$209)</f>
        <v>0</v>
      </c>
      <c r="AQ146" s="36">
        <f ca="1">SUMIF('Отчет Сотрудники (Затраты)'!$C$9:$C$209,'Отчет (ФинРез)'!$D146,'Отчет Сотрудники (Затраты)'!O$9:O$209)</f>
        <v>0</v>
      </c>
      <c r="AR146" s="36">
        <f ca="1">SUMIF('Отчет Сотрудники (Затраты)'!$C$9:$C$209,'Отчет (ФинРез)'!$D146,'Отчет Сотрудники (Затраты)'!P$9:P$209)</f>
        <v>0</v>
      </c>
      <c r="AS146" s="36">
        <f ca="1">SUMIF('Отчет Сотрудники (Затраты)'!$C$9:$C$209,'Отчет (ФинРез)'!$D146,'Отчет Сотрудники (Затраты)'!Q$9:Q$209)</f>
        <v>0</v>
      </c>
      <c r="AT146" s="36">
        <f ca="1">SUMIF('Отчет Сотрудники (Затраты)'!$C$9:$C$209,'Отчет (ФинРез)'!$D146,'Отчет Сотрудники (Затраты)'!R$9:R$209)</f>
        <v>0</v>
      </c>
      <c r="AU146" s="36">
        <f ca="1">SUMIF('Отчет Сотрудники (Затраты)'!$C$9:$C$209,'Отчет (ФинРез)'!$D146,'Отчет Сотрудники (Затраты)'!S$9:S$209)</f>
        <v>0</v>
      </c>
      <c r="AV146" s="36">
        <f ca="1">SUMIF('Отчет Сотрудники (Затраты)'!$C$9:$C$209,'Отчет (ФинРез)'!$D146,'Отчет Сотрудники (Затраты)'!T$9:T$209)</f>
        <v>0</v>
      </c>
      <c r="AW146" s="37">
        <f ca="1">SUMIF('Отчет Сотрудники (Затраты)'!$C$9:$C$209,'Отчет (ФинРез)'!$D146,'Отчет Сотрудники (Затраты)'!U$9:U$209)</f>
        <v>0</v>
      </c>
      <c r="AX146" s="3"/>
    </row>
    <row r="147" spans="1:50" x14ac:dyDescent="0.25">
      <c r="A147" s="6" t="str">
        <f t="shared" ca="1" si="18"/>
        <v>delete</v>
      </c>
      <c r="B147" s="9" cm="1">
        <f t="array" aca="1" ref="B147" ca="1">INDIRECT("УникальныеСписки!C"&amp;ROW()-$M$4)</f>
        <v>0</v>
      </c>
      <c r="C147" s="76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7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5" t="str" cm="1">
        <f t="array" aca="1" ref="E147" ca="1">_xlfn.XLOOKUP($B147,INDIRECT(SUBSTITUTE("ИсходныеДанные!$где$2:$где$50000","где",$B$4)),INDIRECT(SUBSTITUTE("ИсходныеДанные!$что$2:$что$50000","что",E$4)),"",0,1)</f>
        <v/>
      </c>
      <c r="F147" s="105" t="str" cm="1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106" t="str" cm="1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33">
        <f t="shared" ca="1" si="19"/>
        <v>0</v>
      </c>
      <c r="I147" s="110" t="str">
        <f t="shared" ca="1" si="20"/>
        <v>---</v>
      </c>
      <c r="J147" s="33">
        <f t="shared" ca="1" si="21"/>
        <v>0</v>
      </c>
      <c r="K147" s="33">
        <f t="shared" ca="1" si="22"/>
        <v>0</v>
      </c>
      <c r="L147" s="41">
        <f t="shared" ca="1" si="23"/>
        <v>0</v>
      </c>
      <c r="M147" s="42">
        <f t="shared" ca="1" si="24"/>
        <v>0</v>
      </c>
      <c r="N147" s="27" t="str" cm="1">
        <f t="array" aca="1" ref="N147" ca="1">_xlfn.XLOOKUP($B147,INDIRECT(SUBSTITUTE("ИсходныеДанные!$где$2:$где$50000","где",$B$4)),INDIRECT(SUBSTITUTE("ИсходныеДанные!$что$2:$что$50000","что",N$4)),"",0,1)</f>
        <v/>
      </c>
      <c r="O147" s="36" t="str" cm="1">
        <f t="array" aca="1" ref="O147" ca="1">_xlfn.XLOOKUP($B147,INDIRECT(SUBSTITUTE("ИсходныеДанные!$где$2:$где$50000","где",$B$4)),INDIRECT(SUBSTITUTE("ИсходныеДанные!$что$2:$что$50000","что",O$4)),"",0,1)</f>
        <v/>
      </c>
      <c r="P147" s="36" t="str" cm="1">
        <f t="array" aca="1" ref="P147" ca="1">_xlfn.XLOOKUP($B147,INDIRECT(SUBSTITUTE("ИсходныеДанные!$где$2:$где$50000","где",$B$4)),INDIRECT(SUBSTITUTE("ИсходныеДанные!$что$2:$что$50000","что",P$4)),"",0,1)</f>
        <v/>
      </c>
      <c r="Q147" s="36" t="str" cm="1">
        <f t="array" aca="1" ref="Q147" ca="1">_xlfn.XLOOKUP($B147,INDIRECT(SUBSTITUTE("ИсходныеДанные!$где$2:$где$50000","где",$B$4)),INDIRECT(SUBSTITUTE("ИсходныеДанные!$что$2:$что$50000","что",Q$4)),"",0,1)</f>
        <v/>
      </c>
      <c r="R147" s="36" t="str" cm="1">
        <f t="array" aca="1" ref="R147" ca="1">_xlfn.XLOOKUP($B147,INDIRECT(SUBSTITUTE("ИсходныеДанные!$где$2:$где$50000","где",$B$4)),INDIRECT(SUBSTITUTE("ИсходныеДанные!$что$2:$что$50000","что",R$4)),"",0,1)</f>
        <v/>
      </c>
      <c r="S147" s="36" t="str" cm="1">
        <f t="array" aca="1" ref="S147" ca="1">_xlfn.XLOOKUP($B147,INDIRECT(SUBSTITUTE("ИсходныеДанные!$где$2:$где$50000","где",$B$4)),INDIRECT(SUBSTITUTE("ИсходныеДанные!$что$2:$что$50000","что",S$4)),"",0,1)</f>
        <v/>
      </c>
      <c r="T147" s="36" t="str" cm="1">
        <f t="array" aca="1" ref="T147" ca="1">_xlfn.XLOOKUP($B147,INDIRECT(SUBSTITUTE("ИсходныеДанные!$где$2:$где$50000","где",$B$4)),INDIRECT(SUBSTITUTE("ИсходныеДанные!$что$2:$что$50000","что",T$4)),"",0,1)</f>
        <v/>
      </c>
      <c r="U147" s="36" t="str" cm="1">
        <f t="array" aca="1" ref="U147" ca="1">_xlfn.XLOOKUP($B147,INDIRECT(SUBSTITUTE("ИсходныеДанные!$где$2:$где$50000","где",$B$4)),INDIRECT(SUBSTITUTE("ИсходныеДанные!$что$2:$что$50000","что",U$4)),"",0,1)</f>
        <v/>
      </c>
      <c r="V147" s="36" t="str" cm="1">
        <f t="array" aca="1" ref="V147" ca="1">_xlfn.XLOOKUP($B147,INDIRECT(SUBSTITUTE("ИсходныеДанные!$где$2:$где$50000","где",$B$4)),INDIRECT(SUBSTITUTE("ИсходныеДанные!$что$2:$что$50000","что",V$4)),"",0,1)</f>
        <v/>
      </c>
      <c r="W147" s="36" t="str" cm="1">
        <f t="array" aca="1" ref="W147" ca="1">_xlfn.XLOOKUP($B147,INDIRECT(SUBSTITUTE("ИсходныеДанные!$где$2:$где$50000","где",$B$4)),INDIRECT(SUBSTITUTE("ИсходныеДанные!$что$2:$что$50000","что",W$4)),"",0,1)</f>
        <v/>
      </c>
      <c r="X147" s="36" t="str" cm="1">
        <f t="array" aca="1" ref="X147" ca="1">_xlfn.XLOOKUP($B147,INDIRECT(SUBSTITUTE("ИсходныеДанные!$где$2:$где$50000","где",$B$4)),INDIRECT(SUBSTITUTE("ИсходныеДанные!$что$2:$что$50000","что",X$4)),"",0,1)</f>
        <v/>
      </c>
      <c r="Y147" s="37" t="str" cm="1">
        <f t="array" aca="1" ref="Y147" ca="1">_xlfn.XLOOKUP($B147,INDIRECT(SUBSTITUTE("ИсходныеДанные!$где$2:$где$50000","где",$B$4)),INDIRECT(SUBSTITUTE("ИсходныеДанные!$что$2:$что$50000","что",Y$4)),"",0,1)</f>
        <v/>
      </c>
      <c r="Z147" s="27" t="str" cm="1">
        <f t="array" aca="1" ref="Z147" ca="1">_xlfn.XLOOKUP($B147,INDIRECT(SUBSTITUTE("ИсходныеДанные!$где$2:$где$50000","где",$B$4)),INDIRECT(SUBSTITUTE("ИсходныеДанные!$что$2:$что$50000","что",Z$4)),"",0,1)</f>
        <v/>
      </c>
      <c r="AA147" s="36" t="str" cm="1">
        <f t="array" aca="1" ref="AA147" ca="1">_xlfn.XLOOKUP($B147,INDIRECT(SUBSTITUTE("ИсходныеДанные!$где$2:$где$50000","где",$B$4)),INDIRECT(SUBSTITUTE("ИсходныеДанные!$что$2:$что$50000","что",AA$4)),"",0,1)</f>
        <v/>
      </c>
      <c r="AB147" s="36" t="str" cm="1">
        <f t="array" aca="1" ref="AB147" ca="1">_xlfn.XLOOKUP($B147,INDIRECT(SUBSTITUTE("ИсходныеДанные!$где$2:$где$50000","где",$B$4)),INDIRECT(SUBSTITUTE("ИсходныеДанные!$что$2:$что$50000","что",AB$4)),"",0,1)</f>
        <v/>
      </c>
      <c r="AC147" s="36" t="str" cm="1">
        <f t="array" aca="1" ref="AC147" ca="1">_xlfn.XLOOKUP($B147,INDIRECT(SUBSTITUTE("ИсходныеДанные!$где$2:$где$50000","где",$B$4)),INDIRECT(SUBSTITUTE("ИсходныеДанные!$что$2:$что$50000","что",AC$4)),"",0,1)</f>
        <v/>
      </c>
      <c r="AD147" s="36" t="str" cm="1">
        <f t="array" aca="1" ref="AD147" ca="1">_xlfn.XLOOKUP($B147,INDIRECT(SUBSTITUTE("ИсходныеДанные!$где$2:$где$50000","где",$B$4)),INDIRECT(SUBSTITUTE("ИсходныеДанные!$что$2:$что$50000","что",AD$4)),"",0,1)</f>
        <v/>
      </c>
      <c r="AE147" s="36" t="str" cm="1">
        <f t="array" aca="1" ref="AE147" ca="1">_xlfn.XLOOKUP($B147,INDIRECT(SUBSTITUTE("ИсходныеДанные!$где$2:$где$50000","где",$B$4)),INDIRECT(SUBSTITUTE("ИсходныеДанные!$что$2:$что$50000","что",AE$4)),"",0,1)</f>
        <v/>
      </c>
      <c r="AF147" s="36" t="str" cm="1">
        <f t="array" aca="1" ref="AF147" ca="1">_xlfn.XLOOKUP($B147,INDIRECT(SUBSTITUTE("ИсходныеДанные!$где$2:$где$50000","где",$B$4)),INDIRECT(SUBSTITUTE("ИсходныеДанные!$что$2:$что$50000","что",AF$4)),"",0,1)</f>
        <v/>
      </c>
      <c r="AG147" s="36" t="str" cm="1">
        <f t="array" aca="1" ref="AG147" ca="1">_xlfn.XLOOKUP($B147,INDIRECT(SUBSTITUTE("ИсходныеДанные!$где$2:$где$50000","где",$B$4)),INDIRECT(SUBSTITUTE("ИсходныеДанные!$что$2:$что$50000","что",AG$4)),"",0,1)</f>
        <v/>
      </c>
      <c r="AH147" s="36" t="str" cm="1">
        <f t="array" aca="1" ref="AH147" ca="1">_xlfn.XLOOKUP($B147,INDIRECT(SUBSTITUTE("ИсходныеДанные!$где$2:$где$50000","где",$B$4)),INDIRECT(SUBSTITUTE("ИсходныеДанные!$что$2:$что$50000","что",AH$4)),"",0,1)</f>
        <v/>
      </c>
      <c r="AI147" s="36" t="str" cm="1">
        <f t="array" aca="1" ref="AI147" ca="1">_xlfn.XLOOKUP($B147,INDIRECT(SUBSTITUTE("ИсходныеДанные!$где$2:$где$50000","где",$B$4)),INDIRECT(SUBSTITUTE("ИсходныеДанные!$что$2:$что$50000","что",AI$4)),"",0,1)</f>
        <v/>
      </c>
      <c r="AJ147" s="36" t="str" cm="1">
        <f t="array" aca="1" ref="AJ147" ca="1">_xlfn.XLOOKUP($B147,INDIRECT(SUBSTITUTE("ИсходныеДанные!$где$2:$где$50000","где",$B$4)),INDIRECT(SUBSTITUTE("ИсходныеДанные!$что$2:$что$50000","что",AJ$4)),"",0,1)</f>
        <v/>
      </c>
      <c r="AK147" s="37" t="str" cm="1">
        <f t="array" aca="1" ref="AK147" ca="1">_xlfn.XLOOKUP($B147,INDIRECT(SUBSTITUTE("ИсходныеДанные!$где$2:$где$50000","где",$B$4)),INDIRECT(SUBSTITUTE("ИсходныеДанные!$что$2:$что$50000","что",AK$4)),"",0,1)</f>
        <v/>
      </c>
      <c r="AL147" s="27">
        <f ca="1">SUMIF('Отчет Сотрудники (Затраты)'!$C$9:$C$209,'Отчет (ФинРез)'!$D147,'Отчет Сотрудники (Затраты)'!J$9:J$209)</f>
        <v>0</v>
      </c>
      <c r="AM147" s="36">
        <f ca="1">SUMIF('Отчет Сотрудники (Затраты)'!$C$9:$C$209,'Отчет (ФинРез)'!$D147,'Отчет Сотрудники (Затраты)'!K$9:K$209)</f>
        <v>0</v>
      </c>
      <c r="AN147" s="36">
        <f ca="1">SUMIF('Отчет Сотрудники (Затраты)'!$C$9:$C$209,'Отчет (ФинРез)'!$D147,'Отчет Сотрудники (Затраты)'!L$9:L$209)</f>
        <v>0</v>
      </c>
      <c r="AO147" s="36">
        <f ca="1">SUMIF('Отчет Сотрудники (Затраты)'!$C$9:$C$209,'Отчет (ФинРез)'!$D147,'Отчет Сотрудники (Затраты)'!M$9:M$209)</f>
        <v>0</v>
      </c>
      <c r="AP147" s="36">
        <f ca="1">SUMIF('Отчет Сотрудники (Затраты)'!$C$9:$C$209,'Отчет (ФинРез)'!$D147,'Отчет Сотрудники (Затраты)'!N$9:N$209)</f>
        <v>0</v>
      </c>
      <c r="AQ147" s="36">
        <f ca="1">SUMIF('Отчет Сотрудники (Затраты)'!$C$9:$C$209,'Отчет (ФинРез)'!$D147,'Отчет Сотрудники (Затраты)'!O$9:O$209)</f>
        <v>0</v>
      </c>
      <c r="AR147" s="36">
        <f ca="1">SUMIF('Отчет Сотрудники (Затраты)'!$C$9:$C$209,'Отчет (ФинРез)'!$D147,'Отчет Сотрудники (Затраты)'!P$9:P$209)</f>
        <v>0</v>
      </c>
      <c r="AS147" s="36">
        <f ca="1">SUMIF('Отчет Сотрудники (Затраты)'!$C$9:$C$209,'Отчет (ФинРез)'!$D147,'Отчет Сотрудники (Затраты)'!Q$9:Q$209)</f>
        <v>0</v>
      </c>
      <c r="AT147" s="36">
        <f ca="1">SUMIF('Отчет Сотрудники (Затраты)'!$C$9:$C$209,'Отчет (ФинРез)'!$D147,'Отчет Сотрудники (Затраты)'!R$9:R$209)</f>
        <v>0</v>
      </c>
      <c r="AU147" s="36">
        <f ca="1">SUMIF('Отчет Сотрудники (Затраты)'!$C$9:$C$209,'Отчет (ФинРез)'!$D147,'Отчет Сотрудники (Затраты)'!S$9:S$209)</f>
        <v>0</v>
      </c>
      <c r="AV147" s="36">
        <f ca="1">SUMIF('Отчет Сотрудники (Затраты)'!$C$9:$C$209,'Отчет (ФинРез)'!$D147,'Отчет Сотрудники (Затраты)'!T$9:T$209)</f>
        <v>0</v>
      </c>
      <c r="AW147" s="37">
        <f ca="1">SUMIF('Отчет Сотрудники (Затраты)'!$C$9:$C$209,'Отчет (ФинРез)'!$D147,'Отчет Сотрудники (Затраты)'!U$9:U$209)</f>
        <v>0</v>
      </c>
      <c r="AX147" s="3"/>
    </row>
    <row r="148" spans="1:50" x14ac:dyDescent="0.25">
      <c r="A148" s="6" t="str">
        <f t="shared" ca="1" si="18"/>
        <v>delete</v>
      </c>
      <c r="B148" s="9" cm="1">
        <f t="array" aca="1" ref="B148" ca="1">INDIRECT("УникальныеСписки!C"&amp;ROW()-$M$4)</f>
        <v>0</v>
      </c>
      <c r="C148" s="76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7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5" t="str" cm="1">
        <f t="array" aca="1" ref="E148" ca="1">_xlfn.XLOOKUP($B148,INDIRECT(SUBSTITUTE("ИсходныеДанные!$где$2:$где$50000","где",$B$4)),INDIRECT(SUBSTITUTE("ИсходныеДанные!$что$2:$что$50000","что",E$4)),"",0,1)</f>
        <v/>
      </c>
      <c r="F148" s="105" t="str" cm="1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106" t="str" cm="1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33">
        <f t="shared" ca="1" si="19"/>
        <v>0</v>
      </c>
      <c r="I148" s="110" t="str">
        <f t="shared" ca="1" si="20"/>
        <v>---</v>
      </c>
      <c r="J148" s="33">
        <f t="shared" ca="1" si="21"/>
        <v>0</v>
      </c>
      <c r="K148" s="33">
        <f t="shared" ca="1" si="22"/>
        <v>0</v>
      </c>
      <c r="L148" s="41">
        <f t="shared" ca="1" si="23"/>
        <v>0</v>
      </c>
      <c r="M148" s="42">
        <f t="shared" ca="1" si="24"/>
        <v>0</v>
      </c>
      <c r="N148" s="27" t="str" cm="1">
        <f t="array" aca="1" ref="N148" ca="1">_xlfn.XLOOKUP($B148,INDIRECT(SUBSTITUTE("ИсходныеДанные!$где$2:$где$50000","где",$B$4)),INDIRECT(SUBSTITUTE("ИсходныеДанные!$что$2:$что$50000","что",N$4)),"",0,1)</f>
        <v/>
      </c>
      <c r="O148" s="36" t="str" cm="1">
        <f t="array" aca="1" ref="O148" ca="1">_xlfn.XLOOKUP($B148,INDIRECT(SUBSTITUTE("ИсходныеДанные!$где$2:$где$50000","где",$B$4)),INDIRECT(SUBSTITUTE("ИсходныеДанные!$что$2:$что$50000","что",O$4)),"",0,1)</f>
        <v/>
      </c>
      <c r="P148" s="36" t="str" cm="1">
        <f t="array" aca="1" ref="P148" ca="1">_xlfn.XLOOKUP($B148,INDIRECT(SUBSTITUTE("ИсходныеДанные!$где$2:$где$50000","где",$B$4)),INDIRECT(SUBSTITUTE("ИсходныеДанные!$что$2:$что$50000","что",P$4)),"",0,1)</f>
        <v/>
      </c>
      <c r="Q148" s="36" t="str" cm="1">
        <f t="array" aca="1" ref="Q148" ca="1">_xlfn.XLOOKUP($B148,INDIRECT(SUBSTITUTE("ИсходныеДанные!$где$2:$где$50000","где",$B$4)),INDIRECT(SUBSTITUTE("ИсходныеДанные!$что$2:$что$50000","что",Q$4)),"",0,1)</f>
        <v/>
      </c>
      <c r="R148" s="36" t="str" cm="1">
        <f t="array" aca="1" ref="R148" ca="1">_xlfn.XLOOKUP($B148,INDIRECT(SUBSTITUTE("ИсходныеДанные!$где$2:$где$50000","где",$B$4)),INDIRECT(SUBSTITUTE("ИсходныеДанные!$что$2:$что$50000","что",R$4)),"",0,1)</f>
        <v/>
      </c>
      <c r="S148" s="36" t="str" cm="1">
        <f t="array" aca="1" ref="S148" ca="1">_xlfn.XLOOKUP($B148,INDIRECT(SUBSTITUTE("ИсходныеДанные!$где$2:$где$50000","где",$B$4)),INDIRECT(SUBSTITUTE("ИсходныеДанные!$что$2:$что$50000","что",S$4)),"",0,1)</f>
        <v/>
      </c>
      <c r="T148" s="36" t="str" cm="1">
        <f t="array" aca="1" ref="T148" ca="1">_xlfn.XLOOKUP($B148,INDIRECT(SUBSTITUTE("ИсходныеДанные!$где$2:$где$50000","где",$B$4)),INDIRECT(SUBSTITUTE("ИсходныеДанные!$что$2:$что$50000","что",T$4)),"",0,1)</f>
        <v/>
      </c>
      <c r="U148" s="36" t="str" cm="1">
        <f t="array" aca="1" ref="U148" ca="1">_xlfn.XLOOKUP($B148,INDIRECT(SUBSTITUTE("ИсходныеДанные!$где$2:$где$50000","где",$B$4)),INDIRECT(SUBSTITUTE("ИсходныеДанные!$что$2:$что$50000","что",U$4)),"",0,1)</f>
        <v/>
      </c>
      <c r="V148" s="36" t="str" cm="1">
        <f t="array" aca="1" ref="V148" ca="1">_xlfn.XLOOKUP($B148,INDIRECT(SUBSTITUTE("ИсходныеДанные!$где$2:$где$50000","где",$B$4)),INDIRECT(SUBSTITUTE("ИсходныеДанные!$что$2:$что$50000","что",V$4)),"",0,1)</f>
        <v/>
      </c>
      <c r="W148" s="36" t="str" cm="1">
        <f t="array" aca="1" ref="W148" ca="1">_xlfn.XLOOKUP($B148,INDIRECT(SUBSTITUTE("ИсходныеДанные!$где$2:$где$50000","где",$B$4)),INDIRECT(SUBSTITUTE("ИсходныеДанные!$что$2:$что$50000","что",W$4)),"",0,1)</f>
        <v/>
      </c>
      <c r="X148" s="36" t="str" cm="1">
        <f t="array" aca="1" ref="X148" ca="1">_xlfn.XLOOKUP($B148,INDIRECT(SUBSTITUTE("ИсходныеДанные!$где$2:$где$50000","где",$B$4)),INDIRECT(SUBSTITUTE("ИсходныеДанные!$что$2:$что$50000","что",X$4)),"",0,1)</f>
        <v/>
      </c>
      <c r="Y148" s="37" t="str" cm="1">
        <f t="array" aca="1" ref="Y148" ca="1">_xlfn.XLOOKUP($B148,INDIRECT(SUBSTITUTE("ИсходныеДанные!$где$2:$где$50000","где",$B$4)),INDIRECT(SUBSTITUTE("ИсходныеДанные!$что$2:$что$50000","что",Y$4)),"",0,1)</f>
        <v/>
      </c>
      <c r="Z148" s="27" t="str" cm="1">
        <f t="array" aca="1" ref="Z148" ca="1">_xlfn.XLOOKUP($B148,INDIRECT(SUBSTITUTE("ИсходныеДанные!$где$2:$где$50000","где",$B$4)),INDIRECT(SUBSTITUTE("ИсходныеДанные!$что$2:$что$50000","что",Z$4)),"",0,1)</f>
        <v/>
      </c>
      <c r="AA148" s="36" t="str" cm="1">
        <f t="array" aca="1" ref="AA148" ca="1">_xlfn.XLOOKUP($B148,INDIRECT(SUBSTITUTE("ИсходныеДанные!$где$2:$где$50000","где",$B$4)),INDIRECT(SUBSTITUTE("ИсходныеДанные!$что$2:$что$50000","что",AA$4)),"",0,1)</f>
        <v/>
      </c>
      <c r="AB148" s="36" t="str" cm="1">
        <f t="array" aca="1" ref="AB148" ca="1">_xlfn.XLOOKUP($B148,INDIRECT(SUBSTITUTE("ИсходныеДанные!$где$2:$где$50000","где",$B$4)),INDIRECT(SUBSTITUTE("ИсходныеДанные!$что$2:$что$50000","что",AB$4)),"",0,1)</f>
        <v/>
      </c>
      <c r="AC148" s="36" t="str" cm="1">
        <f t="array" aca="1" ref="AC148" ca="1">_xlfn.XLOOKUP($B148,INDIRECT(SUBSTITUTE("ИсходныеДанные!$где$2:$где$50000","где",$B$4)),INDIRECT(SUBSTITUTE("ИсходныеДанные!$что$2:$что$50000","что",AC$4)),"",0,1)</f>
        <v/>
      </c>
      <c r="AD148" s="36" t="str" cm="1">
        <f t="array" aca="1" ref="AD148" ca="1">_xlfn.XLOOKUP($B148,INDIRECT(SUBSTITUTE("ИсходныеДанные!$где$2:$где$50000","где",$B$4)),INDIRECT(SUBSTITUTE("ИсходныеДанные!$что$2:$что$50000","что",AD$4)),"",0,1)</f>
        <v/>
      </c>
      <c r="AE148" s="36" t="str" cm="1">
        <f t="array" aca="1" ref="AE148" ca="1">_xlfn.XLOOKUP($B148,INDIRECT(SUBSTITUTE("ИсходныеДанные!$где$2:$где$50000","где",$B$4)),INDIRECT(SUBSTITUTE("ИсходныеДанные!$что$2:$что$50000","что",AE$4)),"",0,1)</f>
        <v/>
      </c>
      <c r="AF148" s="36" t="str" cm="1">
        <f t="array" aca="1" ref="AF148" ca="1">_xlfn.XLOOKUP($B148,INDIRECT(SUBSTITUTE("ИсходныеДанные!$где$2:$где$50000","где",$B$4)),INDIRECT(SUBSTITUTE("ИсходныеДанные!$что$2:$что$50000","что",AF$4)),"",0,1)</f>
        <v/>
      </c>
      <c r="AG148" s="36" t="str" cm="1">
        <f t="array" aca="1" ref="AG148" ca="1">_xlfn.XLOOKUP($B148,INDIRECT(SUBSTITUTE("ИсходныеДанные!$где$2:$где$50000","где",$B$4)),INDIRECT(SUBSTITUTE("ИсходныеДанные!$что$2:$что$50000","что",AG$4)),"",0,1)</f>
        <v/>
      </c>
      <c r="AH148" s="36" t="str" cm="1">
        <f t="array" aca="1" ref="AH148" ca="1">_xlfn.XLOOKUP($B148,INDIRECT(SUBSTITUTE("ИсходныеДанные!$где$2:$где$50000","где",$B$4)),INDIRECT(SUBSTITUTE("ИсходныеДанные!$что$2:$что$50000","что",AH$4)),"",0,1)</f>
        <v/>
      </c>
      <c r="AI148" s="36" t="str" cm="1">
        <f t="array" aca="1" ref="AI148" ca="1">_xlfn.XLOOKUP($B148,INDIRECT(SUBSTITUTE("ИсходныеДанные!$где$2:$где$50000","где",$B$4)),INDIRECT(SUBSTITUTE("ИсходныеДанные!$что$2:$что$50000","что",AI$4)),"",0,1)</f>
        <v/>
      </c>
      <c r="AJ148" s="36" t="str" cm="1">
        <f t="array" aca="1" ref="AJ148" ca="1">_xlfn.XLOOKUP($B148,INDIRECT(SUBSTITUTE("ИсходныеДанные!$где$2:$где$50000","где",$B$4)),INDIRECT(SUBSTITUTE("ИсходныеДанные!$что$2:$что$50000","что",AJ$4)),"",0,1)</f>
        <v/>
      </c>
      <c r="AK148" s="37" t="str" cm="1">
        <f t="array" aca="1" ref="AK148" ca="1">_xlfn.XLOOKUP($B148,INDIRECT(SUBSTITUTE("ИсходныеДанные!$где$2:$где$50000","где",$B$4)),INDIRECT(SUBSTITUTE("ИсходныеДанные!$что$2:$что$50000","что",AK$4)),"",0,1)</f>
        <v/>
      </c>
      <c r="AL148" s="27">
        <f ca="1">SUMIF('Отчет Сотрудники (Затраты)'!$C$9:$C$209,'Отчет (ФинРез)'!$D148,'Отчет Сотрудники (Затраты)'!J$9:J$209)</f>
        <v>0</v>
      </c>
      <c r="AM148" s="36">
        <f ca="1">SUMIF('Отчет Сотрудники (Затраты)'!$C$9:$C$209,'Отчет (ФинРез)'!$D148,'Отчет Сотрудники (Затраты)'!K$9:K$209)</f>
        <v>0</v>
      </c>
      <c r="AN148" s="36">
        <f ca="1">SUMIF('Отчет Сотрудники (Затраты)'!$C$9:$C$209,'Отчет (ФинРез)'!$D148,'Отчет Сотрудники (Затраты)'!L$9:L$209)</f>
        <v>0</v>
      </c>
      <c r="AO148" s="36">
        <f ca="1">SUMIF('Отчет Сотрудники (Затраты)'!$C$9:$C$209,'Отчет (ФинРез)'!$D148,'Отчет Сотрудники (Затраты)'!M$9:M$209)</f>
        <v>0</v>
      </c>
      <c r="AP148" s="36">
        <f ca="1">SUMIF('Отчет Сотрудники (Затраты)'!$C$9:$C$209,'Отчет (ФинРез)'!$D148,'Отчет Сотрудники (Затраты)'!N$9:N$209)</f>
        <v>0</v>
      </c>
      <c r="AQ148" s="36">
        <f ca="1">SUMIF('Отчет Сотрудники (Затраты)'!$C$9:$C$209,'Отчет (ФинРез)'!$D148,'Отчет Сотрудники (Затраты)'!O$9:O$209)</f>
        <v>0</v>
      </c>
      <c r="AR148" s="36">
        <f ca="1">SUMIF('Отчет Сотрудники (Затраты)'!$C$9:$C$209,'Отчет (ФинРез)'!$D148,'Отчет Сотрудники (Затраты)'!P$9:P$209)</f>
        <v>0</v>
      </c>
      <c r="AS148" s="36">
        <f ca="1">SUMIF('Отчет Сотрудники (Затраты)'!$C$9:$C$209,'Отчет (ФинРез)'!$D148,'Отчет Сотрудники (Затраты)'!Q$9:Q$209)</f>
        <v>0</v>
      </c>
      <c r="AT148" s="36">
        <f ca="1">SUMIF('Отчет Сотрудники (Затраты)'!$C$9:$C$209,'Отчет (ФинРез)'!$D148,'Отчет Сотрудники (Затраты)'!R$9:R$209)</f>
        <v>0</v>
      </c>
      <c r="AU148" s="36">
        <f ca="1">SUMIF('Отчет Сотрудники (Затраты)'!$C$9:$C$209,'Отчет (ФинРез)'!$D148,'Отчет Сотрудники (Затраты)'!S$9:S$209)</f>
        <v>0</v>
      </c>
      <c r="AV148" s="36">
        <f ca="1">SUMIF('Отчет Сотрудники (Затраты)'!$C$9:$C$209,'Отчет (ФинРез)'!$D148,'Отчет Сотрудники (Затраты)'!T$9:T$209)</f>
        <v>0</v>
      </c>
      <c r="AW148" s="37">
        <f ca="1">SUMIF('Отчет Сотрудники (Затраты)'!$C$9:$C$209,'Отчет (ФинРез)'!$D148,'Отчет Сотрудники (Затраты)'!U$9:U$209)</f>
        <v>0</v>
      </c>
      <c r="AX148" s="3"/>
    </row>
    <row r="149" spans="1:50" x14ac:dyDescent="0.25">
      <c r="A149" s="6" t="str">
        <f t="shared" ca="1" si="18"/>
        <v>delete</v>
      </c>
      <c r="B149" s="9" cm="1">
        <f t="array" aca="1" ref="B149" ca="1">INDIRECT("УникальныеСписки!C"&amp;ROW()-$M$4)</f>
        <v>0</v>
      </c>
      <c r="C149" s="76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7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5" t="str" cm="1">
        <f t="array" aca="1" ref="E149" ca="1">_xlfn.XLOOKUP($B149,INDIRECT(SUBSTITUTE("ИсходныеДанные!$где$2:$где$50000","где",$B$4)),INDIRECT(SUBSTITUTE("ИсходныеДанные!$что$2:$что$50000","что",E$4)),"",0,1)</f>
        <v/>
      </c>
      <c r="F149" s="105" t="str" cm="1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106" t="str" cm="1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33">
        <f t="shared" ca="1" si="19"/>
        <v>0</v>
      </c>
      <c r="I149" s="110" t="str">
        <f t="shared" ca="1" si="20"/>
        <v>---</v>
      </c>
      <c r="J149" s="33">
        <f t="shared" ca="1" si="21"/>
        <v>0</v>
      </c>
      <c r="K149" s="33">
        <f t="shared" ca="1" si="22"/>
        <v>0</v>
      </c>
      <c r="L149" s="41">
        <f t="shared" ca="1" si="23"/>
        <v>0</v>
      </c>
      <c r="M149" s="42">
        <f t="shared" ca="1" si="24"/>
        <v>0</v>
      </c>
      <c r="N149" s="27" t="str" cm="1">
        <f t="array" aca="1" ref="N149" ca="1">_xlfn.XLOOKUP($B149,INDIRECT(SUBSTITUTE("ИсходныеДанные!$где$2:$где$50000","где",$B$4)),INDIRECT(SUBSTITUTE("ИсходныеДанные!$что$2:$что$50000","что",N$4)),"",0,1)</f>
        <v/>
      </c>
      <c r="O149" s="36" t="str" cm="1">
        <f t="array" aca="1" ref="O149" ca="1">_xlfn.XLOOKUP($B149,INDIRECT(SUBSTITUTE("ИсходныеДанные!$где$2:$где$50000","где",$B$4)),INDIRECT(SUBSTITUTE("ИсходныеДанные!$что$2:$что$50000","что",O$4)),"",0,1)</f>
        <v/>
      </c>
      <c r="P149" s="36" t="str" cm="1">
        <f t="array" aca="1" ref="P149" ca="1">_xlfn.XLOOKUP($B149,INDIRECT(SUBSTITUTE("ИсходныеДанные!$где$2:$где$50000","где",$B$4)),INDIRECT(SUBSTITUTE("ИсходныеДанные!$что$2:$что$50000","что",P$4)),"",0,1)</f>
        <v/>
      </c>
      <c r="Q149" s="36" t="str" cm="1">
        <f t="array" aca="1" ref="Q149" ca="1">_xlfn.XLOOKUP($B149,INDIRECT(SUBSTITUTE("ИсходныеДанные!$где$2:$где$50000","где",$B$4)),INDIRECT(SUBSTITUTE("ИсходныеДанные!$что$2:$что$50000","что",Q$4)),"",0,1)</f>
        <v/>
      </c>
      <c r="R149" s="36" t="str" cm="1">
        <f t="array" aca="1" ref="R149" ca="1">_xlfn.XLOOKUP($B149,INDIRECT(SUBSTITUTE("ИсходныеДанные!$где$2:$где$50000","где",$B$4)),INDIRECT(SUBSTITUTE("ИсходныеДанные!$что$2:$что$50000","что",R$4)),"",0,1)</f>
        <v/>
      </c>
      <c r="S149" s="36" t="str" cm="1">
        <f t="array" aca="1" ref="S149" ca="1">_xlfn.XLOOKUP($B149,INDIRECT(SUBSTITUTE("ИсходныеДанные!$где$2:$где$50000","где",$B$4)),INDIRECT(SUBSTITUTE("ИсходныеДанные!$что$2:$что$50000","что",S$4)),"",0,1)</f>
        <v/>
      </c>
      <c r="T149" s="36" t="str" cm="1">
        <f t="array" aca="1" ref="T149" ca="1">_xlfn.XLOOKUP($B149,INDIRECT(SUBSTITUTE("ИсходныеДанные!$где$2:$где$50000","где",$B$4)),INDIRECT(SUBSTITUTE("ИсходныеДанные!$что$2:$что$50000","что",T$4)),"",0,1)</f>
        <v/>
      </c>
      <c r="U149" s="36" t="str" cm="1">
        <f t="array" aca="1" ref="U149" ca="1">_xlfn.XLOOKUP($B149,INDIRECT(SUBSTITUTE("ИсходныеДанные!$где$2:$где$50000","где",$B$4)),INDIRECT(SUBSTITUTE("ИсходныеДанные!$что$2:$что$50000","что",U$4)),"",0,1)</f>
        <v/>
      </c>
      <c r="V149" s="36" t="str" cm="1">
        <f t="array" aca="1" ref="V149" ca="1">_xlfn.XLOOKUP($B149,INDIRECT(SUBSTITUTE("ИсходныеДанные!$где$2:$где$50000","где",$B$4)),INDIRECT(SUBSTITUTE("ИсходныеДанные!$что$2:$что$50000","что",V$4)),"",0,1)</f>
        <v/>
      </c>
      <c r="W149" s="36" t="str" cm="1">
        <f t="array" aca="1" ref="W149" ca="1">_xlfn.XLOOKUP($B149,INDIRECT(SUBSTITUTE("ИсходныеДанные!$где$2:$где$50000","где",$B$4)),INDIRECT(SUBSTITUTE("ИсходныеДанные!$что$2:$что$50000","что",W$4)),"",0,1)</f>
        <v/>
      </c>
      <c r="X149" s="36" t="str" cm="1">
        <f t="array" aca="1" ref="X149" ca="1">_xlfn.XLOOKUP($B149,INDIRECT(SUBSTITUTE("ИсходныеДанные!$где$2:$где$50000","где",$B$4)),INDIRECT(SUBSTITUTE("ИсходныеДанные!$что$2:$что$50000","что",X$4)),"",0,1)</f>
        <v/>
      </c>
      <c r="Y149" s="37" t="str" cm="1">
        <f t="array" aca="1" ref="Y149" ca="1">_xlfn.XLOOKUP($B149,INDIRECT(SUBSTITUTE("ИсходныеДанные!$где$2:$где$50000","где",$B$4)),INDIRECT(SUBSTITUTE("ИсходныеДанные!$что$2:$что$50000","что",Y$4)),"",0,1)</f>
        <v/>
      </c>
      <c r="Z149" s="27" t="str" cm="1">
        <f t="array" aca="1" ref="Z149" ca="1">_xlfn.XLOOKUP($B149,INDIRECT(SUBSTITUTE("ИсходныеДанные!$где$2:$где$50000","где",$B$4)),INDIRECT(SUBSTITUTE("ИсходныеДанные!$что$2:$что$50000","что",Z$4)),"",0,1)</f>
        <v/>
      </c>
      <c r="AA149" s="36" t="str" cm="1">
        <f t="array" aca="1" ref="AA149" ca="1">_xlfn.XLOOKUP($B149,INDIRECT(SUBSTITUTE("ИсходныеДанные!$где$2:$где$50000","где",$B$4)),INDIRECT(SUBSTITUTE("ИсходныеДанные!$что$2:$что$50000","что",AA$4)),"",0,1)</f>
        <v/>
      </c>
      <c r="AB149" s="36" t="str" cm="1">
        <f t="array" aca="1" ref="AB149" ca="1">_xlfn.XLOOKUP($B149,INDIRECT(SUBSTITUTE("ИсходныеДанные!$где$2:$где$50000","где",$B$4)),INDIRECT(SUBSTITUTE("ИсходныеДанные!$что$2:$что$50000","что",AB$4)),"",0,1)</f>
        <v/>
      </c>
      <c r="AC149" s="36" t="str" cm="1">
        <f t="array" aca="1" ref="AC149" ca="1">_xlfn.XLOOKUP($B149,INDIRECT(SUBSTITUTE("ИсходныеДанные!$где$2:$где$50000","где",$B$4)),INDIRECT(SUBSTITUTE("ИсходныеДанные!$что$2:$что$50000","что",AC$4)),"",0,1)</f>
        <v/>
      </c>
      <c r="AD149" s="36" t="str" cm="1">
        <f t="array" aca="1" ref="AD149" ca="1">_xlfn.XLOOKUP($B149,INDIRECT(SUBSTITUTE("ИсходныеДанные!$где$2:$где$50000","где",$B$4)),INDIRECT(SUBSTITUTE("ИсходныеДанные!$что$2:$что$50000","что",AD$4)),"",0,1)</f>
        <v/>
      </c>
      <c r="AE149" s="36" t="str" cm="1">
        <f t="array" aca="1" ref="AE149" ca="1">_xlfn.XLOOKUP($B149,INDIRECT(SUBSTITUTE("ИсходныеДанные!$где$2:$где$50000","где",$B$4)),INDIRECT(SUBSTITUTE("ИсходныеДанные!$что$2:$что$50000","что",AE$4)),"",0,1)</f>
        <v/>
      </c>
      <c r="AF149" s="36" t="str" cm="1">
        <f t="array" aca="1" ref="AF149" ca="1">_xlfn.XLOOKUP($B149,INDIRECT(SUBSTITUTE("ИсходныеДанные!$где$2:$где$50000","где",$B$4)),INDIRECT(SUBSTITUTE("ИсходныеДанные!$что$2:$что$50000","что",AF$4)),"",0,1)</f>
        <v/>
      </c>
      <c r="AG149" s="36" t="str" cm="1">
        <f t="array" aca="1" ref="AG149" ca="1">_xlfn.XLOOKUP($B149,INDIRECT(SUBSTITUTE("ИсходныеДанные!$где$2:$где$50000","где",$B$4)),INDIRECT(SUBSTITUTE("ИсходныеДанные!$что$2:$что$50000","что",AG$4)),"",0,1)</f>
        <v/>
      </c>
      <c r="AH149" s="36" t="str" cm="1">
        <f t="array" aca="1" ref="AH149" ca="1">_xlfn.XLOOKUP($B149,INDIRECT(SUBSTITUTE("ИсходныеДанные!$где$2:$где$50000","где",$B$4)),INDIRECT(SUBSTITUTE("ИсходныеДанные!$что$2:$что$50000","что",AH$4)),"",0,1)</f>
        <v/>
      </c>
      <c r="AI149" s="36" t="str" cm="1">
        <f t="array" aca="1" ref="AI149" ca="1">_xlfn.XLOOKUP($B149,INDIRECT(SUBSTITUTE("ИсходныеДанные!$где$2:$где$50000","где",$B$4)),INDIRECT(SUBSTITUTE("ИсходныеДанные!$что$2:$что$50000","что",AI$4)),"",0,1)</f>
        <v/>
      </c>
      <c r="AJ149" s="36" t="str" cm="1">
        <f t="array" aca="1" ref="AJ149" ca="1">_xlfn.XLOOKUP($B149,INDIRECT(SUBSTITUTE("ИсходныеДанные!$где$2:$где$50000","где",$B$4)),INDIRECT(SUBSTITUTE("ИсходныеДанные!$что$2:$что$50000","что",AJ$4)),"",0,1)</f>
        <v/>
      </c>
      <c r="AK149" s="37" t="str" cm="1">
        <f t="array" aca="1" ref="AK149" ca="1">_xlfn.XLOOKUP($B149,INDIRECT(SUBSTITUTE("ИсходныеДанные!$где$2:$где$50000","где",$B$4)),INDIRECT(SUBSTITUTE("ИсходныеДанные!$что$2:$что$50000","что",AK$4)),"",0,1)</f>
        <v/>
      </c>
      <c r="AL149" s="27">
        <f ca="1">SUMIF('Отчет Сотрудники (Затраты)'!$C$9:$C$209,'Отчет (ФинРез)'!$D149,'Отчет Сотрудники (Затраты)'!J$9:J$209)</f>
        <v>0</v>
      </c>
      <c r="AM149" s="36">
        <f ca="1">SUMIF('Отчет Сотрудники (Затраты)'!$C$9:$C$209,'Отчет (ФинРез)'!$D149,'Отчет Сотрудники (Затраты)'!K$9:K$209)</f>
        <v>0</v>
      </c>
      <c r="AN149" s="36">
        <f ca="1">SUMIF('Отчет Сотрудники (Затраты)'!$C$9:$C$209,'Отчет (ФинРез)'!$D149,'Отчет Сотрудники (Затраты)'!L$9:L$209)</f>
        <v>0</v>
      </c>
      <c r="AO149" s="36">
        <f ca="1">SUMIF('Отчет Сотрудники (Затраты)'!$C$9:$C$209,'Отчет (ФинРез)'!$D149,'Отчет Сотрудники (Затраты)'!M$9:M$209)</f>
        <v>0</v>
      </c>
      <c r="AP149" s="36">
        <f ca="1">SUMIF('Отчет Сотрудники (Затраты)'!$C$9:$C$209,'Отчет (ФинРез)'!$D149,'Отчет Сотрудники (Затраты)'!N$9:N$209)</f>
        <v>0</v>
      </c>
      <c r="AQ149" s="36">
        <f ca="1">SUMIF('Отчет Сотрудники (Затраты)'!$C$9:$C$209,'Отчет (ФинРез)'!$D149,'Отчет Сотрудники (Затраты)'!O$9:O$209)</f>
        <v>0</v>
      </c>
      <c r="AR149" s="36">
        <f ca="1">SUMIF('Отчет Сотрудники (Затраты)'!$C$9:$C$209,'Отчет (ФинРез)'!$D149,'Отчет Сотрудники (Затраты)'!P$9:P$209)</f>
        <v>0</v>
      </c>
      <c r="AS149" s="36">
        <f ca="1">SUMIF('Отчет Сотрудники (Затраты)'!$C$9:$C$209,'Отчет (ФинРез)'!$D149,'Отчет Сотрудники (Затраты)'!Q$9:Q$209)</f>
        <v>0</v>
      </c>
      <c r="AT149" s="36">
        <f ca="1">SUMIF('Отчет Сотрудники (Затраты)'!$C$9:$C$209,'Отчет (ФинРез)'!$D149,'Отчет Сотрудники (Затраты)'!R$9:R$209)</f>
        <v>0</v>
      </c>
      <c r="AU149" s="36">
        <f ca="1">SUMIF('Отчет Сотрудники (Затраты)'!$C$9:$C$209,'Отчет (ФинРез)'!$D149,'Отчет Сотрудники (Затраты)'!S$9:S$209)</f>
        <v>0</v>
      </c>
      <c r="AV149" s="36">
        <f ca="1">SUMIF('Отчет Сотрудники (Затраты)'!$C$9:$C$209,'Отчет (ФинРез)'!$D149,'Отчет Сотрудники (Затраты)'!T$9:T$209)</f>
        <v>0</v>
      </c>
      <c r="AW149" s="37">
        <f ca="1">SUMIF('Отчет Сотрудники (Затраты)'!$C$9:$C$209,'Отчет (ФинРез)'!$D149,'Отчет Сотрудники (Затраты)'!U$9:U$209)</f>
        <v>0</v>
      </c>
      <c r="AX149" s="3"/>
    </row>
    <row r="150" spans="1:50" x14ac:dyDescent="0.25">
      <c r="A150" s="6" t="str">
        <f t="shared" ca="1" si="18"/>
        <v>delete</v>
      </c>
      <c r="B150" s="9" cm="1">
        <f t="array" aca="1" ref="B150" ca="1">INDIRECT("УникальныеСписки!C"&amp;ROW()-$M$4)</f>
        <v>0</v>
      </c>
      <c r="C150" s="76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7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5" t="str" cm="1">
        <f t="array" aca="1" ref="E150" ca="1">_xlfn.XLOOKUP($B150,INDIRECT(SUBSTITUTE("ИсходныеДанные!$где$2:$где$50000","где",$B$4)),INDIRECT(SUBSTITUTE("ИсходныеДанные!$что$2:$что$50000","что",E$4)),"",0,1)</f>
        <v/>
      </c>
      <c r="F150" s="105" t="str" cm="1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106" t="str" cm="1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33">
        <f t="shared" ca="1" si="19"/>
        <v>0</v>
      </c>
      <c r="I150" s="110" t="str">
        <f t="shared" ca="1" si="20"/>
        <v>---</v>
      </c>
      <c r="J150" s="33">
        <f t="shared" ca="1" si="21"/>
        <v>0</v>
      </c>
      <c r="K150" s="33">
        <f t="shared" ca="1" si="22"/>
        <v>0</v>
      </c>
      <c r="L150" s="41">
        <f t="shared" ca="1" si="23"/>
        <v>0</v>
      </c>
      <c r="M150" s="42">
        <f t="shared" ca="1" si="24"/>
        <v>0</v>
      </c>
      <c r="N150" s="27" t="str" cm="1">
        <f t="array" aca="1" ref="N150" ca="1">_xlfn.XLOOKUP($B150,INDIRECT(SUBSTITUTE("ИсходныеДанные!$где$2:$где$50000","где",$B$4)),INDIRECT(SUBSTITUTE("ИсходныеДанные!$что$2:$что$50000","что",N$4)),"",0,1)</f>
        <v/>
      </c>
      <c r="O150" s="36" t="str" cm="1">
        <f t="array" aca="1" ref="O150" ca="1">_xlfn.XLOOKUP($B150,INDIRECT(SUBSTITUTE("ИсходныеДанные!$где$2:$где$50000","где",$B$4)),INDIRECT(SUBSTITUTE("ИсходныеДанные!$что$2:$что$50000","что",O$4)),"",0,1)</f>
        <v/>
      </c>
      <c r="P150" s="36" t="str" cm="1">
        <f t="array" aca="1" ref="P150" ca="1">_xlfn.XLOOKUP($B150,INDIRECT(SUBSTITUTE("ИсходныеДанные!$где$2:$где$50000","где",$B$4)),INDIRECT(SUBSTITUTE("ИсходныеДанные!$что$2:$что$50000","что",P$4)),"",0,1)</f>
        <v/>
      </c>
      <c r="Q150" s="36" t="str" cm="1">
        <f t="array" aca="1" ref="Q150" ca="1">_xlfn.XLOOKUP($B150,INDIRECT(SUBSTITUTE("ИсходныеДанные!$где$2:$где$50000","где",$B$4)),INDIRECT(SUBSTITUTE("ИсходныеДанные!$что$2:$что$50000","что",Q$4)),"",0,1)</f>
        <v/>
      </c>
      <c r="R150" s="36" t="str" cm="1">
        <f t="array" aca="1" ref="R150" ca="1">_xlfn.XLOOKUP($B150,INDIRECT(SUBSTITUTE("ИсходныеДанные!$где$2:$где$50000","где",$B$4)),INDIRECT(SUBSTITUTE("ИсходныеДанные!$что$2:$что$50000","что",R$4)),"",0,1)</f>
        <v/>
      </c>
      <c r="S150" s="36" t="str" cm="1">
        <f t="array" aca="1" ref="S150" ca="1">_xlfn.XLOOKUP($B150,INDIRECT(SUBSTITUTE("ИсходныеДанные!$где$2:$где$50000","где",$B$4)),INDIRECT(SUBSTITUTE("ИсходныеДанные!$что$2:$что$50000","что",S$4)),"",0,1)</f>
        <v/>
      </c>
      <c r="T150" s="36" t="str" cm="1">
        <f t="array" aca="1" ref="T150" ca="1">_xlfn.XLOOKUP($B150,INDIRECT(SUBSTITUTE("ИсходныеДанные!$где$2:$где$50000","где",$B$4)),INDIRECT(SUBSTITUTE("ИсходныеДанные!$что$2:$что$50000","что",T$4)),"",0,1)</f>
        <v/>
      </c>
      <c r="U150" s="36" t="str" cm="1">
        <f t="array" aca="1" ref="U150" ca="1">_xlfn.XLOOKUP($B150,INDIRECT(SUBSTITUTE("ИсходныеДанные!$где$2:$где$50000","где",$B$4)),INDIRECT(SUBSTITUTE("ИсходныеДанные!$что$2:$что$50000","что",U$4)),"",0,1)</f>
        <v/>
      </c>
      <c r="V150" s="36" t="str" cm="1">
        <f t="array" aca="1" ref="V150" ca="1">_xlfn.XLOOKUP($B150,INDIRECT(SUBSTITUTE("ИсходныеДанные!$где$2:$где$50000","где",$B$4)),INDIRECT(SUBSTITUTE("ИсходныеДанные!$что$2:$что$50000","что",V$4)),"",0,1)</f>
        <v/>
      </c>
      <c r="W150" s="36" t="str" cm="1">
        <f t="array" aca="1" ref="W150" ca="1">_xlfn.XLOOKUP($B150,INDIRECT(SUBSTITUTE("ИсходныеДанные!$где$2:$где$50000","где",$B$4)),INDIRECT(SUBSTITUTE("ИсходныеДанные!$что$2:$что$50000","что",W$4)),"",0,1)</f>
        <v/>
      </c>
      <c r="X150" s="36" t="str" cm="1">
        <f t="array" aca="1" ref="X150" ca="1">_xlfn.XLOOKUP($B150,INDIRECT(SUBSTITUTE("ИсходныеДанные!$где$2:$где$50000","где",$B$4)),INDIRECT(SUBSTITUTE("ИсходныеДанные!$что$2:$что$50000","что",X$4)),"",0,1)</f>
        <v/>
      </c>
      <c r="Y150" s="37" t="str" cm="1">
        <f t="array" aca="1" ref="Y150" ca="1">_xlfn.XLOOKUP($B150,INDIRECT(SUBSTITUTE("ИсходныеДанные!$где$2:$где$50000","где",$B$4)),INDIRECT(SUBSTITUTE("ИсходныеДанные!$что$2:$что$50000","что",Y$4)),"",0,1)</f>
        <v/>
      </c>
      <c r="Z150" s="27" t="str" cm="1">
        <f t="array" aca="1" ref="Z150" ca="1">_xlfn.XLOOKUP($B150,INDIRECT(SUBSTITUTE("ИсходныеДанные!$где$2:$где$50000","где",$B$4)),INDIRECT(SUBSTITUTE("ИсходныеДанные!$что$2:$что$50000","что",Z$4)),"",0,1)</f>
        <v/>
      </c>
      <c r="AA150" s="36" t="str" cm="1">
        <f t="array" aca="1" ref="AA150" ca="1">_xlfn.XLOOKUP($B150,INDIRECT(SUBSTITUTE("ИсходныеДанные!$где$2:$где$50000","где",$B$4)),INDIRECT(SUBSTITUTE("ИсходныеДанные!$что$2:$что$50000","что",AA$4)),"",0,1)</f>
        <v/>
      </c>
      <c r="AB150" s="36" t="str" cm="1">
        <f t="array" aca="1" ref="AB150" ca="1">_xlfn.XLOOKUP($B150,INDIRECT(SUBSTITUTE("ИсходныеДанные!$где$2:$где$50000","где",$B$4)),INDIRECT(SUBSTITUTE("ИсходныеДанные!$что$2:$что$50000","что",AB$4)),"",0,1)</f>
        <v/>
      </c>
      <c r="AC150" s="36" t="str" cm="1">
        <f t="array" aca="1" ref="AC150" ca="1">_xlfn.XLOOKUP($B150,INDIRECT(SUBSTITUTE("ИсходныеДанные!$где$2:$где$50000","где",$B$4)),INDIRECT(SUBSTITUTE("ИсходныеДанные!$что$2:$что$50000","что",AC$4)),"",0,1)</f>
        <v/>
      </c>
      <c r="AD150" s="36" t="str" cm="1">
        <f t="array" aca="1" ref="AD150" ca="1">_xlfn.XLOOKUP($B150,INDIRECT(SUBSTITUTE("ИсходныеДанные!$где$2:$где$50000","где",$B$4)),INDIRECT(SUBSTITUTE("ИсходныеДанные!$что$2:$что$50000","что",AD$4)),"",0,1)</f>
        <v/>
      </c>
      <c r="AE150" s="36" t="str" cm="1">
        <f t="array" aca="1" ref="AE150" ca="1">_xlfn.XLOOKUP($B150,INDIRECT(SUBSTITUTE("ИсходныеДанные!$где$2:$где$50000","где",$B$4)),INDIRECT(SUBSTITUTE("ИсходныеДанные!$что$2:$что$50000","что",AE$4)),"",0,1)</f>
        <v/>
      </c>
      <c r="AF150" s="36" t="str" cm="1">
        <f t="array" aca="1" ref="AF150" ca="1">_xlfn.XLOOKUP($B150,INDIRECT(SUBSTITUTE("ИсходныеДанные!$где$2:$где$50000","где",$B$4)),INDIRECT(SUBSTITUTE("ИсходныеДанные!$что$2:$что$50000","что",AF$4)),"",0,1)</f>
        <v/>
      </c>
      <c r="AG150" s="36" t="str" cm="1">
        <f t="array" aca="1" ref="AG150" ca="1">_xlfn.XLOOKUP($B150,INDIRECT(SUBSTITUTE("ИсходныеДанные!$где$2:$где$50000","где",$B$4)),INDIRECT(SUBSTITUTE("ИсходныеДанные!$что$2:$что$50000","что",AG$4)),"",0,1)</f>
        <v/>
      </c>
      <c r="AH150" s="36" t="str" cm="1">
        <f t="array" aca="1" ref="AH150" ca="1">_xlfn.XLOOKUP($B150,INDIRECT(SUBSTITUTE("ИсходныеДанные!$где$2:$где$50000","где",$B$4)),INDIRECT(SUBSTITUTE("ИсходныеДанные!$что$2:$что$50000","что",AH$4)),"",0,1)</f>
        <v/>
      </c>
      <c r="AI150" s="36" t="str" cm="1">
        <f t="array" aca="1" ref="AI150" ca="1">_xlfn.XLOOKUP($B150,INDIRECT(SUBSTITUTE("ИсходныеДанные!$где$2:$где$50000","где",$B$4)),INDIRECT(SUBSTITUTE("ИсходныеДанные!$что$2:$что$50000","что",AI$4)),"",0,1)</f>
        <v/>
      </c>
      <c r="AJ150" s="36" t="str" cm="1">
        <f t="array" aca="1" ref="AJ150" ca="1">_xlfn.XLOOKUP($B150,INDIRECT(SUBSTITUTE("ИсходныеДанные!$где$2:$где$50000","где",$B$4)),INDIRECT(SUBSTITUTE("ИсходныеДанные!$что$2:$что$50000","что",AJ$4)),"",0,1)</f>
        <v/>
      </c>
      <c r="AK150" s="37" t="str" cm="1">
        <f t="array" aca="1" ref="AK150" ca="1">_xlfn.XLOOKUP($B150,INDIRECT(SUBSTITUTE("ИсходныеДанные!$где$2:$где$50000","где",$B$4)),INDIRECT(SUBSTITUTE("ИсходныеДанные!$что$2:$что$50000","что",AK$4)),"",0,1)</f>
        <v/>
      </c>
      <c r="AL150" s="27">
        <f ca="1">SUMIF('Отчет Сотрудники (Затраты)'!$C$9:$C$209,'Отчет (ФинРез)'!$D150,'Отчет Сотрудники (Затраты)'!J$9:J$209)</f>
        <v>0</v>
      </c>
      <c r="AM150" s="36">
        <f ca="1">SUMIF('Отчет Сотрудники (Затраты)'!$C$9:$C$209,'Отчет (ФинРез)'!$D150,'Отчет Сотрудники (Затраты)'!K$9:K$209)</f>
        <v>0</v>
      </c>
      <c r="AN150" s="36">
        <f ca="1">SUMIF('Отчет Сотрудники (Затраты)'!$C$9:$C$209,'Отчет (ФинРез)'!$D150,'Отчет Сотрудники (Затраты)'!L$9:L$209)</f>
        <v>0</v>
      </c>
      <c r="AO150" s="36">
        <f ca="1">SUMIF('Отчет Сотрудники (Затраты)'!$C$9:$C$209,'Отчет (ФинРез)'!$D150,'Отчет Сотрудники (Затраты)'!M$9:M$209)</f>
        <v>0</v>
      </c>
      <c r="AP150" s="36">
        <f ca="1">SUMIF('Отчет Сотрудники (Затраты)'!$C$9:$C$209,'Отчет (ФинРез)'!$D150,'Отчет Сотрудники (Затраты)'!N$9:N$209)</f>
        <v>0</v>
      </c>
      <c r="AQ150" s="36">
        <f ca="1">SUMIF('Отчет Сотрудники (Затраты)'!$C$9:$C$209,'Отчет (ФинРез)'!$D150,'Отчет Сотрудники (Затраты)'!O$9:O$209)</f>
        <v>0</v>
      </c>
      <c r="AR150" s="36">
        <f ca="1">SUMIF('Отчет Сотрудники (Затраты)'!$C$9:$C$209,'Отчет (ФинРез)'!$D150,'Отчет Сотрудники (Затраты)'!P$9:P$209)</f>
        <v>0</v>
      </c>
      <c r="AS150" s="36">
        <f ca="1">SUMIF('Отчет Сотрудники (Затраты)'!$C$9:$C$209,'Отчет (ФинРез)'!$D150,'Отчет Сотрудники (Затраты)'!Q$9:Q$209)</f>
        <v>0</v>
      </c>
      <c r="AT150" s="36">
        <f ca="1">SUMIF('Отчет Сотрудники (Затраты)'!$C$9:$C$209,'Отчет (ФинРез)'!$D150,'Отчет Сотрудники (Затраты)'!R$9:R$209)</f>
        <v>0</v>
      </c>
      <c r="AU150" s="36">
        <f ca="1">SUMIF('Отчет Сотрудники (Затраты)'!$C$9:$C$209,'Отчет (ФинРез)'!$D150,'Отчет Сотрудники (Затраты)'!S$9:S$209)</f>
        <v>0</v>
      </c>
      <c r="AV150" s="36">
        <f ca="1">SUMIF('Отчет Сотрудники (Затраты)'!$C$9:$C$209,'Отчет (ФинРез)'!$D150,'Отчет Сотрудники (Затраты)'!T$9:T$209)</f>
        <v>0</v>
      </c>
      <c r="AW150" s="37">
        <f ca="1">SUMIF('Отчет Сотрудники (Затраты)'!$C$9:$C$209,'Отчет (ФинРез)'!$D150,'Отчет Сотрудники (Затраты)'!U$9:U$209)</f>
        <v>0</v>
      </c>
      <c r="AX150" s="3"/>
    </row>
    <row r="151" spans="1:50" x14ac:dyDescent="0.25">
      <c r="A151" s="6" t="str">
        <f t="shared" ca="1" si="18"/>
        <v>delete</v>
      </c>
      <c r="B151" s="9" cm="1">
        <f t="array" aca="1" ref="B151" ca="1">INDIRECT("УникальныеСписки!C"&amp;ROW()-$M$4)</f>
        <v>0</v>
      </c>
      <c r="C151" s="76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7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5" t="str" cm="1">
        <f t="array" aca="1" ref="E151" ca="1">_xlfn.XLOOKUP($B151,INDIRECT(SUBSTITUTE("ИсходныеДанные!$где$2:$где$50000","где",$B$4)),INDIRECT(SUBSTITUTE("ИсходныеДанные!$что$2:$что$50000","что",E$4)),"",0,1)</f>
        <v/>
      </c>
      <c r="F151" s="105" t="str" cm="1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106" t="str" cm="1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33">
        <f t="shared" ca="1" si="19"/>
        <v>0</v>
      </c>
      <c r="I151" s="110" t="str">
        <f t="shared" ca="1" si="20"/>
        <v>---</v>
      </c>
      <c r="J151" s="33">
        <f t="shared" ca="1" si="21"/>
        <v>0</v>
      </c>
      <c r="K151" s="33">
        <f t="shared" ca="1" si="22"/>
        <v>0</v>
      </c>
      <c r="L151" s="41">
        <f t="shared" ca="1" si="23"/>
        <v>0</v>
      </c>
      <c r="M151" s="42">
        <f t="shared" ca="1" si="24"/>
        <v>0</v>
      </c>
      <c r="N151" s="27" t="str" cm="1">
        <f t="array" aca="1" ref="N151" ca="1">_xlfn.XLOOKUP($B151,INDIRECT(SUBSTITUTE("ИсходныеДанные!$где$2:$где$50000","где",$B$4)),INDIRECT(SUBSTITUTE("ИсходныеДанные!$что$2:$что$50000","что",N$4)),"",0,1)</f>
        <v/>
      </c>
      <c r="O151" s="36" t="str" cm="1">
        <f t="array" aca="1" ref="O151" ca="1">_xlfn.XLOOKUP($B151,INDIRECT(SUBSTITUTE("ИсходныеДанные!$где$2:$где$50000","где",$B$4)),INDIRECT(SUBSTITUTE("ИсходныеДанные!$что$2:$что$50000","что",O$4)),"",0,1)</f>
        <v/>
      </c>
      <c r="P151" s="36" t="str" cm="1">
        <f t="array" aca="1" ref="P151" ca="1">_xlfn.XLOOKUP($B151,INDIRECT(SUBSTITUTE("ИсходныеДанные!$где$2:$где$50000","где",$B$4)),INDIRECT(SUBSTITUTE("ИсходныеДанные!$что$2:$что$50000","что",P$4)),"",0,1)</f>
        <v/>
      </c>
      <c r="Q151" s="36" t="str" cm="1">
        <f t="array" aca="1" ref="Q151" ca="1">_xlfn.XLOOKUP($B151,INDIRECT(SUBSTITUTE("ИсходныеДанные!$где$2:$где$50000","где",$B$4)),INDIRECT(SUBSTITUTE("ИсходныеДанные!$что$2:$что$50000","что",Q$4)),"",0,1)</f>
        <v/>
      </c>
      <c r="R151" s="36" t="str" cm="1">
        <f t="array" aca="1" ref="R151" ca="1">_xlfn.XLOOKUP($B151,INDIRECT(SUBSTITUTE("ИсходныеДанные!$где$2:$где$50000","где",$B$4)),INDIRECT(SUBSTITUTE("ИсходныеДанные!$что$2:$что$50000","что",R$4)),"",0,1)</f>
        <v/>
      </c>
      <c r="S151" s="36" t="str" cm="1">
        <f t="array" aca="1" ref="S151" ca="1">_xlfn.XLOOKUP($B151,INDIRECT(SUBSTITUTE("ИсходныеДанные!$где$2:$где$50000","где",$B$4)),INDIRECT(SUBSTITUTE("ИсходныеДанные!$что$2:$что$50000","что",S$4)),"",0,1)</f>
        <v/>
      </c>
      <c r="T151" s="36" t="str" cm="1">
        <f t="array" aca="1" ref="T151" ca="1">_xlfn.XLOOKUP($B151,INDIRECT(SUBSTITUTE("ИсходныеДанные!$где$2:$где$50000","где",$B$4)),INDIRECT(SUBSTITUTE("ИсходныеДанные!$что$2:$что$50000","что",T$4)),"",0,1)</f>
        <v/>
      </c>
      <c r="U151" s="36" t="str" cm="1">
        <f t="array" aca="1" ref="U151" ca="1">_xlfn.XLOOKUP($B151,INDIRECT(SUBSTITUTE("ИсходныеДанные!$где$2:$где$50000","где",$B$4)),INDIRECT(SUBSTITUTE("ИсходныеДанные!$что$2:$что$50000","что",U$4)),"",0,1)</f>
        <v/>
      </c>
      <c r="V151" s="36" t="str" cm="1">
        <f t="array" aca="1" ref="V151" ca="1">_xlfn.XLOOKUP($B151,INDIRECT(SUBSTITUTE("ИсходныеДанные!$где$2:$где$50000","где",$B$4)),INDIRECT(SUBSTITUTE("ИсходныеДанные!$что$2:$что$50000","что",V$4)),"",0,1)</f>
        <v/>
      </c>
      <c r="W151" s="36" t="str" cm="1">
        <f t="array" aca="1" ref="W151" ca="1">_xlfn.XLOOKUP($B151,INDIRECT(SUBSTITUTE("ИсходныеДанные!$где$2:$где$50000","где",$B$4)),INDIRECT(SUBSTITUTE("ИсходныеДанные!$что$2:$что$50000","что",W$4)),"",0,1)</f>
        <v/>
      </c>
      <c r="X151" s="36" t="str" cm="1">
        <f t="array" aca="1" ref="X151" ca="1">_xlfn.XLOOKUP($B151,INDIRECT(SUBSTITUTE("ИсходныеДанные!$где$2:$где$50000","где",$B$4)),INDIRECT(SUBSTITUTE("ИсходныеДанные!$что$2:$что$50000","что",X$4)),"",0,1)</f>
        <v/>
      </c>
      <c r="Y151" s="37" t="str" cm="1">
        <f t="array" aca="1" ref="Y151" ca="1">_xlfn.XLOOKUP($B151,INDIRECT(SUBSTITUTE("ИсходныеДанные!$где$2:$где$50000","где",$B$4)),INDIRECT(SUBSTITUTE("ИсходныеДанные!$что$2:$что$50000","что",Y$4)),"",0,1)</f>
        <v/>
      </c>
      <c r="Z151" s="27" t="str" cm="1">
        <f t="array" aca="1" ref="Z151" ca="1">_xlfn.XLOOKUP($B151,INDIRECT(SUBSTITUTE("ИсходныеДанные!$где$2:$где$50000","где",$B$4)),INDIRECT(SUBSTITUTE("ИсходныеДанные!$что$2:$что$50000","что",Z$4)),"",0,1)</f>
        <v/>
      </c>
      <c r="AA151" s="36" t="str" cm="1">
        <f t="array" aca="1" ref="AA151" ca="1">_xlfn.XLOOKUP($B151,INDIRECT(SUBSTITUTE("ИсходныеДанные!$где$2:$где$50000","где",$B$4)),INDIRECT(SUBSTITUTE("ИсходныеДанные!$что$2:$что$50000","что",AA$4)),"",0,1)</f>
        <v/>
      </c>
      <c r="AB151" s="36" t="str" cm="1">
        <f t="array" aca="1" ref="AB151" ca="1">_xlfn.XLOOKUP($B151,INDIRECT(SUBSTITUTE("ИсходныеДанные!$где$2:$где$50000","где",$B$4)),INDIRECT(SUBSTITUTE("ИсходныеДанные!$что$2:$что$50000","что",AB$4)),"",0,1)</f>
        <v/>
      </c>
      <c r="AC151" s="36" t="str" cm="1">
        <f t="array" aca="1" ref="AC151" ca="1">_xlfn.XLOOKUP($B151,INDIRECT(SUBSTITUTE("ИсходныеДанные!$где$2:$где$50000","где",$B$4)),INDIRECT(SUBSTITUTE("ИсходныеДанные!$что$2:$что$50000","что",AC$4)),"",0,1)</f>
        <v/>
      </c>
      <c r="AD151" s="36" t="str" cm="1">
        <f t="array" aca="1" ref="AD151" ca="1">_xlfn.XLOOKUP($B151,INDIRECT(SUBSTITUTE("ИсходныеДанные!$где$2:$где$50000","где",$B$4)),INDIRECT(SUBSTITUTE("ИсходныеДанные!$что$2:$что$50000","что",AD$4)),"",0,1)</f>
        <v/>
      </c>
      <c r="AE151" s="36" t="str" cm="1">
        <f t="array" aca="1" ref="AE151" ca="1">_xlfn.XLOOKUP($B151,INDIRECT(SUBSTITUTE("ИсходныеДанные!$где$2:$где$50000","где",$B$4)),INDIRECT(SUBSTITUTE("ИсходныеДанные!$что$2:$что$50000","что",AE$4)),"",0,1)</f>
        <v/>
      </c>
      <c r="AF151" s="36" t="str" cm="1">
        <f t="array" aca="1" ref="AF151" ca="1">_xlfn.XLOOKUP($B151,INDIRECT(SUBSTITUTE("ИсходныеДанные!$где$2:$где$50000","где",$B$4)),INDIRECT(SUBSTITUTE("ИсходныеДанные!$что$2:$что$50000","что",AF$4)),"",0,1)</f>
        <v/>
      </c>
      <c r="AG151" s="36" t="str" cm="1">
        <f t="array" aca="1" ref="AG151" ca="1">_xlfn.XLOOKUP($B151,INDIRECT(SUBSTITUTE("ИсходныеДанные!$где$2:$где$50000","где",$B$4)),INDIRECT(SUBSTITUTE("ИсходныеДанные!$что$2:$что$50000","что",AG$4)),"",0,1)</f>
        <v/>
      </c>
      <c r="AH151" s="36" t="str" cm="1">
        <f t="array" aca="1" ref="AH151" ca="1">_xlfn.XLOOKUP($B151,INDIRECT(SUBSTITUTE("ИсходныеДанные!$где$2:$где$50000","где",$B$4)),INDIRECT(SUBSTITUTE("ИсходныеДанные!$что$2:$что$50000","что",AH$4)),"",0,1)</f>
        <v/>
      </c>
      <c r="AI151" s="36" t="str" cm="1">
        <f t="array" aca="1" ref="AI151" ca="1">_xlfn.XLOOKUP($B151,INDIRECT(SUBSTITUTE("ИсходныеДанные!$где$2:$где$50000","где",$B$4)),INDIRECT(SUBSTITUTE("ИсходныеДанные!$что$2:$что$50000","что",AI$4)),"",0,1)</f>
        <v/>
      </c>
      <c r="AJ151" s="36" t="str" cm="1">
        <f t="array" aca="1" ref="AJ151" ca="1">_xlfn.XLOOKUP($B151,INDIRECT(SUBSTITUTE("ИсходныеДанные!$где$2:$где$50000","где",$B$4)),INDIRECT(SUBSTITUTE("ИсходныеДанные!$что$2:$что$50000","что",AJ$4)),"",0,1)</f>
        <v/>
      </c>
      <c r="AK151" s="37" t="str" cm="1">
        <f t="array" aca="1" ref="AK151" ca="1">_xlfn.XLOOKUP($B151,INDIRECT(SUBSTITUTE("ИсходныеДанные!$где$2:$где$50000","где",$B$4)),INDIRECT(SUBSTITUTE("ИсходныеДанные!$что$2:$что$50000","что",AK$4)),"",0,1)</f>
        <v/>
      </c>
      <c r="AL151" s="27">
        <f ca="1">SUMIF('Отчет Сотрудники (Затраты)'!$C$9:$C$209,'Отчет (ФинРез)'!$D151,'Отчет Сотрудники (Затраты)'!J$9:J$209)</f>
        <v>0</v>
      </c>
      <c r="AM151" s="36">
        <f ca="1">SUMIF('Отчет Сотрудники (Затраты)'!$C$9:$C$209,'Отчет (ФинРез)'!$D151,'Отчет Сотрудники (Затраты)'!K$9:K$209)</f>
        <v>0</v>
      </c>
      <c r="AN151" s="36">
        <f ca="1">SUMIF('Отчет Сотрудники (Затраты)'!$C$9:$C$209,'Отчет (ФинРез)'!$D151,'Отчет Сотрудники (Затраты)'!L$9:L$209)</f>
        <v>0</v>
      </c>
      <c r="AO151" s="36">
        <f ca="1">SUMIF('Отчет Сотрудники (Затраты)'!$C$9:$C$209,'Отчет (ФинРез)'!$D151,'Отчет Сотрудники (Затраты)'!M$9:M$209)</f>
        <v>0</v>
      </c>
      <c r="AP151" s="36">
        <f ca="1">SUMIF('Отчет Сотрудники (Затраты)'!$C$9:$C$209,'Отчет (ФинРез)'!$D151,'Отчет Сотрудники (Затраты)'!N$9:N$209)</f>
        <v>0</v>
      </c>
      <c r="AQ151" s="36">
        <f ca="1">SUMIF('Отчет Сотрудники (Затраты)'!$C$9:$C$209,'Отчет (ФинРез)'!$D151,'Отчет Сотрудники (Затраты)'!O$9:O$209)</f>
        <v>0</v>
      </c>
      <c r="AR151" s="36">
        <f ca="1">SUMIF('Отчет Сотрудники (Затраты)'!$C$9:$C$209,'Отчет (ФинРез)'!$D151,'Отчет Сотрудники (Затраты)'!P$9:P$209)</f>
        <v>0</v>
      </c>
      <c r="AS151" s="36">
        <f ca="1">SUMIF('Отчет Сотрудники (Затраты)'!$C$9:$C$209,'Отчет (ФинРез)'!$D151,'Отчет Сотрудники (Затраты)'!Q$9:Q$209)</f>
        <v>0</v>
      </c>
      <c r="AT151" s="36">
        <f ca="1">SUMIF('Отчет Сотрудники (Затраты)'!$C$9:$C$209,'Отчет (ФинРез)'!$D151,'Отчет Сотрудники (Затраты)'!R$9:R$209)</f>
        <v>0</v>
      </c>
      <c r="AU151" s="36">
        <f ca="1">SUMIF('Отчет Сотрудники (Затраты)'!$C$9:$C$209,'Отчет (ФинРез)'!$D151,'Отчет Сотрудники (Затраты)'!S$9:S$209)</f>
        <v>0</v>
      </c>
      <c r="AV151" s="36">
        <f ca="1">SUMIF('Отчет Сотрудники (Затраты)'!$C$9:$C$209,'Отчет (ФинРез)'!$D151,'Отчет Сотрудники (Затраты)'!T$9:T$209)</f>
        <v>0</v>
      </c>
      <c r="AW151" s="37">
        <f ca="1">SUMIF('Отчет Сотрудники (Затраты)'!$C$9:$C$209,'Отчет (ФинРез)'!$D151,'Отчет Сотрудники (Затраты)'!U$9:U$209)</f>
        <v>0</v>
      </c>
      <c r="AX151" s="3"/>
    </row>
    <row r="152" spans="1:50" x14ac:dyDescent="0.25">
      <c r="A152" s="6" t="str">
        <f t="shared" ca="1" si="18"/>
        <v>delete</v>
      </c>
      <c r="B152" s="9" cm="1">
        <f t="array" aca="1" ref="B152" ca="1">INDIRECT("УникальныеСписки!C"&amp;ROW()-$M$4)</f>
        <v>0</v>
      </c>
      <c r="C152" s="76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7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5" t="str" cm="1">
        <f t="array" aca="1" ref="E152" ca="1">_xlfn.XLOOKUP($B152,INDIRECT(SUBSTITUTE("ИсходныеДанные!$где$2:$где$50000","где",$B$4)),INDIRECT(SUBSTITUTE("ИсходныеДанные!$что$2:$что$50000","что",E$4)),"",0,1)</f>
        <v/>
      </c>
      <c r="F152" s="105" t="str" cm="1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106" t="str" cm="1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33">
        <f t="shared" ca="1" si="19"/>
        <v>0</v>
      </c>
      <c r="I152" s="110" t="str">
        <f t="shared" ca="1" si="20"/>
        <v>---</v>
      </c>
      <c r="J152" s="33">
        <f t="shared" ca="1" si="21"/>
        <v>0</v>
      </c>
      <c r="K152" s="33">
        <f t="shared" ca="1" si="22"/>
        <v>0</v>
      </c>
      <c r="L152" s="41">
        <f t="shared" ca="1" si="23"/>
        <v>0</v>
      </c>
      <c r="M152" s="42">
        <f t="shared" ca="1" si="24"/>
        <v>0</v>
      </c>
      <c r="N152" s="27" t="str" cm="1">
        <f t="array" aca="1" ref="N152" ca="1">_xlfn.XLOOKUP($B152,INDIRECT(SUBSTITUTE("ИсходныеДанные!$где$2:$где$50000","где",$B$4)),INDIRECT(SUBSTITUTE("ИсходныеДанные!$что$2:$что$50000","что",N$4)),"",0,1)</f>
        <v/>
      </c>
      <c r="O152" s="36" t="str" cm="1">
        <f t="array" aca="1" ref="O152" ca="1">_xlfn.XLOOKUP($B152,INDIRECT(SUBSTITUTE("ИсходныеДанные!$где$2:$где$50000","где",$B$4)),INDIRECT(SUBSTITUTE("ИсходныеДанные!$что$2:$что$50000","что",O$4)),"",0,1)</f>
        <v/>
      </c>
      <c r="P152" s="36" t="str" cm="1">
        <f t="array" aca="1" ref="P152" ca="1">_xlfn.XLOOKUP($B152,INDIRECT(SUBSTITUTE("ИсходныеДанные!$где$2:$где$50000","где",$B$4)),INDIRECT(SUBSTITUTE("ИсходныеДанные!$что$2:$что$50000","что",P$4)),"",0,1)</f>
        <v/>
      </c>
      <c r="Q152" s="36" t="str" cm="1">
        <f t="array" aca="1" ref="Q152" ca="1">_xlfn.XLOOKUP($B152,INDIRECT(SUBSTITUTE("ИсходныеДанные!$где$2:$где$50000","где",$B$4)),INDIRECT(SUBSTITUTE("ИсходныеДанные!$что$2:$что$50000","что",Q$4)),"",0,1)</f>
        <v/>
      </c>
      <c r="R152" s="36" t="str" cm="1">
        <f t="array" aca="1" ref="R152" ca="1">_xlfn.XLOOKUP($B152,INDIRECT(SUBSTITUTE("ИсходныеДанные!$где$2:$где$50000","где",$B$4)),INDIRECT(SUBSTITUTE("ИсходныеДанные!$что$2:$что$50000","что",R$4)),"",0,1)</f>
        <v/>
      </c>
      <c r="S152" s="36" t="str" cm="1">
        <f t="array" aca="1" ref="S152" ca="1">_xlfn.XLOOKUP($B152,INDIRECT(SUBSTITUTE("ИсходныеДанные!$где$2:$где$50000","где",$B$4)),INDIRECT(SUBSTITUTE("ИсходныеДанные!$что$2:$что$50000","что",S$4)),"",0,1)</f>
        <v/>
      </c>
      <c r="T152" s="36" t="str" cm="1">
        <f t="array" aca="1" ref="T152" ca="1">_xlfn.XLOOKUP($B152,INDIRECT(SUBSTITUTE("ИсходныеДанные!$где$2:$где$50000","где",$B$4)),INDIRECT(SUBSTITUTE("ИсходныеДанные!$что$2:$что$50000","что",T$4)),"",0,1)</f>
        <v/>
      </c>
      <c r="U152" s="36" t="str" cm="1">
        <f t="array" aca="1" ref="U152" ca="1">_xlfn.XLOOKUP($B152,INDIRECT(SUBSTITUTE("ИсходныеДанные!$где$2:$где$50000","где",$B$4)),INDIRECT(SUBSTITUTE("ИсходныеДанные!$что$2:$что$50000","что",U$4)),"",0,1)</f>
        <v/>
      </c>
      <c r="V152" s="36" t="str" cm="1">
        <f t="array" aca="1" ref="V152" ca="1">_xlfn.XLOOKUP($B152,INDIRECT(SUBSTITUTE("ИсходныеДанные!$где$2:$где$50000","где",$B$4)),INDIRECT(SUBSTITUTE("ИсходныеДанные!$что$2:$что$50000","что",V$4)),"",0,1)</f>
        <v/>
      </c>
      <c r="W152" s="36" t="str" cm="1">
        <f t="array" aca="1" ref="W152" ca="1">_xlfn.XLOOKUP($B152,INDIRECT(SUBSTITUTE("ИсходныеДанные!$где$2:$где$50000","где",$B$4)),INDIRECT(SUBSTITUTE("ИсходныеДанные!$что$2:$что$50000","что",W$4)),"",0,1)</f>
        <v/>
      </c>
      <c r="X152" s="36" t="str" cm="1">
        <f t="array" aca="1" ref="X152" ca="1">_xlfn.XLOOKUP($B152,INDIRECT(SUBSTITUTE("ИсходныеДанные!$где$2:$где$50000","где",$B$4)),INDIRECT(SUBSTITUTE("ИсходныеДанные!$что$2:$что$50000","что",X$4)),"",0,1)</f>
        <v/>
      </c>
      <c r="Y152" s="37" t="str" cm="1">
        <f t="array" aca="1" ref="Y152" ca="1">_xlfn.XLOOKUP($B152,INDIRECT(SUBSTITUTE("ИсходныеДанные!$где$2:$где$50000","где",$B$4)),INDIRECT(SUBSTITUTE("ИсходныеДанные!$что$2:$что$50000","что",Y$4)),"",0,1)</f>
        <v/>
      </c>
      <c r="Z152" s="27" t="str" cm="1">
        <f t="array" aca="1" ref="Z152" ca="1">_xlfn.XLOOKUP($B152,INDIRECT(SUBSTITUTE("ИсходныеДанные!$где$2:$где$50000","где",$B$4)),INDIRECT(SUBSTITUTE("ИсходныеДанные!$что$2:$что$50000","что",Z$4)),"",0,1)</f>
        <v/>
      </c>
      <c r="AA152" s="36" t="str" cm="1">
        <f t="array" aca="1" ref="AA152" ca="1">_xlfn.XLOOKUP($B152,INDIRECT(SUBSTITUTE("ИсходныеДанные!$где$2:$где$50000","где",$B$4)),INDIRECT(SUBSTITUTE("ИсходныеДанные!$что$2:$что$50000","что",AA$4)),"",0,1)</f>
        <v/>
      </c>
      <c r="AB152" s="36" t="str" cm="1">
        <f t="array" aca="1" ref="AB152" ca="1">_xlfn.XLOOKUP($B152,INDIRECT(SUBSTITUTE("ИсходныеДанные!$где$2:$где$50000","где",$B$4)),INDIRECT(SUBSTITUTE("ИсходныеДанные!$что$2:$что$50000","что",AB$4)),"",0,1)</f>
        <v/>
      </c>
      <c r="AC152" s="36" t="str" cm="1">
        <f t="array" aca="1" ref="AC152" ca="1">_xlfn.XLOOKUP($B152,INDIRECT(SUBSTITUTE("ИсходныеДанные!$где$2:$где$50000","где",$B$4)),INDIRECT(SUBSTITUTE("ИсходныеДанные!$что$2:$что$50000","что",AC$4)),"",0,1)</f>
        <v/>
      </c>
      <c r="AD152" s="36" t="str" cm="1">
        <f t="array" aca="1" ref="AD152" ca="1">_xlfn.XLOOKUP($B152,INDIRECT(SUBSTITUTE("ИсходныеДанные!$где$2:$где$50000","где",$B$4)),INDIRECT(SUBSTITUTE("ИсходныеДанные!$что$2:$что$50000","что",AD$4)),"",0,1)</f>
        <v/>
      </c>
      <c r="AE152" s="36" t="str" cm="1">
        <f t="array" aca="1" ref="AE152" ca="1">_xlfn.XLOOKUP($B152,INDIRECT(SUBSTITUTE("ИсходныеДанные!$где$2:$где$50000","где",$B$4)),INDIRECT(SUBSTITUTE("ИсходныеДанные!$что$2:$что$50000","что",AE$4)),"",0,1)</f>
        <v/>
      </c>
      <c r="AF152" s="36" t="str" cm="1">
        <f t="array" aca="1" ref="AF152" ca="1">_xlfn.XLOOKUP($B152,INDIRECT(SUBSTITUTE("ИсходныеДанные!$где$2:$где$50000","где",$B$4)),INDIRECT(SUBSTITUTE("ИсходныеДанные!$что$2:$что$50000","что",AF$4)),"",0,1)</f>
        <v/>
      </c>
      <c r="AG152" s="36" t="str" cm="1">
        <f t="array" aca="1" ref="AG152" ca="1">_xlfn.XLOOKUP($B152,INDIRECT(SUBSTITUTE("ИсходныеДанные!$где$2:$где$50000","где",$B$4)),INDIRECT(SUBSTITUTE("ИсходныеДанные!$что$2:$что$50000","что",AG$4)),"",0,1)</f>
        <v/>
      </c>
      <c r="AH152" s="36" t="str" cm="1">
        <f t="array" aca="1" ref="AH152" ca="1">_xlfn.XLOOKUP($B152,INDIRECT(SUBSTITUTE("ИсходныеДанные!$где$2:$где$50000","где",$B$4)),INDIRECT(SUBSTITUTE("ИсходныеДанные!$что$2:$что$50000","что",AH$4)),"",0,1)</f>
        <v/>
      </c>
      <c r="AI152" s="36" t="str" cm="1">
        <f t="array" aca="1" ref="AI152" ca="1">_xlfn.XLOOKUP($B152,INDIRECT(SUBSTITUTE("ИсходныеДанные!$где$2:$где$50000","где",$B$4)),INDIRECT(SUBSTITUTE("ИсходныеДанные!$что$2:$что$50000","что",AI$4)),"",0,1)</f>
        <v/>
      </c>
      <c r="AJ152" s="36" t="str" cm="1">
        <f t="array" aca="1" ref="AJ152" ca="1">_xlfn.XLOOKUP($B152,INDIRECT(SUBSTITUTE("ИсходныеДанные!$где$2:$где$50000","где",$B$4)),INDIRECT(SUBSTITUTE("ИсходныеДанные!$что$2:$что$50000","что",AJ$4)),"",0,1)</f>
        <v/>
      </c>
      <c r="AK152" s="37" t="str" cm="1">
        <f t="array" aca="1" ref="AK152" ca="1">_xlfn.XLOOKUP($B152,INDIRECT(SUBSTITUTE("ИсходныеДанные!$где$2:$где$50000","где",$B$4)),INDIRECT(SUBSTITUTE("ИсходныеДанные!$что$2:$что$50000","что",AK$4)),"",0,1)</f>
        <v/>
      </c>
      <c r="AL152" s="27">
        <f ca="1">SUMIF('Отчет Сотрудники (Затраты)'!$C$9:$C$209,'Отчет (ФинРез)'!$D152,'Отчет Сотрудники (Затраты)'!J$9:J$209)</f>
        <v>0</v>
      </c>
      <c r="AM152" s="36">
        <f ca="1">SUMIF('Отчет Сотрудники (Затраты)'!$C$9:$C$209,'Отчет (ФинРез)'!$D152,'Отчет Сотрудники (Затраты)'!K$9:K$209)</f>
        <v>0</v>
      </c>
      <c r="AN152" s="36">
        <f ca="1">SUMIF('Отчет Сотрудники (Затраты)'!$C$9:$C$209,'Отчет (ФинРез)'!$D152,'Отчет Сотрудники (Затраты)'!L$9:L$209)</f>
        <v>0</v>
      </c>
      <c r="AO152" s="36">
        <f ca="1">SUMIF('Отчет Сотрудники (Затраты)'!$C$9:$C$209,'Отчет (ФинРез)'!$D152,'Отчет Сотрудники (Затраты)'!M$9:M$209)</f>
        <v>0</v>
      </c>
      <c r="AP152" s="36">
        <f ca="1">SUMIF('Отчет Сотрудники (Затраты)'!$C$9:$C$209,'Отчет (ФинРез)'!$D152,'Отчет Сотрудники (Затраты)'!N$9:N$209)</f>
        <v>0</v>
      </c>
      <c r="AQ152" s="36">
        <f ca="1">SUMIF('Отчет Сотрудники (Затраты)'!$C$9:$C$209,'Отчет (ФинРез)'!$D152,'Отчет Сотрудники (Затраты)'!O$9:O$209)</f>
        <v>0</v>
      </c>
      <c r="AR152" s="36">
        <f ca="1">SUMIF('Отчет Сотрудники (Затраты)'!$C$9:$C$209,'Отчет (ФинРез)'!$D152,'Отчет Сотрудники (Затраты)'!P$9:P$209)</f>
        <v>0</v>
      </c>
      <c r="AS152" s="36">
        <f ca="1">SUMIF('Отчет Сотрудники (Затраты)'!$C$9:$C$209,'Отчет (ФинРез)'!$D152,'Отчет Сотрудники (Затраты)'!Q$9:Q$209)</f>
        <v>0</v>
      </c>
      <c r="AT152" s="36">
        <f ca="1">SUMIF('Отчет Сотрудники (Затраты)'!$C$9:$C$209,'Отчет (ФинРез)'!$D152,'Отчет Сотрудники (Затраты)'!R$9:R$209)</f>
        <v>0</v>
      </c>
      <c r="AU152" s="36">
        <f ca="1">SUMIF('Отчет Сотрудники (Затраты)'!$C$9:$C$209,'Отчет (ФинРез)'!$D152,'Отчет Сотрудники (Затраты)'!S$9:S$209)</f>
        <v>0</v>
      </c>
      <c r="AV152" s="36">
        <f ca="1">SUMIF('Отчет Сотрудники (Затраты)'!$C$9:$C$209,'Отчет (ФинРез)'!$D152,'Отчет Сотрудники (Затраты)'!T$9:T$209)</f>
        <v>0</v>
      </c>
      <c r="AW152" s="37">
        <f ca="1">SUMIF('Отчет Сотрудники (Затраты)'!$C$9:$C$209,'Отчет (ФинРез)'!$D152,'Отчет Сотрудники (Затраты)'!U$9:U$209)</f>
        <v>0</v>
      </c>
      <c r="AX152" s="3"/>
    </row>
    <row r="153" spans="1:50" x14ac:dyDescent="0.25">
      <c r="A153" s="6" t="str">
        <f t="shared" ca="1" si="18"/>
        <v>delete</v>
      </c>
      <c r="B153" s="9" cm="1">
        <f t="array" aca="1" ref="B153" ca="1">INDIRECT("УникальныеСписки!C"&amp;ROW()-$M$4)</f>
        <v>0</v>
      </c>
      <c r="C153" s="76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7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5" t="str" cm="1">
        <f t="array" aca="1" ref="E153" ca="1">_xlfn.XLOOKUP($B153,INDIRECT(SUBSTITUTE("ИсходныеДанные!$где$2:$где$50000","где",$B$4)),INDIRECT(SUBSTITUTE("ИсходныеДанные!$что$2:$что$50000","что",E$4)),"",0,1)</f>
        <v/>
      </c>
      <c r="F153" s="105" t="str" cm="1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106" t="str" cm="1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33">
        <f t="shared" ca="1" si="19"/>
        <v>0</v>
      </c>
      <c r="I153" s="110" t="str">
        <f t="shared" ca="1" si="20"/>
        <v>---</v>
      </c>
      <c r="J153" s="33">
        <f t="shared" ca="1" si="21"/>
        <v>0</v>
      </c>
      <c r="K153" s="33">
        <f t="shared" ca="1" si="22"/>
        <v>0</v>
      </c>
      <c r="L153" s="41">
        <f t="shared" ca="1" si="23"/>
        <v>0</v>
      </c>
      <c r="M153" s="42">
        <f t="shared" ca="1" si="24"/>
        <v>0</v>
      </c>
      <c r="N153" s="27" t="str" cm="1">
        <f t="array" aca="1" ref="N153" ca="1">_xlfn.XLOOKUP($B153,INDIRECT(SUBSTITUTE("ИсходныеДанные!$где$2:$где$50000","где",$B$4)),INDIRECT(SUBSTITUTE("ИсходныеДанные!$что$2:$что$50000","что",N$4)),"",0,1)</f>
        <v/>
      </c>
      <c r="O153" s="36" t="str" cm="1">
        <f t="array" aca="1" ref="O153" ca="1">_xlfn.XLOOKUP($B153,INDIRECT(SUBSTITUTE("ИсходныеДанные!$где$2:$где$50000","где",$B$4)),INDIRECT(SUBSTITUTE("ИсходныеДанные!$что$2:$что$50000","что",O$4)),"",0,1)</f>
        <v/>
      </c>
      <c r="P153" s="36" t="str" cm="1">
        <f t="array" aca="1" ref="P153" ca="1">_xlfn.XLOOKUP($B153,INDIRECT(SUBSTITUTE("ИсходныеДанные!$где$2:$где$50000","где",$B$4)),INDIRECT(SUBSTITUTE("ИсходныеДанные!$что$2:$что$50000","что",P$4)),"",0,1)</f>
        <v/>
      </c>
      <c r="Q153" s="36" t="str" cm="1">
        <f t="array" aca="1" ref="Q153" ca="1">_xlfn.XLOOKUP($B153,INDIRECT(SUBSTITUTE("ИсходныеДанные!$где$2:$где$50000","где",$B$4)),INDIRECT(SUBSTITUTE("ИсходныеДанные!$что$2:$что$50000","что",Q$4)),"",0,1)</f>
        <v/>
      </c>
      <c r="R153" s="36" t="str" cm="1">
        <f t="array" aca="1" ref="R153" ca="1">_xlfn.XLOOKUP($B153,INDIRECT(SUBSTITUTE("ИсходныеДанные!$где$2:$где$50000","где",$B$4)),INDIRECT(SUBSTITUTE("ИсходныеДанные!$что$2:$что$50000","что",R$4)),"",0,1)</f>
        <v/>
      </c>
      <c r="S153" s="36" t="str" cm="1">
        <f t="array" aca="1" ref="S153" ca="1">_xlfn.XLOOKUP($B153,INDIRECT(SUBSTITUTE("ИсходныеДанные!$где$2:$где$50000","где",$B$4)),INDIRECT(SUBSTITUTE("ИсходныеДанные!$что$2:$что$50000","что",S$4)),"",0,1)</f>
        <v/>
      </c>
      <c r="T153" s="36" t="str" cm="1">
        <f t="array" aca="1" ref="T153" ca="1">_xlfn.XLOOKUP($B153,INDIRECT(SUBSTITUTE("ИсходныеДанные!$где$2:$где$50000","где",$B$4)),INDIRECT(SUBSTITUTE("ИсходныеДанные!$что$2:$что$50000","что",T$4)),"",0,1)</f>
        <v/>
      </c>
      <c r="U153" s="36" t="str" cm="1">
        <f t="array" aca="1" ref="U153" ca="1">_xlfn.XLOOKUP($B153,INDIRECT(SUBSTITUTE("ИсходныеДанные!$где$2:$где$50000","где",$B$4)),INDIRECT(SUBSTITUTE("ИсходныеДанные!$что$2:$что$50000","что",U$4)),"",0,1)</f>
        <v/>
      </c>
      <c r="V153" s="36" t="str" cm="1">
        <f t="array" aca="1" ref="V153" ca="1">_xlfn.XLOOKUP($B153,INDIRECT(SUBSTITUTE("ИсходныеДанные!$где$2:$где$50000","где",$B$4)),INDIRECT(SUBSTITUTE("ИсходныеДанные!$что$2:$что$50000","что",V$4)),"",0,1)</f>
        <v/>
      </c>
      <c r="W153" s="36" t="str" cm="1">
        <f t="array" aca="1" ref="W153" ca="1">_xlfn.XLOOKUP($B153,INDIRECT(SUBSTITUTE("ИсходныеДанные!$где$2:$где$50000","где",$B$4)),INDIRECT(SUBSTITUTE("ИсходныеДанные!$что$2:$что$50000","что",W$4)),"",0,1)</f>
        <v/>
      </c>
      <c r="X153" s="36" t="str" cm="1">
        <f t="array" aca="1" ref="X153" ca="1">_xlfn.XLOOKUP($B153,INDIRECT(SUBSTITUTE("ИсходныеДанные!$где$2:$где$50000","где",$B$4)),INDIRECT(SUBSTITUTE("ИсходныеДанные!$что$2:$что$50000","что",X$4)),"",0,1)</f>
        <v/>
      </c>
      <c r="Y153" s="37" t="str" cm="1">
        <f t="array" aca="1" ref="Y153" ca="1">_xlfn.XLOOKUP($B153,INDIRECT(SUBSTITUTE("ИсходныеДанные!$где$2:$где$50000","где",$B$4)),INDIRECT(SUBSTITUTE("ИсходныеДанные!$что$2:$что$50000","что",Y$4)),"",0,1)</f>
        <v/>
      </c>
      <c r="Z153" s="27" t="str" cm="1">
        <f t="array" aca="1" ref="Z153" ca="1">_xlfn.XLOOKUP($B153,INDIRECT(SUBSTITUTE("ИсходныеДанные!$где$2:$где$50000","где",$B$4)),INDIRECT(SUBSTITUTE("ИсходныеДанные!$что$2:$что$50000","что",Z$4)),"",0,1)</f>
        <v/>
      </c>
      <c r="AA153" s="36" t="str" cm="1">
        <f t="array" aca="1" ref="AA153" ca="1">_xlfn.XLOOKUP($B153,INDIRECT(SUBSTITUTE("ИсходныеДанные!$где$2:$где$50000","где",$B$4)),INDIRECT(SUBSTITUTE("ИсходныеДанные!$что$2:$что$50000","что",AA$4)),"",0,1)</f>
        <v/>
      </c>
      <c r="AB153" s="36" t="str" cm="1">
        <f t="array" aca="1" ref="AB153" ca="1">_xlfn.XLOOKUP($B153,INDIRECT(SUBSTITUTE("ИсходныеДанные!$где$2:$где$50000","где",$B$4)),INDIRECT(SUBSTITUTE("ИсходныеДанные!$что$2:$что$50000","что",AB$4)),"",0,1)</f>
        <v/>
      </c>
      <c r="AC153" s="36" t="str" cm="1">
        <f t="array" aca="1" ref="AC153" ca="1">_xlfn.XLOOKUP($B153,INDIRECT(SUBSTITUTE("ИсходныеДанные!$где$2:$где$50000","где",$B$4)),INDIRECT(SUBSTITUTE("ИсходныеДанные!$что$2:$что$50000","что",AC$4)),"",0,1)</f>
        <v/>
      </c>
      <c r="AD153" s="36" t="str" cm="1">
        <f t="array" aca="1" ref="AD153" ca="1">_xlfn.XLOOKUP($B153,INDIRECT(SUBSTITUTE("ИсходныеДанные!$где$2:$где$50000","где",$B$4)),INDIRECT(SUBSTITUTE("ИсходныеДанные!$что$2:$что$50000","что",AD$4)),"",0,1)</f>
        <v/>
      </c>
      <c r="AE153" s="36" t="str" cm="1">
        <f t="array" aca="1" ref="AE153" ca="1">_xlfn.XLOOKUP($B153,INDIRECT(SUBSTITUTE("ИсходныеДанные!$где$2:$где$50000","где",$B$4)),INDIRECT(SUBSTITUTE("ИсходныеДанные!$что$2:$что$50000","что",AE$4)),"",0,1)</f>
        <v/>
      </c>
      <c r="AF153" s="36" t="str" cm="1">
        <f t="array" aca="1" ref="AF153" ca="1">_xlfn.XLOOKUP($B153,INDIRECT(SUBSTITUTE("ИсходныеДанные!$где$2:$где$50000","где",$B$4)),INDIRECT(SUBSTITUTE("ИсходныеДанные!$что$2:$что$50000","что",AF$4)),"",0,1)</f>
        <v/>
      </c>
      <c r="AG153" s="36" t="str" cm="1">
        <f t="array" aca="1" ref="AG153" ca="1">_xlfn.XLOOKUP($B153,INDIRECT(SUBSTITUTE("ИсходныеДанные!$где$2:$где$50000","где",$B$4)),INDIRECT(SUBSTITUTE("ИсходныеДанные!$что$2:$что$50000","что",AG$4)),"",0,1)</f>
        <v/>
      </c>
      <c r="AH153" s="36" t="str" cm="1">
        <f t="array" aca="1" ref="AH153" ca="1">_xlfn.XLOOKUP($B153,INDIRECT(SUBSTITUTE("ИсходныеДанные!$где$2:$где$50000","где",$B$4)),INDIRECT(SUBSTITUTE("ИсходныеДанные!$что$2:$что$50000","что",AH$4)),"",0,1)</f>
        <v/>
      </c>
      <c r="AI153" s="36" t="str" cm="1">
        <f t="array" aca="1" ref="AI153" ca="1">_xlfn.XLOOKUP($B153,INDIRECT(SUBSTITUTE("ИсходныеДанные!$где$2:$где$50000","где",$B$4)),INDIRECT(SUBSTITUTE("ИсходныеДанные!$что$2:$что$50000","что",AI$4)),"",0,1)</f>
        <v/>
      </c>
      <c r="AJ153" s="36" t="str" cm="1">
        <f t="array" aca="1" ref="AJ153" ca="1">_xlfn.XLOOKUP($B153,INDIRECT(SUBSTITUTE("ИсходныеДанные!$где$2:$где$50000","где",$B$4)),INDIRECT(SUBSTITUTE("ИсходныеДанные!$что$2:$что$50000","что",AJ$4)),"",0,1)</f>
        <v/>
      </c>
      <c r="AK153" s="37" t="str" cm="1">
        <f t="array" aca="1" ref="AK153" ca="1">_xlfn.XLOOKUP($B153,INDIRECT(SUBSTITUTE("ИсходныеДанные!$где$2:$где$50000","где",$B$4)),INDIRECT(SUBSTITUTE("ИсходныеДанные!$что$2:$что$50000","что",AK$4)),"",0,1)</f>
        <v/>
      </c>
      <c r="AL153" s="27">
        <f ca="1">SUMIF('Отчет Сотрудники (Затраты)'!$C$9:$C$209,'Отчет (ФинРез)'!$D153,'Отчет Сотрудники (Затраты)'!J$9:J$209)</f>
        <v>0</v>
      </c>
      <c r="AM153" s="36">
        <f ca="1">SUMIF('Отчет Сотрудники (Затраты)'!$C$9:$C$209,'Отчет (ФинРез)'!$D153,'Отчет Сотрудники (Затраты)'!K$9:K$209)</f>
        <v>0</v>
      </c>
      <c r="AN153" s="36">
        <f ca="1">SUMIF('Отчет Сотрудники (Затраты)'!$C$9:$C$209,'Отчет (ФинРез)'!$D153,'Отчет Сотрудники (Затраты)'!L$9:L$209)</f>
        <v>0</v>
      </c>
      <c r="AO153" s="36">
        <f ca="1">SUMIF('Отчет Сотрудники (Затраты)'!$C$9:$C$209,'Отчет (ФинРез)'!$D153,'Отчет Сотрудники (Затраты)'!M$9:M$209)</f>
        <v>0</v>
      </c>
      <c r="AP153" s="36">
        <f ca="1">SUMIF('Отчет Сотрудники (Затраты)'!$C$9:$C$209,'Отчет (ФинРез)'!$D153,'Отчет Сотрудники (Затраты)'!N$9:N$209)</f>
        <v>0</v>
      </c>
      <c r="AQ153" s="36">
        <f ca="1">SUMIF('Отчет Сотрудники (Затраты)'!$C$9:$C$209,'Отчет (ФинРез)'!$D153,'Отчет Сотрудники (Затраты)'!O$9:O$209)</f>
        <v>0</v>
      </c>
      <c r="AR153" s="36">
        <f ca="1">SUMIF('Отчет Сотрудники (Затраты)'!$C$9:$C$209,'Отчет (ФинРез)'!$D153,'Отчет Сотрудники (Затраты)'!P$9:P$209)</f>
        <v>0</v>
      </c>
      <c r="AS153" s="36">
        <f ca="1">SUMIF('Отчет Сотрудники (Затраты)'!$C$9:$C$209,'Отчет (ФинРез)'!$D153,'Отчет Сотрудники (Затраты)'!Q$9:Q$209)</f>
        <v>0</v>
      </c>
      <c r="AT153" s="36">
        <f ca="1">SUMIF('Отчет Сотрудники (Затраты)'!$C$9:$C$209,'Отчет (ФинРез)'!$D153,'Отчет Сотрудники (Затраты)'!R$9:R$209)</f>
        <v>0</v>
      </c>
      <c r="AU153" s="36">
        <f ca="1">SUMIF('Отчет Сотрудники (Затраты)'!$C$9:$C$209,'Отчет (ФинРез)'!$D153,'Отчет Сотрудники (Затраты)'!S$9:S$209)</f>
        <v>0</v>
      </c>
      <c r="AV153" s="36">
        <f ca="1">SUMIF('Отчет Сотрудники (Затраты)'!$C$9:$C$209,'Отчет (ФинРез)'!$D153,'Отчет Сотрудники (Затраты)'!T$9:T$209)</f>
        <v>0</v>
      </c>
      <c r="AW153" s="37">
        <f ca="1">SUMIF('Отчет Сотрудники (Затраты)'!$C$9:$C$209,'Отчет (ФинРез)'!$D153,'Отчет Сотрудники (Затраты)'!U$9:U$209)</f>
        <v>0</v>
      </c>
      <c r="AX153" s="3"/>
    </row>
    <row r="154" spans="1:50" x14ac:dyDescent="0.25">
      <c r="A154" s="6" t="str">
        <f t="shared" ca="1" si="18"/>
        <v>delete</v>
      </c>
      <c r="B154" s="9" cm="1">
        <f t="array" aca="1" ref="B154" ca="1">INDIRECT("УникальныеСписки!C"&amp;ROW()-$M$4)</f>
        <v>0</v>
      </c>
      <c r="C154" s="76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7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5" t="str" cm="1">
        <f t="array" aca="1" ref="E154" ca="1">_xlfn.XLOOKUP($B154,INDIRECT(SUBSTITUTE("ИсходныеДанные!$где$2:$где$50000","где",$B$4)),INDIRECT(SUBSTITUTE("ИсходныеДанные!$что$2:$что$50000","что",E$4)),"",0,1)</f>
        <v/>
      </c>
      <c r="F154" s="105" t="str" cm="1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106" t="str" cm="1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33">
        <f t="shared" ca="1" si="19"/>
        <v>0</v>
      </c>
      <c r="I154" s="110" t="str">
        <f t="shared" ca="1" si="20"/>
        <v>---</v>
      </c>
      <c r="J154" s="33">
        <f t="shared" ca="1" si="21"/>
        <v>0</v>
      </c>
      <c r="K154" s="33">
        <f t="shared" ca="1" si="22"/>
        <v>0</v>
      </c>
      <c r="L154" s="41">
        <f t="shared" ca="1" si="23"/>
        <v>0</v>
      </c>
      <c r="M154" s="42">
        <f t="shared" ca="1" si="24"/>
        <v>0</v>
      </c>
      <c r="N154" s="27" t="str" cm="1">
        <f t="array" aca="1" ref="N154" ca="1">_xlfn.XLOOKUP($B154,INDIRECT(SUBSTITUTE("ИсходныеДанные!$где$2:$где$50000","где",$B$4)),INDIRECT(SUBSTITUTE("ИсходныеДанные!$что$2:$что$50000","что",N$4)),"",0,1)</f>
        <v/>
      </c>
      <c r="O154" s="36" t="str" cm="1">
        <f t="array" aca="1" ref="O154" ca="1">_xlfn.XLOOKUP($B154,INDIRECT(SUBSTITUTE("ИсходныеДанные!$где$2:$где$50000","где",$B$4)),INDIRECT(SUBSTITUTE("ИсходныеДанные!$что$2:$что$50000","что",O$4)),"",0,1)</f>
        <v/>
      </c>
      <c r="P154" s="36" t="str" cm="1">
        <f t="array" aca="1" ref="P154" ca="1">_xlfn.XLOOKUP($B154,INDIRECT(SUBSTITUTE("ИсходныеДанные!$где$2:$где$50000","где",$B$4)),INDIRECT(SUBSTITUTE("ИсходныеДанные!$что$2:$что$50000","что",P$4)),"",0,1)</f>
        <v/>
      </c>
      <c r="Q154" s="36" t="str" cm="1">
        <f t="array" aca="1" ref="Q154" ca="1">_xlfn.XLOOKUP($B154,INDIRECT(SUBSTITUTE("ИсходныеДанные!$где$2:$где$50000","где",$B$4)),INDIRECT(SUBSTITUTE("ИсходныеДанные!$что$2:$что$50000","что",Q$4)),"",0,1)</f>
        <v/>
      </c>
      <c r="R154" s="36" t="str" cm="1">
        <f t="array" aca="1" ref="R154" ca="1">_xlfn.XLOOKUP($B154,INDIRECT(SUBSTITUTE("ИсходныеДанные!$где$2:$где$50000","где",$B$4)),INDIRECT(SUBSTITUTE("ИсходныеДанные!$что$2:$что$50000","что",R$4)),"",0,1)</f>
        <v/>
      </c>
      <c r="S154" s="36" t="str" cm="1">
        <f t="array" aca="1" ref="S154" ca="1">_xlfn.XLOOKUP($B154,INDIRECT(SUBSTITUTE("ИсходныеДанные!$где$2:$где$50000","где",$B$4)),INDIRECT(SUBSTITUTE("ИсходныеДанные!$что$2:$что$50000","что",S$4)),"",0,1)</f>
        <v/>
      </c>
      <c r="T154" s="36" t="str" cm="1">
        <f t="array" aca="1" ref="T154" ca="1">_xlfn.XLOOKUP($B154,INDIRECT(SUBSTITUTE("ИсходныеДанные!$где$2:$где$50000","где",$B$4)),INDIRECT(SUBSTITUTE("ИсходныеДанные!$что$2:$что$50000","что",T$4)),"",0,1)</f>
        <v/>
      </c>
      <c r="U154" s="36" t="str" cm="1">
        <f t="array" aca="1" ref="U154" ca="1">_xlfn.XLOOKUP($B154,INDIRECT(SUBSTITUTE("ИсходныеДанные!$где$2:$где$50000","где",$B$4)),INDIRECT(SUBSTITUTE("ИсходныеДанные!$что$2:$что$50000","что",U$4)),"",0,1)</f>
        <v/>
      </c>
      <c r="V154" s="36" t="str" cm="1">
        <f t="array" aca="1" ref="V154" ca="1">_xlfn.XLOOKUP($B154,INDIRECT(SUBSTITUTE("ИсходныеДанные!$где$2:$где$50000","где",$B$4)),INDIRECT(SUBSTITUTE("ИсходныеДанные!$что$2:$что$50000","что",V$4)),"",0,1)</f>
        <v/>
      </c>
      <c r="W154" s="36" t="str" cm="1">
        <f t="array" aca="1" ref="W154" ca="1">_xlfn.XLOOKUP($B154,INDIRECT(SUBSTITUTE("ИсходныеДанные!$где$2:$где$50000","где",$B$4)),INDIRECT(SUBSTITUTE("ИсходныеДанные!$что$2:$что$50000","что",W$4)),"",0,1)</f>
        <v/>
      </c>
      <c r="X154" s="36" t="str" cm="1">
        <f t="array" aca="1" ref="X154" ca="1">_xlfn.XLOOKUP($B154,INDIRECT(SUBSTITUTE("ИсходныеДанные!$где$2:$где$50000","где",$B$4)),INDIRECT(SUBSTITUTE("ИсходныеДанные!$что$2:$что$50000","что",X$4)),"",0,1)</f>
        <v/>
      </c>
      <c r="Y154" s="37" t="str" cm="1">
        <f t="array" aca="1" ref="Y154" ca="1">_xlfn.XLOOKUP($B154,INDIRECT(SUBSTITUTE("ИсходныеДанные!$где$2:$где$50000","где",$B$4)),INDIRECT(SUBSTITUTE("ИсходныеДанные!$что$2:$что$50000","что",Y$4)),"",0,1)</f>
        <v/>
      </c>
      <c r="Z154" s="27" t="str" cm="1">
        <f t="array" aca="1" ref="Z154" ca="1">_xlfn.XLOOKUP($B154,INDIRECT(SUBSTITUTE("ИсходныеДанные!$где$2:$где$50000","где",$B$4)),INDIRECT(SUBSTITUTE("ИсходныеДанные!$что$2:$что$50000","что",Z$4)),"",0,1)</f>
        <v/>
      </c>
      <c r="AA154" s="36" t="str" cm="1">
        <f t="array" aca="1" ref="AA154" ca="1">_xlfn.XLOOKUP($B154,INDIRECT(SUBSTITUTE("ИсходныеДанные!$где$2:$где$50000","где",$B$4)),INDIRECT(SUBSTITUTE("ИсходныеДанные!$что$2:$что$50000","что",AA$4)),"",0,1)</f>
        <v/>
      </c>
      <c r="AB154" s="36" t="str" cm="1">
        <f t="array" aca="1" ref="AB154" ca="1">_xlfn.XLOOKUP($B154,INDIRECT(SUBSTITUTE("ИсходныеДанные!$где$2:$где$50000","где",$B$4)),INDIRECT(SUBSTITUTE("ИсходныеДанные!$что$2:$что$50000","что",AB$4)),"",0,1)</f>
        <v/>
      </c>
      <c r="AC154" s="36" t="str" cm="1">
        <f t="array" aca="1" ref="AC154" ca="1">_xlfn.XLOOKUP($B154,INDIRECT(SUBSTITUTE("ИсходныеДанные!$где$2:$где$50000","где",$B$4)),INDIRECT(SUBSTITUTE("ИсходныеДанные!$что$2:$что$50000","что",AC$4)),"",0,1)</f>
        <v/>
      </c>
      <c r="AD154" s="36" t="str" cm="1">
        <f t="array" aca="1" ref="AD154" ca="1">_xlfn.XLOOKUP($B154,INDIRECT(SUBSTITUTE("ИсходныеДанные!$где$2:$где$50000","где",$B$4)),INDIRECT(SUBSTITUTE("ИсходныеДанные!$что$2:$что$50000","что",AD$4)),"",0,1)</f>
        <v/>
      </c>
      <c r="AE154" s="36" t="str" cm="1">
        <f t="array" aca="1" ref="AE154" ca="1">_xlfn.XLOOKUP($B154,INDIRECT(SUBSTITUTE("ИсходныеДанные!$где$2:$где$50000","где",$B$4)),INDIRECT(SUBSTITUTE("ИсходныеДанные!$что$2:$что$50000","что",AE$4)),"",0,1)</f>
        <v/>
      </c>
      <c r="AF154" s="36" t="str" cm="1">
        <f t="array" aca="1" ref="AF154" ca="1">_xlfn.XLOOKUP($B154,INDIRECT(SUBSTITUTE("ИсходныеДанные!$где$2:$где$50000","где",$B$4)),INDIRECT(SUBSTITUTE("ИсходныеДанные!$что$2:$что$50000","что",AF$4)),"",0,1)</f>
        <v/>
      </c>
      <c r="AG154" s="36" t="str" cm="1">
        <f t="array" aca="1" ref="AG154" ca="1">_xlfn.XLOOKUP($B154,INDIRECT(SUBSTITUTE("ИсходныеДанные!$где$2:$где$50000","где",$B$4)),INDIRECT(SUBSTITUTE("ИсходныеДанные!$что$2:$что$50000","что",AG$4)),"",0,1)</f>
        <v/>
      </c>
      <c r="AH154" s="36" t="str" cm="1">
        <f t="array" aca="1" ref="AH154" ca="1">_xlfn.XLOOKUP($B154,INDIRECT(SUBSTITUTE("ИсходныеДанные!$где$2:$где$50000","где",$B$4)),INDIRECT(SUBSTITUTE("ИсходныеДанные!$что$2:$что$50000","что",AH$4)),"",0,1)</f>
        <v/>
      </c>
      <c r="AI154" s="36" t="str" cm="1">
        <f t="array" aca="1" ref="AI154" ca="1">_xlfn.XLOOKUP($B154,INDIRECT(SUBSTITUTE("ИсходныеДанные!$где$2:$где$50000","где",$B$4)),INDIRECT(SUBSTITUTE("ИсходныеДанные!$что$2:$что$50000","что",AI$4)),"",0,1)</f>
        <v/>
      </c>
      <c r="AJ154" s="36" t="str" cm="1">
        <f t="array" aca="1" ref="AJ154" ca="1">_xlfn.XLOOKUP($B154,INDIRECT(SUBSTITUTE("ИсходныеДанные!$где$2:$где$50000","где",$B$4)),INDIRECT(SUBSTITUTE("ИсходныеДанные!$что$2:$что$50000","что",AJ$4)),"",0,1)</f>
        <v/>
      </c>
      <c r="AK154" s="37" t="str" cm="1">
        <f t="array" aca="1" ref="AK154" ca="1">_xlfn.XLOOKUP($B154,INDIRECT(SUBSTITUTE("ИсходныеДанные!$где$2:$где$50000","где",$B$4)),INDIRECT(SUBSTITUTE("ИсходныеДанные!$что$2:$что$50000","что",AK$4)),"",0,1)</f>
        <v/>
      </c>
      <c r="AL154" s="27">
        <f ca="1">SUMIF('Отчет Сотрудники (Затраты)'!$C$9:$C$209,'Отчет (ФинРез)'!$D154,'Отчет Сотрудники (Затраты)'!J$9:J$209)</f>
        <v>0</v>
      </c>
      <c r="AM154" s="36">
        <f ca="1">SUMIF('Отчет Сотрудники (Затраты)'!$C$9:$C$209,'Отчет (ФинРез)'!$D154,'Отчет Сотрудники (Затраты)'!K$9:K$209)</f>
        <v>0</v>
      </c>
      <c r="AN154" s="36">
        <f ca="1">SUMIF('Отчет Сотрудники (Затраты)'!$C$9:$C$209,'Отчет (ФинРез)'!$D154,'Отчет Сотрудники (Затраты)'!L$9:L$209)</f>
        <v>0</v>
      </c>
      <c r="AO154" s="36">
        <f ca="1">SUMIF('Отчет Сотрудники (Затраты)'!$C$9:$C$209,'Отчет (ФинРез)'!$D154,'Отчет Сотрудники (Затраты)'!M$9:M$209)</f>
        <v>0</v>
      </c>
      <c r="AP154" s="36">
        <f ca="1">SUMIF('Отчет Сотрудники (Затраты)'!$C$9:$C$209,'Отчет (ФинРез)'!$D154,'Отчет Сотрудники (Затраты)'!N$9:N$209)</f>
        <v>0</v>
      </c>
      <c r="AQ154" s="36">
        <f ca="1">SUMIF('Отчет Сотрудники (Затраты)'!$C$9:$C$209,'Отчет (ФинРез)'!$D154,'Отчет Сотрудники (Затраты)'!O$9:O$209)</f>
        <v>0</v>
      </c>
      <c r="AR154" s="36">
        <f ca="1">SUMIF('Отчет Сотрудники (Затраты)'!$C$9:$C$209,'Отчет (ФинРез)'!$D154,'Отчет Сотрудники (Затраты)'!P$9:P$209)</f>
        <v>0</v>
      </c>
      <c r="AS154" s="36">
        <f ca="1">SUMIF('Отчет Сотрудники (Затраты)'!$C$9:$C$209,'Отчет (ФинРез)'!$D154,'Отчет Сотрудники (Затраты)'!Q$9:Q$209)</f>
        <v>0</v>
      </c>
      <c r="AT154" s="36">
        <f ca="1">SUMIF('Отчет Сотрудники (Затраты)'!$C$9:$C$209,'Отчет (ФинРез)'!$D154,'Отчет Сотрудники (Затраты)'!R$9:R$209)</f>
        <v>0</v>
      </c>
      <c r="AU154" s="36">
        <f ca="1">SUMIF('Отчет Сотрудники (Затраты)'!$C$9:$C$209,'Отчет (ФинРез)'!$D154,'Отчет Сотрудники (Затраты)'!S$9:S$209)</f>
        <v>0</v>
      </c>
      <c r="AV154" s="36">
        <f ca="1">SUMIF('Отчет Сотрудники (Затраты)'!$C$9:$C$209,'Отчет (ФинРез)'!$D154,'Отчет Сотрудники (Затраты)'!T$9:T$209)</f>
        <v>0</v>
      </c>
      <c r="AW154" s="37">
        <f ca="1">SUMIF('Отчет Сотрудники (Затраты)'!$C$9:$C$209,'Отчет (ФинРез)'!$D154,'Отчет Сотрудники (Затраты)'!U$9:U$209)</f>
        <v>0</v>
      </c>
      <c r="AX154" s="3"/>
    </row>
    <row r="155" spans="1:50" x14ac:dyDescent="0.25">
      <c r="A155" s="6" t="str">
        <f t="shared" ca="1" si="18"/>
        <v>delete</v>
      </c>
      <c r="B155" s="9" cm="1">
        <f t="array" aca="1" ref="B155" ca="1">INDIRECT("УникальныеСписки!C"&amp;ROW()-$M$4)</f>
        <v>0</v>
      </c>
      <c r="C155" s="76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7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5" t="str" cm="1">
        <f t="array" aca="1" ref="E155" ca="1">_xlfn.XLOOKUP($B155,INDIRECT(SUBSTITUTE("ИсходныеДанные!$где$2:$где$50000","где",$B$4)),INDIRECT(SUBSTITUTE("ИсходныеДанные!$что$2:$что$50000","что",E$4)),"",0,1)</f>
        <v/>
      </c>
      <c r="F155" s="105" t="str" cm="1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106" t="str" cm="1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33">
        <f t="shared" ca="1" si="19"/>
        <v>0</v>
      </c>
      <c r="I155" s="110" t="str">
        <f t="shared" ca="1" si="20"/>
        <v>---</v>
      </c>
      <c r="J155" s="33">
        <f t="shared" ca="1" si="21"/>
        <v>0</v>
      </c>
      <c r="K155" s="33">
        <f t="shared" ca="1" si="22"/>
        <v>0</v>
      </c>
      <c r="L155" s="41">
        <f t="shared" ca="1" si="23"/>
        <v>0</v>
      </c>
      <c r="M155" s="42">
        <f t="shared" ca="1" si="24"/>
        <v>0</v>
      </c>
      <c r="N155" s="27" t="str" cm="1">
        <f t="array" aca="1" ref="N155" ca="1">_xlfn.XLOOKUP($B155,INDIRECT(SUBSTITUTE("ИсходныеДанные!$где$2:$где$50000","где",$B$4)),INDIRECT(SUBSTITUTE("ИсходныеДанные!$что$2:$что$50000","что",N$4)),"",0,1)</f>
        <v/>
      </c>
      <c r="O155" s="36" t="str" cm="1">
        <f t="array" aca="1" ref="O155" ca="1">_xlfn.XLOOKUP($B155,INDIRECT(SUBSTITUTE("ИсходныеДанные!$где$2:$где$50000","где",$B$4)),INDIRECT(SUBSTITUTE("ИсходныеДанные!$что$2:$что$50000","что",O$4)),"",0,1)</f>
        <v/>
      </c>
      <c r="P155" s="36" t="str" cm="1">
        <f t="array" aca="1" ref="P155" ca="1">_xlfn.XLOOKUP($B155,INDIRECT(SUBSTITUTE("ИсходныеДанные!$где$2:$где$50000","где",$B$4)),INDIRECT(SUBSTITUTE("ИсходныеДанные!$что$2:$что$50000","что",P$4)),"",0,1)</f>
        <v/>
      </c>
      <c r="Q155" s="36" t="str" cm="1">
        <f t="array" aca="1" ref="Q155" ca="1">_xlfn.XLOOKUP($B155,INDIRECT(SUBSTITUTE("ИсходныеДанные!$где$2:$где$50000","где",$B$4)),INDIRECT(SUBSTITUTE("ИсходныеДанные!$что$2:$что$50000","что",Q$4)),"",0,1)</f>
        <v/>
      </c>
      <c r="R155" s="36" t="str" cm="1">
        <f t="array" aca="1" ref="R155" ca="1">_xlfn.XLOOKUP($B155,INDIRECT(SUBSTITUTE("ИсходныеДанные!$где$2:$где$50000","где",$B$4)),INDIRECT(SUBSTITUTE("ИсходныеДанные!$что$2:$что$50000","что",R$4)),"",0,1)</f>
        <v/>
      </c>
      <c r="S155" s="36" t="str" cm="1">
        <f t="array" aca="1" ref="S155" ca="1">_xlfn.XLOOKUP($B155,INDIRECT(SUBSTITUTE("ИсходныеДанные!$где$2:$где$50000","где",$B$4)),INDIRECT(SUBSTITUTE("ИсходныеДанные!$что$2:$что$50000","что",S$4)),"",0,1)</f>
        <v/>
      </c>
      <c r="T155" s="36" t="str" cm="1">
        <f t="array" aca="1" ref="T155" ca="1">_xlfn.XLOOKUP($B155,INDIRECT(SUBSTITUTE("ИсходныеДанные!$где$2:$где$50000","где",$B$4)),INDIRECT(SUBSTITUTE("ИсходныеДанные!$что$2:$что$50000","что",T$4)),"",0,1)</f>
        <v/>
      </c>
      <c r="U155" s="36" t="str" cm="1">
        <f t="array" aca="1" ref="U155" ca="1">_xlfn.XLOOKUP($B155,INDIRECT(SUBSTITUTE("ИсходныеДанные!$где$2:$где$50000","где",$B$4)),INDIRECT(SUBSTITUTE("ИсходныеДанные!$что$2:$что$50000","что",U$4)),"",0,1)</f>
        <v/>
      </c>
      <c r="V155" s="36" t="str" cm="1">
        <f t="array" aca="1" ref="V155" ca="1">_xlfn.XLOOKUP($B155,INDIRECT(SUBSTITUTE("ИсходныеДанные!$где$2:$где$50000","где",$B$4)),INDIRECT(SUBSTITUTE("ИсходныеДанные!$что$2:$что$50000","что",V$4)),"",0,1)</f>
        <v/>
      </c>
      <c r="W155" s="36" t="str" cm="1">
        <f t="array" aca="1" ref="W155" ca="1">_xlfn.XLOOKUP($B155,INDIRECT(SUBSTITUTE("ИсходныеДанные!$где$2:$где$50000","где",$B$4)),INDIRECT(SUBSTITUTE("ИсходныеДанные!$что$2:$что$50000","что",W$4)),"",0,1)</f>
        <v/>
      </c>
      <c r="X155" s="36" t="str" cm="1">
        <f t="array" aca="1" ref="X155" ca="1">_xlfn.XLOOKUP($B155,INDIRECT(SUBSTITUTE("ИсходныеДанные!$где$2:$где$50000","где",$B$4)),INDIRECT(SUBSTITUTE("ИсходныеДанные!$что$2:$что$50000","что",X$4)),"",0,1)</f>
        <v/>
      </c>
      <c r="Y155" s="37" t="str" cm="1">
        <f t="array" aca="1" ref="Y155" ca="1">_xlfn.XLOOKUP($B155,INDIRECT(SUBSTITUTE("ИсходныеДанные!$где$2:$где$50000","где",$B$4)),INDIRECT(SUBSTITUTE("ИсходныеДанные!$что$2:$что$50000","что",Y$4)),"",0,1)</f>
        <v/>
      </c>
      <c r="Z155" s="27" t="str" cm="1">
        <f t="array" aca="1" ref="Z155" ca="1">_xlfn.XLOOKUP($B155,INDIRECT(SUBSTITUTE("ИсходныеДанные!$где$2:$где$50000","где",$B$4)),INDIRECT(SUBSTITUTE("ИсходныеДанные!$что$2:$что$50000","что",Z$4)),"",0,1)</f>
        <v/>
      </c>
      <c r="AA155" s="36" t="str" cm="1">
        <f t="array" aca="1" ref="AA155" ca="1">_xlfn.XLOOKUP($B155,INDIRECT(SUBSTITUTE("ИсходныеДанные!$где$2:$где$50000","где",$B$4)),INDIRECT(SUBSTITUTE("ИсходныеДанные!$что$2:$что$50000","что",AA$4)),"",0,1)</f>
        <v/>
      </c>
      <c r="AB155" s="36" t="str" cm="1">
        <f t="array" aca="1" ref="AB155" ca="1">_xlfn.XLOOKUP($B155,INDIRECT(SUBSTITUTE("ИсходныеДанные!$где$2:$где$50000","где",$B$4)),INDIRECT(SUBSTITUTE("ИсходныеДанные!$что$2:$что$50000","что",AB$4)),"",0,1)</f>
        <v/>
      </c>
      <c r="AC155" s="36" t="str" cm="1">
        <f t="array" aca="1" ref="AC155" ca="1">_xlfn.XLOOKUP($B155,INDIRECT(SUBSTITUTE("ИсходныеДанные!$где$2:$где$50000","где",$B$4)),INDIRECT(SUBSTITUTE("ИсходныеДанные!$что$2:$что$50000","что",AC$4)),"",0,1)</f>
        <v/>
      </c>
      <c r="AD155" s="36" t="str" cm="1">
        <f t="array" aca="1" ref="AD155" ca="1">_xlfn.XLOOKUP($B155,INDIRECT(SUBSTITUTE("ИсходныеДанные!$где$2:$где$50000","где",$B$4)),INDIRECT(SUBSTITUTE("ИсходныеДанные!$что$2:$что$50000","что",AD$4)),"",0,1)</f>
        <v/>
      </c>
      <c r="AE155" s="36" t="str" cm="1">
        <f t="array" aca="1" ref="AE155" ca="1">_xlfn.XLOOKUP($B155,INDIRECT(SUBSTITUTE("ИсходныеДанные!$где$2:$где$50000","где",$B$4)),INDIRECT(SUBSTITUTE("ИсходныеДанные!$что$2:$что$50000","что",AE$4)),"",0,1)</f>
        <v/>
      </c>
      <c r="AF155" s="36" t="str" cm="1">
        <f t="array" aca="1" ref="AF155" ca="1">_xlfn.XLOOKUP($B155,INDIRECT(SUBSTITUTE("ИсходныеДанные!$где$2:$где$50000","где",$B$4)),INDIRECT(SUBSTITUTE("ИсходныеДанные!$что$2:$что$50000","что",AF$4)),"",0,1)</f>
        <v/>
      </c>
      <c r="AG155" s="36" t="str" cm="1">
        <f t="array" aca="1" ref="AG155" ca="1">_xlfn.XLOOKUP($B155,INDIRECT(SUBSTITUTE("ИсходныеДанные!$где$2:$где$50000","где",$B$4)),INDIRECT(SUBSTITUTE("ИсходныеДанные!$что$2:$что$50000","что",AG$4)),"",0,1)</f>
        <v/>
      </c>
      <c r="AH155" s="36" t="str" cm="1">
        <f t="array" aca="1" ref="AH155" ca="1">_xlfn.XLOOKUP($B155,INDIRECT(SUBSTITUTE("ИсходныеДанные!$где$2:$где$50000","где",$B$4)),INDIRECT(SUBSTITUTE("ИсходныеДанные!$что$2:$что$50000","что",AH$4)),"",0,1)</f>
        <v/>
      </c>
      <c r="AI155" s="36" t="str" cm="1">
        <f t="array" aca="1" ref="AI155" ca="1">_xlfn.XLOOKUP($B155,INDIRECT(SUBSTITUTE("ИсходныеДанные!$где$2:$где$50000","где",$B$4)),INDIRECT(SUBSTITUTE("ИсходныеДанные!$что$2:$что$50000","что",AI$4)),"",0,1)</f>
        <v/>
      </c>
      <c r="AJ155" s="36" t="str" cm="1">
        <f t="array" aca="1" ref="AJ155" ca="1">_xlfn.XLOOKUP($B155,INDIRECT(SUBSTITUTE("ИсходныеДанные!$где$2:$где$50000","где",$B$4)),INDIRECT(SUBSTITUTE("ИсходныеДанные!$что$2:$что$50000","что",AJ$4)),"",0,1)</f>
        <v/>
      </c>
      <c r="AK155" s="37" t="str" cm="1">
        <f t="array" aca="1" ref="AK155" ca="1">_xlfn.XLOOKUP($B155,INDIRECT(SUBSTITUTE("ИсходныеДанные!$где$2:$где$50000","где",$B$4)),INDIRECT(SUBSTITUTE("ИсходныеДанные!$что$2:$что$50000","что",AK$4)),"",0,1)</f>
        <v/>
      </c>
      <c r="AL155" s="27">
        <f ca="1">SUMIF('Отчет Сотрудники (Затраты)'!$C$9:$C$209,'Отчет (ФинРез)'!$D155,'Отчет Сотрудники (Затраты)'!J$9:J$209)</f>
        <v>0</v>
      </c>
      <c r="AM155" s="36">
        <f ca="1">SUMIF('Отчет Сотрудники (Затраты)'!$C$9:$C$209,'Отчет (ФинРез)'!$D155,'Отчет Сотрудники (Затраты)'!K$9:K$209)</f>
        <v>0</v>
      </c>
      <c r="AN155" s="36">
        <f ca="1">SUMIF('Отчет Сотрудники (Затраты)'!$C$9:$C$209,'Отчет (ФинРез)'!$D155,'Отчет Сотрудники (Затраты)'!L$9:L$209)</f>
        <v>0</v>
      </c>
      <c r="AO155" s="36">
        <f ca="1">SUMIF('Отчет Сотрудники (Затраты)'!$C$9:$C$209,'Отчет (ФинРез)'!$D155,'Отчет Сотрудники (Затраты)'!M$9:M$209)</f>
        <v>0</v>
      </c>
      <c r="AP155" s="36">
        <f ca="1">SUMIF('Отчет Сотрудники (Затраты)'!$C$9:$C$209,'Отчет (ФинРез)'!$D155,'Отчет Сотрудники (Затраты)'!N$9:N$209)</f>
        <v>0</v>
      </c>
      <c r="AQ155" s="36">
        <f ca="1">SUMIF('Отчет Сотрудники (Затраты)'!$C$9:$C$209,'Отчет (ФинРез)'!$D155,'Отчет Сотрудники (Затраты)'!O$9:O$209)</f>
        <v>0</v>
      </c>
      <c r="AR155" s="36">
        <f ca="1">SUMIF('Отчет Сотрудники (Затраты)'!$C$9:$C$209,'Отчет (ФинРез)'!$D155,'Отчет Сотрудники (Затраты)'!P$9:P$209)</f>
        <v>0</v>
      </c>
      <c r="AS155" s="36">
        <f ca="1">SUMIF('Отчет Сотрудники (Затраты)'!$C$9:$C$209,'Отчет (ФинРез)'!$D155,'Отчет Сотрудники (Затраты)'!Q$9:Q$209)</f>
        <v>0</v>
      </c>
      <c r="AT155" s="36">
        <f ca="1">SUMIF('Отчет Сотрудники (Затраты)'!$C$9:$C$209,'Отчет (ФинРез)'!$D155,'Отчет Сотрудники (Затраты)'!R$9:R$209)</f>
        <v>0</v>
      </c>
      <c r="AU155" s="36">
        <f ca="1">SUMIF('Отчет Сотрудники (Затраты)'!$C$9:$C$209,'Отчет (ФинРез)'!$D155,'Отчет Сотрудники (Затраты)'!S$9:S$209)</f>
        <v>0</v>
      </c>
      <c r="AV155" s="36">
        <f ca="1">SUMIF('Отчет Сотрудники (Затраты)'!$C$9:$C$209,'Отчет (ФинРез)'!$D155,'Отчет Сотрудники (Затраты)'!T$9:T$209)</f>
        <v>0</v>
      </c>
      <c r="AW155" s="37">
        <f ca="1">SUMIF('Отчет Сотрудники (Затраты)'!$C$9:$C$209,'Отчет (ФинРез)'!$D155,'Отчет Сотрудники (Затраты)'!U$9:U$209)</f>
        <v>0</v>
      </c>
      <c r="AX155" s="3"/>
    </row>
    <row r="156" spans="1:50" x14ac:dyDescent="0.25">
      <c r="A156" s="6" t="str">
        <f t="shared" ca="1" si="18"/>
        <v>delete</v>
      </c>
      <c r="B156" s="9" cm="1">
        <f t="array" aca="1" ref="B156" ca="1">INDIRECT("УникальныеСписки!C"&amp;ROW()-$M$4)</f>
        <v>0</v>
      </c>
      <c r="C156" s="76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7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5" t="str" cm="1">
        <f t="array" aca="1" ref="E156" ca="1">_xlfn.XLOOKUP($B156,INDIRECT(SUBSTITUTE("ИсходныеДанные!$где$2:$где$50000","где",$B$4)),INDIRECT(SUBSTITUTE("ИсходныеДанные!$что$2:$что$50000","что",E$4)),"",0,1)</f>
        <v/>
      </c>
      <c r="F156" s="105" t="str" cm="1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106" t="str" cm="1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33">
        <f t="shared" ca="1" si="19"/>
        <v>0</v>
      </c>
      <c r="I156" s="110" t="str">
        <f t="shared" ca="1" si="20"/>
        <v>---</v>
      </c>
      <c r="J156" s="33">
        <f t="shared" ca="1" si="21"/>
        <v>0</v>
      </c>
      <c r="K156" s="33">
        <f t="shared" ca="1" si="22"/>
        <v>0</v>
      </c>
      <c r="L156" s="41">
        <f t="shared" ca="1" si="23"/>
        <v>0</v>
      </c>
      <c r="M156" s="42">
        <f t="shared" ca="1" si="24"/>
        <v>0</v>
      </c>
      <c r="N156" s="27" t="str" cm="1">
        <f t="array" aca="1" ref="N156" ca="1">_xlfn.XLOOKUP($B156,INDIRECT(SUBSTITUTE("ИсходныеДанные!$где$2:$где$50000","где",$B$4)),INDIRECT(SUBSTITUTE("ИсходныеДанные!$что$2:$что$50000","что",N$4)),"",0,1)</f>
        <v/>
      </c>
      <c r="O156" s="36" t="str" cm="1">
        <f t="array" aca="1" ref="O156" ca="1">_xlfn.XLOOKUP($B156,INDIRECT(SUBSTITUTE("ИсходныеДанные!$где$2:$где$50000","где",$B$4)),INDIRECT(SUBSTITUTE("ИсходныеДанные!$что$2:$что$50000","что",O$4)),"",0,1)</f>
        <v/>
      </c>
      <c r="P156" s="36" t="str" cm="1">
        <f t="array" aca="1" ref="P156" ca="1">_xlfn.XLOOKUP($B156,INDIRECT(SUBSTITUTE("ИсходныеДанные!$где$2:$где$50000","где",$B$4)),INDIRECT(SUBSTITUTE("ИсходныеДанные!$что$2:$что$50000","что",P$4)),"",0,1)</f>
        <v/>
      </c>
      <c r="Q156" s="36" t="str" cm="1">
        <f t="array" aca="1" ref="Q156" ca="1">_xlfn.XLOOKUP($B156,INDIRECT(SUBSTITUTE("ИсходныеДанные!$где$2:$где$50000","где",$B$4)),INDIRECT(SUBSTITUTE("ИсходныеДанные!$что$2:$что$50000","что",Q$4)),"",0,1)</f>
        <v/>
      </c>
      <c r="R156" s="36" t="str" cm="1">
        <f t="array" aca="1" ref="R156" ca="1">_xlfn.XLOOKUP($B156,INDIRECT(SUBSTITUTE("ИсходныеДанные!$где$2:$где$50000","где",$B$4)),INDIRECT(SUBSTITUTE("ИсходныеДанные!$что$2:$что$50000","что",R$4)),"",0,1)</f>
        <v/>
      </c>
      <c r="S156" s="36" t="str" cm="1">
        <f t="array" aca="1" ref="S156" ca="1">_xlfn.XLOOKUP($B156,INDIRECT(SUBSTITUTE("ИсходныеДанные!$где$2:$где$50000","где",$B$4)),INDIRECT(SUBSTITUTE("ИсходныеДанные!$что$2:$что$50000","что",S$4)),"",0,1)</f>
        <v/>
      </c>
      <c r="T156" s="36" t="str" cm="1">
        <f t="array" aca="1" ref="T156" ca="1">_xlfn.XLOOKUP($B156,INDIRECT(SUBSTITUTE("ИсходныеДанные!$где$2:$где$50000","где",$B$4)),INDIRECT(SUBSTITUTE("ИсходныеДанные!$что$2:$что$50000","что",T$4)),"",0,1)</f>
        <v/>
      </c>
      <c r="U156" s="36" t="str" cm="1">
        <f t="array" aca="1" ref="U156" ca="1">_xlfn.XLOOKUP($B156,INDIRECT(SUBSTITUTE("ИсходныеДанные!$где$2:$где$50000","где",$B$4)),INDIRECT(SUBSTITUTE("ИсходныеДанные!$что$2:$что$50000","что",U$4)),"",0,1)</f>
        <v/>
      </c>
      <c r="V156" s="36" t="str" cm="1">
        <f t="array" aca="1" ref="V156" ca="1">_xlfn.XLOOKUP($B156,INDIRECT(SUBSTITUTE("ИсходныеДанные!$где$2:$где$50000","где",$B$4)),INDIRECT(SUBSTITUTE("ИсходныеДанные!$что$2:$что$50000","что",V$4)),"",0,1)</f>
        <v/>
      </c>
      <c r="W156" s="36" t="str" cm="1">
        <f t="array" aca="1" ref="W156" ca="1">_xlfn.XLOOKUP($B156,INDIRECT(SUBSTITUTE("ИсходныеДанные!$где$2:$где$50000","где",$B$4)),INDIRECT(SUBSTITUTE("ИсходныеДанные!$что$2:$что$50000","что",W$4)),"",0,1)</f>
        <v/>
      </c>
      <c r="X156" s="36" t="str" cm="1">
        <f t="array" aca="1" ref="X156" ca="1">_xlfn.XLOOKUP($B156,INDIRECT(SUBSTITUTE("ИсходныеДанные!$где$2:$где$50000","где",$B$4)),INDIRECT(SUBSTITUTE("ИсходныеДанные!$что$2:$что$50000","что",X$4)),"",0,1)</f>
        <v/>
      </c>
      <c r="Y156" s="37" t="str" cm="1">
        <f t="array" aca="1" ref="Y156" ca="1">_xlfn.XLOOKUP($B156,INDIRECT(SUBSTITUTE("ИсходныеДанные!$где$2:$где$50000","где",$B$4)),INDIRECT(SUBSTITUTE("ИсходныеДанные!$что$2:$что$50000","что",Y$4)),"",0,1)</f>
        <v/>
      </c>
      <c r="Z156" s="27" t="str" cm="1">
        <f t="array" aca="1" ref="Z156" ca="1">_xlfn.XLOOKUP($B156,INDIRECT(SUBSTITUTE("ИсходныеДанные!$где$2:$где$50000","где",$B$4)),INDIRECT(SUBSTITUTE("ИсходныеДанные!$что$2:$что$50000","что",Z$4)),"",0,1)</f>
        <v/>
      </c>
      <c r="AA156" s="36" t="str" cm="1">
        <f t="array" aca="1" ref="AA156" ca="1">_xlfn.XLOOKUP($B156,INDIRECT(SUBSTITUTE("ИсходныеДанные!$где$2:$где$50000","где",$B$4)),INDIRECT(SUBSTITUTE("ИсходныеДанные!$что$2:$что$50000","что",AA$4)),"",0,1)</f>
        <v/>
      </c>
      <c r="AB156" s="36" t="str" cm="1">
        <f t="array" aca="1" ref="AB156" ca="1">_xlfn.XLOOKUP($B156,INDIRECT(SUBSTITUTE("ИсходныеДанные!$где$2:$где$50000","где",$B$4)),INDIRECT(SUBSTITUTE("ИсходныеДанные!$что$2:$что$50000","что",AB$4)),"",0,1)</f>
        <v/>
      </c>
      <c r="AC156" s="36" t="str" cm="1">
        <f t="array" aca="1" ref="AC156" ca="1">_xlfn.XLOOKUP($B156,INDIRECT(SUBSTITUTE("ИсходныеДанные!$где$2:$где$50000","где",$B$4)),INDIRECT(SUBSTITUTE("ИсходныеДанные!$что$2:$что$50000","что",AC$4)),"",0,1)</f>
        <v/>
      </c>
      <c r="AD156" s="36" t="str" cm="1">
        <f t="array" aca="1" ref="AD156" ca="1">_xlfn.XLOOKUP($B156,INDIRECT(SUBSTITUTE("ИсходныеДанные!$где$2:$где$50000","где",$B$4)),INDIRECT(SUBSTITUTE("ИсходныеДанные!$что$2:$что$50000","что",AD$4)),"",0,1)</f>
        <v/>
      </c>
      <c r="AE156" s="36" t="str" cm="1">
        <f t="array" aca="1" ref="AE156" ca="1">_xlfn.XLOOKUP($B156,INDIRECT(SUBSTITUTE("ИсходныеДанные!$где$2:$где$50000","где",$B$4)),INDIRECT(SUBSTITUTE("ИсходныеДанные!$что$2:$что$50000","что",AE$4)),"",0,1)</f>
        <v/>
      </c>
      <c r="AF156" s="36" t="str" cm="1">
        <f t="array" aca="1" ref="AF156" ca="1">_xlfn.XLOOKUP($B156,INDIRECT(SUBSTITUTE("ИсходныеДанные!$где$2:$где$50000","где",$B$4)),INDIRECT(SUBSTITUTE("ИсходныеДанные!$что$2:$что$50000","что",AF$4)),"",0,1)</f>
        <v/>
      </c>
      <c r="AG156" s="36" t="str" cm="1">
        <f t="array" aca="1" ref="AG156" ca="1">_xlfn.XLOOKUP($B156,INDIRECT(SUBSTITUTE("ИсходныеДанные!$где$2:$где$50000","где",$B$4)),INDIRECT(SUBSTITUTE("ИсходныеДанные!$что$2:$что$50000","что",AG$4)),"",0,1)</f>
        <v/>
      </c>
      <c r="AH156" s="36" t="str" cm="1">
        <f t="array" aca="1" ref="AH156" ca="1">_xlfn.XLOOKUP($B156,INDIRECT(SUBSTITUTE("ИсходныеДанные!$где$2:$где$50000","где",$B$4)),INDIRECT(SUBSTITUTE("ИсходныеДанные!$что$2:$что$50000","что",AH$4)),"",0,1)</f>
        <v/>
      </c>
      <c r="AI156" s="36" t="str" cm="1">
        <f t="array" aca="1" ref="AI156" ca="1">_xlfn.XLOOKUP($B156,INDIRECT(SUBSTITUTE("ИсходныеДанные!$где$2:$где$50000","где",$B$4)),INDIRECT(SUBSTITUTE("ИсходныеДанные!$что$2:$что$50000","что",AI$4)),"",0,1)</f>
        <v/>
      </c>
      <c r="AJ156" s="36" t="str" cm="1">
        <f t="array" aca="1" ref="AJ156" ca="1">_xlfn.XLOOKUP($B156,INDIRECT(SUBSTITUTE("ИсходныеДанные!$где$2:$где$50000","где",$B$4)),INDIRECT(SUBSTITUTE("ИсходныеДанные!$что$2:$что$50000","что",AJ$4)),"",0,1)</f>
        <v/>
      </c>
      <c r="AK156" s="37" t="str" cm="1">
        <f t="array" aca="1" ref="AK156" ca="1">_xlfn.XLOOKUP($B156,INDIRECT(SUBSTITUTE("ИсходныеДанные!$где$2:$где$50000","где",$B$4)),INDIRECT(SUBSTITUTE("ИсходныеДанные!$что$2:$что$50000","что",AK$4)),"",0,1)</f>
        <v/>
      </c>
      <c r="AL156" s="27">
        <f ca="1">SUMIF('Отчет Сотрудники (Затраты)'!$C$9:$C$209,'Отчет (ФинРез)'!$D156,'Отчет Сотрудники (Затраты)'!J$9:J$209)</f>
        <v>0</v>
      </c>
      <c r="AM156" s="36">
        <f ca="1">SUMIF('Отчет Сотрудники (Затраты)'!$C$9:$C$209,'Отчет (ФинРез)'!$D156,'Отчет Сотрудники (Затраты)'!K$9:K$209)</f>
        <v>0</v>
      </c>
      <c r="AN156" s="36">
        <f ca="1">SUMIF('Отчет Сотрудники (Затраты)'!$C$9:$C$209,'Отчет (ФинРез)'!$D156,'Отчет Сотрудники (Затраты)'!L$9:L$209)</f>
        <v>0</v>
      </c>
      <c r="AO156" s="36">
        <f ca="1">SUMIF('Отчет Сотрудники (Затраты)'!$C$9:$C$209,'Отчет (ФинРез)'!$D156,'Отчет Сотрудники (Затраты)'!M$9:M$209)</f>
        <v>0</v>
      </c>
      <c r="AP156" s="36">
        <f ca="1">SUMIF('Отчет Сотрудники (Затраты)'!$C$9:$C$209,'Отчет (ФинРез)'!$D156,'Отчет Сотрудники (Затраты)'!N$9:N$209)</f>
        <v>0</v>
      </c>
      <c r="AQ156" s="36">
        <f ca="1">SUMIF('Отчет Сотрудники (Затраты)'!$C$9:$C$209,'Отчет (ФинРез)'!$D156,'Отчет Сотрудники (Затраты)'!O$9:O$209)</f>
        <v>0</v>
      </c>
      <c r="AR156" s="36">
        <f ca="1">SUMIF('Отчет Сотрудники (Затраты)'!$C$9:$C$209,'Отчет (ФинРез)'!$D156,'Отчет Сотрудники (Затраты)'!P$9:P$209)</f>
        <v>0</v>
      </c>
      <c r="AS156" s="36">
        <f ca="1">SUMIF('Отчет Сотрудники (Затраты)'!$C$9:$C$209,'Отчет (ФинРез)'!$D156,'Отчет Сотрудники (Затраты)'!Q$9:Q$209)</f>
        <v>0</v>
      </c>
      <c r="AT156" s="36">
        <f ca="1">SUMIF('Отчет Сотрудники (Затраты)'!$C$9:$C$209,'Отчет (ФинРез)'!$D156,'Отчет Сотрудники (Затраты)'!R$9:R$209)</f>
        <v>0</v>
      </c>
      <c r="AU156" s="36">
        <f ca="1">SUMIF('Отчет Сотрудники (Затраты)'!$C$9:$C$209,'Отчет (ФинРез)'!$D156,'Отчет Сотрудники (Затраты)'!S$9:S$209)</f>
        <v>0</v>
      </c>
      <c r="AV156" s="36">
        <f ca="1">SUMIF('Отчет Сотрудники (Затраты)'!$C$9:$C$209,'Отчет (ФинРез)'!$D156,'Отчет Сотрудники (Затраты)'!T$9:T$209)</f>
        <v>0</v>
      </c>
      <c r="AW156" s="37">
        <f ca="1">SUMIF('Отчет Сотрудники (Затраты)'!$C$9:$C$209,'Отчет (ФинРез)'!$D156,'Отчет Сотрудники (Затраты)'!U$9:U$209)</f>
        <v>0</v>
      </c>
      <c r="AX156" s="3"/>
    </row>
    <row r="157" spans="1:50" x14ac:dyDescent="0.25">
      <c r="A157" s="6" t="str">
        <f t="shared" ca="1" si="18"/>
        <v>delete</v>
      </c>
      <c r="B157" s="9" cm="1">
        <f t="array" aca="1" ref="B157" ca="1">INDIRECT("УникальныеСписки!C"&amp;ROW()-$M$4)</f>
        <v>0</v>
      </c>
      <c r="C157" s="76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7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5" t="str" cm="1">
        <f t="array" aca="1" ref="E157" ca="1">_xlfn.XLOOKUP($B157,INDIRECT(SUBSTITUTE("ИсходныеДанные!$где$2:$где$50000","где",$B$4)),INDIRECT(SUBSTITUTE("ИсходныеДанные!$что$2:$что$50000","что",E$4)),"",0,1)</f>
        <v/>
      </c>
      <c r="F157" s="105" t="str" cm="1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106" t="str" cm="1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33">
        <f t="shared" ca="1" si="19"/>
        <v>0</v>
      </c>
      <c r="I157" s="110" t="str">
        <f t="shared" ca="1" si="20"/>
        <v>---</v>
      </c>
      <c r="J157" s="33">
        <f t="shared" ca="1" si="21"/>
        <v>0</v>
      </c>
      <c r="K157" s="33">
        <f t="shared" ca="1" si="22"/>
        <v>0</v>
      </c>
      <c r="L157" s="41">
        <f t="shared" ca="1" si="23"/>
        <v>0</v>
      </c>
      <c r="M157" s="42">
        <f t="shared" ca="1" si="24"/>
        <v>0</v>
      </c>
      <c r="N157" s="27" t="str" cm="1">
        <f t="array" aca="1" ref="N157" ca="1">_xlfn.XLOOKUP($B157,INDIRECT(SUBSTITUTE("ИсходныеДанные!$где$2:$где$50000","где",$B$4)),INDIRECT(SUBSTITUTE("ИсходныеДанные!$что$2:$что$50000","что",N$4)),"",0,1)</f>
        <v/>
      </c>
      <c r="O157" s="36" t="str" cm="1">
        <f t="array" aca="1" ref="O157" ca="1">_xlfn.XLOOKUP($B157,INDIRECT(SUBSTITUTE("ИсходныеДанные!$где$2:$где$50000","где",$B$4)),INDIRECT(SUBSTITUTE("ИсходныеДанные!$что$2:$что$50000","что",O$4)),"",0,1)</f>
        <v/>
      </c>
      <c r="P157" s="36" t="str" cm="1">
        <f t="array" aca="1" ref="P157" ca="1">_xlfn.XLOOKUP($B157,INDIRECT(SUBSTITUTE("ИсходныеДанные!$где$2:$где$50000","где",$B$4)),INDIRECT(SUBSTITUTE("ИсходныеДанные!$что$2:$что$50000","что",P$4)),"",0,1)</f>
        <v/>
      </c>
      <c r="Q157" s="36" t="str" cm="1">
        <f t="array" aca="1" ref="Q157" ca="1">_xlfn.XLOOKUP($B157,INDIRECT(SUBSTITUTE("ИсходныеДанные!$где$2:$где$50000","где",$B$4)),INDIRECT(SUBSTITUTE("ИсходныеДанные!$что$2:$что$50000","что",Q$4)),"",0,1)</f>
        <v/>
      </c>
      <c r="R157" s="36" t="str" cm="1">
        <f t="array" aca="1" ref="R157" ca="1">_xlfn.XLOOKUP($B157,INDIRECT(SUBSTITUTE("ИсходныеДанные!$где$2:$где$50000","где",$B$4)),INDIRECT(SUBSTITUTE("ИсходныеДанные!$что$2:$что$50000","что",R$4)),"",0,1)</f>
        <v/>
      </c>
      <c r="S157" s="36" t="str" cm="1">
        <f t="array" aca="1" ref="S157" ca="1">_xlfn.XLOOKUP($B157,INDIRECT(SUBSTITUTE("ИсходныеДанные!$где$2:$где$50000","где",$B$4)),INDIRECT(SUBSTITUTE("ИсходныеДанные!$что$2:$что$50000","что",S$4)),"",0,1)</f>
        <v/>
      </c>
      <c r="T157" s="36" t="str" cm="1">
        <f t="array" aca="1" ref="T157" ca="1">_xlfn.XLOOKUP($B157,INDIRECT(SUBSTITUTE("ИсходныеДанные!$где$2:$где$50000","где",$B$4)),INDIRECT(SUBSTITUTE("ИсходныеДанные!$что$2:$что$50000","что",T$4)),"",0,1)</f>
        <v/>
      </c>
      <c r="U157" s="36" t="str" cm="1">
        <f t="array" aca="1" ref="U157" ca="1">_xlfn.XLOOKUP($B157,INDIRECT(SUBSTITUTE("ИсходныеДанные!$где$2:$где$50000","где",$B$4)),INDIRECT(SUBSTITUTE("ИсходныеДанные!$что$2:$что$50000","что",U$4)),"",0,1)</f>
        <v/>
      </c>
      <c r="V157" s="36" t="str" cm="1">
        <f t="array" aca="1" ref="V157" ca="1">_xlfn.XLOOKUP($B157,INDIRECT(SUBSTITUTE("ИсходныеДанные!$где$2:$где$50000","где",$B$4)),INDIRECT(SUBSTITUTE("ИсходныеДанные!$что$2:$что$50000","что",V$4)),"",0,1)</f>
        <v/>
      </c>
      <c r="W157" s="36" t="str" cm="1">
        <f t="array" aca="1" ref="W157" ca="1">_xlfn.XLOOKUP($B157,INDIRECT(SUBSTITUTE("ИсходныеДанные!$где$2:$где$50000","где",$B$4)),INDIRECT(SUBSTITUTE("ИсходныеДанные!$что$2:$что$50000","что",W$4)),"",0,1)</f>
        <v/>
      </c>
      <c r="X157" s="36" t="str" cm="1">
        <f t="array" aca="1" ref="X157" ca="1">_xlfn.XLOOKUP($B157,INDIRECT(SUBSTITUTE("ИсходныеДанные!$где$2:$где$50000","где",$B$4)),INDIRECT(SUBSTITUTE("ИсходныеДанные!$что$2:$что$50000","что",X$4)),"",0,1)</f>
        <v/>
      </c>
      <c r="Y157" s="37" t="str" cm="1">
        <f t="array" aca="1" ref="Y157" ca="1">_xlfn.XLOOKUP($B157,INDIRECT(SUBSTITUTE("ИсходныеДанные!$где$2:$где$50000","где",$B$4)),INDIRECT(SUBSTITUTE("ИсходныеДанные!$что$2:$что$50000","что",Y$4)),"",0,1)</f>
        <v/>
      </c>
      <c r="Z157" s="27" t="str" cm="1">
        <f t="array" aca="1" ref="Z157" ca="1">_xlfn.XLOOKUP($B157,INDIRECT(SUBSTITUTE("ИсходныеДанные!$где$2:$где$50000","где",$B$4)),INDIRECT(SUBSTITUTE("ИсходныеДанные!$что$2:$что$50000","что",Z$4)),"",0,1)</f>
        <v/>
      </c>
      <c r="AA157" s="36" t="str" cm="1">
        <f t="array" aca="1" ref="AA157" ca="1">_xlfn.XLOOKUP($B157,INDIRECT(SUBSTITUTE("ИсходныеДанные!$где$2:$где$50000","где",$B$4)),INDIRECT(SUBSTITUTE("ИсходныеДанные!$что$2:$что$50000","что",AA$4)),"",0,1)</f>
        <v/>
      </c>
      <c r="AB157" s="36" t="str" cm="1">
        <f t="array" aca="1" ref="AB157" ca="1">_xlfn.XLOOKUP($B157,INDIRECT(SUBSTITUTE("ИсходныеДанные!$где$2:$где$50000","где",$B$4)),INDIRECT(SUBSTITUTE("ИсходныеДанные!$что$2:$что$50000","что",AB$4)),"",0,1)</f>
        <v/>
      </c>
      <c r="AC157" s="36" t="str" cm="1">
        <f t="array" aca="1" ref="AC157" ca="1">_xlfn.XLOOKUP($B157,INDIRECT(SUBSTITUTE("ИсходныеДанные!$где$2:$где$50000","где",$B$4)),INDIRECT(SUBSTITUTE("ИсходныеДанные!$что$2:$что$50000","что",AC$4)),"",0,1)</f>
        <v/>
      </c>
      <c r="AD157" s="36" t="str" cm="1">
        <f t="array" aca="1" ref="AD157" ca="1">_xlfn.XLOOKUP($B157,INDIRECT(SUBSTITUTE("ИсходныеДанные!$где$2:$где$50000","где",$B$4)),INDIRECT(SUBSTITUTE("ИсходныеДанные!$что$2:$что$50000","что",AD$4)),"",0,1)</f>
        <v/>
      </c>
      <c r="AE157" s="36" t="str" cm="1">
        <f t="array" aca="1" ref="AE157" ca="1">_xlfn.XLOOKUP($B157,INDIRECT(SUBSTITUTE("ИсходныеДанные!$где$2:$где$50000","где",$B$4)),INDIRECT(SUBSTITUTE("ИсходныеДанные!$что$2:$что$50000","что",AE$4)),"",0,1)</f>
        <v/>
      </c>
      <c r="AF157" s="36" t="str" cm="1">
        <f t="array" aca="1" ref="AF157" ca="1">_xlfn.XLOOKUP($B157,INDIRECT(SUBSTITUTE("ИсходныеДанные!$где$2:$где$50000","где",$B$4)),INDIRECT(SUBSTITUTE("ИсходныеДанные!$что$2:$что$50000","что",AF$4)),"",0,1)</f>
        <v/>
      </c>
      <c r="AG157" s="36" t="str" cm="1">
        <f t="array" aca="1" ref="AG157" ca="1">_xlfn.XLOOKUP($B157,INDIRECT(SUBSTITUTE("ИсходныеДанные!$где$2:$где$50000","где",$B$4)),INDIRECT(SUBSTITUTE("ИсходныеДанные!$что$2:$что$50000","что",AG$4)),"",0,1)</f>
        <v/>
      </c>
      <c r="AH157" s="36" t="str" cm="1">
        <f t="array" aca="1" ref="AH157" ca="1">_xlfn.XLOOKUP($B157,INDIRECT(SUBSTITUTE("ИсходныеДанные!$где$2:$где$50000","где",$B$4)),INDIRECT(SUBSTITUTE("ИсходныеДанные!$что$2:$что$50000","что",AH$4)),"",0,1)</f>
        <v/>
      </c>
      <c r="AI157" s="36" t="str" cm="1">
        <f t="array" aca="1" ref="AI157" ca="1">_xlfn.XLOOKUP($B157,INDIRECT(SUBSTITUTE("ИсходныеДанные!$где$2:$где$50000","где",$B$4)),INDIRECT(SUBSTITUTE("ИсходныеДанные!$что$2:$что$50000","что",AI$4)),"",0,1)</f>
        <v/>
      </c>
      <c r="AJ157" s="36" t="str" cm="1">
        <f t="array" aca="1" ref="AJ157" ca="1">_xlfn.XLOOKUP($B157,INDIRECT(SUBSTITUTE("ИсходныеДанные!$где$2:$где$50000","где",$B$4)),INDIRECT(SUBSTITUTE("ИсходныеДанные!$что$2:$что$50000","что",AJ$4)),"",0,1)</f>
        <v/>
      </c>
      <c r="AK157" s="37" t="str" cm="1">
        <f t="array" aca="1" ref="AK157" ca="1">_xlfn.XLOOKUP($B157,INDIRECT(SUBSTITUTE("ИсходныеДанные!$где$2:$где$50000","где",$B$4)),INDIRECT(SUBSTITUTE("ИсходныеДанные!$что$2:$что$50000","что",AK$4)),"",0,1)</f>
        <v/>
      </c>
      <c r="AL157" s="27">
        <f ca="1">SUMIF('Отчет Сотрудники (Затраты)'!$C$9:$C$209,'Отчет (ФинРез)'!$D157,'Отчет Сотрудники (Затраты)'!J$9:J$209)</f>
        <v>0</v>
      </c>
      <c r="AM157" s="36">
        <f ca="1">SUMIF('Отчет Сотрудники (Затраты)'!$C$9:$C$209,'Отчет (ФинРез)'!$D157,'Отчет Сотрудники (Затраты)'!K$9:K$209)</f>
        <v>0</v>
      </c>
      <c r="AN157" s="36">
        <f ca="1">SUMIF('Отчет Сотрудники (Затраты)'!$C$9:$C$209,'Отчет (ФинРез)'!$D157,'Отчет Сотрудники (Затраты)'!L$9:L$209)</f>
        <v>0</v>
      </c>
      <c r="AO157" s="36">
        <f ca="1">SUMIF('Отчет Сотрудники (Затраты)'!$C$9:$C$209,'Отчет (ФинРез)'!$D157,'Отчет Сотрудники (Затраты)'!M$9:M$209)</f>
        <v>0</v>
      </c>
      <c r="AP157" s="36">
        <f ca="1">SUMIF('Отчет Сотрудники (Затраты)'!$C$9:$C$209,'Отчет (ФинРез)'!$D157,'Отчет Сотрудники (Затраты)'!N$9:N$209)</f>
        <v>0</v>
      </c>
      <c r="AQ157" s="36">
        <f ca="1">SUMIF('Отчет Сотрудники (Затраты)'!$C$9:$C$209,'Отчет (ФинРез)'!$D157,'Отчет Сотрудники (Затраты)'!O$9:O$209)</f>
        <v>0</v>
      </c>
      <c r="AR157" s="36">
        <f ca="1">SUMIF('Отчет Сотрудники (Затраты)'!$C$9:$C$209,'Отчет (ФинРез)'!$D157,'Отчет Сотрудники (Затраты)'!P$9:P$209)</f>
        <v>0</v>
      </c>
      <c r="AS157" s="36">
        <f ca="1">SUMIF('Отчет Сотрудники (Затраты)'!$C$9:$C$209,'Отчет (ФинРез)'!$D157,'Отчет Сотрудники (Затраты)'!Q$9:Q$209)</f>
        <v>0</v>
      </c>
      <c r="AT157" s="36">
        <f ca="1">SUMIF('Отчет Сотрудники (Затраты)'!$C$9:$C$209,'Отчет (ФинРез)'!$D157,'Отчет Сотрудники (Затраты)'!R$9:R$209)</f>
        <v>0</v>
      </c>
      <c r="AU157" s="36">
        <f ca="1">SUMIF('Отчет Сотрудники (Затраты)'!$C$9:$C$209,'Отчет (ФинРез)'!$D157,'Отчет Сотрудники (Затраты)'!S$9:S$209)</f>
        <v>0</v>
      </c>
      <c r="AV157" s="36">
        <f ca="1">SUMIF('Отчет Сотрудники (Затраты)'!$C$9:$C$209,'Отчет (ФинРез)'!$D157,'Отчет Сотрудники (Затраты)'!T$9:T$209)</f>
        <v>0</v>
      </c>
      <c r="AW157" s="37">
        <f ca="1">SUMIF('Отчет Сотрудники (Затраты)'!$C$9:$C$209,'Отчет (ФинРез)'!$D157,'Отчет Сотрудники (Затраты)'!U$9:U$209)</f>
        <v>0</v>
      </c>
      <c r="AX157" s="3"/>
    </row>
    <row r="158" spans="1:50" x14ac:dyDescent="0.25">
      <c r="A158" s="6" t="str">
        <f t="shared" ca="1" si="18"/>
        <v>delete</v>
      </c>
      <c r="B158" s="9" cm="1">
        <f t="array" aca="1" ref="B158" ca="1">INDIRECT("УникальныеСписки!C"&amp;ROW()-$M$4)</f>
        <v>0</v>
      </c>
      <c r="C158" s="76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7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5" t="str" cm="1">
        <f t="array" aca="1" ref="E158" ca="1">_xlfn.XLOOKUP($B158,INDIRECT(SUBSTITUTE("ИсходныеДанные!$где$2:$где$50000","где",$B$4)),INDIRECT(SUBSTITUTE("ИсходныеДанные!$что$2:$что$50000","что",E$4)),"",0,1)</f>
        <v/>
      </c>
      <c r="F158" s="105" t="str" cm="1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106" t="str" cm="1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33">
        <f t="shared" ca="1" si="19"/>
        <v>0</v>
      </c>
      <c r="I158" s="110" t="str">
        <f t="shared" ca="1" si="20"/>
        <v>---</v>
      </c>
      <c r="J158" s="33">
        <f t="shared" ca="1" si="21"/>
        <v>0</v>
      </c>
      <c r="K158" s="33">
        <f t="shared" ca="1" si="22"/>
        <v>0</v>
      </c>
      <c r="L158" s="41">
        <f t="shared" ca="1" si="23"/>
        <v>0</v>
      </c>
      <c r="M158" s="42">
        <f t="shared" ca="1" si="24"/>
        <v>0</v>
      </c>
      <c r="N158" s="27" t="str" cm="1">
        <f t="array" aca="1" ref="N158" ca="1">_xlfn.XLOOKUP($B158,INDIRECT(SUBSTITUTE("ИсходныеДанные!$где$2:$где$50000","где",$B$4)),INDIRECT(SUBSTITUTE("ИсходныеДанные!$что$2:$что$50000","что",N$4)),"",0,1)</f>
        <v/>
      </c>
      <c r="O158" s="36" t="str" cm="1">
        <f t="array" aca="1" ref="O158" ca="1">_xlfn.XLOOKUP($B158,INDIRECT(SUBSTITUTE("ИсходныеДанные!$где$2:$где$50000","где",$B$4)),INDIRECT(SUBSTITUTE("ИсходныеДанные!$что$2:$что$50000","что",O$4)),"",0,1)</f>
        <v/>
      </c>
      <c r="P158" s="36" t="str" cm="1">
        <f t="array" aca="1" ref="P158" ca="1">_xlfn.XLOOKUP($B158,INDIRECT(SUBSTITUTE("ИсходныеДанные!$где$2:$где$50000","где",$B$4)),INDIRECT(SUBSTITUTE("ИсходныеДанные!$что$2:$что$50000","что",P$4)),"",0,1)</f>
        <v/>
      </c>
      <c r="Q158" s="36" t="str" cm="1">
        <f t="array" aca="1" ref="Q158" ca="1">_xlfn.XLOOKUP($B158,INDIRECT(SUBSTITUTE("ИсходныеДанные!$где$2:$где$50000","где",$B$4)),INDIRECT(SUBSTITUTE("ИсходныеДанные!$что$2:$что$50000","что",Q$4)),"",0,1)</f>
        <v/>
      </c>
      <c r="R158" s="36" t="str" cm="1">
        <f t="array" aca="1" ref="R158" ca="1">_xlfn.XLOOKUP($B158,INDIRECT(SUBSTITUTE("ИсходныеДанные!$где$2:$где$50000","где",$B$4)),INDIRECT(SUBSTITUTE("ИсходныеДанные!$что$2:$что$50000","что",R$4)),"",0,1)</f>
        <v/>
      </c>
      <c r="S158" s="36" t="str" cm="1">
        <f t="array" aca="1" ref="S158" ca="1">_xlfn.XLOOKUP($B158,INDIRECT(SUBSTITUTE("ИсходныеДанные!$где$2:$где$50000","где",$B$4)),INDIRECT(SUBSTITUTE("ИсходныеДанные!$что$2:$что$50000","что",S$4)),"",0,1)</f>
        <v/>
      </c>
      <c r="T158" s="36" t="str" cm="1">
        <f t="array" aca="1" ref="T158" ca="1">_xlfn.XLOOKUP($B158,INDIRECT(SUBSTITUTE("ИсходныеДанные!$где$2:$где$50000","где",$B$4)),INDIRECT(SUBSTITUTE("ИсходныеДанные!$что$2:$что$50000","что",T$4)),"",0,1)</f>
        <v/>
      </c>
      <c r="U158" s="36" t="str" cm="1">
        <f t="array" aca="1" ref="U158" ca="1">_xlfn.XLOOKUP($B158,INDIRECT(SUBSTITUTE("ИсходныеДанные!$где$2:$где$50000","где",$B$4)),INDIRECT(SUBSTITUTE("ИсходныеДанные!$что$2:$что$50000","что",U$4)),"",0,1)</f>
        <v/>
      </c>
      <c r="V158" s="36" t="str" cm="1">
        <f t="array" aca="1" ref="V158" ca="1">_xlfn.XLOOKUP($B158,INDIRECT(SUBSTITUTE("ИсходныеДанные!$где$2:$где$50000","где",$B$4)),INDIRECT(SUBSTITUTE("ИсходныеДанные!$что$2:$что$50000","что",V$4)),"",0,1)</f>
        <v/>
      </c>
      <c r="W158" s="36" t="str" cm="1">
        <f t="array" aca="1" ref="W158" ca="1">_xlfn.XLOOKUP($B158,INDIRECT(SUBSTITUTE("ИсходныеДанные!$где$2:$где$50000","где",$B$4)),INDIRECT(SUBSTITUTE("ИсходныеДанные!$что$2:$что$50000","что",W$4)),"",0,1)</f>
        <v/>
      </c>
      <c r="X158" s="36" t="str" cm="1">
        <f t="array" aca="1" ref="X158" ca="1">_xlfn.XLOOKUP($B158,INDIRECT(SUBSTITUTE("ИсходныеДанные!$где$2:$где$50000","где",$B$4)),INDIRECT(SUBSTITUTE("ИсходныеДанные!$что$2:$что$50000","что",X$4)),"",0,1)</f>
        <v/>
      </c>
      <c r="Y158" s="37" t="str" cm="1">
        <f t="array" aca="1" ref="Y158" ca="1">_xlfn.XLOOKUP($B158,INDIRECT(SUBSTITUTE("ИсходныеДанные!$где$2:$где$50000","где",$B$4)),INDIRECT(SUBSTITUTE("ИсходныеДанные!$что$2:$что$50000","что",Y$4)),"",0,1)</f>
        <v/>
      </c>
      <c r="Z158" s="27" t="str" cm="1">
        <f t="array" aca="1" ref="Z158" ca="1">_xlfn.XLOOKUP($B158,INDIRECT(SUBSTITUTE("ИсходныеДанные!$где$2:$где$50000","где",$B$4)),INDIRECT(SUBSTITUTE("ИсходныеДанные!$что$2:$что$50000","что",Z$4)),"",0,1)</f>
        <v/>
      </c>
      <c r="AA158" s="36" t="str" cm="1">
        <f t="array" aca="1" ref="AA158" ca="1">_xlfn.XLOOKUP($B158,INDIRECT(SUBSTITUTE("ИсходныеДанные!$где$2:$где$50000","где",$B$4)),INDIRECT(SUBSTITUTE("ИсходныеДанные!$что$2:$что$50000","что",AA$4)),"",0,1)</f>
        <v/>
      </c>
      <c r="AB158" s="36" t="str" cm="1">
        <f t="array" aca="1" ref="AB158" ca="1">_xlfn.XLOOKUP($B158,INDIRECT(SUBSTITUTE("ИсходныеДанные!$где$2:$где$50000","где",$B$4)),INDIRECT(SUBSTITUTE("ИсходныеДанные!$что$2:$что$50000","что",AB$4)),"",0,1)</f>
        <v/>
      </c>
      <c r="AC158" s="36" t="str" cm="1">
        <f t="array" aca="1" ref="AC158" ca="1">_xlfn.XLOOKUP($B158,INDIRECT(SUBSTITUTE("ИсходныеДанные!$где$2:$где$50000","где",$B$4)),INDIRECT(SUBSTITUTE("ИсходныеДанные!$что$2:$что$50000","что",AC$4)),"",0,1)</f>
        <v/>
      </c>
      <c r="AD158" s="36" t="str" cm="1">
        <f t="array" aca="1" ref="AD158" ca="1">_xlfn.XLOOKUP($B158,INDIRECT(SUBSTITUTE("ИсходныеДанные!$где$2:$где$50000","где",$B$4)),INDIRECT(SUBSTITUTE("ИсходныеДанные!$что$2:$что$50000","что",AD$4)),"",0,1)</f>
        <v/>
      </c>
      <c r="AE158" s="36" t="str" cm="1">
        <f t="array" aca="1" ref="AE158" ca="1">_xlfn.XLOOKUP($B158,INDIRECT(SUBSTITUTE("ИсходныеДанные!$где$2:$где$50000","где",$B$4)),INDIRECT(SUBSTITUTE("ИсходныеДанные!$что$2:$что$50000","что",AE$4)),"",0,1)</f>
        <v/>
      </c>
      <c r="AF158" s="36" t="str" cm="1">
        <f t="array" aca="1" ref="AF158" ca="1">_xlfn.XLOOKUP($B158,INDIRECT(SUBSTITUTE("ИсходныеДанные!$где$2:$где$50000","где",$B$4)),INDIRECT(SUBSTITUTE("ИсходныеДанные!$что$2:$что$50000","что",AF$4)),"",0,1)</f>
        <v/>
      </c>
      <c r="AG158" s="36" t="str" cm="1">
        <f t="array" aca="1" ref="AG158" ca="1">_xlfn.XLOOKUP($B158,INDIRECT(SUBSTITUTE("ИсходныеДанные!$где$2:$где$50000","где",$B$4)),INDIRECT(SUBSTITUTE("ИсходныеДанные!$что$2:$что$50000","что",AG$4)),"",0,1)</f>
        <v/>
      </c>
      <c r="AH158" s="36" t="str" cm="1">
        <f t="array" aca="1" ref="AH158" ca="1">_xlfn.XLOOKUP($B158,INDIRECT(SUBSTITUTE("ИсходныеДанные!$где$2:$где$50000","где",$B$4)),INDIRECT(SUBSTITUTE("ИсходныеДанные!$что$2:$что$50000","что",AH$4)),"",0,1)</f>
        <v/>
      </c>
      <c r="AI158" s="36" t="str" cm="1">
        <f t="array" aca="1" ref="AI158" ca="1">_xlfn.XLOOKUP($B158,INDIRECT(SUBSTITUTE("ИсходныеДанные!$где$2:$где$50000","где",$B$4)),INDIRECT(SUBSTITUTE("ИсходныеДанные!$что$2:$что$50000","что",AI$4)),"",0,1)</f>
        <v/>
      </c>
      <c r="AJ158" s="36" t="str" cm="1">
        <f t="array" aca="1" ref="AJ158" ca="1">_xlfn.XLOOKUP($B158,INDIRECT(SUBSTITUTE("ИсходныеДанные!$где$2:$где$50000","где",$B$4)),INDIRECT(SUBSTITUTE("ИсходныеДанные!$что$2:$что$50000","что",AJ$4)),"",0,1)</f>
        <v/>
      </c>
      <c r="AK158" s="37" t="str" cm="1">
        <f t="array" aca="1" ref="AK158" ca="1">_xlfn.XLOOKUP($B158,INDIRECT(SUBSTITUTE("ИсходныеДанные!$где$2:$где$50000","где",$B$4)),INDIRECT(SUBSTITUTE("ИсходныеДанные!$что$2:$что$50000","что",AK$4)),"",0,1)</f>
        <v/>
      </c>
      <c r="AL158" s="27">
        <f ca="1">SUMIF('Отчет Сотрудники (Затраты)'!$C$9:$C$209,'Отчет (ФинРез)'!$D158,'Отчет Сотрудники (Затраты)'!J$9:J$209)</f>
        <v>0</v>
      </c>
      <c r="AM158" s="36">
        <f ca="1">SUMIF('Отчет Сотрудники (Затраты)'!$C$9:$C$209,'Отчет (ФинРез)'!$D158,'Отчет Сотрудники (Затраты)'!K$9:K$209)</f>
        <v>0</v>
      </c>
      <c r="AN158" s="36">
        <f ca="1">SUMIF('Отчет Сотрудники (Затраты)'!$C$9:$C$209,'Отчет (ФинРез)'!$D158,'Отчет Сотрудники (Затраты)'!L$9:L$209)</f>
        <v>0</v>
      </c>
      <c r="AO158" s="36">
        <f ca="1">SUMIF('Отчет Сотрудники (Затраты)'!$C$9:$C$209,'Отчет (ФинРез)'!$D158,'Отчет Сотрудники (Затраты)'!M$9:M$209)</f>
        <v>0</v>
      </c>
      <c r="AP158" s="36">
        <f ca="1">SUMIF('Отчет Сотрудники (Затраты)'!$C$9:$C$209,'Отчет (ФинРез)'!$D158,'Отчет Сотрудники (Затраты)'!N$9:N$209)</f>
        <v>0</v>
      </c>
      <c r="AQ158" s="36">
        <f ca="1">SUMIF('Отчет Сотрудники (Затраты)'!$C$9:$C$209,'Отчет (ФинРез)'!$D158,'Отчет Сотрудники (Затраты)'!O$9:O$209)</f>
        <v>0</v>
      </c>
      <c r="AR158" s="36">
        <f ca="1">SUMIF('Отчет Сотрудники (Затраты)'!$C$9:$C$209,'Отчет (ФинРез)'!$D158,'Отчет Сотрудники (Затраты)'!P$9:P$209)</f>
        <v>0</v>
      </c>
      <c r="AS158" s="36">
        <f ca="1">SUMIF('Отчет Сотрудники (Затраты)'!$C$9:$C$209,'Отчет (ФинРез)'!$D158,'Отчет Сотрудники (Затраты)'!Q$9:Q$209)</f>
        <v>0</v>
      </c>
      <c r="AT158" s="36">
        <f ca="1">SUMIF('Отчет Сотрудники (Затраты)'!$C$9:$C$209,'Отчет (ФинРез)'!$D158,'Отчет Сотрудники (Затраты)'!R$9:R$209)</f>
        <v>0</v>
      </c>
      <c r="AU158" s="36">
        <f ca="1">SUMIF('Отчет Сотрудники (Затраты)'!$C$9:$C$209,'Отчет (ФинРез)'!$D158,'Отчет Сотрудники (Затраты)'!S$9:S$209)</f>
        <v>0</v>
      </c>
      <c r="AV158" s="36">
        <f ca="1">SUMIF('Отчет Сотрудники (Затраты)'!$C$9:$C$209,'Отчет (ФинРез)'!$D158,'Отчет Сотрудники (Затраты)'!T$9:T$209)</f>
        <v>0</v>
      </c>
      <c r="AW158" s="37">
        <f ca="1">SUMIF('Отчет Сотрудники (Затраты)'!$C$9:$C$209,'Отчет (ФинРез)'!$D158,'Отчет Сотрудники (Затраты)'!U$9:U$209)</f>
        <v>0</v>
      </c>
      <c r="AX158" s="3"/>
    </row>
    <row r="159" spans="1:50" x14ac:dyDescent="0.25">
      <c r="A159" s="6" t="str">
        <f t="shared" ca="1" si="18"/>
        <v>delete</v>
      </c>
      <c r="B159" s="9" cm="1">
        <f t="array" aca="1" ref="B159" ca="1">INDIRECT("УникальныеСписки!C"&amp;ROW()-$M$4)</f>
        <v>0</v>
      </c>
      <c r="C159" s="76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7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5" t="str" cm="1">
        <f t="array" aca="1" ref="E159" ca="1">_xlfn.XLOOKUP($B159,INDIRECT(SUBSTITUTE("ИсходныеДанные!$где$2:$где$50000","где",$B$4)),INDIRECT(SUBSTITUTE("ИсходныеДанные!$что$2:$что$50000","что",E$4)),"",0,1)</f>
        <v/>
      </c>
      <c r="F159" s="105" t="str" cm="1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106" t="str" cm="1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33">
        <f t="shared" ca="1" si="19"/>
        <v>0</v>
      </c>
      <c r="I159" s="110" t="str">
        <f t="shared" ca="1" si="20"/>
        <v>---</v>
      </c>
      <c r="J159" s="33">
        <f t="shared" ca="1" si="21"/>
        <v>0</v>
      </c>
      <c r="K159" s="33">
        <f t="shared" ca="1" si="22"/>
        <v>0</v>
      </c>
      <c r="L159" s="41">
        <f t="shared" ca="1" si="23"/>
        <v>0</v>
      </c>
      <c r="M159" s="42">
        <f t="shared" ca="1" si="24"/>
        <v>0</v>
      </c>
      <c r="N159" s="27" t="str" cm="1">
        <f t="array" aca="1" ref="N159" ca="1">_xlfn.XLOOKUP($B159,INDIRECT(SUBSTITUTE("ИсходныеДанные!$где$2:$где$50000","где",$B$4)),INDIRECT(SUBSTITUTE("ИсходныеДанные!$что$2:$что$50000","что",N$4)),"",0,1)</f>
        <v/>
      </c>
      <c r="O159" s="36" t="str" cm="1">
        <f t="array" aca="1" ref="O159" ca="1">_xlfn.XLOOKUP($B159,INDIRECT(SUBSTITUTE("ИсходныеДанные!$где$2:$где$50000","где",$B$4)),INDIRECT(SUBSTITUTE("ИсходныеДанные!$что$2:$что$50000","что",O$4)),"",0,1)</f>
        <v/>
      </c>
      <c r="P159" s="36" t="str" cm="1">
        <f t="array" aca="1" ref="P159" ca="1">_xlfn.XLOOKUP($B159,INDIRECT(SUBSTITUTE("ИсходныеДанные!$где$2:$где$50000","где",$B$4)),INDIRECT(SUBSTITUTE("ИсходныеДанные!$что$2:$что$50000","что",P$4)),"",0,1)</f>
        <v/>
      </c>
      <c r="Q159" s="36" t="str" cm="1">
        <f t="array" aca="1" ref="Q159" ca="1">_xlfn.XLOOKUP($B159,INDIRECT(SUBSTITUTE("ИсходныеДанные!$где$2:$где$50000","где",$B$4)),INDIRECT(SUBSTITUTE("ИсходныеДанные!$что$2:$что$50000","что",Q$4)),"",0,1)</f>
        <v/>
      </c>
      <c r="R159" s="36" t="str" cm="1">
        <f t="array" aca="1" ref="R159" ca="1">_xlfn.XLOOKUP($B159,INDIRECT(SUBSTITUTE("ИсходныеДанные!$где$2:$где$50000","где",$B$4)),INDIRECT(SUBSTITUTE("ИсходныеДанные!$что$2:$что$50000","что",R$4)),"",0,1)</f>
        <v/>
      </c>
      <c r="S159" s="36" t="str" cm="1">
        <f t="array" aca="1" ref="S159" ca="1">_xlfn.XLOOKUP($B159,INDIRECT(SUBSTITUTE("ИсходныеДанные!$где$2:$где$50000","где",$B$4)),INDIRECT(SUBSTITUTE("ИсходныеДанные!$что$2:$что$50000","что",S$4)),"",0,1)</f>
        <v/>
      </c>
      <c r="T159" s="36" t="str" cm="1">
        <f t="array" aca="1" ref="T159" ca="1">_xlfn.XLOOKUP($B159,INDIRECT(SUBSTITUTE("ИсходныеДанные!$где$2:$где$50000","где",$B$4)),INDIRECT(SUBSTITUTE("ИсходныеДанные!$что$2:$что$50000","что",T$4)),"",0,1)</f>
        <v/>
      </c>
      <c r="U159" s="36" t="str" cm="1">
        <f t="array" aca="1" ref="U159" ca="1">_xlfn.XLOOKUP($B159,INDIRECT(SUBSTITUTE("ИсходныеДанные!$где$2:$где$50000","где",$B$4)),INDIRECT(SUBSTITUTE("ИсходныеДанные!$что$2:$что$50000","что",U$4)),"",0,1)</f>
        <v/>
      </c>
      <c r="V159" s="36" t="str" cm="1">
        <f t="array" aca="1" ref="V159" ca="1">_xlfn.XLOOKUP($B159,INDIRECT(SUBSTITUTE("ИсходныеДанные!$где$2:$где$50000","где",$B$4)),INDIRECT(SUBSTITUTE("ИсходныеДанные!$что$2:$что$50000","что",V$4)),"",0,1)</f>
        <v/>
      </c>
      <c r="W159" s="36" t="str" cm="1">
        <f t="array" aca="1" ref="W159" ca="1">_xlfn.XLOOKUP($B159,INDIRECT(SUBSTITUTE("ИсходныеДанные!$где$2:$где$50000","где",$B$4)),INDIRECT(SUBSTITUTE("ИсходныеДанные!$что$2:$что$50000","что",W$4)),"",0,1)</f>
        <v/>
      </c>
      <c r="X159" s="36" t="str" cm="1">
        <f t="array" aca="1" ref="X159" ca="1">_xlfn.XLOOKUP($B159,INDIRECT(SUBSTITUTE("ИсходныеДанные!$где$2:$где$50000","где",$B$4)),INDIRECT(SUBSTITUTE("ИсходныеДанные!$что$2:$что$50000","что",X$4)),"",0,1)</f>
        <v/>
      </c>
      <c r="Y159" s="37" t="str" cm="1">
        <f t="array" aca="1" ref="Y159" ca="1">_xlfn.XLOOKUP($B159,INDIRECT(SUBSTITUTE("ИсходныеДанные!$где$2:$где$50000","где",$B$4)),INDIRECT(SUBSTITUTE("ИсходныеДанные!$что$2:$что$50000","что",Y$4)),"",0,1)</f>
        <v/>
      </c>
      <c r="Z159" s="27" t="str" cm="1">
        <f t="array" aca="1" ref="Z159" ca="1">_xlfn.XLOOKUP($B159,INDIRECT(SUBSTITUTE("ИсходныеДанные!$где$2:$где$50000","где",$B$4)),INDIRECT(SUBSTITUTE("ИсходныеДанные!$что$2:$что$50000","что",Z$4)),"",0,1)</f>
        <v/>
      </c>
      <c r="AA159" s="36" t="str" cm="1">
        <f t="array" aca="1" ref="AA159" ca="1">_xlfn.XLOOKUP($B159,INDIRECT(SUBSTITUTE("ИсходныеДанные!$где$2:$где$50000","где",$B$4)),INDIRECT(SUBSTITUTE("ИсходныеДанные!$что$2:$что$50000","что",AA$4)),"",0,1)</f>
        <v/>
      </c>
      <c r="AB159" s="36" t="str" cm="1">
        <f t="array" aca="1" ref="AB159" ca="1">_xlfn.XLOOKUP($B159,INDIRECT(SUBSTITUTE("ИсходныеДанные!$где$2:$где$50000","где",$B$4)),INDIRECT(SUBSTITUTE("ИсходныеДанные!$что$2:$что$50000","что",AB$4)),"",0,1)</f>
        <v/>
      </c>
      <c r="AC159" s="36" t="str" cm="1">
        <f t="array" aca="1" ref="AC159" ca="1">_xlfn.XLOOKUP($B159,INDIRECT(SUBSTITUTE("ИсходныеДанные!$где$2:$где$50000","где",$B$4)),INDIRECT(SUBSTITUTE("ИсходныеДанные!$что$2:$что$50000","что",AC$4)),"",0,1)</f>
        <v/>
      </c>
      <c r="AD159" s="36" t="str" cm="1">
        <f t="array" aca="1" ref="AD159" ca="1">_xlfn.XLOOKUP($B159,INDIRECT(SUBSTITUTE("ИсходныеДанные!$где$2:$где$50000","где",$B$4)),INDIRECT(SUBSTITUTE("ИсходныеДанные!$что$2:$что$50000","что",AD$4)),"",0,1)</f>
        <v/>
      </c>
      <c r="AE159" s="36" t="str" cm="1">
        <f t="array" aca="1" ref="AE159" ca="1">_xlfn.XLOOKUP($B159,INDIRECT(SUBSTITUTE("ИсходныеДанные!$где$2:$где$50000","где",$B$4)),INDIRECT(SUBSTITUTE("ИсходныеДанные!$что$2:$что$50000","что",AE$4)),"",0,1)</f>
        <v/>
      </c>
      <c r="AF159" s="36" t="str" cm="1">
        <f t="array" aca="1" ref="AF159" ca="1">_xlfn.XLOOKUP($B159,INDIRECT(SUBSTITUTE("ИсходныеДанные!$где$2:$где$50000","где",$B$4)),INDIRECT(SUBSTITUTE("ИсходныеДанные!$что$2:$что$50000","что",AF$4)),"",0,1)</f>
        <v/>
      </c>
      <c r="AG159" s="36" t="str" cm="1">
        <f t="array" aca="1" ref="AG159" ca="1">_xlfn.XLOOKUP($B159,INDIRECT(SUBSTITUTE("ИсходныеДанные!$где$2:$где$50000","где",$B$4)),INDIRECT(SUBSTITUTE("ИсходныеДанные!$что$2:$что$50000","что",AG$4)),"",0,1)</f>
        <v/>
      </c>
      <c r="AH159" s="36" t="str" cm="1">
        <f t="array" aca="1" ref="AH159" ca="1">_xlfn.XLOOKUP($B159,INDIRECT(SUBSTITUTE("ИсходныеДанные!$где$2:$где$50000","где",$B$4)),INDIRECT(SUBSTITUTE("ИсходныеДанные!$что$2:$что$50000","что",AH$4)),"",0,1)</f>
        <v/>
      </c>
      <c r="AI159" s="36" t="str" cm="1">
        <f t="array" aca="1" ref="AI159" ca="1">_xlfn.XLOOKUP($B159,INDIRECT(SUBSTITUTE("ИсходныеДанные!$где$2:$где$50000","где",$B$4)),INDIRECT(SUBSTITUTE("ИсходныеДанные!$что$2:$что$50000","что",AI$4)),"",0,1)</f>
        <v/>
      </c>
      <c r="AJ159" s="36" t="str" cm="1">
        <f t="array" aca="1" ref="AJ159" ca="1">_xlfn.XLOOKUP($B159,INDIRECT(SUBSTITUTE("ИсходныеДанные!$где$2:$где$50000","где",$B$4)),INDIRECT(SUBSTITUTE("ИсходныеДанные!$что$2:$что$50000","что",AJ$4)),"",0,1)</f>
        <v/>
      </c>
      <c r="AK159" s="37" t="str" cm="1">
        <f t="array" aca="1" ref="AK159" ca="1">_xlfn.XLOOKUP($B159,INDIRECT(SUBSTITUTE("ИсходныеДанные!$где$2:$где$50000","где",$B$4)),INDIRECT(SUBSTITUTE("ИсходныеДанные!$что$2:$что$50000","что",AK$4)),"",0,1)</f>
        <v/>
      </c>
      <c r="AL159" s="27">
        <f ca="1">SUMIF('Отчет Сотрудники (Затраты)'!$C$9:$C$209,'Отчет (ФинРез)'!$D159,'Отчет Сотрудники (Затраты)'!J$9:J$209)</f>
        <v>0</v>
      </c>
      <c r="AM159" s="36">
        <f ca="1">SUMIF('Отчет Сотрудники (Затраты)'!$C$9:$C$209,'Отчет (ФинРез)'!$D159,'Отчет Сотрудники (Затраты)'!K$9:K$209)</f>
        <v>0</v>
      </c>
      <c r="AN159" s="36">
        <f ca="1">SUMIF('Отчет Сотрудники (Затраты)'!$C$9:$C$209,'Отчет (ФинРез)'!$D159,'Отчет Сотрудники (Затраты)'!L$9:L$209)</f>
        <v>0</v>
      </c>
      <c r="AO159" s="36">
        <f ca="1">SUMIF('Отчет Сотрудники (Затраты)'!$C$9:$C$209,'Отчет (ФинРез)'!$D159,'Отчет Сотрудники (Затраты)'!M$9:M$209)</f>
        <v>0</v>
      </c>
      <c r="AP159" s="36">
        <f ca="1">SUMIF('Отчет Сотрудники (Затраты)'!$C$9:$C$209,'Отчет (ФинРез)'!$D159,'Отчет Сотрудники (Затраты)'!N$9:N$209)</f>
        <v>0</v>
      </c>
      <c r="AQ159" s="36">
        <f ca="1">SUMIF('Отчет Сотрудники (Затраты)'!$C$9:$C$209,'Отчет (ФинРез)'!$D159,'Отчет Сотрудники (Затраты)'!O$9:O$209)</f>
        <v>0</v>
      </c>
      <c r="AR159" s="36">
        <f ca="1">SUMIF('Отчет Сотрудники (Затраты)'!$C$9:$C$209,'Отчет (ФинРез)'!$D159,'Отчет Сотрудники (Затраты)'!P$9:P$209)</f>
        <v>0</v>
      </c>
      <c r="AS159" s="36">
        <f ca="1">SUMIF('Отчет Сотрудники (Затраты)'!$C$9:$C$209,'Отчет (ФинРез)'!$D159,'Отчет Сотрудники (Затраты)'!Q$9:Q$209)</f>
        <v>0</v>
      </c>
      <c r="AT159" s="36">
        <f ca="1">SUMIF('Отчет Сотрудники (Затраты)'!$C$9:$C$209,'Отчет (ФинРез)'!$D159,'Отчет Сотрудники (Затраты)'!R$9:R$209)</f>
        <v>0</v>
      </c>
      <c r="AU159" s="36">
        <f ca="1">SUMIF('Отчет Сотрудники (Затраты)'!$C$9:$C$209,'Отчет (ФинРез)'!$D159,'Отчет Сотрудники (Затраты)'!S$9:S$209)</f>
        <v>0</v>
      </c>
      <c r="AV159" s="36">
        <f ca="1">SUMIF('Отчет Сотрудники (Затраты)'!$C$9:$C$209,'Отчет (ФинРез)'!$D159,'Отчет Сотрудники (Затраты)'!T$9:T$209)</f>
        <v>0</v>
      </c>
      <c r="AW159" s="37">
        <f ca="1">SUMIF('Отчет Сотрудники (Затраты)'!$C$9:$C$209,'Отчет (ФинРез)'!$D159,'Отчет Сотрудники (Затраты)'!U$9:U$209)</f>
        <v>0</v>
      </c>
      <c r="AX159" s="3"/>
    </row>
    <row r="160" spans="1:50" x14ac:dyDescent="0.25">
      <c r="A160" s="6" t="str">
        <f t="shared" ca="1" si="18"/>
        <v>delete</v>
      </c>
      <c r="B160" s="9" cm="1">
        <f t="array" aca="1" ref="B160" ca="1">INDIRECT("УникальныеСписки!C"&amp;ROW()-$M$4)</f>
        <v>0</v>
      </c>
      <c r="C160" s="76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7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5" t="str" cm="1">
        <f t="array" aca="1" ref="E160" ca="1">_xlfn.XLOOKUP($B160,INDIRECT(SUBSTITUTE("ИсходныеДанные!$где$2:$где$50000","где",$B$4)),INDIRECT(SUBSTITUTE("ИсходныеДанные!$что$2:$что$50000","что",E$4)),"",0,1)</f>
        <v/>
      </c>
      <c r="F160" s="105" t="str" cm="1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106" t="str" cm="1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33">
        <f t="shared" ca="1" si="19"/>
        <v>0</v>
      </c>
      <c r="I160" s="110" t="str">
        <f t="shared" ca="1" si="20"/>
        <v>---</v>
      </c>
      <c r="J160" s="33">
        <f t="shared" ca="1" si="21"/>
        <v>0</v>
      </c>
      <c r="K160" s="33">
        <f t="shared" ca="1" si="22"/>
        <v>0</v>
      </c>
      <c r="L160" s="41">
        <f t="shared" ca="1" si="23"/>
        <v>0</v>
      </c>
      <c r="M160" s="42">
        <f t="shared" ca="1" si="24"/>
        <v>0</v>
      </c>
      <c r="N160" s="27" t="str" cm="1">
        <f t="array" aca="1" ref="N160" ca="1">_xlfn.XLOOKUP($B160,INDIRECT(SUBSTITUTE("ИсходныеДанные!$где$2:$где$50000","где",$B$4)),INDIRECT(SUBSTITUTE("ИсходныеДанные!$что$2:$что$50000","что",N$4)),"",0,1)</f>
        <v/>
      </c>
      <c r="O160" s="36" t="str" cm="1">
        <f t="array" aca="1" ref="O160" ca="1">_xlfn.XLOOKUP($B160,INDIRECT(SUBSTITUTE("ИсходныеДанные!$где$2:$где$50000","где",$B$4)),INDIRECT(SUBSTITUTE("ИсходныеДанные!$что$2:$что$50000","что",O$4)),"",0,1)</f>
        <v/>
      </c>
      <c r="P160" s="36" t="str" cm="1">
        <f t="array" aca="1" ref="P160" ca="1">_xlfn.XLOOKUP($B160,INDIRECT(SUBSTITUTE("ИсходныеДанные!$где$2:$где$50000","где",$B$4)),INDIRECT(SUBSTITUTE("ИсходныеДанные!$что$2:$что$50000","что",P$4)),"",0,1)</f>
        <v/>
      </c>
      <c r="Q160" s="36" t="str" cm="1">
        <f t="array" aca="1" ref="Q160" ca="1">_xlfn.XLOOKUP($B160,INDIRECT(SUBSTITUTE("ИсходныеДанные!$где$2:$где$50000","где",$B$4)),INDIRECT(SUBSTITUTE("ИсходныеДанные!$что$2:$что$50000","что",Q$4)),"",0,1)</f>
        <v/>
      </c>
      <c r="R160" s="36" t="str" cm="1">
        <f t="array" aca="1" ref="R160" ca="1">_xlfn.XLOOKUP($B160,INDIRECT(SUBSTITUTE("ИсходныеДанные!$где$2:$где$50000","где",$B$4)),INDIRECT(SUBSTITUTE("ИсходныеДанные!$что$2:$что$50000","что",R$4)),"",0,1)</f>
        <v/>
      </c>
      <c r="S160" s="36" t="str" cm="1">
        <f t="array" aca="1" ref="S160" ca="1">_xlfn.XLOOKUP($B160,INDIRECT(SUBSTITUTE("ИсходныеДанные!$где$2:$где$50000","где",$B$4)),INDIRECT(SUBSTITUTE("ИсходныеДанные!$что$2:$что$50000","что",S$4)),"",0,1)</f>
        <v/>
      </c>
      <c r="T160" s="36" t="str" cm="1">
        <f t="array" aca="1" ref="T160" ca="1">_xlfn.XLOOKUP($B160,INDIRECT(SUBSTITUTE("ИсходныеДанные!$где$2:$где$50000","где",$B$4)),INDIRECT(SUBSTITUTE("ИсходныеДанные!$что$2:$что$50000","что",T$4)),"",0,1)</f>
        <v/>
      </c>
      <c r="U160" s="36" t="str" cm="1">
        <f t="array" aca="1" ref="U160" ca="1">_xlfn.XLOOKUP($B160,INDIRECT(SUBSTITUTE("ИсходныеДанные!$где$2:$где$50000","где",$B$4)),INDIRECT(SUBSTITUTE("ИсходныеДанные!$что$2:$что$50000","что",U$4)),"",0,1)</f>
        <v/>
      </c>
      <c r="V160" s="36" t="str" cm="1">
        <f t="array" aca="1" ref="V160" ca="1">_xlfn.XLOOKUP($B160,INDIRECT(SUBSTITUTE("ИсходныеДанные!$где$2:$где$50000","где",$B$4)),INDIRECT(SUBSTITUTE("ИсходныеДанные!$что$2:$что$50000","что",V$4)),"",0,1)</f>
        <v/>
      </c>
      <c r="W160" s="36" t="str" cm="1">
        <f t="array" aca="1" ref="W160" ca="1">_xlfn.XLOOKUP($B160,INDIRECT(SUBSTITUTE("ИсходныеДанные!$где$2:$где$50000","где",$B$4)),INDIRECT(SUBSTITUTE("ИсходныеДанные!$что$2:$что$50000","что",W$4)),"",0,1)</f>
        <v/>
      </c>
      <c r="X160" s="36" t="str" cm="1">
        <f t="array" aca="1" ref="X160" ca="1">_xlfn.XLOOKUP($B160,INDIRECT(SUBSTITUTE("ИсходныеДанные!$где$2:$где$50000","где",$B$4)),INDIRECT(SUBSTITUTE("ИсходныеДанные!$что$2:$что$50000","что",X$4)),"",0,1)</f>
        <v/>
      </c>
      <c r="Y160" s="37" t="str" cm="1">
        <f t="array" aca="1" ref="Y160" ca="1">_xlfn.XLOOKUP($B160,INDIRECT(SUBSTITUTE("ИсходныеДанные!$где$2:$где$50000","где",$B$4)),INDIRECT(SUBSTITUTE("ИсходныеДанные!$что$2:$что$50000","что",Y$4)),"",0,1)</f>
        <v/>
      </c>
      <c r="Z160" s="27" t="str" cm="1">
        <f t="array" aca="1" ref="Z160" ca="1">_xlfn.XLOOKUP($B160,INDIRECT(SUBSTITUTE("ИсходныеДанные!$где$2:$где$50000","где",$B$4)),INDIRECT(SUBSTITUTE("ИсходныеДанные!$что$2:$что$50000","что",Z$4)),"",0,1)</f>
        <v/>
      </c>
      <c r="AA160" s="36" t="str" cm="1">
        <f t="array" aca="1" ref="AA160" ca="1">_xlfn.XLOOKUP($B160,INDIRECT(SUBSTITUTE("ИсходныеДанные!$где$2:$где$50000","где",$B$4)),INDIRECT(SUBSTITUTE("ИсходныеДанные!$что$2:$что$50000","что",AA$4)),"",0,1)</f>
        <v/>
      </c>
      <c r="AB160" s="36" t="str" cm="1">
        <f t="array" aca="1" ref="AB160" ca="1">_xlfn.XLOOKUP($B160,INDIRECT(SUBSTITUTE("ИсходныеДанные!$где$2:$где$50000","где",$B$4)),INDIRECT(SUBSTITUTE("ИсходныеДанные!$что$2:$что$50000","что",AB$4)),"",0,1)</f>
        <v/>
      </c>
      <c r="AC160" s="36" t="str" cm="1">
        <f t="array" aca="1" ref="AC160" ca="1">_xlfn.XLOOKUP($B160,INDIRECT(SUBSTITUTE("ИсходныеДанные!$где$2:$где$50000","где",$B$4)),INDIRECT(SUBSTITUTE("ИсходныеДанные!$что$2:$что$50000","что",AC$4)),"",0,1)</f>
        <v/>
      </c>
      <c r="AD160" s="36" t="str" cm="1">
        <f t="array" aca="1" ref="AD160" ca="1">_xlfn.XLOOKUP($B160,INDIRECT(SUBSTITUTE("ИсходныеДанные!$где$2:$где$50000","где",$B$4)),INDIRECT(SUBSTITUTE("ИсходныеДанные!$что$2:$что$50000","что",AD$4)),"",0,1)</f>
        <v/>
      </c>
      <c r="AE160" s="36" t="str" cm="1">
        <f t="array" aca="1" ref="AE160" ca="1">_xlfn.XLOOKUP($B160,INDIRECT(SUBSTITUTE("ИсходныеДанные!$где$2:$где$50000","где",$B$4)),INDIRECT(SUBSTITUTE("ИсходныеДанные!$что$2:$что$50000","что",AE$4)),"",0,1)</f>
        <v/>
      </c>
      <c r="AF160" s="36" t="str" cm="1">
        <f t="array" aca="1" ref="AF160" ca="1">_xlfn.XLOOKUP($B160,INDIRECT(SUBSTITUTE("ИсходныеДанные!$где$2:$где$50000","где",$B$4)),INDIRECT(SUBSTITUTE("ИсходныеДанные!$что$2:$что$50000","что",AF$4)),"",0,1)</f>
        <v/>
      </c>
      <c r="AG160" s="36" t="str" cm="1">
        <f t="array" aca="1" ref="AG160" ca="1">_xlfn.XLOOKUP($B160,INDIRECT(SUBSTITUTE("ИсходныеДанные!$где$2:$где$50000","где",$B$4)),INDIRECT(SUBSTITUTE("ИсходныеДанные!$что$2:$что$50000","что",AG$4)),"",0,1)</f>
        <v/>
      </c>
      <c r="AH160" s="36" t="str" cm="1">
        <f t="array" aca="1" ref="AH160" ca="1">_xlfn.XLOOKUP($B160,INDIRECT(SUBSTITUTE("ИсходныеДанные!$где$2:$где$50000","где",$B$4)),INDIRECT(SUBSTITUTE("ИсходныеДанные!$что$2:$что$50000","что",AH$4)),"",0,1)</f>
        <v/>
      </c>
      <c r="AI160" s="36" t="str" cm="1">
        <f t="array" aca="1" ref="AI160" ca="1">_xlfn.XLOOKUP($B160,INDIRECT(SUBSTITUTE("ИсходныеДанные!$где$2:$где$50000","где",$B$4)),INDIRECT(SUBSTITUTE("ИсходныеДанные!$что$2:$что$50000","что",AI$4)),"",0,1)</f>
        <v/>
      </c>
      <c r="AJ160" s="36" t="str" cm="1">
        <f t="array" aca="1" ref="AJ160" ca="1">_xlfn.XLOOKUP($B160,INDIRECT(SUBSTITUTE("ИсходныеДанные!$где$2:$где$50000","где",$B$4)),INDIRECT(SUBSTITUTE("ИсходныеДанные!$что$2:$что$50000","что",AJ$4)),"",0,1)</f>
        <v/>
      </c>
      <c r="AK160" s="37" t="str" cm="1">
        <f t="array" aca="1" ref="AK160" ca="1">_xlfn.XLOOKUP($B160,INDIRECT(SUBSTITUTE("ИсходныеДанные!$где$2:$где$50000","где",$B$4)),INDIRECT(SUBSTITUTE("ИсходныеДанные!$что$2:$что$50000","что",AK$4)),"",0,1)</f>
        <v/>
      </c>
      <c r="AL160" s="27">
        <f ca="1">SUMIF('Отчет Сотрудники (Затраты)'!$C$9:$C$209,'Отчет (ФинРез)'!$D160,'Отчет Сотрудники (Затраты)'!J$9:J$209)</f>
        <v>0</v>
      </c>
      <c r="AM160" s="36">
        <f ca="1">SUMIF('Отчет Сотрудники (Затраты)'!$C$9:$C$209,'Отчет (ФинРез)'!$D160,'Отчет Сотрудники (Затраты)'!K$9:K$209)</f>
        <v>0</v>
      </c>
      <c r="AN160" s="36">
        <f ca="1">SUMIF('Отчет Сотрудники (Затраты)'!$C$9:$C$209,'Отчет (ФинРез)'!$D160,'Отчет Сотрудники (Затраты)'!L$9:L$209)</f>
        <v>0</v>
      </c>
      <c r="AO160" s="36">
        <f ca="1">SUMIF('Отчет Сотрудники (Затраты)'!$C$9:$C$209,'Отчет (ФинРез)'!$D160,'Отчет Сотрудники (Затраты)'!M$9:M$209)</f>
        <v>0</v>
      </c>
      <c r="AP160" s="36">
        <f ca="1">SUMIF('Отчет Сотрудники (Затраты)'!$C$9:$C$209,'Отчет (ФинРез)'!$D160,'Отчет Сотрудники (Затраты)'!N$9:N$209)</f>
        <v>0</v>
      </c>
      <c r="AQ160" s="36">
        <f ca="1">SUMIF('Отчет Сотрудники (Затраты)'!$C$9:$C$209,'Отчет (ФинРез)'!$D160,'Отчет Сотрудники (Затраты)'!O$9:O$209)</f>
        <v>0</v>
      </c>
      <c r="AR160" s="36">
        <f ca="1">SUMIF('Отчет Сотрудники (Затраты)'!$C$9:$C$209,'Отчет (ФинРез)'!$D160,'Отчет Сотрудники (Затраты)'!P$9:P$209)</f>
        <v>0</v>
      </c>
      <c r="AS160" s="36">
        <f ca="1">SUMIF('Отчет Сотрудники (Затраты)'!$C$9:$C$209,'Отчет (ФинРез)'!$D160,'Отчет Сотрудники (Затраты)'!Q$9:Q$209)</f>
        <v>0</v>
      </c>
      <c r="AT160" s="36">
        <f ca="1">SUMIF('Отчет Сотрудники (Затраты)'!$C$9:$C$209,'Отчет (ФинРез)'!$D160,'Отчет Сотрудники (Затраты)'!R$9:R$209)</f>
        <v>0</v>
      </c>
      <c r="AU160" s="36">
        <f ca="1">SUMIF('Отчет Сотрудники (Затраты)'!$C$9:$C$209,'Отчет (ФинРез)'!$D160,'Отчет Сотрудники (Затраты)'!S$9:S$209)</f>
        <v>0</v>
      </c>
      <c r="AV160" s="36">
        <f ca="1">SUMIF('Отчет Сотрудники (Затраты)'!$C$9:$C$209,'Отчет (ФинРез)'!$D160,'Отчет Сотрудники (Затраты)'!T$9:T$209)</f>
        <v>0</v>
      </c>
      <c r="AW160" s="37">
        <f ca="1">SUMIF('Отчет Сотрудники (Затраты)'!$C$9:$C$209,'Отчет (ФинРез)'!$D160,'Отчет Сотрудники (Затраты)'!U$9:U$209)</f>
        <v>0</v>
      </c>
      <c r="AX160" s="3"/>
    </row>
    <row r="161" spans="1:50" x14ac:dyDescent="0.25">
      <c r="A161" s="6" t="str">
        <f t="shared" ca="1" si="18"/>
        <v>delete</v>
      </c>
      <c r="B161" s="9" cm="1">
        <f t="array" aca="1" ref="B161" ca="1">INDIRECT("УникальныеСписки!C"&amp;ROW()-$M$4)</f>
        <v>0</v>
      </c>
      <c r="C161" s="76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7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5" t="str" cm="1">
        <f t="array" aca="1" ref="E161" ca="1">_xlfn.XLOOKUP($B161,INDIRECT(SUBSTITUTE("ИсходныеДанные!$где$2:$где$50000","где",$B$4)),INDIRECT(SUBSTITUTE("ИсходныеДанные!$что$2:$что$50000","что",E$4)),"",0,1)</f>
        <v/>
      </c>
      <c r="F161" s="105" t="str" cm="1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106" t="str" cm="1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33">
        <f t="shared" ca="1" si="19"/>
        <v>0</v>
      </c>
      <c r="I161" s="110" t="str">
        <f t="shared" ca="1" si="20"/>
        <v>---</v>
      </c>
      <c r="J161" s="33">
        <f t="shared" ca="1" si="21"/>
        <v>0</v>
      </c>
      <c r="K161" s="33">
        <f t="shared" ca="1" si="22"/>
        <v>0</v>
      </c>
      <c r="L161" s="41">
        <f t="shared" ca="1" si="23"/>
        <v>0</v>
      </c>
      <c r="M161" s="42">
        <f t="shared" ca="1" si="24"/>
        <v>0</v>
      </c>
      <c r="N161" s="27" t="str" cm="1">
        <f t="array" aca="1" ref="N161" ca="1">_xlfn.XLOOKUP($B161,INDIRECT(SUBSTITUTE("ИсходныеДанные!$где$2:$где$50000","где",$B$4)),INDIRECT(SUBSTITUTE("ИсходныеДанные!$что$2:$что$50000","что",N$4)),"",0,1)</f>
        <v/>
      </c>
      <c r="O161" s="36" t="str" cm="1">
        <f t="array" aca="1" ref="O161" ca="1">_xlfn.XLOOKUP($B161,INDIRECT(SUBSTITUTE("ИсходныеДанные!$где$2:$где$50000","где",$B$4)),INDIRECT(SUBSTITUTE("ИсходныеДанные!$что$2:$что$50000","что",O$4)),"",0,1)</f>
        <v/>
      </c>
      <c r="P161" s="36" t="str" cm="1">
        <f t="array" aca="1" ref="P161" ca="1">_xlfn.XLOOKUP($B161,INDIRECT(SUBSTITUTE("ИсходныеДанные!$где$2:$где$50000","где",$B$4)),INDIRECT(SUBSTITUTE("ИсходныеДанные!$что$2:$что$50000","что",P$4)),"",0,1)</f>
        <v/>
      </c>
      <c r="Q161" s="36" t="str" cm="1">
        <f t="array" aca="1" ref="Q161" ca="1">_xlfn.XLOOKUP($B161,INDIRECT(SUBSTITUTE("ИсходныеДанные!$где$2:$где$50000","где",$B$4)),INDIRECT(SUBSTITUTE("ИсходныеДанные!$что$2:$что$50000","что",Q$4)),"",0,1)</f>
        <v/>
      </c>
      <c r="R161" s="36" t="str" cm="1">
        <f t="array" aca="1" ref="R161" ca="1">_xlfn.XLOOKUP($B161,INDIRECT(SUBSTITUTE("ИсходныеДанные!$где$2:$где$50000","где",$B$4)),INDIRECT(SUBSTITUTE("ИсходныеДанные!$что$2:$что$50000","что",R$4)),"",0,1)</f>
        <v/>
      </c>
      <c r="S161" s="36" t="str" cm="1">
        <f t="array" aca="1" ref="S161" ca="1">_xlfn.XLOOKUP($B161,INDIRECT(SUBSTITUTE("ИсходныеДанные!$где$2:$где$50000","где",$B$4)),INDIRECT(SUBSTITUTE("ИсходныеДанные!$что$2:$что$50000","что",S$4)),"",0,1)</f>
        <v/>
      </c>
      <c r="T161" s="36" t="str" cm="1">
        <f t="array" aca="1" ref="T161" ca="1">_xlfn.XLOOKUP($B161,INDIRECT(SUBSTITUTE("ИсходныеДанные!$где$2:$где$50000","где",$B$4)),INDIRECT(SUBSTITUTE("ИсходныеДанные!$что$2:$что$50000","что",T$4)),"",0,1)</f>
        <v/>
      </c>
      <c r="U161" s="36" t="str" cm="1">
        <f t="array" aca="1" ref="U161" ca="1">_xlfn.XLOOKUP($B161,INDIRECT(SUBSTITUTE("ИсходныеДанные!$где$2:$где$50000","где",$B$4)),INDIRECT(SUBSTITUTE("ИсходныеДанные!$что$2:$что$50000","что",U$4)),"",0,1)</f>
        <v/>
      </c>
      <c r="V161" s="36" t="str" cm="1">
        <f t="array" aca="1" ref="V161" ca="1">_xlfn.XLOOKUP($B161,INDIRECT(SUBSTITUTE("ИсходныеДанные!$где$2:$где$50000","где",$B$4)),INDIRECT(SUBSTITUTE("ИсходныеДанные!$что$2:$что$50000","что",V$4)),"",0,1)</f>
        <v/>
      </c>
      <c r="W161" s="36" t="str" cm="1">
        <f t="array" aca="1" ref="W161" ca="1">_xlfn.XLOOKUP($B161,INDIRECT(SUBSTITUTE("ИсходныеДанные!$где$2:$где$50000","где",$B$4)),INDIRECT(SUBSTITUTE("ИсходныеДанные!$что$2:$что$50000","что",W$4)),"",0,1)</f>
        <v/>
      </c>
      <c r="X161" s="36" t="str" cm="1">
        <f t="array" aca="1" ref="X161" ca="1">_xlfn.XLOOKUP($B161,INDIRECT(SUBSTITUTE("ИсходныеДанные!$где$2:$где$50000","где",$B$4)),INDIRECT(SUBSTITUTE("ИсходныеДанные!$что$2:$что$50000","что",X$4)),"",0,1)</f>
        <v/>
      </c>
      <c r="Y161" s="37" t="str" cm="1">
        <f t="array" aca="1" ref="Y161" ca="1">_xlfn.XLOOKUP($B161,INDIRECT(SUBSTITUTE("ИсходныеДанные!$где$2:$где$50000","где",$B$4)),INDIRECT(SUBSTITUTE("ИсходныеДанные!$что$2:$что$50000","что",Y$4)),"",0,1)</f>
        <v/>
      </c>
      <c r="Z161" s="27" t="str" cm="1">
        <f t="array" aca="1" ref="Z161" ca="1">_xlfn.XLOOKUP($B161,INDIRECT(SUBSTITUTE("ИсходныеДанные!$где$2:$где$50000","где",$B$4)),INDIRECT(SUBSTITUTE("ИсходныеДанные!$что$2:$что$50000","что",Z$4)),"",0,1)</f>
        <v/>
      </c>
      <c r="AA161" s="36" t="str" cm="1">
        <f t="array" aca="1" ref="AA161" ca="1">_xlfn.XLOOKUP($B161,INDIRECT(SUBSTITUTE("ИсходныеДанные!$где$2:$где$50000","где",$B$4)),INDIRECT(SUBSTITUTE("ИсходныеДанные!$что$2:$что$50000","что",AA$4)),"",0,1)</f>
        <v/>
      </c>
      <c r="AB161" s="36" t="str" cm="1">
        <f t="array" aca="1" ref="AB161" ca="1">_xlfn.XLOOKUP($B161,INDIRECT(SUBSTITUTE("ИсходныеДанные!$где$2:$где$50000","где",$B$4)),INDIRECT(SUBSTITUTE("ИсходныеДанные!$что$2:$что$50000","что",AB$4)),"",0,1)</f>
        <v/>
      </c>
      <c r="AC161" s="36" t="str" cm="1">
        <f t="array" aca="1" ref="AC161" ca="1">_xlfn.XLOOKUP($B161,INDIRECT(SUBSTITUTE("ИсходныеДанные!$где$2:$где$50000","где",$B$4)),INDIRECT(SUBSTITUTE("ИсходныеДанные!$что$2:$что$50000","что",AC$4)),"",0,1)</f>
        <v/>
      </c>
      <c r="AD161" s="36" t="str" cm="1">
        <f t="array" aca="1" ref="AD161" ca="1">_xlfn.XLOOKUP($B161,INDIRECT(SUBSTITUTE("ИсходныеДанные!$где$2:$где$50000","где",$B$4)),INDIRECT(SUBSTITUTE("ИсходныеДанные!$что$2:$что$50000","что",AD$4)),"",0,1)</f>
        <v/>
      </c>
      <c r="AE161" s="36" t="str" cm="1">
        <f t="array" aca="1" ref="AE161" ca="1">_xlfn.XLOOKUP($B161,INDIRECT(SUBSTITUTE("ИсходныеДанные!$где$2:$где$50000","где",$B$4)),INDIRECT(SUBSTITUTE("ИсходныеДанные!$что$2:$что$50000","что",AE$4)),"",0,1)</f>
        <v/>
      </c>
      <c r="AF161" s="36" t="str" cm="1">
        <f t="array" aca="1" ref="AF161" ca="1">_xlfn.XLOOKUP($B161,INDIRECT(SUBSTITUTE("ИсходныеДанные!$где$2:$где$50000","где",$B$4)),INDIRECT(SUBSTITUTE("ИсходныеДанные!$что$2:$что$50000","что",AF$4)),"",0,1)</f>
        <v/>
      </c>
      <c r="AG161" s="36" t="str" cm="1">
        <f t="array" aca="1" ref="AG161" ca="1">_xlfn.XLOOKUP($B161,INDIRECT(SUBSTITUTE("ИсходныеДанные!$где$2:$где$50000","где",$B$4)),INDIRECT(SUBSTITUTE("ИсходныеДанные!$что$2:$что$50000","что",AG$4)),"",0,1)</f>
        <v/>
      </c>
      <c r="AH161" s="36" t="str" cm="1">
        <f t="array" aca="1" ref="AH161" ca="1">_xlfn.XLOOKUP($B161,INDIRECT(SUBSTITUTE("ИсходныеДанные!$где$2:$где$50000","где",$B$4)),INDIRECT(SUBSTITUTE("ИсходныеДанные!$что$2:$что$50000","что",AH$4)),"",0,1)</f>
        <v/>
      </c>
      <c r="AI161" s="36" t="str" cm="1">
        <f t="array" aca="1" ref="AI161" ca="1">_xlfn.XLOOKUP($B161,INDIRECT(SUBSTITUTE("ИсходныеДанные!$где$2:$где$50000","где",$B$4)),INDIRECT(SUBSTITUTE("ИсходныеДанные!$что$2:$что$50000","что",AI$4)),"",0,1)</f>
        <v/>
      </c>
      <c r="AJ161" s="36" t="str" cm="1">
        <f t="array" aca="1" ref="AJ161" ca="1">_xlfn.XLOOKUP($B161,INDIRECT(SUBSTITUTE("ИсходныеДанные!$где$2:$где$50000","где",$B$4)),INDIRECT(SUBSTITUTE("ИсходныеДанные!$что$2:$что$50000","что",AJ$4)),"",0,1)</f>
        <v/>
      </c>
      <c r="AK161" s="37" t="str" cm="1">
        <f t="array" aca="1" ref="AK161" ca="1">_xlfn.XLOOKUP($B161,INDIRECT(SUBSTITUTE("ИсходныеДанные!$где$2:$где$50000","где",$B$4)),INDIRECT(SUBSTITUTE("ИсходныеДанные!$что$2:$что$50000","что",AK$4)),"",0,1)</f>
        <v/>
      </c>
      <c r="AL161" s="27">
        <f ca="1">SUMIF('Отчет Сотрудники (Затраты)'!$C$9:$C$209,'Отчет (ФинРез)'!$D161,'Отчет Сотрудники (Затраты)'!J$9:J$209)</f>
        <v>0</v>
      </c>
      <c r="AM161" s="36">
        <f ca="1">SUMIF('Отчет Сотрудники (Затраты)'!$C$9:$C$209,'Отчет (ФинРез)'!$D161,'Отчет Сотрудники (Затраты)'!K$9:K$209)</f>
        <v>0</v>
      </c>
      <c r="AN161" s="36">
        <f ca="1">SUMIF('Отчет Сотрудники (Затраты)'!$C$9:$C$209,'Отчет (ФинРез)'!$D161,'Отчет Сотрудники (Затраты)'!L$9:L$209)</f>
        <v>0</v>
      </c>
      <c r="AO161" s="36">
        <f ca="1">SUMIF('Отчет Сотрудники (Затраты)'!$C$9:$C$209,'Отчет (ФинРез)'!$D161,'Отчет Сотрудники (Затраты)'!M$9:M$209)</f>
        <v>0</v>
      </c>
      <c r="AP161" s="36">
        <f ca="1">SUMIF('Отчет Сотрудники (Затраты)'!$C$9:$C$209,'Отчет (ФинРез)'!$D161,'Отчет Сотрудники (Затраты)'!N$9:N$209)</f>
        <v>0</v>
      </c>
      <c r="AQ161" s="36">
        <f ca="1">SUMIF('Отчет Сотрудники (Затраты)'!$C$9:$C$209,'Отчет (ФинРез)'!$D161,'Отчет Сотрудники (Затраты)'!O$9:O$209)</f>
        <v>0</v>
      </c>
      <c r="AR161" s="36">
        <f ca="1">SUMIF('Отчет Сотрудники (Затраты)'!$C$9:$C$209,'Отчет (ФинРез)'!$D161,'Отчет Сотрудники (Затраты)'!P$9:P$209)</f>
        <v>0</v>
      </c>
      <c r="AS161" s="36">
        <f ca="1">SUMIF('Отчет Сотрудники (Затраты)'!$C$9:$C$209,'Отчет (ФинРез)'!$D161,'Отчет Сотрудники (Затраты)'!Q$9:Q$209)</f>
        <v>0</v>
      </c>
      <c r="AT161" s="36">
        <f ca="1">SUMIF('Отчет Сотрудники (Затраты)'!$C$9:$C$209,'Отчет (ФинРез)'!$D161,'Отчет Сотрудники (Затраты)'!R$9:R$209)</f>
        <v>0</v>
      </c>
      <c r="AU161" s="36">
        <f ca="1">SUMIF('Отчет Сотрудники (Затраты)'!$C$9:$C$209,'Отчет (ФинРез)'!$D161,'Отчет Сотрудники (Затраты)'!S$9:S$209)</f>
        <v>0</v>
      </c>
      <c r="AV161" s="36">
        <f ca="1">SUMIF('Отчет Сотрудники (Затраты)'!$C$9:$C$209,'Отчет (ФинРез)'!$D161,'Отчет Сотрудники (Затраты)'!T$9:T$209)</f>
        <v>0</v>
      </c>
      <c r="AW161" s="37">
        <f ca="1">SUMIF('Отчет Сотрудники (Затраты)'!$C$9:$C$209,'Отчет (ФинРез)'!$D161,'Отчет Сотрудники (Затраты)'!U$9:U$209)</f>
        <v>0</v>
      </c>
      <c r="AX161" s="3"/>
    </row>
    <row r="162" spans="1:50" x14ac:dyDescent="0.25">
      <c r="A162" s="6" t="str">
        <f t="shared" ca="1" si="18"/>
        <v>delete</v>
      </c>
      <c r="B162" s="9" cm="1">
        <f t="array" aca="1" ref="B162" ca="1">INDIRECT("УникальныеСписки!C"&amp;ROW()-$M$4)</f>
        <v>0</v>
      </c>
      <c r="C162" s="76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7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5" t="str" cm="1">
        <f t="array" aca="1" ref="E162" ca="1">_xlfn.XLOOKUP($B162,INDIRECT(SUBSTITUTE("ИсходныеДанные!$где$2:$где$50000","где",$B$4)),INDIRECT(SUBSTITUTE("ИсходныеДанные!$что$2:$что$50000","что",E$4)),"",0,1)</f>
        <v/>
      </c>
      <c r="F162" s="105" t="str" cm="1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106" t="str" cm="1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33">
        <f t="shared" ca="1" si="19"/>
        <v>0</v>
      </c>
      <c r="I162" s="110" t="str">
        <f t="shared" ca="1" si="20"/>
        <v>---</v>
      </c>
      <c r="J162" s="33">
        <f t="shared" ca="1" si="21"/>
        <v>0</v>
      </c>
      <c r="K162" s="33">
        <f t="shared" ca="1" si="22"/>
        <v>0</v>
      </c>
      <c r="L162" s="41">
        <f t="shared" ca="1" si="23"/>
        <v>0</v>
      </c>
      <c r="M162" s="42">
        <f t="shared" ca="1" si="24"/>
        <v>0</v>
      </c>
      <c r="N162" s="27" t="str" cm="1">
        <f t="array" aca="1" ref="N162" ca="1">_xlfn.XLOOKUP($B162,INDIRECT(SUBSTITUTE("ИсходныеДанные!$где$2:$где$50000","где",$B$4)),INDIRECT(SUBSTITUTE("ИсходныеДанные!$что$2:$что$50000","что",N$4)),"",0,1)</f>
        <v/>
      </c>
      <c r="O162" s="36" t="str" cm="1">
        <f t="array" aca="1" ref="O162" ca="1">_xlfn.XLOOKUP($B162,INDIRECT(SUBSTITUTE("ИсходныеДанные!$где$2:$где$50000","где",$B$4)),INDIRECT(SUBSTITUTE("ИсходныеДанные!$что$2:$что$50000","что",O$4)),"",0,1)</f>
        <v/>
      </c>
      <c r="P162" s="36" t="str" cm="1">
        <f t="array" aca="1" ref="P162" ca="1">_xlfn.XLOOKUP($B162,INDIRECT(SUBSTITUTE("ИсходныеДанные!$где$2:$где$50000","где",$B$4)),INDIRECT(SUBSTITUTE("ИсходныеДанные!$что$2:$что$50000","что",P$4)),"",0,1)</f>
        <v/>
      </c>
      <c r="Q162" s="36" t="str" cm="1">
        <f t="array" aca="1" ref="Q162" ca="1">_xlfn.XLOOKUP($B162,INDIRECT(SUBSTITUTE("ИсходныеДанные!$где$2:$где$50000","где",$B$4)),INDIRECT(SUBSTITUTE("ИсходныеДанные!$что$2:$что$50000","что",Q$4)),"",0,1)</f>
        <v/>
      </c>
      <c r="R162" s="36" t="str" cm="1">
        <f t="array" aca="1" ref="R162" ca="1">_xlfn.XLOOKUP($B162,INDIRECT(SUBSTITUTE("ИсходныеДанные!$где$2:$где$50000","где",$B$4)),INDIRECT(SUBSTITUTE("ИсходныеДанные!$что$2:$что$50000","что",R$4)),"",0,1)</f>
        <v/>
      </c>
      <c r="S162" s="36" t="str" cm="1">
        <f t="array" aca="1" ref="S162" ca="1">_xlfn.XLOOKUP($B162,INDIRECT(SUBSTITUTE("ИсходныеДанные!$где$2:$где$50000","где",$B$4)),INDIRECT(SUBSTITUTE("ИсходныеДанные!$что$2:$что$50000","что",S$4)),"",0,1)</f>
        <v/>
      </c>
      <c r="T162" s="36" t="str" cm="1">
        <f t="array" aca="1" ref="T162" ca="1">_xlfn.XLOOKUP($B162,INDIRECT(SUBSTITUTE("ИсходныеДанные!$где$2:$где$50000","где",$B$4)),INDIRECT(SUBSTITUTE("ИсходныеДанные!$что$2:$что$50000","что",T$4)),"",0,1)</f>
        <v/>
      </c>
      <c r="U162" s="36" t="str" cm="1">
        <f t="array" aca="1" ref="U162" ca="1">_xlfn.XLOOKUP($B162,INDIRECT(SUBSTITUTE("ИсходныеДанные!$где$2:$где$50000","где",$B$4)),INDIRECT(SUBSTITUTE("ИсходныеДанные!$что$2:$что$50000","что",U$4)),"",0,1)</f>
        <v/>
      </c>
      <c r="V162" s="36" t="str" cm="1">
        <f t="array" aca="1" ref="V162" ca="1">_xlfn.XLOOKUP($B162,INDIRECT(SUBSTITUTE("ИсходныеДанные!$где$2:$где$50000","где",$B$4)),INDIRECT(SUBSTITUTE("ИсходныеДанные!$что$2:$что$50000","что",V$4)),"",0,1)</f>
        <v/>
      </c>
      <c r="W162" s="36" t="str" cm="1">
        <f t="array" aca="1" ref="W162" ca="1">_xlfn.XLOOKUP($B162,INDIRECT(SUBSTITUTE("ИсходныеДанные!$где$2:$где$50000","где",$B$4)),INDIRECT(SUBSTITUTE("ИсходныеДанные!$что$2:$что$50000","что",W$4)),"",0,1)</f>
        <v/>
      </c>
      <c r="X162" s="36" t="str" cm="1">
        <f t="array" aca="1" ref="X162" ca="1">_xlfn.XLOOKUP($B162,INDIRECT(SUBSTITUTE("ИсходныеДанные!$где$2:$где$50000","где",$B$4)),INDIRECT(SUBSTITUTE("ИсходныеДанные!$что$2:$что$50000","что",X$4)),"",0,1)</f>
        <v/>
      </c>
      <c r="Y162" s="37" t="str" cm="1">
        <f t="array" aca="1" ref="Y162" ca="1">_xlfn.XLOOKUP($B162,INDIRECT(SUBSTITUTE("ИсходныеДанные!$где$2:$где$50000","где",$B$4)),INDIRECT(SUBSTITUTE("ИсходныеДанные!$что$2:$что$50000","что",Y$4)),"",0,1)</f>
        <v/>
      </c>
      <c r="Z162" s="27" t="str" cm="1">
        <f t="array" aca="1" ref="Z162" ca="1">_xlfn.XLOOKUP($B162,INDIRECT(SUBSTITUTE("ИсходныеДанные!$где$2:$где$50000","где",$B$4)),INDIRECT(SUBSTITUTE("ИсходныеДанные!$что$2:$что$50000","что",Z$4)),"",0,1)</f>
        <v/>
      </c>
      <c r="AA162" s="36" t="str" cm="1">
        <f t="array" aca="1" ref="AA162" ca="1">_xlfn.XLOOKUP($B162,INDIRECT(SUBSTITUTE("ИсходныеДанные!$где$2:$где$50000","где",$B$4)),INDIRECT(SUBSTITUTE("ИсходныеДанные!$что$2:$что$50000","что",AA$4)),"",0,1)</f>
        <v/>
      </c>
      <c r="AB162" s="36" t="str" cm="1">
        <f t="array" aca="1" ref="AB162" ca="1">_xlfn.XLOOKUP($B162,INDIRECT(SUBSTITUTE("ИсходныеДанные!$где$2:$где$50000","где",$B$4)),INDIRECT(SUBSTITUTE("ИсходныеДанные!$что$2:$что$50000","что",AB$4)),"",0,1)</f>
        <v/>
      </c>
      <c r="AC162" s="36" t="str" cm="1">
        <f t="array" aca="1" ref="AC162" ca="1">_xlfn.XLOOKUP($B162,INDIRECT(SUBSTITUTE("ИсходныеДанные!$где$2:$где$50000","где",$B$4)),INDIRECT(SUBSTITUTE("ИсходныеДанные!$что$2:$что$50000","что",AC$4)),"",0,1)</f>
        <v/>
      </c>
      <c r="AD162" s="36" t="str" cm="1">
        <f t="array" aca="1" ref="AD162" ca="1">_xlfn.XLOOKUP($B162,INDIRECT(SUBSTITUTE("ИсходныеДанные!$где$2:$где$50000","где",$B$4)),INDIRECT(SUBSTITUTE("ИсходныеДанные!$что$2:$что$50000","что",AD$4)),"",0,1)</f>
        <v/>
      </c>
      <c r="AE162" s="36" t="str" cm="1">
        <f t="array" aca="1" ref="AE162" ca="1">_xlfn.XLOOKUP($B162,INDIRECT(SUBSTITUTE("ИсходныеДанные!$где$2:$где$50000","где",$B$4)),INDIRECT(SUBSTITUTE("ИсходныеДанные!$что$2:$что$50000","что",AE$4)),"",0,1)</f>
        <v/>
      </c>
      <c r="AF162" s="36" t="str" cm="1">
        <f t="array" aca="1" ref="AF162" ca="1">_xlfn.XLOOKUP($B162,INDIRECT(SUBSTITUTE("ИсходныеДанные!$где$2:$где$50000","где",$B$4)),INDIRECT(SUBSTITUTE("ИсходныеДанные!$что$2:$что$50000","что",AF$4)),"",0,1)</f>
        <v/>
      </c>
      <c r="AG162" s="36" t="str" cm="1">
        <f t="array" aca="1" ref="AG162" ca="1">_xlfn.XLOOKUP($B162,INDIRECT(SUBSTITUTE("ИсходныеДанные!$где$2:$где$50000","где",$B$4)),INDIRECT(SUBSTITUTE("ИсходныеДанные!$что$2:$что$50000","что",AG$4)),"",0,1)</f>
        <v/>
      </c>
      <c r="AH162" s="36" t="str" cm="1">
        <f t="array" aca="1" ref="AH162" ca="1">_xlfn.XLOOKUP($B162,INDIRECT(SUBSTITUTE("ИсходныеДанные!$где$2:$где$50000","где",$B$4)),INDIRECT(SUBSTITUTE("ИсходныеДанные!$что$2:$что$50000","что",AH$4)),"",0,1)</f>
        <v/>
      </c>
      <c r="AI162" s="36" t="str" cm="1">
        <f t="array" aca="1" ref="AI162" ca="1">_xlfn.XLOOKUP($B162,INDIRECT(SUBSTITUTE("ИсходныеДанные!$где$2:$где$50000","где",$B$4)),INDIRECT(SUBSTITUTE("ИсходныеДанные!$что$2:$что$50000","что",AI$4)),"",0,1)</f>
        <v/>
      </c>
      <c r="AJ162" s="36" t="str" cm="1">
        <f t="array" aca="1" ref="AJ162" ca="1">_xlfn.XLOOKUP($B162,INDIRECT(SUBSTITUTE("ИсходныеДанные!$где$2:$где$50000","где",$B$4)),INDIRECT(SUBSTITUTE("ИсходныеДанные!$что$2:$что$50000","что",AJ$4)),"",0,1)</f>
        <v/>
      </c>
      <c r="AK162" s="37" t="str" cm="1">
        <f t="array" aca="1" ref="AK162" ca="1">_xlfn.XLOOKUP($B162,INDIRECT(SUBSTITUTE("ИсходныеДанные!$где$2:$где$50000","где",$B$4)),INDIRECT(SUBSTITUTE("ИсходныеДанные!$что$2:$что$50000","что",AK$4)),"",0,1)</f>
        <v/>
      </c>
      <c r="AL162" s="27">
        <f ca="1">SUMIF('Отчет Сотрудники (Затраты)'!$C$9:$C$209,'Отчет (ФинРез)'!$D162,'Отчет Сотрудники (Затраты)'!J$9:J$209)</f>
        <v>0</v>
      </c>
      <c r="AM162" s="36">
        <f ca="1">SUMIF('Отчет Сотрудники (Затраты)'!$C$9:$C$209,'Отчет (ФинРез)'!$D162,'Отчет Сотрудники (Затраты)'!K$9:K$209)</f>
        <v>0</v>
      </c>
      <c r="AN162" s="36">
        <f ca="1">SUMIF('Отчет Сотрудники (Затраты)'!$C$9:$C$209,'Отчет (ФинРез)'!$D162,'Отчет Сотрудники (Затраты)'!L$9:L$209)</f>
        <v>0</v>
      </c>
      <c r="AO162" s="36">
        <f ca="1">SUMIF('Отчет Сотрудники (Затраты)'!$C$9:$C$209,'Отчет (ФинРез)'!$D162,'Отчет Сотрудники (Затраты)'!M$9:M$209)</f>
        <v>0</v>
      </c>
      <c r="AP162" s="36">
        <f ca="1">SUMIF('Отчет Сотрудники (Затраты)'!$C$9:$C$209,'Отчет (ФинРез)'!$D162,'Отчет Сотрудники (Затраты)'!N$9:N$209)</f>
        <v>0</v>
      </c>
      <c r="AQ162" s="36">
        <f ca="1">SUMIF('Отчет Сотрудники (Затраты)'!$C$9:$C$209,'Отчет (ФинРез)'!$D162,'Отчет Сотрудники (Затраты)'!O$9:O$209)</f>
        <v>0</v>
      </c>
      <c r="AR162" s="36">
        <f ca="1">SUMIF('Отчет Сотрудники (Затраты)'!$C$9:$C$209,'Отчет (ФинРез)'!$D162,'Отчет Сотрудники (Затраты)'!P$9:P$209)</f>
        <v>0</v>
      </c>
      <c r="AS162" s="36">
        <f ca="1">SUMIF('Отчет Сотрудники (Затраты)'!$C$9:$C$209,'Отчет (ФинРез)'!$D162,'Отчет Сотрудники (Затраты)'!Q$9:Q$209)</f>
        <v>0</v>
      </c>
      <c r="AT162" s="36">
        <f ca="1">SUMIF('Отчет Сотрудники (Затраты)'!$C$9:$C$209,'Отчет (ФинРез)'!$D162,'Отчет Сотрудники (Затраты)'!R$9:R$209)</f>
        <v>0</v>
      </c>
      <c r="AU162" s="36">
        <f ca="1">SUMIF('Отчет Сотрудники (Затраты)'!$C$9:$C$209,'Отчет (ФинРез)'!$D162,'Отчет Сотрудники (Затраты)'!S$9:S$209)</f>
        <v>0</v>
      </c>
      <c r="AV162" s="36">
        <f ca="1">SUMIF('Отчет Сотрудники (Затраты)'!$C$9:$C$209,'Отчет (ФинРез)'!$D162,'Отчет Сотрудники (Затраты)'!T$9:T$209)</f>
        <v>0</v>
      </c>
      <c r="AW162" s="37">
        <f ca="1">SUMIF('Отчет Сотрудники (Затраты)'!$C$9:$C$209,'Отчет (ФинРез)'!$D162,'Отчет Сотрудники (Затраты)'!U$9:U$209)</f>
        <v>0</v>
      </c>
      <c r="AX162" s="3"/>
    </row>
    <row r="163" spans="1:50" x14ac:dyDescent="0.25">
      <c r="A163" s="6" t="str">
        <f t="shared" ca="1" si="18"/>
        <v>delete</v>
      </c>
      <c r="B163" s="9" cm="1">
        <f t="array" aca="1" ref="B163" ca="1">INDIRECT("УникальныеСписки!C"&amp;ROW()-$M$4)</f>
        <v>0</v>
      </c>
      <c r="C163" s="76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7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5" t="str" cm="1">
        <f t="array" aca="1" ref="E163" ca="1">_xlfn.XLOOKUP($B163,INDIRECT(SUBSTITUTE("ИсходныеДанные!$где$2:$где$50000","где",$B$4)),INDIRECT(SUBSTITUTE("ИсходныеДанные!$что$2:$что$50000","что",E$4)),"",0,1)</f>
        <v/>
      </c>
      <c r="F163" s="105" t="str" cm="1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106" t="str" cm="1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33">
        <f t="shared" ca="1" si="19"/>
        <v>0</v>
      </c>
      <c r="I163" s="110" t="str">
        <f t="shared" ca="1" si="20"/>
        <v>---</v>
      </c>
      <c r="J163" s="33">
        <f t="shared" ca="1" si="21"/>
        <v>0</v>
      </c>
      <c r="K163" s="33">
        <f t="shared" ca="1" si="22"/>
        <v>0</v>
      </c>
      <c r="L163" s="41">
        <f t="shared" ca="1" si="23"/>
        <v>0</v>
      </c>
      <c r="M163" s="42">
        <f t="shared" ca="1" si="24"/>
        <v>0</v>
      </c>
      <c r="N163" s="27" t="str" cm="1">
        <f t="array" aca="1" ref="N163" ca="1">_xlfn.XLOOKUP($B163,INDIRECT(SUBSTITUTE("ИсходныеДанные!$где$2:$где$50000","где",$B$4)),INDIRECT(SUBSTITUTE("ИсходныеДанные!$что$2:$что$50000","что",N$4)),"",0,1)</f>
        <v/>
      </c>
      <c r="O163" s="36" t="str" cm="1">
        <f t="array" aca="1" ref="O163" ca="1">_xlfn.XLOOKUP($B163,INDIRECT(SUBSTITUTE("ИсходныеДанные!$где$2:$где$50000","где",$B$4)),INDIRECT(SUBSTITUTE("ИсходныеДанные!$что$2:$что$50000","что",O$4)),"",0,1)</f>
        <v/>
      </c>
      <c r="P163" s="36" t="str" cm="1">
        <f t="array" aca="1" ref="P163" ca="1">_xlfn.XLOOKUP($B163,INDIRECT(SUBSTITUTE("ИсходныеДанные!$где$2:$где$50000","где",$B$4)),INDIRECT(SUBSTITUTE("ИсходныеДанные!$что$2:$что$50000","что",P$4)),"",0,1)</f>
        <v/>
      </c>
      <c r="Q163" s="36" t="str" cm="1">
        <f t="array" aca="1" ref="Q163" ca="1">_xlfn.XLOOKUP($B163,INDIRECT(SUBSTITUTE("ИсходныеДанные!$где$2:$где$50000","где",$B$4)),INDIRECT(SUBSTITUTE("ИсходныеДанные!$что$2:$что$50000","что",Q$4)),"",0,1)</f>
        <v/>
      </c>
      <c r="R163" s="36" t="str" cm="1">
        <f t="array" aca="1" ref="R163" ca="1">_xlfn.XLOOKUP($B163,INDIRECT(SUBSTITUTE("ИсходныеДанные!$где$2:$где$50000","где",$B$4)),INDIRECT(SUBSTITUTE("ИсходныеДанные!$что$2:$что$50000","что",R$4)),"",0,1)</f>
        <v/>
      </c>
      <c r="S163" s="36" t="str" cm="1">
        <f t="array" aca="1" ref="S163" ca="1">_xlfn.XLOOKUP($B163,INDIRECT(SUBSTITUTE("ИсходныеДанные!$где$2:$где$50000","где",$B$4)),INDIRECT(SUBSTITUTE("ИсходныеДанные!$что$2:$что$50000","что",S$4)),"",0,1)</f>
        <v/>
      </c>
      <c r="T163" s="36" t="str" cm="1">
        <f t="array" aca="1" ref="T163" ca="1">_xlfn.XLOOKUP($B163,INDIRECT(SUBSTITUTE("ИсходныеДанные!$где$2:$где$50000","где",$B$4)),INDIRECT(SUBSTITUTE("ИсходныеДанные!$что$2:$что$50000","что",T$4)),"",0,1)</f>
        <v/>
      </c>
      <c r="U163" s="36" t="str" cm="1">
        <f t="array" aca="1" ref="U163" ca="1">_xlfn.XLOOKUP($B163,INDIRECT(SUBSTITUTE("ИсходныеДанные!$где$2:$где$50000","где",$B$4)),INDIRECT(SUBSTITUTE("ИсходныеДанные!$что$2:$что$50000","что",U$4)),"",0,1)</f>
        <v/>
      </c>
      <c r="V163" s="36" t="str" cm="1">
        <f t="array" aca="1" ref="V163" ca="1">_xlfn.XLOOKUP($B163,INDIRECT(SUBSTITUTE("ИсходныеДанные!$где$2:$где$50000","где",$B$4)),INDIRECT(SUBSTITUTE("ИсходныеДанные!$что$2:$что$50000","что",V$4)),"",0,1)</f>
        <v/>
      </c>
      <c r="W163" s="36" t="str" cm="1">
        <f t="array" aca="1" ref="W163" ca="1">_xlfn.XLOOKUP($B163,INDIRECT(SUBSTITUTE("ИсходныеДанные!$где$2:$где$50000","где",$B$4)),INDIRECT(SUBSTITUTE("ИсходныеДанные!$что$2:$что$50000","что",W$4)),"",0,1)</f>
        <v/>
      </c>
      <c r="X163" s="36" t="str" cm="1">
        <f t="array" aca="1" ref="X163" ca="1">_xlfn.XLOOKUP($B163,INDIRECT(SUBSTITUTE("ИсходныеДанные!$где$2:$где$50000","где",$B$4)),INDIRECT(SUBSTITUTE("ИсходныеДанные!$что$2:$что$50000","что",X$4)),"",0,1)</f>
        <v/>
      </c>
      <c r="Y163" s="37" t="str" cm="1">
        <f t="array" aca="1" ref="Y163" ca="1">_xlfn.XLOOKUP($B163,INDIRECT(SUBSTITUTE("ИсходныеДанные!$где$2:$где$50000","где",$B$4)),INDIRECT(SUBSTITUTE("ИсходныеДанные!$что$2:$что$50000","что",Y$4)),"",0,1)</f>
        <v/>
      </c>
      <c r="Z163" s="27" t="str" cm="1">
        <f t="array" aca="1" ref="Z163" ca="1">_xlfn.XLOOKUP($B163,INDIRECT(SUBSTITUTE("ИсходныеДанные!$где$2:$где$50000","где",$B$4)),INDIRECT(SUBSTITUTE("ИсходныеДанные!$что$2:$что$50000","что",Z$4)),"",0,1)</f>
        <v/>
      </c>
      <c r="AA163" s="36" t="str" cm="1">
        <f t="array" aca="1" ref="AA163" ca="1">_xlfn.XLOOKUP($B163,INDIRECT(SUBSTITUTE("ИсходныеДанные!$где$2:$где$50000","где",$B$4)),INDIRECT(SUBSTITUTE("ИсходныеДанные!$что$2:$что$50000","что",AA$4)),"",0,1)</f>
        <v/>
      </c>
      <c r="AB163" s="36" t="str" cm="1">
        <f t="array" aca="1" ref="AB163" ca="1">_xlfn.XLOOKUP($B163,INDIRECT(SUBSTITUTE("ИсходныеДанные!$где$2:$где$50000","где",$B$4)),INDIRECT(SUBSTITUTE("ИсходныеДанные!$что$2:$что$50000","что",AB$4)),"",0,1)</f>
        <v/>
      </c>
      <c r="AC163" s="36" t="str" cm="1">
        <f t="array" aca="1" ref="AC163" ca="1">_xlfn.XLOOKUP($B163,INDIRECT(SUBSTITUTE("ИсходныеДанные!$где$2:$где$50000","где",$B$4)),INDIRECT(SUBSTITUTE("ИсходныеДанные!$что$2:$что$50000","что",AC$4)),"",0,1)</f>
        <v/>
      </c>
      <c r="AD163" s="36" t="str" cm="1">
        <f t="array" aca="1" ref="AD163" ca="1">_xlfn.XLOOKUP($B163,INDIRECT(SUBSTITUTE("ИсходныеДанные!$где$2:$где$50000","где",$B$4)),INDIRECT(SUBSTITUTE("ИсходныеДанные!$что$2:$что$50000","что",AD$4)),"",0,1)</f>
        <v/>
      </c>
      <c r="AE163" s="36" t="str" cm="1">
        <f t="array" aca="1" ref="AE163" ca="1">_xlfn.XLOOKUP($B163,INDIRECT(SUBSTITUTE("ИсходныеДанные!$где$2:$где$50000","где",$B$4)),INDIRECT(SUBSTITUTE("ИсходныеДанные!$что$2:$что$50000","что",AE$4)),"",0,1)</f>
        <v/>
      </c>
      <c r="AF163" s="36" t="str" cm="1">
        <f t="array" aca="1" ref="AF163" ca="1">_xlfn.XLOOKUP($B163,INDIRECT(SUBSTITUTE("ИсходныеДанные!$где$2:$где$50000","где",$B$4)),INDIRECT(SUBSTITUTE("ИсходныеДанные!$что$2:$что$50000","что",AF$4)),"",0,1)</f>
        <v/>
      </c>
      <c r="AG163" s="36" t="str" cm="1">
        <f t="array" aca="1" ref="AG163" ca="1">_xlfn.XLOOKUP($B163,INDIRECT(SUBSTITUTE("ИсходныеДанные!$где$2:$где$50000","где",$B$4)),INDIRECT(SUBSTITUTE("ИсходныеДанные!$что$2:$что$50000","что",AG$4)),"",0,1)</f>
        <v/>
      </c>
      <c r="AH163" s="36" t="str" cm="1">
        <f t="array" aca="1" ref="AH163" ca="1">_xlfn.XLOOKUP($B163,INDIRECT(SUBSTITUTE("ИсходныеДанные!$где$2:$где$50000","где",$B$4)),INDIRECT(SUBSTITUTE("ИсходныеДанные!$что$2:$что$50000","что",AH$4)),"",0,1)</f>
        <v/>
      </c>
      <c r="AI163" s="36" t="str" cm="1">
        <f t="array" aca="1" ref="AI163" ca="1">_xlfn.XLOOKUP($B163,INDIRECT(SUBSTITUTE("ИсходныеДанные!$где$2:$где$50000","где",$B$4)),INDIRECT(SUBSTITUTE("ИсходныеДанные!$что$2:$что$50000","что",AI$4)),"",0,1)</f>
        <v/>
      </c>
      <c r="AJ163" s="36" t="str" cm="1">
        <f t="array" aca="1" ref="AJ163" ca="1">_xlfn.XLOOKUP($B163,INDIRECT(SUBSTITUTE("ИсходныеДанные!$где$2:$где$50000","где",$B$4)),INDIRECT(SUBSTITUTE("ИсходныеДанные!$что$2:$что$50000","что",AJ$4)),"",0,1)</f>
        <v/>
      </c>
      <c r="AK163" s="37" t="str" cm="1">
        <f t="array" aca="1" ref="AK163" ca="1">_xlfn.XLOOKUP($B163,INDIRECT(SUBSTITUTE("ИсходныеДанные!$где$2:$где$50000","где",$B$4)),INDIRECT(SUBSTITUTE("ИсходныеДанные!$что$2:$что$50000","что",AK$4)),"",0,1)</f>
        <v/>
      </c>
      <c r="AL163" s="27">
        <f ca="1">SUMIF('Отчет Сотрудники (Затраты)'!$C$9:$C$209,'Отчет (ФинРез)'!$D163,'Отчет Сотрудники (Затраты)'!J$9:J$209)</f>
        <v>0</v>
      </c>
      <c r="AM163" s="36">
        <f ca="1">SUMIF('Отчет Сотрудники (Затраты)'!$C$9:$C$209,'Отчет (ФинРез)'!$D163,'Отчет Сотрудники (Затраты)'!K$9:K$209)</f>
        <v>0</v>
      </c>
      <c r="AN163" s="36">
        <f ca="1">SUMIF('Отчет Сотрудники (Затраты)'!$C$9:$C$209,'Отчет (ФинРез)'!$D163,'Отчет Сотрудники (Затраты)'!L$9:L$209)</f>
        <v>0</v>
      </c>
      <c r="AO163" s="36">
        <f ca="1">SUMIF('Отчет Сотрудники (Затраты)'!$C$9:$C$209,'Отчет (ФинРез)'!$D163,'Отчет Сотрудники (Затраты)'!M$9:M$209)</f>
        <v>0</v>
      </c>
      <c r="AP163" s="36">
        <f ca="1">SUMIF('Отчет Сотрудники (Затраты)'!$C$9:$C$209,'Отчет (ФинРез)'!$D163,'Отчет Сотрудники (Затраты)'!N$9:N$209)</f>
        <v>0</v>
      </c>
      <c r="AQ163" s="36">
        <f ca="1">SUMIF('Отчет Сотрудники (Затраты)'!$C$9:$C$209,'Отчет (ФинРез)'!$D163,'Отчет Сотрудники (Затраты)'!O$9:O$209)</f>
        <v>0</v>
      </c>
      <c r="AR163" s="36">
        <f ca="1">SUMIF('Отчет Сотрудники (Затраты)'!$C$9:$C$209,'Отчет (ФинРез)'!$D163,'Отчет Сотрудники (Затраты)'!P$9:P$209)</f>
        <v>0</v>
      </c>
      <c r="AS163" s="36">
        <f ca="1">SUMIF('Отчет Сотрудники (Затраты)'!$C$9:$C$209,'Отчет (ФинРез)'!$D163,'Отчет Сотрудники (Затраты)'!Q$9:Q$209)</f>
        <v>0</v>
      </c>
      <c r="AT163" s="36">
        <f ca="1">SUMIF('Отчет Сотрудники (Затраты)'!$C$9:$C$209,'Отчет (ФинРез)'!$D163,'Отчет Сотрудники (Затраты)'!R$9:R$209)</f>
        <v>0</v>
      </c>
      <c r="AU163" s="36">
        <f ca="1">SUMIF('Отчет Сотрудники (Затраты)'!$C$9:$C$209,'Отчет (ФинРез)'!$D163,'Отчет Сотрудники (Затраты)'!S$9:S$209)</f>
        <v>0</v>
      </c>
      <c r="AV163" s="36">
        <f ca="1">SUMIF('Отчет Сотрудники (Затраты)'!$C$9:$C$209,'Отчет (ФинРез)'!$D163,'Отчет Сотрудники (Затраты)'!T$9:T$209)</f>
        <v>0</v>
      </c>
      <c r="AW163" s="37">
        <f ca="1">SUMIF('Отчет Сотрудники (Затраты)'!$C$9:$C$209,'Отчет (ФинРез)'!$D163,'Отчет Сотрудники (Затраты)'!U$9:U$209)</f>
        <v>0</v>
      </c>
      <c r="AX163" s="3"/>
    </row>
    <row r="164" spans="1:50" x14ac:dyDescent="0.25">
      <c r="A164" s="6" t="str">
        <f t="shared" ca="1" si="18"/>
        <v>delete</v>
      </c>
      <c r="B164" s="9" cm="1">
        <f t="array" aca="1" ref="B164" ca="1">INDIRECT("УникальныеСписки!C"&amp;ROW()-$M$4)</f>
        <v>0</v>
      </c>
      <c r="C164" s="76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7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5" t="str" cm="1">
        <f t="array" aca="1" ref="E164" ca="1">_xlfn.XLOOKUP($B164,INDIRECT(SUBSTITUTE("ИсходныеДанные!$где$2:$где$50000","где",$B$4)),INDIRECT(SUBSTITUTE("ИсходныеДанные!$что$2:$что$50000","что",E$4)),"",0,1)</f>
        <v/>
      </c>
      <c r="F164" s="105" t="str" cm="1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106" t="str" cm="1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33">
        <f t="shared" ca="1" si="19"/>
        <v>0</v>
      </c>
      <c r="I164" s="110" t="str">
        <f t="shared" ca="1" si="20"/>
        <v>---</v>
      </c>
      <c r="J164" s="33">
        <f t="shared" ca="1" si="21"/>
        <v>0</v>
      </c>
      <c r="K164" s="33">
        <f t="shared" ca="1" si="22"/>
        <v>0</v>
      </c>
      <c r="L164" s="41">
        <f t="shared" ca="1" si="23"/>
        <v>0</v>
      </c>
      <c r="M164" s="42">
        <f t="shared" ca="1" si="24"/>
        <v>0</v>
      </c>
      <c r="N164" s="27" t="str" cm="1">
        <f t="array" aca="1" ref="N164" ca="1">_xlfn.XLOOKUP($B164,INDIRECT(SUBSTITUTE("ИсходныеДанные!$где$2:$где$50000","где",$B$4)),INDIRECT(SUBSTITUTE("ИсходныеДанные!$что$2:$что$50000","что",N$4)),"",0,1)</f>
        <v/>
      </c>
      <c r="O164" s="36" t="str" cm="1">
        <f t="array" aca="1" ref="O164" ca="1">_xlfn.XLOOKUP($B164,INDIRECT(SUBSTITUTE("ИсходныеДанные!$где$2:$где$50000","где",$B$4)),INDIRECT(SUBSTITUTE("ИсходныеДанные!$что$2:$что$50000","что",O$4)),"",0,1)</f>
        <v/>
      </c>
      <c r="P164" s="36" t="str" cm="1">
        <f t="array" aca="1" ref="P164" ca="1">_xlfn.XLOOKUP($B164,INDIRECT(SUBSTITUTE("ИсходныеДанные!$где$2:$где$50000","где",$B$4)),INDIRECT(SUBSTITUTE("ИсходныеДанные!$что$2:$что$50000","что",P$4)),"",0,1)</f>
        <v/>
      </c>
      <c r="Q164" s="36" t="str" cm="1">
        <f t="array" aca="1" ref="Q164" ca="1">_xlfn.XLOOKUP($B164,INDIRECT(SUBSTITUTE("ИсходныеДанные!$где$2:$где$50000","где",$B$4)),INDIRECT(SUBSTITUTE("ИсходныеДанные!$что$2:$что$50000","что",Q$4)),"",0,1)</f>
        <v/>
      </c>
      <c r="R164" s="36" t="str" cm="1">
        <f t="array" aca="1" ref="R164" ca="1">_xlfn.XLOOKUP($B164,INDIRECT(SUBSTITUTE("ИсходныеДанные!$где$2:$где$50000","где",$B$4)),INDIRECT(SUBSTITUTE("ИсходныеДанные!$что$2:$что$50000","что",R$4)),"",0,1)</f>
        <v/>
      </c>
      <c r="S164" s="36" t="str" cm="1">
        <f t="array" aca="1" ref="S164" ca="1">_xlfn.XLOOKUP($B164,INDIRECT(SUBSTITUTE("ИсходныеДанные!$где$2:$где$50000","где",$B$4)),INDIRECT(SUBSTITUTE("ИсходныеДанные!$что$2:$что$50000","что",S$4)),"",0,1)</f>
        <v/>
      </c>
      <c r="T164" s="36" t="str" cm="1">
        <f t="array" aca="1" ref="T164" ca="1">_xlfn.XLOOKUP($B164,INDIRECT(SUBSTITUTE("ИсходныеДанные!$где$2:$где$50000","где",$B$4)),INDIRECT(SUBSTITUTE("ИсходныеДанные!$что$2:$что$50000","что",T$4)),"",0,1)</f>
        <v/>
      </c>
      <c r="U164" s="36" t="str" cm="1">
        <f t="array" aca="1" ref="U164" ca="1">_xlfn.XLOOKUP($B164,INDIRECT(SUBSTITUTE("ИсходныеДанные!$где$2:$где$50000","где",$B$4)),INDIRECT(SUBSTITUTE("ИсходныеДанные!$что$2:$что$50000","что",U$4)),"",0,1)</f>
        <v/>
      </c>
      <c r="V164" s="36" t="str" cm="1">
        <f t="array" aca="1" ref="V164" ca="1">_xlfn.XLOOKUP($B164,INDIRECT(SUBSTITUTE("ИсходныеДанные!$где$2:$где$50000","где",$B$4)),INDIRECT(SUBSTITUTE("ИсходныеДанные!$что$2:$что$50000","что",V$4)),"",0,1)</f>
        <v/>
      </c>
      <c r="W164" s="36" t="str" cm="1">
        <f t="array" aca="1" ref="W164" ca="1">_xlfn.XLOOKUP($B164,INDIRECT(SUBSTITUTE("ИсходныеДанные!$где$2:$где$50000","где",$B$4)),INDIRECT(SUBSTITUTE("ИсходныеДанные!$что$2:$что$50000","что",W$4)),"",0,1)</f>
        <v/>
      </c>
      <c r="X164" s="36" t="str" cm="1">
        <f t="array" aca="1" ref="X164" ca="1">_xlfn.XLOOKUP($B164,INDIRECT(SUBSTITUTE("ИсходныеДанные!$где$2:$где$50000","где",$B$4)),INDIRECT(SUBSTITUTE("ИсходныеДанные!$что$2:$что$50000","что",X$4)),"",0,1)</f>
        <v/>
      </c>
      <c r="Y164" s="37" t="str" cm="1">
        <f t="array" aca="1" ref="Y164" ca="1">_xlfn.XLOOKUP($B164,INDIRECT(SUBSTITUTE("ИсходныеДанные!$где$2:$где$50000","где",$B$4)),INDIRECT(SUBSTITUTE("ИсходныеДанные!$что$2:$что$50000","что",Y$4)),"",0,1)</f>
        <v/>
      </c>
      <c r="Z164" s="27" t="str" cm="1">
        <f t="array" aca="1" ref="Z164" ca="1">_xlfn.XLOOKUP($B164,INDIRECT(SUBSTITUTE("ИсходныеДанные!$где$2:$где$50000","где",$B$4)),INDIRECT(SUBSTITUTE("ИсходныеДанные!$что$2:$что$50000","что",Z$4)),"",0,1)</f>
        <v/>
      </c>
      <c r="AA164" s="36" t="str" cm="1">
        <f t="array" aca="1" ref="AA164" ca="1">_xlfn.XLOOKUP($B164,INDIRECT(SUBSTITUTE("ИсходныеДанные!$где$2:$где$50000","где",$B$4)),INDIRECT(SUBSTITUTE("ИсходныеДанные!$что$2:$что$50000","что",AA$4)),"",0,1)</f>
        <v/>
      </c>
      <c r="AB164" s="36" t="str" cm="1">
        <f t="array" aca="1" ref="AB164" ca="1">_xlfn.XLOOKUP($B164,INDIRECT(SUBSTITUTE("ИсходныеДанные!$где$2:$где$50000","где",$B$4)),INDIRECT(SUBSTITUTE("ИсходныеДанные!$что$2:$что$50000","что",AB$4)),"",0,1)</f>
        <v/>
      </c>
      <c r="AC164" s="36" t="str" cm="1">
        <f t="array" aca="1" ref="AC164" ca="1">_xlfn.XLOOKUP($B164,INDIRECT(SUBSTITUTE("ИсходныеДанные!$где$2:$где$50000","где",$B$4)),INDIRECT(SUBSTITUTE("ИсходныеДанные!$что$2:$что$50000","что",AC$4)),"",0,1)</f>
        <v/>
      </c>
      <c r="AD164" s="36" t="str" cm="1">
        <f t="array" aca="1" ref="AD164" ca="1">_xlfn.XLOOKUP($B164,INDIRECT(SUBSTITUTE("ИсходныеДанные!$где$2:$где$50000","где",$B$4)),INDIRECT(SUBSTITUTE("ИсходныеДанные!$что$2:$что$50000","что",AD$4)),"",0,1)</f>
        <v/>
      </c>
      <c r="AE164" s="36" t="str" cm="1">
        <f t="array" aca="1" ref="AE164" ca="1">_xlfn.XLOOKUP($B164,INDIRECT(SUBSTITUTE("ИсходныеДанные!$где$2:$где$50000","где",$B$4)),INDIRECT(SUBSTITUTE("ИсходныеДанные!$что$2:$что$50000","что",AE$4)),"",0,1)</f>
        <v/>
      </c>
      <c r="AF164" s="36" t="str" cm="1">
        <f t="array" aca="1" ref="AF164" ca="1">_xlfn.XLOOKUP($B164,INDIRECT(SUBSTITUTE("ИсходныеДанные!$где$2:$где$50000","где",$B$4)),INDIRECT(SUBSTITUTE("ИсходныеДанные!$что$2:$что$50000","что",AF$4)),"",0,1)</f>
        <v/>
      </c>
      <c r="AG164" s="36" t="str" cm="1">
        <f t="array" aca="1" ref="AG164" ca="1">_xlfn.XLOOKUP($B164,INDIRECT(SUBSTITUTE("ИсходныеДанные!$где$2:$где$50000","где",$B$4)),INDIRECT(SUBSTITUTE("ИсходныеДанные!$что$2:$что$50000","что",AG$4)),"",0,1)</f>
        <v/>
      </c>
      <c r="AH164" s="36" t="str" cm="1">
        <f t="array" aca="1" ref="AH164" ca="1">_xlfn.XLOOKUP($B164,INDIRECT(SUBSTITUTE("ИсходныеДанные!$где$2:$где$50000","где",$B$4)),INDIRECT(SUBSTITUTE("ИсходныеДанные!$что$2:$что$50000","что",AH$4)),"",0,1)</f>
        <v/>
      </c>
      <c r="AI164" s="36" t="str" cm="1">
        <f t="array" aca="1" ref="AI164" ca="1">_xlfn.XLOOKUP($B164,INDIRECT(SUBSTITUTE("ИсходныеДанные!$где$2:$где$50000","где",$B$4)),INDIRECT(SUBSTITUTE("ИсходныеДанные!$что$2:$что$50000","что",AI$4)),"",0,1)</f>
        <v/>
      </c>
      <c r="AJ164" s="36" t="str" cm="1">
        <f t="array" aca="1" ref="AJ164" ca="1">_xlfn.XLOOKUP($B164,INDIRECT(SUBSTITUTE("ИсходныеДанные!$где$2:$где$50000","где",$B$4)),INDIRECT(SUBSTITUTE("ИсходныеДанные!$что$2:$что$50000","что",AJ$4)),"",0,1)</f>
        <v/>
      </c>
      <c r="AK164" s="37" t="str" cm="1">
        <f t="array" aca="1" ref="AK164" ca="1">_xlfn.XLOOKUP($B164,INDIRECT(SUBSTITUTE("ИсходныеДанные!$где$2:$где$50000","где",$B$4)),INDIRECT(SUBSTITUTE("ИсходныеДанные!$что$2:$что$50000","что",AK$4)),"",0,1)</f>
        <v/>
      </c>
      <c r="AL164" s="27">
        <f ca="1">SUMIF('Отчет Сотрудники (Затраты)'!$C$9:$C$209,'Отчет (ФинРез)'!$D164,'Отчет Сотрудники (Затраты)'!J$9:J$209)</f>
        <v>0</v>
      </c>
      <c r="AM164" s="36">
        <f ca="1">SUMIF('Отчет Сотрудники (Затраты)'!$C$9:$C$209,'Отчет (ФинРез)'!$D164,'Отчет Сотрудники (Затраты)'!K$9:K$209)</f>
        <v>0</v>
      </c>
      <c r="AN164" s="36">
        <f ca="1">SUMIF('Отчет Сотрудники (Затраты)'!$C$9:$C$209,'Отчет (ФинРез)'!$D164,'Отчет Сотрудники (Затраты)'!L$9:L$209)</f>
        <v>0</v>
      </c>
      <c r="AO164" s="36">
        <f ca="1">SUMIF('Отчет Сотрудники (Затраты)'!$C$9:$C$209,'Отчет (ФинРез)'!$D164,'Отчет Сотрудники (Затраты)'!M$9:M$209)</f>
        <v>0</v>
      </c>
      <c r="AP164" s="36">
        <f ca="1">SUMIF('Отчет Сотрудники (Затраты)'!$C$9:$C$209,'Отчет (ФинРез)'!$D164,'Отчет Сотрудники (Затраты)'!N$9:N$209)</f>
        <v>0</v>
      </c>
      <c r="AQ164" s="36">
        <f ca="1">SUMIF('Отчет Сотрудники (Затраты)'!$C$9:$C$209,'Отчет (ФинРез)'!$D164,'Отчет Сотрудники (Затраты)'!O$9:O$209)</f>
        <v>0</v>
      </c>
      <c r="AR164" s="36">
        <f ca="1">SUMIF('Отчет Сотрудники (Затраты)'!$C$9:$C$209,'Отчет (ФинРез)'!$D164,'Отчет Сотрудники (Затраты)'!P$9:P$209)</f>
        <v>0</v>
      </c>
      <c r="AS164" s="36">
        <f ca="1">SUMIF('Отчет Сотрудники (Затраты)'!$C$9:$C$209,'Отчет (ФинРез)'!$D164,'Отчет Сотрудники (Затраты)'!Q$9:Q$209)</f>
        <v>0</v>
      </c>
      <c r="AT164" s="36">
        <f ca="1">SUMIF('Отчет Сотрудники (Затраты)'!$C$9:$C$209,'Отчет (ФинРез)'!$D164,'Отчет Сотрудники (Затраты)'!R$9:R$209)</f>
        <v>0</v>
      </c>
      <c r="AU164" s="36">
        <f ca="1">SUMIF('Отчет Сотрудники (Затраты)'!$C$9:$C$209,'Отчет (ФинРез)'!$D164,'Отчет Сотрудники (Затраты)'!S$9:S$209)</f>
        <v>0</v>
      </c>
      <c r="AV164" s="36">
        <f ca="1">SUMIF('Отчет Сотрудники (Затраты)'!$C$9:$C$209,'Отчет (ФинРез)'!$D164,'Отчет Сотрудники (Затраты)'!T$9:T$209)</f>
        <v>0</v>
      </c>
      <c r="AW164" s="37">
        <f ca="1">SUMIF('Отчет Сотрудники (Затраты)'!$C$9:$C$209,'Отчет (ФинРез)'!$D164,'Отчет Сотрудники (Затраты)'!U$9:U$209)</f>
        <v>0</v>
      </c>
      <c r="AX164" s="3"/>
    </row>
    <row r="165" spans="1:50" x14ac:dyDescent="0.25">
      <c r="A165" s="6" t="str">
        <f t="shared" ca="1" si="18"/>
        <v>delete</v>
      </c>
      <c r="B165" s="9" cm="1">
        <f t="array" aca="1" ref="B165" ca="1">INDIRECT("УникальныеСписки!C"&amp;ROW()-$M$4)</f>
        <v>0</v>
      </c>
      <c r="C165" s="76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7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5" t="str" cm="1">
        <f t="array" aca="1" ref="E165" ca="1">_xlfn.XLOOKUP($B165,INDIRECT(SUBSTITUTE("ИсходныеДанные!$где$2:$где$50000","где",$B$4)),INDIRECT(SUBSTITUTE("ИсходныеДанные!$что$2:$что$50000","что",E$4)),"",0,1)</f>
        <v/>
      </c>
      <c r="F165" s="105" t="str" cm="1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106" t="str" cm="1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33">
        <f t="shared" ca="1" si="19"/>
        <v>0</v>
      </c>
      <c r="I165" s="110" t="str">
        <f t="shared" ca="1" si="20"/>
        <v>---</v>
      </c>
      <c r="J165" s="33">
        <f t="shared" ca="1" si="21"/>
        <v>0</v>
      </c>
      <c r="K165" s="33">
        <f t="shared" ca="1" si="22"/>
        <v>0</v>
      </c>
      <c r="L165" s="41">
        <f t="shared" ca="1" si="23"/>
        <v>0</v>
      </c>
      <c r="M165" s="42">
        <f t="shared" ca="1" si="24"/>
        <v>0</v>
      </c>
      <c r="N165" s="27" t="str" cm="1">
        <f t="array" aca="1" ref="N165" ca="1">_xlfn.XLOOKUP($B165,INDIRECT(SUBSTITUTE("ИсходныеДанные!$где$2:$где$50000","где",$B$4)),INDIRECT(SUBSTITUTE("ИсходныеДанные!$что$2:$что$50000","что",N$4)),"",0,1)</f>
        <v/>
      </c>
      <c r="O165" s="36" t="str" cm="1">
        <f t="array" aca="1" ref="O165" ca="1">_xlfn.XLOOKUP($B165,INDIRECT(SUBSTITUTE("ИсходныеДанные!$где$2:$где$50000","где",$B$4)),INDIRECT(SUBSTITUTE("ИсходныеДанные!$что$2:$что$50000","что",O$4)),"",0,1)</f>
        <v/>
      </c>
      <c r="P165" s="36" t="str" cm="1">
        <f t="array" aca="1" ref="P165" ca="1">_xlfn.XLOOKUP($B165,INDIRECT(SUBSTITUTE("ИсходныеДанные!$где$2:$где$50000","где",$B$4)),INDIRECT(SUBSTITUTE("ИсходныеДанные!$что$2:$что$50000","что",P$4)),"",0,1)</f>
        <v/>
      </c>
      <c r="Q165" s="36" t="str" cm="1">
        <f t="array" aca="1" ref="Q165" ca="1">_xlfn.XLOOKUP($B165,INDIRECT(SUBSTITUTE("ИсходныеДанные!$где$2:$где$50000","где",$B$4)),INDIRECT(SUBSTITUTE("ИсходныеДанные!$что$2:$что$50000","что",Q$4)),"",0,1)</f>
        <v/>
      </c>
      <c r="R165" s="36" t="str" cm="1">
        <f t="array" aca="1" ref="R165" ca="1">_xlfn.XLOOKUP($B165,INDIRECT(SUBSTITUTE("ИсходныеДанные!$где$2:$где$50000","где",$B$4)),INDIRECT(SUBSTITUTE("ИсходныеДанные!$что$2:$что$50000","что",R$4)),"",0,1)</f>
        <v/>
      </c>
      <c r="S165" s="36" t="str" cm="1">
        <f t="array" aca="1" ref="S165" ca="1">_xlfn.XLOOKUP($B165,INDIRECT(SUBSTITUTE("ИсходныеДанные!$где$2:$где$50000","где",$B$4)),INDIRECT(SUBSTITUTE("ИсходныеДанные!$что$2:$что$50000","что",S$4)),"",0,1)</f>
        <v/>
      </c>
      <c r="T165" s="36" t="str" cm="1">
        <f t="array" aca="1" ref="T165" ca="1">_xlfn.XLOOKUP($B165,INDIRECT(SUBSTITUTE("ИсходныеДанные!$где$2:$где$50000","где",$B$4)),INDIRECT(SUBSTITUTE("ИсходныеДанные!$что$2:$что$50000","что",T$4)),"",0,1)</f>
        <v/>
      </c>
      <c r="U165" s="36" t="str" cm="1">
        <f t="array" aca="1" ref="U165" ca="1">_xlfn.XLOOKUP($B165,INDIRECT(SUBSTITUTE("ИсходныеДанные!$где$2:$где$50000","где",$B$4)),INDIRECT(SUBSTITUTE("ИсходныеДанные!$что$2:$что$50000","что",U$4)),"",0,1)</f>
        <v/>
      </c>
      <c r="V165" s="36" t="str" cm="1">
        <f t="array" aca="1" ref="V165" ca="1">_xlfn.XLOOKUP($B165,INDIRECT(SUBSTITUTE("ИсходныеДанные!$где$2:$где$50000","где",$B$4)),INDIRECT(SUBSTITUTE("ИсходныеДанные!$что$2:$что$50000","что",V$4)),"",0,1)</f>
        <v/>
      </c>
      <c r="W165" s="36" t="str" cm="1">
        <f t="array" aca="1" ref="W165" ca="1">_xlfn.XLOOKUP($B165,INDIRECT(SUBSTITUTE("ИсходныеДанные!$где$2:$где$50000","где",$B$4)),INDIRECT(SUBSTITUTE("ИсходныеДанные!$что$2:$что$50000","что",W$4)),"",0,1)</f>
        <v/>
      </c>
      <c r="X165" s="36" t="str" cm="1">
        <f t="array" aca="1" ref="X165" ca="1">_xlfn.XLOOKUP($B165,INDIRECT(SUBSTITUTE("ИсходныеДанные!$где$2:$где$50000","где",$B$4)),INDIRECT(SUBSTITUTE("ИсходныеДанные!$что$2:$что$50000","что",X$4)),"",0,1)</f>
        <v/>
      </c>
      <c r="Y165" s="37" t="str" cm="1">
        <f t="array" aca="1" ref="Y165" ca="1">_xlfn.XLOOKUP($B165,INDIRECT(SUBSTITUTE("ИсходныеДанные!$где$2:$где$50000","где",$B$4)),INDIRECT(SUBSTITUTE("ИсходныеДанные!$что$2:$что$50000","что",Y$4)),"",0,1)</f>
        <v/>
      </c>
      <c r="Z165" s="27" t="str" cm="1">
        <f t="array" aca="1" ref="Z165" ca="1">_xlfn.XLOOKUP($B165,INDIRECT(SUBSTITUTE("ИсходныеДанные!$где$2:$где$50000","где",$B$4)),INDIRECT(SUBSTITUTE("ИсходныеДанные!$что$2:$что$50000","что",Z$4)),"",0,1)</f>
        <v/>
      </c>
      <c r="AA165" s="36" t="str" cm="1">
        <f t="array" aca="1" ref="AA165" ca="1">_xlfn.XLOOKUP($B165,INDIRECT(SUBSTITUTE("ИсходныеДанные!$где$2:$где$50000","где",$B$4)),INDIRECT(SUBSTITUTE("ИсходныеДанные!$что$2:$что$50000","что",AA$4)),"",0,1)</f>
        <v/>
      </c>
      <c r="AB165" s="36" t="str" cm="1">
        <f t="array" aca="1" ref="AB165" ca="1">_xlfn.XLOOKUP($B165,INDIRECT(SUBSTITUTE("ИсходныеДанные!$где$2:$где$50000","где",$B$4)),INDIRECT(SUBSTITUTE("ИсходныеДанные!$что$2:$что$50000","что",AB$4)),"",0,1)</f>
        <v/>
      </c>
      <c r="AC165" s="36" t="str" cm="1">
        <f t="array" aca="1" ref="AC165" ca="1">_xlfn.XLOOKUP($B165,INDIRECT(SUBSTITUTE("ИсходныеДанные!$где$2:$где$50000","где",$B$4)),INDIRECT(SUBSTITUTE("ИсходныеДанные!$что$2:$что$50000","что",AC$4)),"",0,1)</f>
        <v/>
      </c>
      <c r="AD165" s="36" t="str" cm="1">
        <f t="array" aca="1" ref="AD165" ca="1">_xlfn.XLOOKUP($B165,INDIRECT(SUBSTITUTE("ИсходныеДанные!$где$2:$где$50000","где",$B$4)),INDIRECT(SUBSTITUTE("ИсходныеДанные!$что$2:$что$50000","что",AD$4)),"",0,1)</f>
        <v/>
      </c>
      <c r="AE165" s="36" t="str" cm="1">
        <f t="array" aca="1" ref="AE165" ca="1">_xlfn.XLOOKUP($B165,INDIRECT(SUBSTITUTE("ИсходныеДанные!$где$2:$где$50000","где",$B$4)),INDIRECT(SUBSTITUTE("ИсходныеДанные!$что$2:$что$50000","что",AE$4)),"",0,1)</f>
        <v/>
      </c>
      <c r="AF165" s="36" t="str" cm="1">
        <f t="array" aca="1" ref="AF165" ca="1">_xlfn.XLOOKUP($B165,INDIRECT(SUBSTITUTE("ИсходныеДанные!$где$2:$где$50000","где",$B$4)),INDIRECT(SUBSTITUTE("ИсходныеДанные!$что$2:$что$50000","что",AF$4)),"",0,1)</f>
        <v/>
      </c>
      <c r="AG165" s="36" t="str" cm="1">
        <f t="array" aca="1" ref="AG165" ca="1">_xlfn.XLOOKUP($B165,INDIRECT(SUBSTITUTE("ИсходныеДанные!$где$2:$где$50000","где",$B$4)),INDIRECT(SUBSTITUTE("ИсходныеДанные!$что$2:$что$50000","что",AG$4)),"",0,1)</f>
        <v/>
      </c>
      <c r="AH165" s="36" t="str" cm="1">
        <f t="array" aca="1" ref="AH165" ca="1">_xlfn.XLOOKUP($B165,INDIRECT(SUBSTITUTE("ИсходныеДанные!$где$2:$где$50000","где",$B$4)),INDIRECT(SUBSTITUTE("ИсходныеДанные!$что$2:$что$50000","что",AH$4)),"",0,1)</f>
        <v/>
      </c>
      <c r="AI165" s="36" t="str" cm="1">
        <f t="array" aca="1" ref="AI165" ca="1">_xlfn.XLOOKUP($B165,INDIRECT(SUBSTITUTE("ИсходныеДанные!$где$2:$где$50000","где",$B$4)),INDIRECT(SUBSTITUTE("ИсходныеДанные!$что$2:$что$50000","что",AI$4)),"",0,1)</f>
        <v/>
      </c>
      <c r="AJ165" s="36" t="str" cm="1">
        <f t="array" aca="1" ref="AJ165" ca="1">_xlfn.XLOOKUP($B165,INDIRECT(SUBSTITUTE("ИсходныеДанные!$где$2:$где$50000","где",$B$4)),INDIRECT(SUBSTITUTE("ИсходныеДанные!$что$2:$что$50000","что",AJ$4)),"",0,1)</f>
        <v/>
      </c>
      <c r="AK165" s="37" t="str" cm="1">
        <f t="array" aca="1" ref="AK165" ca="1">_xlfn.XLOOKUP($B165,INDIRECT(SUBSTITUTE("ИсходныеДанные!$где$2:$где$50000","где",$B$4)),INDIRECT(SUBSTITUTE("ИсходныеДанные!$что$2:$что$50000","что",AK$4)),"",0,1)</f>
        <v/>
      </c>
      <c r="AL165" s="27">
        <f ca="1">SUMIF('Отчет Сотрудники (Затраты)'!$C$9:$C$209,'Отчет (ФинРез)'!$D165,'Отчет Сотрудники (Затраты)'!J$9:J$209)</f>
        <v>0</v>
      </c>
      <c r="AM165" s="36">
        <f ca="1">SUMIF('Отчет Сотрудники (Затраты)'!$C$9:$C$209,'Отчет (ФинРез)'!$D165,'Отчет Сотрудники (Затраты)'!K$9:K$209)</f>
        <v>0</v>
      </c>
      <c r="AN165" s="36">
        <f ca="1">SUMIF('Отчет Сотрудники (Затраты)'!$C$9:$C$209,'Отчет (ФинРез)'!$D165,'Отчет Сотрудники (Затраты)'!L$9:L$209)</f>
        <v>0</v>
      </c>
      <c r="AO165" s="36">
        <f ca="1">SUMIF('Отчет Сотрудники (Затраты)'!$C$9:$C$209,'Отчет (ФинРез)'!$D165,'Отчет Сотрудники (Затраты)'!M$9:M$209)</f>
        <v>0</v>
      </c>
      <c r="AP165" s="36">
        <f ca="1">SUMIF('Отчет Сотрудники (Затраты)'!$C$9:$C$209,'Отчет (ФинРез)'!$D165,'Отчет Сотрудники (Затраты)'!N$9:N$209)</f>
        <v>0</v>
      </c>
      <c r="AQ165" s="36">
        <f ca="1">SUMIF('Отчет Сотрудники (Затраты)'!$C$9:$C$209,'Отчет (ФинРез)'!$D165,'Отчет Сотрудники (Затраты)'!O$9:O$209)</f>
        <v>0</v>
      </c>
      <c r="AR165" s="36">
        <f ca="1">SUMIF('Отчет Сотрудники (Затраты)'!$C$9:$C$209,'Отчет (ФинРез)'!$D165,'Отчет Сотрудники (Затраты)'!P$9:P$209)</f>
        <v>0</v>
      </c>
      <c r="AS165" s="36">
        <f ca="1">SUMIF('Отчет Сотрудники (Затраты)'!$C$9:$C$209,'Отчет (ФинРез)'!$D165,'Отчет Сотрудники (Затраты)'!Q$9:Q$209)</f>
        <v>0</v>
      </c>
      <c r="AT165" s="36">
        <f ca="1">SUMIF('Отчет Сотрудники (Затраты)'!$C$9:$C$209,'Отчет (ФинРез)'!$D165,'Отчет Сотрудники (Затраты)'!R$9:R$209)</f>
        <v>0</v>
      </c>
      <c r="AU165" s="36">
        <f ca="1">SUMIF('Отчет Сотрудники (Затраты)'!$C$9:$C$209,'Отчет (ФинРез)'!$D165,'Отчет Сотрудники (Затраты)'!S$9:S$209)</f>
        <v>0</v>
      </c>
      <c r="AV165" s="36">
        <f ca="1">SUMIF('Отчет Сотрудники (Затраты)'!$C$9:$C$209,'Отчет (ФинРез)'!$D165,'Отчет Сотрудники (Затраты)'!T$9:T$209)</f>
        <v>0</v>
      </c>
      <c r="AW165" s="37">
        <f ca="1">SUMIF('Отчет Сотрудники (Затраты)'!$C$9:$C$209,'Отчет (ФинРез)'!$D165,'Отчет Сотрудники (Затраты)'!U$9:U$209)</f>
        <v>0</v>
      </c>
      <c r="AX165" s="3"/>
    </row>
    <row r="166" spans="1:50" x14ac:dyDescent="0.25">
      <c r="A166" s="6" t="str">
        <f t="shared" ca="1" si="18"/>
        <v>delete</v>
      </c>
      <c r="B166" s="9" cm="1">
        <f t="array" aca="1" ref="B166" ca="1">INDIRECT("УникальныеСписки!C"&amp;ROW()-$M$4)</f>
        <v>0</v>
      </c>
      <c r="C166" s="76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7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5" t="str" cm="1">
        <f t="array" aca="1" ref="E166" ca="1">_xlfn.XLOOKUP($B166,INDIRECT(SUBSTITUTE("ИсходныеДанные!$где$2:$где$50000","где",$B$4)),INDIRECT(SUBSTITUTE("ИсходныеДанные!$что$2:$что$50000","что",E$4)),"",0,1)</f>
        <v/>
      </c>
      <c r="F166" s="105" t="str" cm="1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106" t="str" cm="1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33">
        <f t="shared" ca="1" si="19"/>
        <v>0</v>
      </c>
      <c r="I166" s="110" t="str">
        <f t="shared" ca="1" si="20"/>
        <v>---</v>
      </c>
      <c r="J166" s="33">
        <f t="shared" ca="1" si="21"/>
        <v>0</v>
      </c>
      <c r="K166" s="33">
        <f t="shared" ca="1" si="22"/>
        <v>0</v>
      </c>
      <c r="L166" s="41">
        <f t="shared" ca="1" si="23"/>
        <v>0</v>
      </c>
      <c r="M166" s="42">
        <f t="shared" ca="1" si="24"/>
        <v>0</v>
      </c>
      <c r="N166" s="27" t="str" cm="1">
        <f t="array" aca="1" ref="N166" ca="1">_xlfn.XLOOKUP($B166,INDIRECT(SUBSTITUTE("ИсходныеДанные!$где$2:$где$50000","где",$B$4)),INDIRECT(SUBSTITUTE("ИсходныеДанные!$что$2:$что$50000","что",N$4)),"",0,1)</f>
        <v/>
      </c>
      <c r="O166" s="36" t="str" cm="1">
        <f t="array" aca="1" ref="O166" ca="1">_xlfn.XLOOKUP($B166,INDIRECT(SUBSTITUTE("ИсходныеДанные!$где$2:$где$50000","где",$B$4)),INDIRECT(SUBSTITUTE("ИсходныеДанные!$что$2:$что$50000","что",O$4)),"",0,1)</f>
        <v/>
      </c>
      <c r="P166" s="36" t="str" cm="1">
        <f t="array" aca="1" ref="P166" ca="1">_xlfn.XLOOKUP($B166,INDIRECT(SUBSTITUTE("ИсходныеДанные!$где$2:$где$50000","где",$B$4)),INDIRECT(SUBSTITUTE("ИсходныеДанные!$что$2:$что$50000","что",P$4)),"",0,1)</f>
        <v/>
      </c>
      <c r="Q166" s="36" t="str" cm="1">
        <f t="array" aca="1" ref="Q166" ca="1">_xlfn.XLOOKUP($B166,INDIRECT(SUBSTITUTE("ИсходныеДанные!$где$2:$где$50000","где",$B$4)),INDIRECT(SUBSTITUTE("ИсходныеДанные!$что$2:$что$50000","что",Q$4)),"",0,1)</f>
        <v/>
      </c>
      <c r="R166" s="36" t="str" cm="1">
        <f t="array" aca="1" ref="R166" ca="1">_xlfn.XLOOKUP($B166,INDIRECT(SUBSTITUTE("ИсходныеДанные!$где$2:$где$50000","где",$B$4)),INDIRECT(SUBSTITUTE("ИсходныеДанные!$что$2:$что$50000","что",R$4)),"",0,1)</f>
        <v/>
      </c>
      <c r="S166" s="36" t="str" cm="1">
        <f t="array" aca="1" ref="S166" ca="1">_xlfn.XLOOKUP($B166,INDIRECT(SUBSTITUTE("ИсходныеДанные!$где$2:$где$50000","где",$B$4)),INDIRECT(SUBSTITUTE("ИсходныеДанные!$что$2:$что$50000","что",S$4)),"",0,1)</f>
        <v/>
      </c>
      <c r="T166" s="36" t="str" cm="1">
        <f t="array" aca="1" ref="T166" ca="1">_xlfn.XLOOKUP($B166,INDIRECT(SUBSTITUTE("ИсходныеДанные!$где$2:$где$50000","где",$B$4)),INDIRECT(SUBSTITUTE("ИсходныеДанные!$что$2:$что$50000","что",T$4)),"",0,1)</f>
        <v/>
      </c>
      <c r="U166" s="36" t="str" cm="1">
        <f t="array" aca="1" ref="U166" ca="1">_xlfn.XLOOKUP($B166,INDIRECT(SUBSTITUTE("ИсходныеДанные!$где$2:$где$50000","где",$B$4)),INDIRECT(SUBSTITUTE("ИсходныеДанные!$что$2:$что$50000","что",U$4)),"",0,1)</f>
        <v/>
      </c>
      <c r="V166" s="36" t="str" cm="1">
        <f t="array" aca="1" ref="V166" ca="1">_xlfn.XLOOKUP($B166,INDIRECT(SUBSTITUTE("ИсходныеДанные!$где$2:$где$50000","где",$B$4)),INDIRECT(SUBSTITUTE("ИсходныеДанные!$что$2:$что$50000","что",V$4)),"",0,1)</f>
        <v/>
      </c>
      <c r="W166" s="36" t="str" cm="1">
        <f t="array" aca="1" ref="W166" ca="1">_xlfn.XLOOKUP($B166,INDIRECT(SUBSTITUTE("ИсходныеДанные!$где$2:$где$50000","где",$B$4)),INDIRECT(SUBSTITUTE("ИсходныеДанные!$что$2:$что$50000","что",W$4)),"",0,1)</f>
        <v/>
      </c>
      <c r="X166" s="36" t="str" cm="1">
        <f t="array" aca="1" ref="X166" ca="1">_xlfn.XLOOKUP($B166,INDIRECT(SUBSTITUTE("ИсходныеДанные!$где$2:$где$50000","где",$B$4)),INDIRECT(SUBSTITUTE("ИсходныеДанные!$что$2:$что$50000","что",X$4)),"",0,1)</f>
        <v/>
      </c>
      <c r="Y166" s="37" t="str" cm="1">
        <f t="array" aca="1" ref="Y166" ca="1">_xlfn.XLOOKUP($B166,INDIRECT(SUBSTITUTE("ИсходныеДанные!$где$2:$где$50000","где",$B$4)),INDIRECT(SUBSTITUTE("ИсходныеДанные!$что$2:$что$50000","что",Y$4)),"",0,1)</f>
        <v/>
      </c>
      <c r="Z166" s="27" t="str" cm="1">
        <f t="array" aca="1" ref="Z166" ca="1">_xlfn.XLOOKUP($B166,INDIRECT(SUBSTITUTE("ИсходныеДанные!$где$2:$где$50000","где",$B$4)),INDIRECT(SUBSTITUTE("ИсходныеДанные!$что$2:$что$50000","что",Z$4)),"",0,1)</f>
        <v/>
      </c>
      <c r="AA166" s="36" t="str" cm="1">
        <f t="array" aca="1" ref="AA166" ca="1">_xlfn.XLOOKUP($B166,INDIRECT(SUBSTITUTE("ИсходныеДанные!$где$2:$где$50000","где",$B$4)),INDIRECT(SUBSTITUTE("ИсходныеДанные!$что$2:$что$50000","что",AA$4)),"",0,1)</f>
        <v/>
      </c>
      <c r="AB166" s="36" t="str" cm="1">
        <f t="array" aca="1" ref="AB166" ca="1">_xlfn.XLOOKUP($B166,INDIRECT(SUBSTITUTE("ИсходныеДанные!$где$2:$где$50000","где",$B$4)),INDIRECT(SUBSTITUTE("ИсходныеДанные!$что$2:$что$50000","что",AB$4)),"",0,1)</f>
        <v/>
      </c>
      <c r="AC166" s="36" t="str" cm="1">
        <f t="array" aca="1" ref="AC166" ca="1">_xlfn.XLOOKUP($B166,INDIRECT(SUBSTITUTE("ИсходныеДанные!$где$2:$где$50000","где",$B$4)),INDIRECT(SUBSTITUTE("ИсходныеДанные!$что$2:$что$50000","что",AC$4)),"",0,1)</f>
        <v/>
      </c>
      <c r="AD166" s="36" t="str" cm="1">
        <f t="array" aca="1" ref="AD166" ca="1">_xlfn.XLOOKUP($B166,INDIRECT(SUBSTITUTE("ИсходныеДанные!$где$2:$где$50000","где",$B$4)),INDIRECT(SUBSTITUTE("ИсходныеДанные!$что$2:$что$50000","что",AD$4)),"",0,1)</f>
        <v/>
      </c>
      <c r="AE166" s="36" t="str" cm="1">
        <f t="array" aca="1" ref="AE166" ca="1">_xlfn.XLOOKUP($B166,INDIRECT(SUBSTITUTE("ИсходныеДанные!$где$2:$где$50000","где",$B$4)),INDIRECT(SUBSTITUTE("ИсходныеДанные!$что$2:$что$50000","что",AE$4)),"",0,1)</f>
        <v/>
      </c>
      <c r="AF166" s="36" t="str" cm="1">
        <f t="array" aca="1" ref="AF166" ca="1">_xlfn.XLOOKUP($B166,INDIRECT(SUBSTITUTE("ИсходныеДанные!$где$2:$где$50000","где",$B$4)),INDIRECT(SUBSTITUTE("ИсходныеДанные!$что$2:$что$50000","что",AF$4)),"",0,1)</f>
        <v/>
      </c>
      <c r="AG166" s="36" t="str" cm="1">
        <f t="array" aca="1" ref="AG166" ca="1">_xlfn.XLOOKUP($B166,INDIRECT(SUBSTITUTE("ИсходныеДанные!$где$2:$где$50000","где",$B$4)),INDIRECT(SUBSTITUTE("ИсходныеДанные!$что$2:$что$50000","что",AG$4)),"",0,1)</f>
        <v/>
      </c>
      <c r="AH166" s="36" t="str" cm="1">
        <f t="array" aca="1" ref="AH166" ca="1">_xlfn.XLOOKUP($B166,INDIRECT(SUBSTITUTE("ИсходныеДанные!$где$2:$где$50000","где",$B$4)),INDIRECT(SUBSTITUTE("ИсходныеДанные!$что$2:$что$50000","что",AH$4)),"",0,1)</f>
        <v/>
      </c>
      <c r="AI166" s="36" t="str" cm="1">
        <f t="array" aca="1" ref="AI166" ca="1">_xlfn.XLOOKUP($B166,INDIRECT(SUBSTITUTE("ИсходныеДанные!$где$2:$где$50000","где",$B$4)),INDIRECT(SUBSTITUTE("ИсходныеДанные!$что$2:$что$50000","что",AI$4)),"",0,1)</f>
        <v/>
      </c>
      <c r="AJ166" s="36" t="str" cm="1">
        <f t="array" aca="1" ref="AJ166" ca="1">_xlfn.XLOOKUP($B166,INDIRECT(SUBSTITUTE("ИсходныеДанные!$где$2:$где$50000","где",$B$4)),INDIRECT(SUBSTITUTE("ИсходныеДанные!$что$2:$что$50000","что",AJ$4)),"",0,1)</f>
        <v/>
      </c>
      <c r="AK166" s="37" t="str" cm="1">
        <f t="array" aca="1" ref="AK166" ca="1">_xlfn.XLOOKUP($B166,INDIRECT(SUBSTITUTE("ИсходныеДанные!$где$2:$где$50000","где",$B$4)),INDIRECT(SUBSTITUTE("ИсходныеДанные!$что$2:$что$50000","что",AK$4)),"",0,1)</f>
        <v/>
      </c>
      <c r="AL166" s="27">
        <f ca="1">SUMIF('Отчет Сотрудники (Затраты)'!$C$9:$C$209,'Отчет (ФинРез)'!$D166,'Отчет Сотрудники (Затраты)'!J$9:J$209)</f>
        <v>0</v>
      </c>
      <c r="AM166" s="36">
        <f ca="1">SUMIF('Отчет Сотрудники (Затраты)'!$C$9:$C$209,'Отчет (ФинРез)'!$D166,'Отчет Сотрудники (Затраты)'!K$9:K$209)</f>
        <v>0</v>
      </c>
      <c r="AN166" s="36">
        <f ca="1">SUMIF('Отчет Сотрудники (Затраты)'!$C$9:$C$209,'Отчет (ФинРез)'!$D166,'Отчет Сотрудники (Затраты)'!L$9:L$209)</f>
        <v>0</v>
      </c>
      <c r="AO166" s="36">
        <f ca="1">SUMIF('Отчет Сотрудники (Затраты)'!$C$9:$C$209,'Отчет (ФинРез)'!$D166,'Отчет Сотрудники (Затраты)'!M$9:M$209)</f>
        <v>0</v>
      </c>
      <c r="AP166" s="36">
        <f ca="1">SUMIF('Отчет Сотрудники (Затраты)'!$C$9:$C$209,'Отчет (ФинРез)'!$D166,'Отчет Сотрудники (Затраты)'!N$9:N$209)</f>
        <v>0</v>
      </c>
      <c r="AQ166" s="36">
        <f ca="1">SUMIF('Отчет Сотрудники (Затраты)'!$C$9:$C$209,'Отчет (ФинРез)'!$D166,'Отчет Сотрудники (Затраты)'!O$9:O$209)</f>
        <v>0</v>
      </c>
      <c r="AR166" s="36">
        <f ca="1">SUMIF('Отчет Сотрудники (Затраты)'!$C$9:$C$209,'Отчет (ФинРез)'!$D166,'Отчет Сотрудники (Затраты)'!P$9:P$209)</f>
        <v>0</v>
      </c>
      <c r="AS166" s="36">
        <f ca="1">SUMIF('Отчет Сотрудники (Затраты)'!$C$9:$C$209,'Отчет (ФинРез)'!$D166,'Отчет Сотрудники (Затраты)'!Q$9:Q$209)</f>
        <v>0</v>
      </c>
      <c r="AT166" s="36">
        <f ca="1">SUMIF('Отчет Сотрудники (Затраты)'!$C$9:$C$209,'Отчет (ФинРез)'!$D166,'Отчет Сотрудники (Затраты)'!R$9:R$209)</f>
        <v>0</v>
      </c>
      <c r="AU166" s="36">
        <f ca="1">SUMIF('Отчет Сотрудники (Затраты)'!$C$9:$C$209,'Отчет (ФинРез)'!$D166,'Отчет Сотрудники (Затраты)'!S$9:S$209)</f>
        <v>0</v>
      </c>
      <c r="AV166" s="36">
        <f ca="1">SUMIF('Отчет Сотрудники (Затраты)'!$C$9:$C$209,'Отчет (ФинРез)'!$D166,'Отчет Сотрудники (Затраты)'!T$9:T$209)</f>
        <v>0</v>
      </c>
      <c r="AW166" s="37">
        <f ca="1">SUMIF('Отчет Сотрудники (Затраты)'!$C$9:$C$209,'Отчет (ФинРез)'!$D166,'Отчет Сотрудники (Затраты)'!U$9:U$209)</f>
        <v>0</v>
      </c>
      <c r="AX166" s="3"/>
    </row>
    <row r="167" spans="1:50" x14ac:dyDescent="0.25">
      <c r="A167" s="6" t="str">
        <f t="shared" ca="1" si="18"/>
        <v>delete</v>
      </c>
      <c r="B167" s="9" cm="1">
        <f t="array" aca="1" ref="B167" ca="1">INDIRECT("УникальныеСписки!C"&amp;ROW()-$M$4)</f>
        <v>0</v>
      </c>
      <c r="C167" s="76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7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5" t="str" cm="1">
        <f t="array" aca="1" ref="E167" ca="1">_xlfn.XLOOKUP($B167,INDIRECT(SUBSTITUTE("ИсходныеДанные!$где$2:$где$50000","где",$B$4)),INDIRECT(SUBSTITUTE("ИсходныеДанные!$что$2:$что$50000","что",E$4)),"",0,1)</f>
        <v/>
      </c>
      <c r="F167" s="105" t="str" cm="1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106" t="str" cm="1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33">
        <f t="shared" ca="1" si="19"/>
        <v>0</v>
      </c>
      <c r="I167" s="110" t="str">
        <f t="shared" ca="1" si="20"/>
        <v>---</v>
      </c>
      <c r="J167" s="33">
        <f t="shared" ca="1" si="21"/>
        <v>0</v>
      </c>
      <c r="K167" s="33">
        <f t="shared" ca="1" si="22"/>
        <v>0</v>
      </c>
      <c r="L167" s="41">
        <f t="shared" ca="1" si="23"/>
        <v>0</v>
      </c>
      <c r="M167" s="42">
        <f t="shared" ca="1" si="24"/>
        <v>0</v>
      </c>
      <c r="N167" s="27" t="str" cm="1">
        <f t="array" aca="1" ref="N167" ca="1">_xlfn.XLOOKUP($B167,INDIRECT(SUBSTITUTE("ИсходныеДанные!$где$2:$где$50000","где",$B$4)),INDIRECT(SUBSTITUTE("ИсходныеДанные!$что$2:$что$50000","что",N$4)),"",0,1)</f>
        <v/>
      </c>
      <c r="O167" s="36" t="str" cm="1">
        <f t="array" aca="1" ref="O167" ca="1">_xlfn.XLOOKUP($B167,INDIRECT(SUBSTITUTE("ИсходныеДанные!$где$2:$где$50000","где",$B$4)),INDIRECT(SUBSTITUTE("ИсходныеДанные!$что$2:$что$50000","что",O$4)),"",0,1)</f>
        <v/>
      </c>
      <c r="P167" s="36" t="str" cm="1">
        <f t="array" aca="1" ref="P167" ca="1">_xlfn.XLOOKUP($B167,INDIRECT(SUBSTITUTE("ИсходныеДанные!$где$2:$где$50000","где",$B$4)),INDIRECT(SUBSTITUTE("ИсходныеДанные!$что$2:$что$50000","что",P$4)),"",0,1)</f>
        <v/>
      </c>
      <c r="Q167" s="36" t="str" cm="1">
        <f t="array" aca="1" ref="Q167" ca="1">_xlfn.XLOOKUP($B167,INDIRECT(SUBSTITUTE("ИсходныеДанные!$где$2:$где$50000","где",$B$4)),INDIRECT(SUBSTITUTE("ИсходныеДанные!$что$2:$что$50000","что",Q$4)),"",0,1)</f>
        <v/>
      </c>
      <c r="R167" s="36" t="str" cm="1">
        <f t="array" aca="1" ref="R167" ca="1">_xlfn.XLOOKUP($B167,INDIRECT(SUBSTITUTE("ИсходныеДанные!$где$2:$где$50000","где",$B$4)),INDIRECT(SUBSTITUTE("ИсходныеДанные!$что$2:$что$50000","что",R$4)),"",0,1)</f>
        <v/>
      </c>
      <c r="S167" s="36" t="str" cm="1">
        <f t="array" aca="1" ref="S167" ca="1">_xlfn.XLOOKUP($B167,INDIRECT(SUBSTITUTE("ИсходныеДанные!$где$2:$где$50000","где",$B$4)),INDIRECT(SUBSTITUTE("ИсходныеДанные!$что$2:$что$50000","что",S$4)),"",0,1)</f>
        <v/>
      </c>
      <c r="T167" s="36" t="str" cm="1">
        <f t="array" aca="1" ref="T167" ca="1">_xlfn.XLOOKUP($B167,INDIRECT(SUBSTITUTE("ИсходныеДанные!$где$2:$где$50000","где",$B$4)),INDIRECT(SUBSTITUTE("ИсходныеДанные!$что$2:$что$50000","что",T$4)),"",0,1)</f>
        <v/>
      </c>
      <c r="U167" s="36" t="str" cm="1">
        <f t="array" aca="1" ref="U167" ca="1">_xlfn.XLOOKUP($B167,INDIRECT(SUBSTITUTE("ИсходныеДанные!$где$2:$где$50000","где",$B$4)),INDIRECT(SUBSTITUTE("ИсходныеДанные!$что$2:$что$50000","что",U$4)),"",0,1)</f>
        <v/>
      </c>
      <c r="V167" s="36" t="str" cm="1">
        <f t="array" aca="1" ref="V167" ca="1">_xlfn.XLOOKUP($B167,INDIRECT(SUBSTITUTE("ИсходныеДанные!$где$2:$где$50000","где",$B$4)),INDIRECT(SUBSTITUTE("ИсходныеДанные!$что$2:$что$50000","что",V$4)),"",0,1)</f>
        <v/>
      </c>
      <c r="W167" s="36" t="str" cm="1">
        <f t="array" aca="1" ref="W167" ca="1">_xlfn.XLOOKUP($B167,INDIRECT(SUBSTITUTE("ИсходныеДанные!$где$2:$где$50000","где",$B$4)),INDIRECT(SUBSTITUTE("ИсходныеДанные!$что$2:$что$50000","что",W$4)),"",0,1)</f>
        <v/>
      </c>
      <c r="X167" s="36" t="str" cm="1">
        <f t="array" aca="1" ref="X167" ca="1">_xlfn.XLOOKUP($B167,INDIRECT(SUBSTITUTE("ИсходныеДанные!$где$2:$где$50000","где",$B$4)),INDIRECT(SUBSTITUTE("ИсходныеДанные!$что$2:$что$50000","что",X$4)),"",0,1)</f>
        <v/>
      </c>
      <c r="Y167" s="37" t="str" cm="1">
        <f t="array" aca="1" ref="Y167" ca="1">_xlfn.XLOOKUP($B167,INDIRECT(SUBSTITUTE("ИсходныеДанные!$где$2:$где$50000","где",$B$4)),INDIRECT(SUBSTITUTE("ИсходныеДанные!$что$2:$что$50000","что",Y$4)),"",0,1)</f>
        <v/>
      </c>
      <c r="Z167" s="27" t="str" cm="1">
        <f t="array" aca="1" ref="Z167" ca="1">_xlfn.XLOOKUP($B167,INDIRECT(SUBSTITUTE("ИсходныеДанные!$где$2:$где$50000","где",$B$4)),INDIRECT(SUBSTITUTE("ИсходныеДанные!$что$2:$что$50000","что",Z$4)),"",0,1)</f>
        <v/>
      </c>
      <c r="AA167" s="36" t="str" cm="1">
        <f t="array" aca="1" ref="AA167" ca="1">_xlfn.XLOOKUP($B167,INDIRECT(SUBSTITUTE("ИсходныеДанные!$где$2:$где$50000","где",$B$4)),INDIRECT(SUBSTITUTE("ИсходныеДанные!$что$2:$что$50000","что",AA$4)),"",0,1)</f>
        <v/>
      </c>
      <c r="AB167" s="36" t="str" cm="1">
        <f t="array" aca="1" ref="AB167" ca="1">_xlfn.XLOOKUP($B167,INDIRECT(SUBSTITUTE("ИсходныеДанные!$где$2:$где$50000","где",$B$4)),INDIRECT(SUBSTITUTE("ИсходныеДанные!$что$2:$что$50000","что",AB$4)),"",0,1)</f>
        <v/>
      </c>
      <c r="AC167" s="36" t="str" cm="1">
        <f t="array" aca="1" ref="AC167" ca="1">_xlfn.XLOOKUP($B167,INDIRECT(SUBSTITUTE("ИсходныеДанные!$где$2:$где$50000","где",$B$4)),INDIRECT(SUBSTITUTE("ИсходныеДанные!$что$2:$что$50000","что",AC$4)),"",0,1)</f>
        <v/>
      </c>
      <c r="AD167" s="36" t="str" cm="1">
        <f t="array" aca="1" ref="AD167" ca="1">_xlfn.XLOOKUP($B167,INDIRECT(SUBSTITUTE("ИсходныеДанные!$где$2:$где$50000","где",$B$4)),INDIRECT(SUBSTITUTE("ИсходныеДанные!$что$2:$что$50000","что",AD$4)),"",0,1)</f>
        <v/>
      </c>
      <c r="AE167" s="36" t="str" cm="1">
        <f t="array" aca="1" ref="AE167" ca="1">_xlfn.XLOOKUP($B167,INDIRECT(SUBSTITUTE("ИсходныеДанные!$где$2:$где$50000","где",$B$4)),INDIRECT(SUBSTITUTE("ИсходныеДанные!$что$2:$что$50000","что",AE$4)),"",0,1)</f>
        <v/>
      </c>
      <c r="AF167" s="36" t="str" cm="1">
        <f t="array" aca="1" ref="AF167" ca="1">_xlfn.XLOOKUP($B167,INDIRECT(SUBSTITUTE("ИсходныеДанные!$где$2:$где$50000","где",$B$4)),INDIRECT(SUBSTITUTE("ИсходныеДанные!$что$2:$что$50000","что",AF$4)),"",0,1)</f>
        <v/>
      </c>
      <c r="AG167" s="36" t="str" cm="1">
        <f t="array" aca="1" ref="AG167" ca="1">_xlfn.XLOOKUP($B167,INDIRECT(SUBSTITUTE("ИсходныеДанные!$где$2:$где$50000","где",$B$4)),INDIRECT(SUBSTITUTE("ИсходныеДанные!$что$2:$что$50000","что",AG$4)),"",0,1)</f>
        <v/>
      </c>
      <c r="AH167" s="36" t="str" cm="1">
        <f t="array" aca="1" ref="AH167" ca="1">_xlfn.XLOOKUP($B167,INDIRECT(SUBSTITUTE("ИсходныеДанные!$где$2:$где$50000","где",$B$4)),INDIRECT(SUBSTITUTE("ИсходныеДанные!$что$2:$что$50000","что",AH$4)),"",0,1)</f>
        <v/>
      </c>
      <c r="AI167" s="36" t="str" cm="1">
        <f t="array" aca="1" ref="AI167" ca="1">_xlfn.XLOOKUP($B167,INDIRECT(SUBSTITUTE("ИсходныеДанные!$где$2:$где$50000","где",$B$4)),INDIRECT(SUBSTITUTE("ИсходныеДанные!$что$2:$что$50000","что",AI$4)),"",0,1)</f>
        <v/>
      </c>
      <c r="AJ167" s="36" t="str" cm="1">
        <f t="array" aca="1" ref="AJ167" ca="1">_xlfn.XLOOKUP($B167,INDIRECT(SUBSTITUTE("ИсходныеДанные!$где$2:$где$50000","где",$B$4)),INDIRECT(SUBSTITUTE("ИсходныеДанные!$что$2:$что$50000","что",AJ$4)),"",0,1)</f>
        <v/>
      </c>
      <c r="AK167" s="37" t="str" cm="1">
        <f t="array" aca="1" ref="AK167" ca="1">_xlfn.XLOOKUP($B167,INDIRECT(SUBSTITUTE("ИсходныеДанные!$где$2:$где$50000","где",$B$4)),INDIRECT(SUBSTITUTE("ИсходныеДанные!$что$2:$что$50000","что",AK$4)),"",0,1)</f>
        <v/>
      </c>
      <c r="AL167" s="27">
        <f ca="1">SUMIF('Отчет Сотрудники (Затраты)'!$C$9:$C$209,'Отчет (ФинРез)'!$D167,'Отчет Сотрудники (Затраты)'!J$9:J$209)</f>
        <v>0</v>
      </c>
      <c r="AM167" s="36">
        <f ca="1">SUMIF('Отчет Сотрудники (Затраты)'!$C$9:$C$209,'Отчет (ФинРез)'!$D167,'Отчет Сотрудники (Затраты)'!K$9:K$209)</f>
        <v>0</v>
      </c>
      <c r="AN167" s="36">
        <f ca="1">SUMIF('Отчет Сотрудники (Затраты)'!$C$9:$C$209,'Отчет (ФинРез)'!$D167,'Отчет Сотрудники (Затраты)'!L$9:L$209)</f>
        <v>0</v>
      </c>
      <c r="AO167" s="36">
        <f ca="1">SUMIF('Отчет Сотрудники (Затраты)'!$C$9:$C$209,'Отчет (ФинРез)'!$D167,'Отчет Сотрудники (Затраты)'!M$9:M$209)</f>
        <v>0</v>
      </c>
      <c r="AP167" s="36">
        <f ca="1">SUMIF('Отчет Сотрудники (Затраты)'!$C$9:$C$209,'Отчет (ФинРез)'!$D167,'Отчет Сотрудники (Затраты)'!N$9:N$209)</f>
        <v>0</v>
      </c>
      <c r="AQ167" s="36">
        <f ca="1">SUMIF('Отчет Сотрудники (Затраты)'!$C$9:$C$209,'Отчет (ФинРез)'!$D167,'Отчет Сотрудники (Затраты)'!O$9:O$209)</f>
        <v>0</v>
      </c>
      <c r="AR167" s="36">
        <f ca="1">SUMIF('Отчет Сотрудники (Затраты)'!$C$9:$C$209,'Отчет (ФинРез)'!$D167,'Отчет Сотрудники (Затраты)'!P$9:P$209)</f>
        <v>0</v>
      </c>
      <c r="AS167" s="36">
        <f ca="1">SUMIF('Отчет Сотрудники (Затраты)'!$C$9:$C$209,'Отчет (ФинРез)'!$D167,'Отчет Сотрудники (Затраты)'!Q$9:Q$209)</f>
        <v>0</v>
      </c>
      <c r="AT167" s="36">
        <f ca="1">SUMIF('Отчет Сотрудники (Затраты)'!$C$9:$C$209,'Отчет (ФинРез)'!$D167,'Отчет Сотрудники (Затраты)'!R$9:R$209)</f>
        <v>0</v>
      </c>
      <c r="AU167" s="36">
        <f ca="1">SUMIF('Отчет Сотрудники (Затраты)'!$C$9:$C$209,'Отчет (ФинРез)'!$D167,'Отчет Сотрудники (Затраты)'!S$9:S$209)</f>
        <v>0</v>
      </c>
      <c r="AV167" s="36">
        <f ca="1">SUMIF('Отчет Сотрудники (Затраты)'!$C$9:$C$209,'Отчет (ФинРез)'!$D167,'Отчет Сотрудники (Затраты)'!T$9:T$209)</f>
        <v>0</v>
      </c>
      <c r="AW167" s="37">
        <f ca="1">SUMIF('Отчет Сотрудники (Затраты)'!$C$9:$C$209,'Отчет (ФинРез)'!$D167,'Отчет Сотрудники (Затраты)'!U$9:U$209)</f>
        <v>0</v>
      </c>
      <c r="AX167" s="3"/>
    </row>
    <row r="168" spans="1:50" x14ac:dyDescent="0.25">
      <c r="A168" s="6" t="str">
        <f t="shared" ca="1" si="18"/>
        <v>delete</v>
      </c>
      <c r="B168" s="9" cm="1">
        <f t="array" aca="1" ref="B168" ca="1">INDIRECT("УникальныеСписки!C"&amp;ROW()-$M$4)</f>
        <v>0</v>
      </c>
      <c r="C168" s="76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7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5" t="str" cm="1">
        <f t="array" aca="1" ref="E168" ca="1">_xlfn.XLOOKUP($B168,INDIRECT(SUBSTITUTE("ИсходныеДанные!$где$2:$где$50000","где",$B$4)),INDIRECT(SUBSTITUTE("ИсходныеДанные!$что$2:$что$50000","что",E$4)),"",0,1)</f>
        <v/>
      </c>
      <c r="F168" s="105" t="str" cm="1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106" t="str" cm="1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33">
        <f t="shared" ca="1" si="19"/>
        <v>0</v>
      </c>
      <c r="I168" s="110" t="str">
        <f t="shared" ca="1" si="20"/>
        <v>---</v>
      </c>
      <c r="J168" s="33">
        <f t="shared" ca="1" si="21"/>
        <v>0</v>
      </c>
      <c r="K168" s="33">
        <f t="shared" ca="1" si="22"/>
        <v>0</v>
      </c>
      <c r="L168" s="41">
        <f t="shared" ca="1" si="23"/>
        <v>0</v>
      </c>
      <c r="M168" s="42">
        <f t="shared" ca="1" si="24"/>
        <v>0</v>
      </c>
      <c r="N168" s="27" t="str" cm="1">
        <f t="array" aca="1" ref="N168" ca="1">_xlfn.XLOOKUP($B168,INDIRECT(SUBSTITUTE("ИсходныеДанные!$где$2:$где$50000","где",$B$4)),INDIRECT(SUBSTITUTE("ИсходныеДанные!$что$2:$что$50000","что",N$4)),"",0,1)</f>
        <v/>
      </c>
      <c r="O168" s="36" t="str" cm="1">
        <f t="array" aca="1" ref="O168" ca="1">_xlfn.XLOOKUP($B168,INDIRECT(SUBSTITUTE("ИсходныеДанные!$где$2:$где$50000","где",$B$4)),INDIRECT(SUBSTITUTE("ИсходныеДанные!$что$2:$что$50000","что",O$4)),"",0,1)</f>
        <v/>
      </c>
      <c r="P168" s="36" t="str" cm="1">
        <f t="array" aca="1" ref="P168" ca="1">_xlfn.XLOOKUP($B168,INDIRECT(SUBSTITUTE("ИсходныеДанные!$где$2:$где$50000","где",$B$4)),INDIRECT(SUBSTITUTE("ИсходныеДанные!$что$2:$что$50000","что",P$4)),"",0,1)</f>
        <v/>
      </c>
      <c r="Q168" s="36" t="str" cm="1">
        <f t="array" aca="1" ref="Q168" ca="1">_xlfn.XLOOKUP($B168,INDIRECT(SUBSTITUTE("ИсходныеДанные!$где$2:$где$50000","где",$B$4)),INDIRECT(SUBSTITUTE("ИсходныеДанные!$что$2:$что$50000","что",Q$4)),"",0,1)</f>
        <v/>
      </c>
      <c r="R168" s="36" t="str" cm="1">
        <f t="array" aca="1" ref="R168" ca="1">_xlfn.XLOOKUP($B168,INDIRECT(SUBSTITUTE("ИсходныеДанные!$где$2:$где$50000","где",$B$4)),INDIRECT(SUBSTITUTE("ИсходныеДанные!$что$2:$что$50000","что",R$4)),"",0,1)</f>
        <v/>
      </c>
      <c r="S168" s="36" t="str" cm="1">
        <f t="array" aca="1" ref="S168" ca="1">_xlfn.XLOOKUP($B168,INDIRECT(SUBSTITUTE("ИсходныеДанные!$где$2:$где$50000","где",$B$4)),INDIRECT(SUBSTITUTE("ИсходныеДанные!$что$2:$что$50000","что",S$4)),"",0,1)</f>
        <v/>
      </c>
      <c r="T168" s="36" t="str" cm="1">
        <f t="array" aca="1" ref="T168" ca="1">_xlfn.XLOOKUP($B168,INDIRECT(SUBSTITUTE("ИсходныеДанные!$где$2:$где$50000","где",$B$4)),INDIRECT(SUBSTITUTE("ИсходныеДанные!$что$2:$что$50000","что",T$4)),"",0,1)</f>
        <v/>
      </c>
      <c r="U168" s="36" t="str" cm="1">
        <f t="array" aca="1" ref="U168" ca="1">_xlfn.XLOOKUP($B168,INDIRECT(SUBSTITUTE("ИсходныеДанные!$где$2:$где$50000","где",$B$4)),INDIRECT(SUBSTITUTE("ИсходныеДанные!$что$2:$что$50000","что",U$4)),"",0,1)</f>
        <v/>
      </c>
      <c r="V168" s="36" t="str" cm="1">
        <f t="array" aca="1" ref="V168" ca="1">_xlfn.XLOOKUP($B168,INDIRECT(SUBSTITUTE("ИсходныеДанные!$где$2:$где$50000","где",$B$4)),INDIRECT(SUBSTITUTE("ИсходныеДанные!$что$2:$что$50000","что",V$4)),"",0,1)</f>
        <v/>
      </c>
      <c r="W168" s="36" t="str" cm="1">
        <f t="array" aca="1" ref="W168" ca="1">_xlfn.XLOOKUP($B168,INDIRECT(SUBSTITUTE("ИсходныеДанные!$где$2:$где$50000","где",$B$4)),INDIRECT(SUBSTITUTE("ИсходныеДанные!$что$2:$что$50000","что",W$4)),"",0,1)</f>
        <v/>
      </c>
      <c r="X168" s="36" t="str" cm="1">
        <f t="array" aca="1" ref="X168" ca="1">_xlfn.XLOOKUP($B168,INDIRECT(SUBSTITUTE("ИсходныеДанные!$где$2:$где$50000","где",$B$4)),INDIRECT(SUBSTITUTE("ИсходныеДанные!$что$2:$что$50000","что",X$4)),"",0,1)</f>
        <v/>
      </c>
      <c r="Y168" s="37" t="str" cm="1">
        <f t="array" aca="1" ref="Y168" ca="1">_xlfn.XLOOKUP($B168,INDIRECT(SUBSTITUTE("ИсходныеДанные!$где$2:$где$50000","где",$B$4)),INDIRECT(SUBSTITUTE("ИсходныеДанные!$что$2:$что$50000","что",Y$4)),"",0,1)</f>
        <v/>
      </c>
      <c r="Z168" s="27" t="str" cm="1">
        <f t="array" aca="1" ref="Z168" ca="1">_xlfn.XLOOKUP($B168,INDIRECT(SUBSTITUTE("ИсходныеДанные!$где$2:$где$50000","где",$B$4)),INDIRECT(SUBSTITUTE("ИсходныеДанные!$что$2:$что$50000","что",Z$4)),"",0,1)</f>
        <v/>
      </c>
      <c r="AA168" s="36" t="str" cm="1">
        <f t="array" aca="1" ref="AA168" ca="1">_xlfn.XLOOKUP($B168,INDIRECT(SUBSTITUTE("ИсходныеДанные!$где$2:$где$50000","где",$B$4)),INDIRECT(SUBSTITUTE("ИсходныеДанные!$что$2:$что$50000","что",AA$4)),"",0,1)</f>
        <v/>
      </c>
      <c r="AB168" s="36" t="str" cm="1">
        <f t="array" aca="1" ref="AB168" ca="1">_xlfn.XLOOKUP($B168,INDIRECT(SUBSTITUTE("ИсходныеДанные!$где$2:$где$50000","где",$B$4)),INDIRECT(SUBSTITUTE("ИсходныеДанные!$что$2:$что$50000","что",AB$4)),"",0,1)</f>
        <v/>
      </c>
      <c r="AC168" s="36" t="str" cm="1">
        <f t="array" aca="1" ref="AC168" ca="1">_xlfn.XLOOKUP($B168,INDIRECT(SUBSTITUTE("ИсходныеДанные!$где$2:$где$50000","где",$B$4)),INDIRECT(SUBSTITUTE("ИсходныеДанные!$что$2:$что$50000","что",AC$4)),"",0,1)</f>
        <v/>
      </c>
      <c r="AD168" s="36" t="str" cm="1">
        <f t="array" aca="1" ref="AD168" ca="1">_xlfn.XLOOKUP($B168,INDIRECT(SUBSTITUTE("ИсходныеДанные!$где$2:$где$50000","где",$B$4)),INDIRECT(SUBSTITUTE("ИсходныеДанные!$что$2:$что$50000","что",AD$4)),"",0,1)</f>
        <v/>
      </c>
      <c r="AE168" s="36" t="str" cm="1">
        <f t="array" aca="1" ref="AE168" ca="1">_xlfn.XLOOKUP($B168,INDIRECT(SUBSTITUTE("ИсходныеДанные!$где$2:$где$50000","где",$B$4)),INDIRECT(SUBSTITUTE("ИсходныеДанные!$что$2:$что$50000","что",AE$4)),"",0,1)</f>
        <v/>
      </c>
      <c r="AF168" s="36" t="str" cm="1">
        <f t="array" aca="1" ref="AF168" ca="1">_xlfn.XLOOKUP($B168,INDIRECT(SUBSTITUTE("ИсходныеДанные!$где$2:$где$50000","где",$B$4)),INDIRECT(SUBSTITUTE("ИсходныеДанные!$что$2:$что$50000","что",AF$4)),"",0,1)</f>
        <v/>
      </c>
      <c r="AG168" s="36" t="str" cm="1">
        <f t="array" aca="1" ref="AG168" ca="1">_xlfn.XLOOKUP($B168,INDIRECT(SUBSTITUTE("ИсходныеДанные!$где$2:$где$50000","где",$B$4)),INDIRECT(SUBSTITUTE("ИсходныеДанные!$что$2:$что$50000","что",AG$4)),"",0,1)</f>
        <v/>
      </c>
      <c r="AH168" s="36" t="str" cm="1">
        <f t="array" aca="1" ref="AH168" ca="1">_xlfn.XLOOKUP($B168,INDIRECT(SUBSTITUTE("ИсходныеДанные!$где$2:$где$50000","где",$B$4)),INDIRECT(SUBSTITUTE("ИсходныеДанные!$что$2:$что$50000","что",AH$4)),"",0,1)</f>
        <v/>
      </c>
      <c r="AI168" s="36" t="str" cm="1">
        <f t="array" aca="1" ref="AI168" ca="1">_xlfn.XLOOKUP($B168,INDIRECT(SUBSTITUTE("ИсходныеДанные!$где$2:$где$50000","где",$B$4)),INDIRECT(SUBSTITUTE("ИсходныеДанные!$что$2:$что$50000","что",AI$4)),"",0,1)</f>
        <v/>
      </c>
      <c r="AJ168" s="36" t="str" cm="1">
        <f t="array" aca="1" ref="AJ168" ca="1">_xlfn.XLOOKUP($B168,INDIRECT(SUBSTITUTE("ИсходныеДанные!$где$2:$где$50000","где",$B$4)),INDIRECT(SUBSTITUTE("ИсходныеДанные!$что$2:$что$50000","что",AJ$4)),"",0,1)</f>
        <v/>
      </c>
      <c r="AK168" s="37" t="str" cm="1">
        <f t="array" aca="1" ref="AK168" ca="1">_xlfn.XLOOKUP($B168,INDIRECT(SUBSTITUTE("ИсходныеДанные!$где$2:$где$50000","где",$B$4)),INDIRECT(SUBSTITUTE("ИсходныеДанные!$что$2:$что$50000","что",AK$4)),"",0,1)</f>
        <v/>
      </c>
      <c r="AL168" s="27">
        <f ca="1">SUMIF('Отчет Сотрудники (Затраты)'!$C$9:$C$209,'Отчет (ФинРез)'!$D168,'Отчет Сотрудники (Затраты)'!J$9:J$209)</f>
        <v>0</v>
      </c>
      <c r="AM168" s="36">
        <f ca="1">SUMIF('Отчет Сотрудники (Затраты)'!$C$9:$C$209,'Отчет (ФинРез)'!$D168,'Отчет Сотрудники (Затраты)'!K$9:K$209)</f>
        <v>0</v>
      </c>
      <c r="AN168" s="36">
        <f ca="1">SUMIF('Отчет Сотрудники (Затраты)'!$C$9:$C$209,'Отчет (ФинРез)'!$D168,'Отчет Сотрудники (Затраты)'!L$9:L$209)</f>
        <v>0</v>
      </c>
      <c r="AO168" s="36">
        <f ca="1">SUMIF('Отчет Сотрудники (Затраты)'!$C$9:$C$209,'Отчет (ФинРез)'!$D168,'Отчет Сотрудники (Затраты)'!M$9:M$209)</f>
        <v>0</v>
      </c>
      <c r="AP168" s="36">
        <f ca="1">SUMIF('Отчет Сотрудники (Затраты)'!$C$9:$C$209,'Отчет (ФинРез)'!$D168,'Отчет Сотрудники (Затраты)'!N$9:N$209)</f>
        <v>0</v>
      </c>
      <c r="AQ168" s="36">
        <f ca="1">SUMIF('Отчет Сотрудники (Затраты)'!$C$9:$C$209,'Отчет (ФинРез)'!$D168,'Отчет Сотрудники (Затраты)'!O$9:O$209)</f>
        <v>0</v>
      </c>
      <c r="AR168" s="36">
        <f ca="1">SUMIF('Отчет Сотрудники (Затраты)'!$C$9:$C$209,'Отчет (ФинРез)'!$D168,'Отчет Сотрудники (Затраты)'!P$9:P$209)</f>
        <v>0</v>
      </c>
      <c r="AS168" s="36">
        <f ca="1">SUMIF('Отчет Сотрудники (Затраты)'!$C$9:$C$209,'Отчет (ФинРез)'!$D168,'Отчет Сотрудники (Затраты)'!Q$9:Q$209)</f>
        <v>0</v>
      </c>
      <c r="AT168" s="36">
        <f ca="1">SUMIF('Отчет Сотрудники (Затраты)'!$C$9:$C$209,'Отчет (ФинРез)'!$D168,'Отчет Сотрудники (Затраты)'!R$9:R$209)</f>
        <v>0</v>
      </c>
      <c r="AU168" s="36">
        <f ca="1">SUMIF('Отчет Сотрудники (Затраты)'!$C$9:$C$209,'Отчет (ФинРез)'!$D168,'Отчет Сотрудники (Затраты)'!S$9:S$209)</f>
        <v>0</v>
      </c>
      <c r="AV168" s="36">
        <f ca="1">SUMIF('Отчет Сотрудники (Затраты)'!$C$9:$C$209,'Отчет (ФинРез)'!$D168,'Отчет Сотрудники (Затраты)'!T$9:T$209)</f>
        <v>0</v>
      </c>
      <c r="AW168" s="37">
        <f ca="1">SUMIF('Отчет Сотрудники (Затраты)'!$C$9:$C$209,'Отчет (ФинРез)'!$D168,'Отчет Сотрудники (Затраты)'!U$9:U$209)</f>
        <v>0</v>
      </c>
      <c r="AX168" s="3"/>
    </row>
    <row r="169" spans="1:50" x14ac:dyDescent="0.25">
      <c r="A169" s="6" t="str">
        <f t="shared" ca="1" si="18"/>
        <v>delete</v>
      </c>
      <c r="B169" s="9" cm="1">
        <f t="array" aca="1" ref="B169" ca="1">INDIRECT("УникальныеСписки!C"&amp;ROW()-$M$4)</f>
        <v>0</v>
      </c>
      <c r="C169" s="76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7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5" t="str" cm="1">
        <f t="array" aca="1" ref="E169" ca="1">_xlfn.XLOOKUP($B169,INDIRECT(SUBSTITUTE("ИсходныеДанные!$где$2:$где$50000","где",$B$4)),INDIRECT(SUBSTITUTE("ИсходныеДанные!$что$2:$что$50000","что",E$4)),"",0,1)</f>
        <v/>
      </c>
      <c r="F169" s="105" t="str" cm="1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106" t="str" cm="1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33">
        <f t="shared" ca="1" si="19"/>
        <v>0</v>
      </c>
      <c r="I169" s="110" t="str">
        <f t="shared" ca="1" si="20"/>
        <v>---</v>
      </c>
      <c r="J169" s="33">
        <f t="shared" ca="1" si="21"/>
        <v>0</v>
      </c>
      <c r="K169" s="33">
        <f t="shared" ca="1" si="22"/>
        <v>0</v>
      </c>
      <c r="L169" s="41">
        <f t="shared" ca="1" si="23"/>
        <v>0</v>
      </c>
      <c r="M169" s="42">
        <f t="shared" ca="1" si="24"/>
        <v>0</v>
      </c>
      <c r="N169" s="27" t="str" cm="1">
        <f t="array" aca="1" ref="N169" ca="1">_xlfn.XLOOKUP($B169,INDIRECT(SUBSTITUTE("ИсходныеДанные!$где$2:$где$50000","где",$B$4)),INDIRECT(SUBSTITUTE("ИсходныеДанные!$что$2:$что$50000","что",N$4)),"",0,1)</f>
        <v/>
      </c>
      <c r="O169" s="36" t="str" cm="1">
        <f t="array" aca="1" ref="O169" ca="1">_xlfn.XLOOKUP($B169,INDIRECT(SUBSTITUTE("ИсходныеДанные!$где$2:$где$50000","где",$B$4)),INDIRECT(SUBSTITUTE("ИсходныеДанные!$что$2:$что$50000","что",O$4)),"",0,1)</f>
        <v/>
      </c>
      <c r="P169" s="36" t="str" cm="1">
        <f t="array" aca="1" ref="P169" ca="1">_xlfn.XLOOKUP($B169,INDIRECT(SUBSTITUTE("ИсходныеДанные!$где$2:$где$50000","где",$B$4)),INDIRECT(SUBSTITUTE("ИсходныеДанные!$что$2:$что$50000","что",P$4)),"",0,1)</f>
        <v/>
      </c>
      <c r="Q169" s="36" t="str" cm="1">
        <f t="array" aca="1" ref="Q169" ca="1">_xlfn.XLOOKUP($B169,INDIRECT(SUBSTITUTE("ИсходныеДанные!$где$2:$где$50000","где",$B$4)),INDIRECT(SUBSTITUTE("ИсходныеДанные!$что$2:$что$50000","что",Q$4)),"",0,1)</f>
        <v/>
      </c>
      <c r="R169" s="36" t="str" cm="1">
        <f t="array" aca="1" ref="R169" ca="1">_xlfn.XLOOKUP($B169,INDIRECT(SUBSTITUTE("ИсходныеДанные!$где$2:$где$50000","где",$B$4)),INDIRECT(SUBSTITUTE("ИсходныеДанные!$что$2:$что$50000","что",R$4)),"",0,1)</f>
        <v/>
      </c>
      <c r="S169" s="36" t="str" cm="1">
        <f t="array" aca="1" ref="S169" ca="1">_xlfn.XLOOKUP($B169,INDIRECT(SUBSTITUTE("ИсходныеДанные!$где$2:$где$50000","где",$B$4)),INDIRECT(SUBSTITUTE("ИсходныеДанные!$что$2:$что$50000","что",S$4)),"",0,1)</f>
        <v/>
      </c>
      <c r="T169" s="36" t="str" cm="1">
        <f t="array" aca="1" ref="T169" ca="1">_xlfn.XLOOKUP($B169,INDIRECT(SUBSTITUTE("ИсходныеДанные!$где$2:$где$50000","где",$B$4)),INDIRECT(SUBSTITUTE("ИсходныеДанные!$что$2:$что$50000","что",T$4)),"",0,1)</f>
        <v/>
      </c>
      <c r="U169" s="36" t="str" cm="1">
        <f t="array" aca="1" ref="U169" ca="1">_xlfn.XLOOKUP($B169,INDIRECT(SUBSTITUTE("ИсходныеДанные!$где$2:$где$50000","где",$B$4)),INDIRECT(SUBSTITUTE("ИсходныеДанные!$что$2:$что$50000","что",U$4)),"",0,1)</f>
        <v/>
      </c>
      <c r="V169" s="36" t="str" cm="1">
        <f t="array" aca="1" ref="V169" ca="1">_xlfn.XLOOKUP($B169,INDIRECT(SUBSTITUTE("ИсходныеДанные!$где$2:$где$50000","где",$B$4)),INDIRECT(SUBSTITUTE("ИсходныеДанные!$что$2:$что$50000","что",V$4)),"",0,1)</f>
        <v/>
      </c>
      <c r="W169" s="36" t="str" cm="1">
        <f t="array" aca="1" ref="W169" ca="1">_xlfn.XLOOKUP($B169,INDIRECT(SUBSTITUTE("ИсходныеДанные!$где$2:$где$50000","где",$B$4)),INDIRECT(SUBSTITUTE("ИсходныеДанные!$что$2:$что$50000","что",W$4)),"",0,1)</f>
        <v/>
      </c>
      <c r="X169" s="36" t="str" cm="1">
        <f t="array" aca="1" ref="X169" ca="1">_xlfn.XLOOKUP($B169,INDIRECT(SUBSTITUTE("ИсходныеДанные!$где$2:$где$50000","где",$B$4)),INDIRECT(SUBSTITUTE("ИсходныеДанные!$что$2:$что$50000","что",X$4)),"",0,1)</f>
        <v/>
      </c>
      <c r="Y169" s="37" t="str" cm="1">
        <f t="array" aca="1" ref="Y169" ca="1">_xlfn.XLOOKUP($B169,INDIRECT(SUBSTITUTE("ИсходныеДанные!$где$2:$где$50000","где",$B$4)),INDIRECT(SUBSTITUTE("ИсходныеДанные!$что$2:$что$50000","что",Y$4)),"",0,1)</f>
        <v/>
      </c>
      <c r="Z169" s="27" t="str" cm="1">
        <f t="array" aca="1" ref="Z169" ca="1">_xlfn.XLOOKUP($B169,INDIRECT(SUBSTITUTE("ИсходныеДанные!$где$2:$где$50000","где",$B$4)),INDIRECT(SUBSTITUTE("ИсходныеДанные!$что$2:$что$50000","что",Z$4)),"",0,1)</f>
        <v/>
      </c>
      <c r="AA169" s="36" t="str" cm="1">
        <f t="array" aca="1" ref="AA169" ca="1">_xlfn.XLOOKUP($B169,INDIRECT(SUBSTITUTE("ИсходныеДанные!$где$2:$где$50000","где",$B$4)),INDIRECT(SUBSTITUTE("ИсходныеДанные!$что$2:$что$50000","что",AA$4)),"",0,1)</f>
        <v/>
      </c>
      <c r="AB169" s="36" t="str" cm="1">
        <f t="array" aca="1" ref="AB169" ca="1">_xlfn.XLOOKUP($B169,INDIRECT(SUBSTITUTE("ИсходныеДанные!$где$2:$где$50000","где",$B$4)),INDIRECT(SUBSTITUTE("ИсходныеДанные!$что$2:$что$50000","что",AB$4)),"",0,1)</f>
        <v/>
      </c>
      <c r="AC169" s="36" t="str" cm="1">
        <f t="array" aca="1" ref="AC169" ca="1">_xlfn.XLOOKUP($B169,INDIRECT(SUBSTITUTE("ИсходныеДанные!$где$2:$где$50000","где",$B$4)),INDIRECT(SUBSTITUTE("ИсходныеДанные!$что$2:$что$50000","что",AC$4)),"",0,1)</f>
        <v/>
      </c>
      <c r="AD169" s="36" t="str" cm="1">
        <f t="array" aca="1" ref="AD169" ca="1">_xlfn.XLOOKUP($B169,INDIRECT(SUBSTITUTE("ИсходныеДанные!$где$2:$где$50000","где",$B$4)),INDIRECT(SUBSTITUTE("ИсходныеДанные!$что$2:$что$50000","что",AD$4)),"",0,1)</f>
        <v/>
      </c>
      <c r="AE169" s="36" t="str" cm="1">
        <f t="array" aca="1" ref="AE169" ca="1">_xlfn.XLOOKUP($B169,INDIRECT(SUBSTITUTE("ИсходныеДанные!$где$2:$где$50000","где",$B$4)),INDIRECT(SUBSTITUTE("ИсходныеДанные!$что$2:$что$50000","что",AE$4)),"",0,1)</f>
        <v/>
      </c>
      <c r="AF169" s="36" t="str" cm="1">
        <f t="array" aca="1" ref="AF169" ca="1">_xlfn.XLOOKUP($B169,INDIRECT(SUBSTITUTE("ИсходныеДанные!$где$2:$где$50000","где",$B$4)),INDIRECT(SUBSTITUTE("ИсходныеДанные!$что$2:$что$50000","что",AF$4)),"",0,1)</f>
        <v/>
      </c>
      <c r="AG169" s="36" t="str" cm="1">
        <f t="array" aca="1" ref="AG169" ca="1">_xlfn.XLOOKUP($B169,INDIRECT(SUBSTITUTE("ИсходныеДанные!$где$2:$где$50000","где",$B$4)),INDIRECT(SUBSTITUTE("ИсходныеДанные!$что$2:$что$50000","что",AG$4)),"",0,1)</f>
        <v/>
      </c>
      <c r="AH169" s="36" t="str" cm="1">
        <f t="array" aca="1" ref="AH169" ca="1">_xlfn.XLOOKUP($B169,INDIRECT(SUBSTITUTE("ИсходныеДанные!$где$2:$где$50000","где",$B$4)),INDIRECT(SUBSTITUTE("ИсходныеДанные!$что$2:$что$50000","что",AH$4)),"",0,1)</f>
        <v/>
      </c>
      <c r="AI169" s="36" t="str" cm="1">
        <f t="array" aca="1" ref="AI169" ca="1">_xlfn.XLOOKUP($B169,INDIRECT(SUBSTITUTE("ИсходныеДанные!$где$2:$где$50000","где",$B$4)),INDIRECT(SUBSTITUTE("ИсходныеДанные!$что$2:$что$50000","что",AI$4)),"",0,1)</f>
        <v/>
      </c>
      <c r="AJ169" s="36" t="str" cm="1">
        <f t="array" aca="1" ref="AJ169" ca="1">_xlfn.XLOOKUP($B169,INDIRECT(SUBSTITUTE("ИсходныеДанные!$где$2:$где$50000","где",$B$4)),INDIRECT(SUBSTITUTE("ИсходныеДанные!$что$2:$что$50000","что",AJ$4)),"",0,1)</f>
        <v/>
      </c>
      <c r="AK169" s="37" t="str" cm="1">
        <f t="array" aca="1" ref="AK169" ca="1">_xlfn.XLOOKUP($B169,INDIRECT(SUBSTITUTE("ИсходныеДанные!$где$2:$где$50000","где",$B$4)),INDIRECT(SUBSTITUTE("ИсходныеДанные!$что$2:$что$50000","что",AK$4)),"",0,1)</f>
        <v/>
      </c>
      <c r="AL169" s="27">
        <f ca="1">SUMIF('Отчет Сотрудники (Затраты)'!$C$9:$C$209,'Отчет (ФинРез)'!$D169,'Отчет Сотрудники (Затраты)'!J$9:J$209)</f>
        <v>0</v>
      </c>
      <c r="AM169" s="36">
        <f ca="1">SUMIF('Отчет Сотрудники (Затраты)'!$C$9:$C$209,'Отчет (ФинРез)'!$D169,'Отчет Сотрудники (Затраты)'!K$9:K$209)</f>
        <v>0</v>
      </c>
      <c r="AN169" s="36">
        <f ca="1">SUMIF('Отчет Сотрудники (Затраты)'!$C$9:$C$209,'Отчет (ФинРез)'!$D169,'Отчет Сотрудники (Затраты)'!L$9:L$209)</f>
        <v>0</v>
      </c>
      <c r="AO169" s="36">
        <f ca="1">SUMIF('Отчет Сотрудники (Затраты)'!$C$9:$C$209,'Отчет (ФинРез)'!$D169,'Отчет Сотрудники (Затраты)'!M$9:M$209)</f>
        <v>0</v>
      </c>
      <c r="AP169" s="36">
        <f ca="1">SUMIF('Отчет Сотрудники (Затраты)'!$C$9:$C$209,'Отчет (ФинРез)'!$D169,'Отчет Сотрудники (Затраты)'!N$9:N$209)</f>
        <v>0</v>
      </c>
      <c r="AQ169" s="36">
        <f ca="1">SUMIF('Отчет Сотрудники (Затраты)'!$C$9:$C$209,'Отчет (ФинРез)'!$D169,'Отчет Сотрудники (Затраты)'!O$9:O$209)</f>
        <v>0</v>
      </c>
      <c r="AR169" s="36">
        <f ca="1">SUMIF('Отчет Сотрудники (Затраты)'!$C$9:$C$209,'Отчет (ФинРез)'!$D169,'Отчет Сотрудники (Затраты)'!P$9:P$209)</f>
        <v>0</v>
      </c>
      <c r="AS169" s="36">
        <f ca="1">SUMIF('Отчет Сотрудники (Затраты)'!$C$9:$C$209,'Отчет (ФинРез)'!$D169,'Отчет Сотрудники (Затраты)'!Q$9:Q$209)</f>
        <v>0</v>
      </c>
      <c r="AT169" s="36">
        <f ca="1">SUMIF('Отчет Сотрудники (Затраты)'!$C$9:$C$209,'Отчет (ФинРез)'!$D169,'Отчет Сотрудники (Затраты)'!R$9:R$209)</f>
        <v>0</v>
      </c>
      <c r="AU169" s="36">
        <f ca="1">SUMIF('Отчет Сотрудники (Затраты)'!$C$9:$C$209,'Отчет (ФинРез)'!$D169,'Отчет Сотрудники (Затраты)'!S$9:S$209)</f>
        <v>0</v>
      </c>
      <c r="AV169" s="36">
        <f ca="1">SUMIF('Отчет Сотрудники (Затраты)'!$C$9:$C$209,'Отчет (ФинРез)'!$D169,'Отчет Сотрудники (Затраты)'!T$9:T$209)</f>
        <v>0</v>
      </c>
      <c r="AW169" s="37">
        <f ca="1">SUMIF('Отчет Сотрудники (Затраты)'!$C$9:$C$209,'Отчет (ФинРез)'!$D169,'Отчет Сотрудники (Затраты)'!U$9:U$209)</f>
        <v>0</v>
      </c>
      <c r="AX169" s="3"/>
    </row>
    <row r="170" spans="1:50" x14ac:dyDescent="0.25">
      <c r="A170" s="6" t="str">
        <f t="shared" ca="1" si="18"/>
        <v>delete</v>
      </c>
      <c r="B170" s="9" cm="1">
        <f t="array" aca="1" ref="B170" ca="1">INDIRECT("УникальныеСписки!C"&amp;ROW()-$M$4)</f>
        <v>0</v>
      </c>
      <c r="C170" s="76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7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5" t="str" cm="1">
        <f t="array" aca="1" ref="E170" ca="1">_xlfn.XLOOKUP($B170,INDIRECT(SUBSTITUTE("ИсходныеДанные!$где$2:$где$50000","где",$B$4)),INDIRECT(SUBSTITUTE("ИсходныеДанные!$что$2:$что$50000","что",E$4)),"",0,1)</f>
        <v/>
      </c>
      <c r="F170" s="105" t="str" cm="1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106" t="str" cm="1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33">
        <f t="shared" ca="1" si="19"/>
        <v>0</v>
      </c>
      <c r="I170" s="110" t="str">
        <f t="shared" ca="1" si="20"/>
        <v>---</v>
      </c>
      <c r="J170" s="33">
        <f t="shared" ca="1" si="21"/>
        <v>0</v>
      </c>
      <c r="K170" s="33">
        <f t="shared" ca="1" si="22"/>
        <v>0</v>
      </c>
      <c r="L170" s="41">
        <f t="shared" ca="1" si="23"/>
        <v>0</v>
      </c>
      <c r="M170" s="42">
        <f t="shared" ca="1" si="24"/>
        <v>0</v>
      </c>
      <c r="N170" s="27" t="str" cm="1">
        <f t="array" aca="1" ref="N170" ca="1">_xlfn.XLOOKUP($B170,INDIRECT(SUBSTITUTE("ИсходныеДанные!$где$2:$где$50000","где",$B$4)),INDIRECT(SUBSTITUTE("ИсходныеДанные!$что$2:$что$50000","что",N$4)),"",0,1)</f>
        <v/>
      </c>
      <c r="O170" s="36" t="str" cm="1">
        <f t="array" aca="1" ref="O170" ca="1">_xlfn.XLOOKUP($B170,INDIRECT(SUBSTITUTE("ИсходныеДанные!$где$2:$где$50000","где",$B$4)),INDIRECT(SUBSTITUTE("ИсходныеДанные!$что$2:$что$50000","что",O$4)),"",0,1)</f>
        <v/>
      </c>
      <c r="P170" s="36" t="str" cm="1">
        <f t="array" aca="1" ref="P170" ca="1">_xlfn.XLOOKUP($B170,INDIRECT(SUBSTITUTE("ИсходныеДанные!$где$2:$где$50000","где",$B$4)),INDIRECT(SUBSTITUTE("ИсходныеДанные!$что$2:$что$50000","что",P$4)),"",0,1)</f>
        <v/>
      </c>
      <c r="Q170" s="36" t="str" cm="1">
        <f t="array" aca="1" ref="Q170" ca="1">_xlfn.XLOOKUP($B170,INDIRECT(SUBSTITUTE("ИсходныеДанные!$где$2:$где$50000","где",$B$4)),INDIRECT(SUBSTITUTE("ИсходныеДанные!$что$2:$что$50000","что",Q$4)),"",0,1)</f>
        <v/>
      </c>
      <c r="R170" s="36" t="str" cm="1">
        <f t="array" aca="1" ref="R170" ca="1">_xlfn.XLOOKUP($B170,INDIRECT(SUBSTITUTE("ИсходныеДанные!$где$2:$где$50000","где",$B$4)),INDIRECT(SUBSTITUTE("ИсходныеДанные!$что$2:$что$50000","что",R$4)),"",0,1)</f>
        <v/>
      </c>
      <c r="S170" s="36" t="str" cm="1">
        <f t="array" aca="1" ref="S170" ca="1">_xlfn.XLOOKUP($B170,INDIRECT(SUBSTITUTE("ИсходныеДанные!$где$2:$где$50000","где",$B$4)),INDIRECT(SUBSTITUTE("ИсходныеДанные!$что$2:$что$50000","что",S$4)),"",0,1)</f>
        <v/>
      </c>
      <c r="T170" s="36" t="str" cm="1">
        <f t="array" aca="1" ref="T170" ca="1">_xlfn.XLOOKUP($B170,INDIRECT(SUBSTITUTE("ИсходныеДанные!$где$2:$где$50000","где",$B$4)),INDIRECT(SUBSTITUTE("ИсходныеДанные!$что$2:$что$50000","что",T$4)),"",0,1)</f>
        <v/>
      </c>
      <c r="U170" s="36" t="str" cm="1">
        <f t="array" aca="1" ref="U170" ca="1">_xlfn.XLOOKUP($B170,INDIRECT(SUBSTITUTE("ИсходныеДанные!$где$2:$где$50000","где",$B$4)),INDIRECT(SUBSTITUTE("ИсходныеДанные!$что$2:$что$50000","что",U$4)),"",0,1)</f>
        <v/>
      </c>
      <c r="V170" s="36" t="str" cm="1">
        <f t="array" aca="1" ref="V170" ca="1">_xlfn.XLOOKUP($B170,INDIRECT(SUBSTITUTE("ИсходныеДанные!$где$2:$где$50000","где",$B$4)),INDIRECT(SUBSTITUTE("ИсходныеДанные!$что$2:$что$50000","что",V$4)),"",0,1)</f>
        <v/>
      </c>
      <c r="W170" s="36" t="str" cm="1">
        <f t="array" aca="1" ref="W170" ca="1">_xlfn.XLOOKUP($B170,INDIRECT(SUBSTITUTE("ИсходныеДанные!$где$2:$где$50000","где",$B$4)),INDIRECT(SUBSTITUTE("ИсходныеДанные!$что$2:$что$50000","что",W$4)),"",0,1)</f>
        <v/>
      </c>
      <c r="X170" s="36" t="str" cm="1">
        <f t="array" aca="1" ref="X170" ca="1">_xlfn.XLOOKUP($B170,INDIRECT(SUBSTITUTE("ИсходныеДанные!$где$2:$где$50000","где",$B$4)),INDIRECT(SUBSTITUTE("ИсходныеДанные!$что$2:$что$50000","что",X$4)),"",0,1)</f>
        <v/>
      </c>
      <c r="Y170" s="37" t="str" cm="1">
        <f t="array" aca="1" ref="Y170" ca="1">_xlfn.XLOOKUP($B170,INDIRECT(SUBSTITUTE("ИсходныеДанные!$где$2:$где$50000","где",$B$4)),INDIRECT(SUBSTITUTE("ИсходныеДанные!$что$2:$что$50000","что",Y$4)),"",0,1)</f>
        <v/>
      </c>
      <c r="Z170" s="27" t="str" cm="1">
        <f t="array" aca="1" ref="Z170" ca="1">_xlfn.XLOOKUP($B170,INDIRECT(SUBSTITUTE("ИсходныеДанные!$где$2:$где$50000","где",$B$4)),INDIRECT(SUBSTITUTE("ИсходныеДанные!$что$2:$что$50000","что",Z$4)),"",0,1)</f>
        <v/>
      </c>
      <c r="AA170" s="36" t="str" cm="1">
        <f t="array" aca="1" ref="AA170" ca="1">_xlfn.XLOOKUP($B170,INDIRECT(SUBSTITUTE("ИсходныеДанные!$где$2:$где$50000","где",$B$4)),INDIRECT(SUBSTITUTE("ИсходныеДанные!$что$2:$что$50000","что",AA$4)),"",0,1)</f>
        <v/>
      </c>
      <c r="AB170" s="36" t="str" cm="1">
        <f t="array" aca="1" ref="AB170" ca="1">_xlfn.XLOOKUP($B170,INDIRECT(SUBSTITUTE("ИсходныеДанные!$где$2:$где$50000","где",$B$4)),INDIRECT(SUBSTITUTE("ИсходныеДанные!$что$2:$что$50000","что",AB$4)),"",0,1)</f>
        <v/>
      </c>
      <c r="AC170" s="36" t="str" cm="1">
        <f t="array" aca="1" ref="AC170" ca="1">_xlfn.XLOOKUP($B170,INDIRECT(SUBSTITUTE("ИсходныеДанные!$где$2:$где$50000","где",$B$4)),INDIRECT(SUBSTITUTE("ИсходныеДанные!$что$2:$что$50000","что",AC$4)),"",0,1)</f>
        <v/>
      </c>
      <c r="AD170" s="36" t="str" cm="1">
        <f t="array" aca="1" ref="AD170" ca="1">_xlfn.XLOOKUP($B170,INDIRECT(SUBSTITUTE("ИсходныеДанные!$где$2:$где$50000","где",$B$4)),INDIRECT(SUBSTITUTE("ИсходныеДанные!$что$2:$что$50000","что",AD$4)),"",0,1)</f>
        <v/>
      </c>
      <c r="AE170" s="36" t="str" cm="1">
        <f t="array" aca="1" ref="AE170" ca="1">_xlfn.XLOOKUP($B170,INDIRECT(SUBSTITUTE("ИсходныеДанные!$где$2:$где$50000","где",$B$4)),INDIRECT(SUBSTITUTE("ИсходныеДанные!$что$2:$что$50000","что",AE$4)),"",0,1)</f>
        <v/>
      </c>
      <c r="AF170" s="36" t="str" cm="1">
        <f t="array" aca="1" ref="AF170" ca="1">_xlfn.XLOOKUP($B170,INDIRECT(SUBSTITUTE("ИсходныеДанные!$где$2:$где$50000","где",$B$4)),INDIRECT(SUBSTITUTE("ИсходныеДанные!$что$2:$что$50000","что",AF$4)),"",0,1)</f>
        <v/>
      </c>
      <c r="AG170" s="36" t="str" cm="1">
        <f t="array" aca="1" ref="AG170" ca="1">_xlfn.XLOOKUP($B170,INDIRECT(SUBSTITUTE("ИсходныеДанные!$где$2:$где$50000","где",$B$4)),INDIRECT(SUBSTITUTE("ИсходныеДанные!$что$2:$что$50000","что",AG$4)),"",0,1)</f>
        <v/>
      </c>
      <c r="AH170" s="36" t="str" cm="1">
        <f t="array" aca="1" ref="AH170" ca="1">_xlfn.XLOOKUP($B170,INDIRECT(SUBSTITUTE("ИсходныеДанные!$где$2:$где$50000","где",$B$4)),INDIRECT(SUBSTITUTE("ИсходныеДанные!$что$2:$что$50000","что",AH$4)),"",0,1)</f>
        <v/>
      </c>
      <c r="AI170" s="36" t="str" cm="1">
        <f t="array" aca="1" ref="AI170" ca="1">_xlfn.XLOOKUP($B170,INDIRECT(SUBSTITUTE("ИсходныеДанные!$где$2:$где$50000","где",$B$4)),INDIRECT(SUBSTITUTE("ИсходныеДанные!$что$2:$что$50000","что",AI$4)),"",0,1)</f>
        <v/>
      </c>
      <c r="AJ170" s="36" t="str" cm="1">
        <f t="array" aca="1" ref="AJ170" ca="1">_xlfn.XLOOKUP($B170,INDIRECT(SUBSTITUTE("ИсходныеДанные!$где$2:$где$50000","где",$B$4)),INDIRECT(SUBSTITUTE("ИсходныеДанные!$что$2:$что$50000","что",AJ$4)),"",0,1)</f>
        <v/>
      </c>
      <c r="AK170" s="37" t="str" cm="1">
        <f t="array" aca="1" ref="AK170" ca="1">_xlfn.XLOOKUP($B170,INDIRECT(SUBSTITUTE("ИсходныеДанные!$где$2:$где$50000","где",$B$4)),INDIRECT(SUBSTITUTE("ИсходныеДанные!$что$2:$что$50000","что",AK$4)),"",0,1)</f>
        <v/>
      </c>
      <c r="AL170" s="27">
        <f ca="1">SUMIF('Отчет Сотрудники (Затраты)'!$C$9:$C$209,'Отчет (ФинРез)'!$D170,'Отчет Сотрудники (Затраты)'!J$9:J$209)</f>
        <v>0</v>
      </c>
      <c r="AM170" s="36">
        <f ca="1">SUMIF('Отчет Сотрудники (Затраты)'!$C$9:$C$209,'Отчет (ФинРез)'!$D170,'Отчет Сотрудники (Затраты)'!K$9:K$209)</f>
        <v>0</v>
      </c>
      <c r="AN170" s="36">
        <f ca="1">SUMIF('Отчет Сотрудники (Затраты)'!$C$9:$C$209,'Отчет (ФинРез)'!$D170,'Отчет Сотрудники (Затраты)'!L$9:L$209)</f>
        <v>0</v>
      </c>
      <c r="AO170" s="36">
        <f ca="1">SUMIF('Отчет Сотрудники (Затраты)'!$C$9:$C$209,'Отчет (ФинРез)'!$D170,'Отчет Сотрудники (Затраты)'!M$9:M$209)</f>
        <v>0</v>
      </c>
      <c r="AP170" s="36">
        <f ca="1">SUMIF('Отчет Сотрудники (Затраты)'!$C$9:$C$209,'Отчет (ФинРез)'!$D170,'Отчет Сотрудники (Затраты)'!N$9:N$209)</f>
        <v>0</v>
      </c>
      <c r="AQ170" s="36">
        <f ca="1">SUMIF('Отчет Сотрудники (Затраты)'!$C$9:$C$209,'Отчет (ФинРез)'!$D170,'Отчет Сотрудники (Затраты)'!O$9:O$209)</f>
        <v>0</v>
      </c>
      <c r="AR170" s="36">
        <f ca="1">SUMIF('Отчет Сотрудники (Затраты)'!$C$9:$C$209,'Отчет (ФинРез)'!$D170,'Отчет Сотрудники (Затраты)'!P$9:P$209)</f>
        <v>0</v>
      </c>
      <c r="AS170" s="36">
        <f ca="1">SUMIF('Отчет Сотрудники (Затраты)'!$C$9:$C$209,'Отчет (ФинРез)'!$D170,'Отчет Сотрудники (Затраты)'!Q$9:Q$209)</f>
        <v>0</v>
      </c>
      <c r="AT170" s="36">
        <f ca="1">SUMIF('Отчет Сотрудники (Затраты)'!$C$9:$C$209,'Отчет (ФинРез)'!$D170,'Отчет Сотрудники (Затраты)'!R$9:R$209)</f>
        <v>0</v>
      </c>
      <c r="AU170" s="36">
        <f ca="1">SUMIF('Отчет Сотрудники (Затраты)'!$C$9:$C$209,'Отчет (ФинРез)'!$D170,'Отчет Сотрудники (Затраты)'!S$9:S$209)</f>
        <v>0</v>
      </c>
      <c r="AV170" s="36">
        <f ca="1">SUMIF('Отчет Сотрудники (Затраты)'!$C$9:$C$209,'Отчет (ФинРез)'!$D170,'Отчет Сотрудники (Затраты)'!T$9:T$209)</f>
        <v>0</v>
      </c>
      <c r="AW170" s="37">
        <f ca="1">SUMIF('Отчет Сотрудники (Затраты)'!$C$9:$C$209,'Отчет (ФинРез)'!$D170,'Отчет Сотрудники (Затраты)'!U$9:U$209)</f>
        <v>0</v>
      </c>
      <c r="AX170" s="3"/>
    </row>
    <row r="171" spans="1:50" x14ac:dyDescent="0.25">
      <c r="A171" s="6" t="str">
        <f t="shared" ca="1" si="18"/>
        <v>delete</v>
      </c>
      <c r="B171" s="9" cm="1">
        <f t="array" aca="1" ref="B171" ca="1">INDIRECT("УникальныеСписки!C"&amp;ROW()-$M$4)</f>
        <v>0</v>
      </c>
      <c r="C171" s="76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7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5" t="str" cm="1">
        <f t="array" aca="1" ref="E171" ca="1">_xlfn.XLOOKUP($B171,INDIRECT(SUBSTITUTE("ИсходныеДанные!$где$2:$где$50000","где",$B$4)),INDIRECT(SUBSTITUTE("ИсходныеДанные!$что$2:$что$50000","что",E$4)),"",0,1)</f>
        <v/>
      </c>
      <c r="F171" s="105" t="str" cm="1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106" t="str" cm="1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33">
        <f t="shared" ca="1" si="19"/>
        <v>0</v>
      </c>
      <c r="I171" s="110" t="str">
        <f t="shared" ca="1" si="20"/>
        <v>---</v>
      </c>
      <c r="J171" s="33">
        <f t="shared" ca="1" si="21"/>
        <v>0</v>
      </c>
      <c r="K171" s="33">
        <f t="shared" ca="1" si="22"/>
        <v>0</v>
      </c>
      <c r="L171" s="41">
        <f t="shared" ca="1" si="23"/>
        <v>0</v>
      </c>
      <c r="M171" s="42">
        <f t="shared" ca="1" si="24"/>
        <v>0</v>
      </c>
      <c r="N171" s="27" t="str" cm="1">
        <f t="array" aca="1" ref="N171" ca="1">_xlfn.XLOOKUP($B171,INDIRECT(SUBSTITUTE("ИсходныеДанные!$где$2:$где$50000","где",$B$4)),INDIRECT(SUBSTITUTE("ИсходныеДанные!$что$2:$что$50000","что",N$4)),"",0,1)</f>
        <v/>
      </c>
      <c r="O171" s="36" t="str" cm="1">
        <f t="array" aca="1" ref="O171" ca="1">_xlfn.XLOOKUP($B171,INDIRECT(SUBSTITUTE("ИсходныеДанные!$где$2:$где$50000","где",$B$4)),INDIRECT(SUBSTITUTE("ИсходныеДанные!$что$2:$что$50000","что",O$4)),"",0,1)</f>
        <v/>
      </c>
      <c r="P171" s="36" t="str" cm="1">
        <f t="array" aca="1" ref="P171" ca="1">_xlfn.XLOOKUP($B171,INDIRECT(SUBSTITUTE("ИсходныеДанные!$где$2:$где$50000","где",$B$4)),INDIRECT(SUBSTITUTE("ИсходныеДанные!$что$2:$что$50000","что",P$4)),"",0,1)</f>
        <v/>
      </c>
      <c r="Q171" s="36" t="str" cm="1">
        <f t="array" aca="1" ref="Q171" ca="1">_xlfn.XLOOKUP($B171,INDIRECT(SUBSTITUTE("ИсходныеДанные!$где$2:$где$50000","где",$B$4)),INDIRECT(SUBSTITUTE("ИсходныеДанные!$что$2:$что$50000","что",Q$4)),"",0,1)</f>
        <v/>
      </c>
      <c r="R171" s="36" t="str" cm="1">
        <f t="array" aca="1" ref="R171" ca="1">_xlfn.XLOOKUP($B171,INDIRECT(SUBSTITUTE("ИсходныеДанные!$где$2:$где$50000","где",$B$4)),INDIRECT(SUBSTITUTE("ИсходныеДанные!$что$2:$что$50000","что",R$4)),"",0,1)</f>
        <v/>
      </c>
      <c r="S171" s="36" t="str" cm="1">
        <f t="array" aca="1" ref="S171" ca="1">_xlfn.XLOOKUP($B171,INDIRECT(SUBSTITUTE("ИсходныеДанные!$где$2:$где$50000","где",$B$4)),INDIRECT(SUBSTITUTE("ИсходныеДанные!$что$2:$что$50000","что",S$4)),"",0,1)</f>
        <v/>
      </c>
      <c r="T171" s="36" t="str" cm="1">
        <f t="array" aca="1" ref="T171" ca="1">_xlfn.XLOOKUP($B171,INDIRECT(SUBSTITUTE("ИсходныеДанные!$где$2:$где$50000","где",$B$4)),INDIRECT(SUBSTITUTE("ИсходныеДанные!$что$2:$что$50000","что",T$4)),"",0,1)</f>
        <v/>
      </c>
      <c r="U171" s="36" t="str" cm="1">
        <f t="array" aca="1" ref="U171" ca="1">_xlfn.XLOOKUP($B171,INDIRECT(SUBSTITUTE("ИсходныеДанные!$где$2:$где$50000","где",$B$4)),INDIRECT(SUBSTITUTE("ИсходныеДанные!$что$2:$что$50000","что",U$4)),"",0,1)</f>
        <v/>
      </c>
      <c r="V171" s="36" t="str" cm="1">
        <f t="array" aca="1" ref="V171" ca="1">_xlfn.XLOOKUP($B171,INDIRECT(SUBSTITUTE("ИсходныеДанные!$где$2:$где$50000","где",$B$4)),INDIRECT(SUBSTITUTE("ИсходныеДанные!$что$2:$что$50000","что",V$4)),"",0,1)</f>
        <v/>
      </c>
      <c r="W171" s="36" t="str" cm="1">
        <f t="array" aca="1" ref="W171" ca="1">_xlfn.XLOOKUP($B171,INDIRECT(SUBSTITUTE("ИсходныеДанные!$где$2:$где$50000","где",$B$4)),INDIRECT(SUBSTITUTE("ИсходныеДанные!$что$2:$что$50000","что",W$4)),"",0,1)</f>
        <v/>
      </c>
      <c r="X171" s="36" t="str" cm="1">
        <f t="array" aca="1" ref="X171" ca="1">_xlfn.XLOOKUP($B171,INDIRECT(SUBSTITUTE("ИсходныеДанные!$где$2:$где$50000","где",$B$4)),INDIRECT(SUBSTITUTE("ИсходныеДанные!$что$2:$что$50000","что",X$4)),"",0,1)</f>
        <v/>
      </c>
      <c r="Y171" s="37" t="str" cm="1">
        <f t="array" aca="1" ref="Y171" ca="1">_xlfn.XLOOKUP($B171,INDIRECT(SUBSTITUTE("ИсходныеДанные!$где$2:$где$50000","где",$B$4)),INDIRECT(SUBSTITUTE("ИсходныеДанные!$что$2:$что$50000","что",Y$4)),"",0,1)</f>
        <v/>
      </c>
      <c r="Z171" s="27" t="str" cm="1">
        <f t="array" aca="1" ref="Z171" ca="1">_xlfn.XLOOKUP($B171,INDIRECT(SUBSTITUTE("ИсходныеДанные!$где$2:$где$50000","где",$B$4)),INDIRECT(SUBSTITUTE("ИсходныеДанные!$что$2:$что$50000","что",Z$4)),"",0,1)</f>
        <v/>
      </c>
      <c r="AA171" s="36" t="str" cm="1">
        <f t="array" aca="1" ref="AA171" ca="1">_xlfn.XLOOKUP($B171,INDIRECT(SUBSTITUTE("ИсходныеДанные!$где$2:$где$50000","где",$B$4)),INDIRECT(SUBSTITUTE("ИсходныеДанные!$что$2:$что$50000","что",AA$4)),"",0,1)</f>
        <v/>
      </c>
      <c r="AB171" s="36" t="str" cm="1">
        <f t="array" aca="1" ref="AB171" ca="1">_xlfn.XLOOKUP($B171,INDIRECT(SUBSTITUTE("ИсходныеДанные!$где$2:$где$50000","где",$B$4)),INDIRECT(SUBSTITUTE("ИсходныеДанные!$что$2:$что$50000","что",AB$4)),"",0,1)</f>
        <v/>
      </c>
      <c r="AC171" s="36" t="str" cm="1">
        <f t="array" aca="1" ref="AC171" ca="1">_xlfn.XLOOKUP($B171,INDIRECT(SUBSTITUTE("ИсходныеДанные!$где$2:$где$50000","где",$B$4)),INDIRECT(SUBSTITUTE("ИсходныеДанные!$что$2:$что$50000","что",AC$4)),"",0,1)</f>
        <v/>
      </c>
      <c r="AD171" s="36" t="str" cm="1">
        <f t="array" aca="1" ref="AD171" ca="1">_xlfn.XLOOKUP($B171,INDIRECT(SUBSTITUTE("ИсходныеДанные!$где$2:$где$50000","где",$B$4)),INDIRECT(SUBSTITUTE("ИсходныеДанные!$что$2:$что$50000","что",AD$4)),"",0,1)</f>
        <v/>
      </c>
      <c r="AE171" s="36" t="str" cm="1">
        <f t="array" aca="1" ref="AE171" ca="1">_xlfn.XLOOKUP($B171,INDIRECT(SUBSTITUTE("ИсходныеДанные!$где$2:$где$50000","где",$B$4)),INDIRECT(SUBSTITUTE("ИсходныеДанные!$что$2:$что$50000","что",AE$4)),"",0,1)</f>
        <v/>
      </c>
      <c r="AF171" s="36" t="str" cm="1">
        <f t="array" aca="1" ref="AF171" ca="1">_xlfn.XLOOKUP($B171,INDIRECT(SUBSTITUTE("ИсходныеДанные!$где$2:$где$50000","где",$B$4)),INDIRECT(SUBSTITUTE("ИсходныеДанные!$что$2:$что$50000","что",AF$4)),"",0,1)</f>
        <v/>
      </c>
      <c r="AG171" s="36" t="str" cm="1">
        <f t="array" aca="1" ref="AG171" ca="1">_xlfn.XLOOKUP($B171,INDIRECT(SUBSTITUTE("ИсходныеДанные!$где$2:$где$50000","где",$B$4)),INDIRECT(SUBSTITUTE("ИсходныеДанные!$что$2:$что$50000","что",AG$4)),"",0,1)</f>
        <v/>
      </c>
      <c r="AH171" s="36" t="str" cm="1">
        <f t="array" aca="1" ref="AH171" ca="1">_xlfn.XLOOKUP($B171,INDIRECT(SUBSTITUTE("ИсходныеДанные!$где$2:$где$50000","где",$B$4)),INDIRECT(SUBSTITUTE("ИсходныеДанные!$что$2:$что$50000","что",AH$4)),"",0,1)</f>
        <v/>
      </c>
      <c r="AI171" s="36" t="str" cm="1">
        <f t="array" aca="1" ref="AI171" ca="1">_xlfn.XLOOKUP($B171,INDIRECT(SUBSTITUTE("ИсходныеДанные!$где$2:$где$50000","где",$B$4)),INDIRECT(SUBSTITUTE("ИсходныеДанные!$что$2:$что$50000","что",AI$4)),"",0,1)</f>
        <v/>
      </c>
      <c r="AJ171" s="36" t="str" cm="1">
        <f t="array" aca="1" ref="AJ171" ca="1">_xlfn.XLOOKUP($B171,INDIRECT(SUBSTITUTE("ИсходныеДанные!$где$2:$где$50000","где",$B$4)),INDIRECT(SUBSTITUTE("ИсходныеДанные!$что$2:$что$50000","что",AJ$4)),"",0,1)</f>
        <v/>
      </c>
      <c r="AK171" s="37" t="str" cm="1">
        <f t="array" aca="1" ref="AK171" ca="1">_xlfn.XLOOKUP($B171,INDIRECT(SUBSTITUTE("ИсходныеДанные!$где$2:$где$50000","где",$B$4)),INDIRECT(SUBSTITUTE("ИсходныеДанные!$что$2:$что$50000","что",AK$4)),"",0,1)</f>
        <v/>
      </c>
      <c r="AL171" s="27">
        <f ca="1">SUMIF('Отчет Сотрудники (Затраты)'!$C$9:$C$209,'Отчет (ФинРез)'!$D171,'Отчет Сотрудники (Затраты)'!J$9:J$209)</f>
        <v>0</v>
      </c>
      <c r="AM171" s="36">
        <f ca="1">SUMIF('Отчет Сотрудники (Затраты)'!$C$9:$C$209,'Отчет (ФинРез)'!$D171,'Отчет Сотрудники (Затраты)'!K$9:K$209)</f>
        <v>0</v>
      </c>
      <c r="AN171" s="36">
        <f ca="1">SUMIF('Отчет Сотрудники (Затраты)'!$C$9:$C$209,'Отчет (ФинРез)'!$D171,'Отчет Сотрудники (Затраты)'!L$9:L$209)</f>
        <v>0</v>
      </c>
      <c r="AO171" s="36">
        <f ca="1">SUMIF('Отчет Сотрудники (Затраты)'!$C$9:$C$209,'Отчет (ФинРез)'!$D171,'Отчет Сотрудники (Затраты)'!M$9:M$209)</f>
        <v>0</v>
      </c>
      <c r="AP171" s="36">
        <f ca="1">SUMIF('Отчет Сотрудники (Затраты)'!$C$9:$C$209,'Отчет (ФинРез)'!$D171,'Отчет Сотрудники (Затраты)'!N$9:N$209)</f>
        <v>0</v>
      </c>
      <c r="AQ171" s="36">
        <f ca="1">SUMIF('Отчет Сотрудники (Затраты)'!$C$9:$C$209,'Отчет (ФинРез)'!$D171,'Отчет Сотрудники (Затраты)'!O$9:O$209)</f>
        <v>0</v>
      </c>
      <c r="AR171" s="36">
        <f ca="1">SUMIF('Отчет Сотрудники (Затраты)'!$C$9:$C$209,'Отчет (ФинРез)'!$D171,'Отчет Сотрудники (Затраты)'!P$9:P$209)</f>
        <v>0</v>
      </c>
      <c r="AS171" s="36">
        <f ca="1">SUMIF('Отчет Сотрудники (Затраты)'!$C$9:$C$209,'Отчет (ФинРез)'!$D171,'Отчет Сотрудники (Затраты)'!Q$9:Q$209)</f>
        <v>0</v>
      </c>
      <c r="AT171" s="36">
        <f ca="1">SUMIF('Отчет Сотрудники (Затраты)'!$C$9:$C$209,'Отчет (ФинРез)'!$D171,'Отчет Сотрудники (Затраты)'!R$9:R$209)</f>
        <v>0</v>
      </c>
      <c r="AU171" s="36">
        <f ca="1">SUMIF('Отчет Сотрудники (Затраты)'!$C$9:$C$209,'Отчет (ФинРез)'!$D171,'Отчет Сотрудники (Затраты)'!S$9:S$209)</f>
        <v>0</v>
      </c>
      <c r="AV171" s="36">
        <f ca="1">SUMIF('Отчет Сотрудники (Затраты)'!$C$9:$C$209,'Отчет (ФинРез)'!$D171,'Отчет Сотрудники (Затраты)'!T$9:T$209)</f>
        <v>0</v>
      </c>
      <c r="AW171" s="37">
        <f ca="1">SUMIF('Отчет Сотрудники (Затраты)'!$C$9:$C$209,'Отчет (ФинРез)'!$D171,'Отчет Сотрудники (Затраты)'!U$9:U$209)</f>
        <v>0</v>
      </c>
      <c r="AX171" s="3"/>
    </row>
    <row r="172" spans="1:50" x14ac:dyDescent="0.25">
      <c r="A172" s="6" t="str">
        <f t="shared" ca="1" si="18"/>
        <v>delete</v>
      </c>
      <c r="B172" s="9" cm="1">
        <f t="array" aca="1" ref="B172" ca="1">INDIRECT("УникальныеСписки!C"&amp;ROW()-$M$4)</f>
        <v>0</v>
      </c>
      <c r="C172" s="76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7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5" t="str" cm="1">
        <f t="array" aca="1" ref="E172" ca="1">_xlfn.XLOOKUP($B172,INDIRECT(SUBSTITUTE("ИсходныеДанные!$где$2:$где$50000","где",$B$4)),INDIRECT(SUBSTITUTE("ИсходныеДанные!$что$2:$что$50000","что",E$4)),"",0,1)</f>
        <v/>
      </c>
      <c r="F172" s="105" t="str" cm="1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106" t="str" cm="1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33">
        <f t="shared" ca="1" si="19"/>
        <v>0</v>
      </c>
      <c r="I172" s="110" t="str">
        <f t="shared" ca="1" si="20"/>
        <v>---</v>
      </c>
      <c r="J172" s="33">
        <f t="shared" ca="1" si="21"/>
        <v>0</v>
      </c>
      <c r="K172" s="33">
        <f t="shared" ca="1" si="22"/>
        <v>0</v>
      </c>
      <c r="L172" s="41">
        <f t="shared" ca="1" si="23"/>
        <v>0</v>
      </c>
      <c r="M172" s="42">
        <f t="shared" ca="1" si="24"/>
        <v>0</v>
      </c>
      <c r="N172" s="27" t="str" cm="1">
        <f t="array" aca="1" ref="N172" ca="1">_xlfn.XLOOKUP($B172,INDIRECT(SUBSTITUTE("ИсходныеДанные!$где$2:$где$50000","где",$B$4)),INDIRECT(SUBSTITUTE("ИсходныеДанные!$что$2:$что$50000","что",N$4)),"",0,1)</f>
        <v/>
      </c>
      <c r="O172" s="36" t="str" cm="1">
        <f t="array" aca="1" ref="O172" ca="1">_xlfn.XLOOKUP($B172,INDIRECT(SUBSTITUTE("ИсходныеДанные!$где$2:$где$50000","где",$B$4)),INDIRECT(SUBSTITUTE("ИсходныеДанные!$что$2:$что$50000","что",O$4)),"",0,1)</f>
        <v/>
      </c>
      <c r="P172" s="36" t="str" cm="1">
        <f t="array" aca="1" ref="P172" ca="1">_xlfn.XLOOKUP($B172,INDIRECT(SUBSTITUTE("ИсходныеДанные!$где$2:$где$50000","где",$B$4)),INDIRECT(SUBSTITUTE("ИсходныеДанные!$что$2:$что$50000","что",P$4)),"",0,1)</f>
        <v/>
      </c>
      <c r="Q172" s="36" t="str" cm="1">
        <f t="array" aca="1" ref="Q172" ca="1">_xlfn.XLOOKUP($B172,INDIRECT(SUBSTITUTE("ИсходныеДанные!$где$2:$где$50000","где",$B$4)),INDIRECT(SUBSTITUTE("ИсходныеДанные!$что$2:$что$50000","что",Q$4)),"",0,1)</f>
        <v/>
      </c>
      <c r="R172" s="36" t="str" cm="1">
        <f t="array" aca="1" ref="R172" ca="1">_xlfn.XLOOKUP($B172,INDIRECT(SUBSTITUTE("ИсходныеДанные!$где$2:$где$50000","где",$B$4)),INDIRECT(SUBSTITUTE("ИсходныеДанные!$что$2:$что$50000","что",R$4)),"",0,1)</f>
        <v/>
      </c>
      <c r="S172" s="36" t="str" cm="1">
        <f t="array" aca="1" ref="S172" ca="1">_xlfn.XLOOKUP($B172,INDIRECT(SUBSTITUTE("ИсходныеДанные!$где$2:$где$50000","где",$B$4)),INDIRECT(SUBSTITUTE("ИсходныеДанные!$что$2:$что$50000","что",S$4)),"",0,1)</f>
        <v/>
      </c>
      <c r="T172" s="36" t="str" cm="1">
        <f t="array" aca="1" ref="T172" ca="1">_xlfn.XLOOKUP($B172,INDIRECT(SUBSTITUTE("ИсходныеДанные!$где$2:$где$50000","где",$B$4)),INDIRECT(SUBSTITUTE("ИсходныеДанные!$что$2:$что$50000","что",T$4)),"",0,1)</f>
        <v/>
      </c>
      <c r="U172" s="36" t="str" cm="1">
        <f t="array" aca="1" ref="U172" ca="1">_xlfn.XLOOKUP($B172,INDIRECT(SUBSTITUTE("ИсходныеДанные!$где$2:$где$50000","где",$B$4)),INDIRECT(SUBSTITUTE("ИсходныеДанные!$что$2:$что$50000","что",U$4)),"",0,1)</f>
        <v/>
      </c>
      <c r="V172" s="36" t="str" cm="1">
        <f t="array" aca="1" ref="V172" ca="1">_xlfn.XLOOKUP($B172,INDIRECT(SUBSTITUTE("ИсходныеДанные!$где$2:$где$50000","где",$B$4)),INDIRECT(SUBSTITUTE("ИсходныеДанные!$что$2:$что$50000","что",V$4)),"",0,1)</f>
        <v/>
      </c>
      <c r="W172" s="36" t="str" cm="1">
        <f t="array" aca="1" ref="W172" ca="1">_xlfn.XLOOKUP($B172,INDIRECT(SUBSTITUTE("ИсходныеДанные!$где$2:$где$50000","где",$B$4)),INDIRECT(SUBSTITUTE("ИсходныеДанные!$что$2:$что$50000","что",W$4)),"",0,1)</f>
        <v/>
      </c>
      <c r="X172" s="36" t="str" cm="1">
        <f t="array" aca="1" ref="X172" ca="1">_xlfn.XLOOKUP($B172,INDIRECT(SUBSTITUTE("ИсходныеДанные!$где$2:$где$50000","где",$B$4)),INDIRECT(SUBSTITUTE("ИсходныеДанные!$что$2:$что$50000","что",X$4)),"",0,1)</f>
        <v/>
      </c>
      <c r="Y172" s="37" t="str" cm="1">
        <f t="array" aca="1" ref="Y172" ca="1">_xlfn.XLOOKUP($B172,INDIRECT(SUBSTITUTE("ИсходныеДанные!$где$2:$где$50000","где",$B$4)),INDIRECT(SUBSTITUTE("ИсходныеДанные!$что$2:$что$50000","что",Y$4)),"",0,1)</f>
        <v/>
      </c>
      <c r="Z172" s="27" t="str" cm="1">
        <f t="array" aca="1" ref="Z172" ca="1">_xlfn.XLOOKUP($B172,INDIRECT(SUBSTITUTE("ИсходныеДанные!$где$2:$где$50000","где",$B$4)),INDIRECT(SUBSTITUTE("ИсходныеДанные!$что$2:$что$50000","что",Z$4)),"",0,1)</f>
        <v/>
      </c>
      <c r="AA172" s="36" t="str" cm="1">
        <f t="array" aca="1" ref="AA172" ca="1">_xlfn.XLOOKUP($B172,INDIRECT(SUBSTITUTE("ИсходныеДанные!$где$2:$где$50000","где",$B$4)),INDIRECT(SUBSTITUTE("ИсходныеДанные!$что$2:$что$50000","что",AA$4)),"",0,1)</f>
        <v/>
      </c>
      <c r="AB172" s="36" t="str" cm="1">
        <f t="array" aca="1" ref="AB172" ca="1">_xlfn.XLOOKUP($B172,INDIRECT(SUBSTITUTE("ИсходныеДанные!$где$2:$где$50000","где",$B$4)),INDIRECT(SUBSTITUTE("ИсходныеДанные!$что$2:$что$50000","что",AB$4)),"",0,1)</f>
        <v/>
      </c>
      <c r="AC172" s="36" t="str" cm="1">
        <f t="array" aca="1" ref="AC172" ca="1">_xlfn.XLOOKUP($B172,INDIRECT(SUBSTITUTE("ИсходныеДанные!$где$2:$где$50000","где",$B$4)),INDIRECT(SUBSTITUTE("ИсходныеДанные!$что$2:$что$50000","что",AC$4)),"",0,1)</f>
        <v/>
      </c>
      <c r="AD172" s="36" t="str" cm="1">
        <f t="array" aca="1" ref="AD172" ca="1">_xlfn.XLOOKUP($B172,INDIRECT(SUBSTITUTE("ИсходныеДанные!$где$2:$где$50000","где",$B$4)),INDIRECT(SUBSTITUTE("ИсходныеДанные!$что$2:$что$50000","что",AD$4)),"",0,1)</f>
        <v/>
      </c>
      <c r="AE172" s="36" t="str" cm="1">
        <f t="array" aca="1" ref="AE172" ca="1">_xlfn.XLOOKUP($B172,INDIRECT(SUBSTITUTE("ИсходныеДанные!$где$2:$где$50000","где",$B$4)),INDIRECT(SUBSTITUTE("ИсходныеДанные!$что$2:$что$50000","что",AE$4)),"",0,1)</f>
        <v/>
      </c>
      <c r="AF172" s="36" t="str" cm="1">
        <f t="array" aca="1" ref="AF172" ca="1">_xlfn.XLOOKUP($B172,INDIRECT(SUBSTITUTE("ИсходныеДанные!$где$2:$где$50000","где",$B$4)),INDIRECT(SUBSTITUTE("ИсходныеДанные!$что$2:$что$50000","что",AF$4)),"",0,1)</f>
        <v/>
      </c>
      <c r="AG172" s="36" t="str" cm="1">
        <f t="array" aca="1" ref="AG172" ca="1">_xlfn.XLOOKUP($B172,INDIRECT(SUBSTITUTE("ИсходныеДанные!$где$2:$где$50000","где",$B$4)),INDIRECT(SUBSTITUTE("ИсходныеДанные!$что$2:$что$50000","что",AG$4)),"",0,1)</f>
        <v/>
      </c>
      <c r="AH172" s="36" t="str" cm="1">
        <f t="array" aca="1" ref="AH172" ca="1">_xlfn.XLOOKUP($B172,INDIRECT(SUBSTITUTE("ИсходныеДанные!$где$2:$где$50000","где",$B$4)),INDIRECT(SUBSTITUTE("ИсходныеДанные!$что$2:$что$50000","что",AH$4)),"",0,1)</f>
        <v/>
      </c>
      <c r="AI172" s="36" t="str" cm="1">
        <f t="array" aca="1" ref="AI172" ca="1">_xlfn.XLOOKUP($B172,INDIRECT(SUBSTITUTE("ИсходныеДанные!$где$2:$где$50000","где",$B$4)),INDIRECT(SUBSTITUTE("ИсходныеДанные!$что$2:$что$50000","что",AI$4)),"",0,1)</f>
        <v/>
      </c>
      <c r="AJ172" s="36" t="str" cm="1">
        <f t="array" aca="1" ref="AJ172" ca="1">_xlfn.XLOOKUP($B172,INDIRECT(SUBSTITUTE("ИсходныеДанные!$где$2:$где$50000","где",$B$4)),INDIRECT(SUBSTITUTE("ИсходныеДанные!$что$2:$что$50000","что",AJ$4)),"",0,1)</f>
        <v/>
      </c>
      <c r="AK172" s="37" t="str" cm="1">
        <f t="array" aca="1" ref="AK172" ca="1">_xlfn.XLOOKUP($B172,INDIRECT(SUBSTITUTE("ИсходныеДанные!$где$2:$где$50000","где",$B$4)),INDIRECT(SUBSTITUTE("ИсходныеДанные!$что$2:$что$50000","что",AK$4)),"",0,1)</f>
        <v/>
      </c>
      <c r="AL172" s="27">
        <f ca="1">SUMIF('Отчет Сотрудники (Затраты)'!$C$9:$C$209,'Отчет (ФинРез)'!$D172,'Отчет Сотрудники (Затраты)'!J$9:J$209)</f>
        <v>0</v>
      </c>
      <c r="AM172" s="36">
        <f ca="1">SUMIF('Отчет Сотрудники (Затраты)'!$C$9:$C$209,'Отчет (ФинРез)'!$D172,'Отчет Сотрудники (Затраты)'!K$9:K$209)</f>
        <v>0</v>
      </c>
      <c r="AN172" s="36">
        <f ca="1">SUMIF('Отчет Сотрудники (Затраты)'!$C$9:$C$209,'Отчет (ФинРез)'!$D172,'Отчет Сотрудники (Затраты)'!L$9:L$209)</f>
        <v>0</v>
      </c>
      <c r="AO172" s="36">
        <f ca="1">SUMIF('Отчет Сотрудники (Затраты)'!$C$9:$C$209,'Отчет (ФинРез)'!$D172,'Отчет Сотрудники (Затраты)'!M$9:M$209)</f>
        <v>0</v>
      </c>
      <c r="AP172" s="36">
        <f ca="1">SUMIF('Отчет Сотрудники (Затраты)'!$C$9:$C$209,'Отчет (ФинРез)'!$D172,'Отчет Сотрудники (Затраты)'!N$9:N$209)</f>
        <v>0</v>
      </c>
      <c r="AQ172" s="36">
        <f ca="1">SUMIF('Отчет Сотрудники (Затраты)'!$C$9:$C$209,'Отчет (ФинРез)'!$D172,'Отчет Сотрудники (Затраты)'!O$9:O$209)</f>
        <v>0</v>
      </c>
      <c r="AR172" s="36">
        <f ca="1">SUMIF('Отчет Сотрудники (Затраты)'!$C$9:$C$209,'Отчет (ФинРез)'!$D172,'Отчет Сотрудники (Затраты)'!P$9:P$209)</f>
        <v>0</v>
      </c>
      <c r="AS172" s="36">
        <f ca="1">SUMIF('Отчет Сотрудники (Затраты)'!$C$9:$C$209,'Отчет (ФинРез)'!$D172,'Отчет Сотрудники (Затраты)'!Q$9:Q$209)</f>
        <v>0</v>
      </c>
      <c r="AT172" s="36">
        <f ca="1">SUMIF('Отчет Сотрудники (Затраты)'!$C$9:$C$209,'Отчет (ФинРез)'!$D172,'Отчет Сотрудники (Затраты)'!R$9:R$209)</f>
        <v>0</v>
      </c>
      <c r="AU172" s="36">
        <f ca="1">SUMIF('Отчет Сотрудники (Затраты)'!$C$9:$C$209,'Отчет (ФинРез)'!$D172,'Отчет Сотрудники (Затраты)'!S$9:S$209)</f>
        <v>0</v>
      </c>
      <c r="AV172" s="36">
        <f ca="1">SUMIF('Отчет Сотрудники (Затраты)'!$C$9:$C$209,'Отчет (ФинРез)'!$D172,'Отчет Сотрудники (Затраты)'!T$9:T$209)</f>
        <v>0</v>
      </c>
      <c r="AW172" s="37">
        <f ca="1">SUMIF('Отчет Сотрудники (Затраты)'!$C$9:$C$209,'Отчет (ФинРез)'!$D172,'Отчет Сотрудники (Затраты)'!U$9:U$209)</f>
        <v>0</v>
      </c>
      <c r="AX172" s="3"/>
    </row>
    <row r="173" spans="1:50" x14ac:dyDescent="0.25">
      <c r="A173" s="6" t="str">
        <f t="shared" ca="1" si="18"/>
        <v>delete</v>
      </c>
      <c r="B173" s="9" cm="1">
        <f t="array" aca="1" ref="B173" ca="1">INDIRECT("УникальныеСписки!C"&amp;ROW()-$M$4)</f>
        <v>0</v>
      </c>
      <c r="C173" s="76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7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5" t="str" cm="1">
        <f t="array" aca="1" ref="E173" ca="1">_xlfn.XLOOKUP($B173,INDIRECT(SUBSTITUTE("ИсходныеДанные!$где$2:$где$50000","где",$B$4)),INDIRECT(SUBSTITUTE("ИсходныеДанные!$что$2:$что$50000","что",E$4)),"",0,1)</f>
        <v/>
      </c>
      <c r="F173" s="105" t="str" cm="1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106" t="str" cm="1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33">
        <f t="shared" ca="1" si="19"/>
        <v>0</v>
      </c>
      <c r="I173" s="110" t="str">
        <f t="shared" ca="1" si="20"/>
        <v>---</v>
      </c>
      <c r="J173" s="33">
        <f t="shared" ca="1" si="21"/>
        <v>0</v>
      </c>
      <c r="K173" s="33">
        <f t="shared" ca="1" si="22"/>
        <v>0</v>
      </c>
      <c r="L173" s="41">
        <f t="shared" ca="1" si="23"/>
        <v>0</v>
      </c>
      <c r="M173" s="42">
        <f t="shared" ca="1" si="24"/>
        <v>0</v>
      </c>
      <c r="N173" s="27" t="str" cm="1">
        <f t="array" aca="1" ref="N173" ca="1">_xlfn.XLOOKUP($B173,INDIRECT(SUBSTITUTE("ИсходныеДанные!$где$2:$где$50000","где",$B$4)),INDIRECT(SUBSTITUTE("ИсходныеДанные!$что$2:$что$50000","что",N$4)),"",0,1)</f>
        <v/>
      </c>
      <c r="O173" s="36" t="str" cm="1">
        <f t="array" aca="1" ref="O173" ca="1">_xlfn.XLOOKUP($B173,INDIRECT(SUBSTITUTE("ИсходныеДанные!$где$2:$где$50000","где",$B$4)),INDIRECT(SUBSTITUTE("ИсходныеДанные!$что$2:$что$50000","что",O$4)),"",0,1)</f>
        <v/>
      </c>
      <c r="P173" s="36" t="str" cm="1">
        <f t="array" aca="1" ref="P173" ca="1">_xlfn.XLOOKUP($B173,INDIRECT(SUBSTITUTE("ИсходныеДанные!$где$2:$где$50000","где",$B$4)),INDIRECT(SUBSTITUTE("ИсходныеДанные!$что$2:$что$50000","что",P$4)),"",0,1)</f>
        <v/>
      </c>
      <c r="Q173" s="36" t="str" cm="1">
        <f t="array" aca="1" ref="Q173" ca="1">_xlfn.XLOOKUP($B173,INDIRECT(SUBSTITUTE("ИсходныеДанные!$где$2:$где$50000","где",$B$4)),INDIRECT(SUBSTITUTE("ИсходныеДанные!$что$2:$что$50000","что",Q$4)),"",0,1)</f>
        <v/>
      </c>
      <c r="R173" s="36" t="str" cm="1">
        <f t="array" aca="1" ref="R173" ca="1">_xlfn.XLOOKUP($B173,INDIRECT(SUBSTITUTE("ИсходныеДанные!$где$2:$где$50000","где",$B$4)),INDIRECT(SUBSTITUTE("ИсходныеДанные!$что$2:$что$50000","что",R$4)),"",0,1)</f>
        <v/>
      </c>
      <c r="S173" s="36" t="str" cm="1">
        <f t="array" aca="1" ref="S173" ca="1">_xlfn.XLOOKUP($B173,INDIRECT(SUBSTITUTE("ИсходныеДанные!$где$2:$где$50000","где",$B$4)),INDIRECT(SUBSTITUTE("ИсходныеДанные!$что$2:$что$50000","что",S$4)),"",0,1)</f>
        <v/>
      </c>
      <c r="T173" s="36" t="str" cm="1">
        <f t="array" aca="1" ref="T173" ca="1">_xlfn.XLOOKUP($B173,INDIRECT(SUBSTITUTE("ИсходныеДанные!$где$2:$где$50000","где",$B$4)),INDIRECT(SUBSTITUTE("ИсходныеДанные!$что$2:$что$50000","что",T$4)),"",0,1)</f>
        <v/>
      </c>
      <c r="U173" s="36" t="str" cm="1">
        <f t="array" aca="1" ref="U173" ca="1">_xlfn.XLOOKUP($B173,INDIRECT(SUBSTITUTE("ИсходныеДанные!$где$2:$где$50000","где",$B$4)),INDIRECT(SUBSTITUTE("ИсходныеДанные!$что$2:$что$50000","что",U$4)),"",0,1)</f>
        <v/>
      </c>
      <c r="V173" s="36" t="str" cm="1">
        <f t="array" aca="1" ref="V173" ca="1">_xlfn.XLOOKUP($B173,INDIRECT(SUBSTITUTE("ИсходныеДанные!$где$2:$где$50000","где",$B$4)),INDIRECT(SUBSTITUTE("ИсходныеДанные!$что$2:$что$50000","что",V$4)),"",0,1)</f>
        <v/>
      </c>
      <c r="W173" s="36" t="str" cm="1">
        <f t="array" aca="1" ref="W173" ca="1">_xlfn.XLOOKUP($B173,INDIRECT(SUBSTITUTE("ИсходныеДанные!$где$2:$где$50000","где",$B$4)),INDIRECT(SUBSTITUTE("ИсходныеДанные!$что$2:$что$50000","что",W$4)),"",0,1)</f>
        <v/>
      </c>
      <c r="X173" s="36" t="str" cm="1">
        <f t="array" aca="1" ref="X173" ca="1">_xlfn.XLOOKUP($B173,INDIRECT(SUBSTITUTE("ИсходныеДанные!$где$2:$где$50000","где",$B$4)),INDIRECT(SUBSTITUTE("ИсходныеДанные!$что$2:$что$50000","что",X$4)),"",0,1)</f>
        <v/>
      </c>
      <c r="Y173" s="37" t="str" cm="1">
        <f t="array" aca="1" ref="Y173" ca="1">_xlfn.XLOOKUP($B173,INDIRECT(SUBSTITUTE("ИсходныеДанные!$где$2:$где$50000","где",$B$4)),INDIRECT(SUBSTITUTE("ИсходныеДанные!$что$2:$что$50000","что",Y$4)),"",0,1)</f>
        <v/>
      </c>
      <c r="Z173" s="27" t="str" cm="1">
        <f t="array" aca="1" ref="Z173" ca="1">_xlfn.XLOOKUP($B173,INDIRECT(SUBSTITUTE("ИсходныеДанные!$где$2:$где$50000","где",$B$4)),INDIRECT(SUBSTITUTE("ИсходныеДанные!$что$2:$что$50000","что",Z$4)),"",0,1)</f>
        <v/>
      </c>
      <c r="AA173" s="36" t="str" cm="1">
        <f t="array" aca="1" ref="AA173" ca="1">_xlfn.XLOOKUP($B173,INDIRECT(SUBSTITUTE("ИсходныеДанные!$где$2:$где$50000","где",$B$4)),INDIRECT(SUBSTITUTE("ИсходныеДанные!$что$2:$что$50000","что",AA$4)),"",0,1)</f>
        <v/>
      </c>
      <c r="AB173" s="36" t="str" cm="1">
        <f t="array" aca="1" ref="AB173" ca="1">_xlfn.XLOOKUP($B173,INDIRECT(SUBSTITUTE("ИсходныеДанные!$где$2:$где$50000","где",$B$4)),INDIRECT(SUBSTITUTE("ИсходныеДанные!$что$2:$что$50000","что",AB$4)),"",0,1)</f>
        <v/>
      </c>
      <c r="AC173" s="36" t="str" cm="1">
        <f t="array" aca="1" ref="AC173" ca="1">_xlfn.XLOOKUP($B173,INDIRECT(SUBSTITUTE("ИсходныеДанные!$где$2:$где$50000","где",$B$4)),INDIRECT(SUBSTITUTE("ИсходныеДанные!$что$2:$что$50000","что",AC$4)),"",0,1)</f>
        <v/>
      </c>
      <c r="AD173" s="36" t="str" cm="1">
        <f t="array" aca="1" ref="AD173" ca="1">_xlfn.XLOOKUP($B173,INDIRECT(SUBSTITUTE("ИсходныеДанные!$где$2:$где$50000","где",$B$4)),INDIRECT(SUBSTITUTE("ИсходныеДанные!$что$2:$что$50000","что",AD$4)),"",0,1)</f>
        <v/>
      </c>
      <c r="AE173" s="36" t="str" cm="1">
        <f t="array" aca="1" ref="AE173" ca="1">_xlfn.XLOOKUP($B173,INDIRECT(SUBSTITUTE("ИсходныеДанные!$где$2:$где$50000","где",$B$4)),INDIRECT(SUBSTITUTE("ИсходныеДанные!$что$2:$что$50000","что",AE$4)),"",0,1)</f>
        <v/>
      </c>
      <c r="AF173" s="36" t="str" cm="1">
        <f t="array" aca="1" ref="AF173" ca="1">_xlfn.XLOOKUP($B173,INDIRECT(SUBSTITUTE("ИсходныеДанные!$где$2:$где$50000","где",$B$4)),INDIRECT(SUBSTITUTE("ИсходныеДанные!$что$2:$что$50000","что",AF$4)),"",0,1)</f>
        <v/>
      </c>
      <c r="AG173" s="36" t="str" cm="1">
        <f t="array" aca="1" ref="AG173" ca="1">_xlfn.XLOOKUP($B173,INDIRECT(SUBSTITUTE("ИсходныеДанные!$где$2:$где$50000","где",$B$4)),INDIRECT(SUBSTITUTE("ИсходныеДанные!$что$2:$что$50000","что",AG$4)),"",0,1)</f>
        <v/>
      </c>
      <c r="AH173" s="36" t="str" cm="1">
        <f t="array" aca="1" ref="AH173" ca="1">_xlfn.XLOOKUP($B173,INDIRECT(SUBSTITUTE("ИсходныеДанные!$где$2:$где$50000","где",$B$4)),INDIRECT(SUBSTITUTE("ИсходныеДанные!$что$2:$что$50000","что",AH$4)),"",0,1)</f>
        <v/>
      </c>
      <c r="AI173" s="36" t="str" cm="1">
        <f t="array" aca="1" ref="AI173" ca="1">_xlfn.XLOOKUP($B173,INDIRECT(SUBSTITUTE("ИсходныеДанные!$где$2:$где$50000","где",$B$4)),INDIRECT(SUBSTITUTE("ИсходныеДанные!$что$2:$что$50000","что",AI$4)),"",0,1)</f>
        <v/>
      </c>
      <c r="AJ173" s="36" t="str" cm="1">
        <f t="array" aca="1" ref="AJ173" ca="1">_xlfn.XLOOKUP($B173,INDIRECT(SUBSTITUTE("ИсходныеДанные!$где$2:$где$50000","где",$B$4)),INDIRECT(SUBSTITUTE("ИсходныеДанные!$что$2:$что$50000","что",AJ$4)),"",0,1)</f>
        <v/>
      </c>
      <c r="AK173" s="37" t="str" cm="1">
        <f t="array" aca="1" ref="AK173" ca="1">_xlfn.XLOOKUP($B173,INDIRECT(SUBSTITUTE("ИсходныеДанные!$где$2:$где$50000","где",$B$4)),INDIRECT(SUBSTITUTE("ИсходныеДанные!$что$2:$что$50000","что",AK$4)),"",0,1)</f>
        <v/>
      </c>
      <c r="AL173" s="27">
        <f ca="1">SUMIF('Отчет Сотрудники (Затраты)'!$C$9:$C$209,'Отчет (ФинРез)'!$D173,'Отчет Сотрудники (Затраты)'!J$9:J$209)</f>
        <v>0</v>
      </c>
      <c r="AM173" s="36">
        <f ca="1">SUMIF('Отчет Сотрудники (Затраты)'!$C$9:$C$209,'Отчет (ФинРез)'!$D173,'Отчет Сотрудники (Затраты)'!K$9:K$209)</f>
        <v>0</v>
      </c>
      <c r="AN173" s="36">
        <f ca="1">SUMIF('Отчет Сотрудники (Затраты)'!$C$9:$C$209,'Отчет (ФинРез)'!$D173,'Отчет Сотрудники (Затраты)'!L$9:L$209)</f>
        <v>0</v>
      </c>
      <c r="AO173" s="36">
        <f ca="1">SUMIF('Отчет Сотрудники (Затраты)'!$C$9:$C$209,'Отчет (ФинРез)'!$D173,'Отчет Сотрудники (Затраты)'!M$9:M$209)</f>
        <v>0</v>
      </c>
      <c r="AP173" s="36">
        <f ca="1">SUMIF('Отчет Сотрудники (Затраты)'!$C$9:$C$209,'Отчет (ФинРез)'!$D173,'Отчет Сотрудники (Затраты)'!N$9:N$209)</f>
        <v>0</v>
      </c>
      <c r="AQ173" s="36">
        <f ca="1">SUMIF('Отчет Сотрудники (Затраты)'!$C$9:$C$209,'Отчет (ФинРез)'!$D173,'Отчет Сотрудники (Затраты)'!O$9:O$209)</f>
        <v>0</v>
      </c>
      <c r="AR173" s="36">
        <f ca="1">SUMIF('Отчет Сотрудники (Затраты)'!$C$9:$C$209,'Отчет (ФинРез)'!$D173,'Отчет Сотрудники (Затраты)'!P$9:P$209)</f>
        <v>0</v>
      </c>
      <c r="AS173" s="36">
        <f ca="1">SUMIF('Отчет Сотрудники (Затраты)'!$C$9:$C$209,'Отчет (ФинРез)'!$D173,'Отчет Сотрудники (Затраты)'!Q$9:Q$209)</f>
        <v>0</v>
      </c>
      <c r="AT173" s="36">
        <f ca="1">SUMIF('Отчет Сотрудники (Затраты)'!$C$9:$C$209,'Отчет (ФинРез)'!$D173,'Отчет Сотрудники (Затраты)'!R$9:R$209)</f>
        <v>0</v>
      </c>
      <c r="AU173" s="36">
        <f ca="1">SUMIF('Отчет Сотрудники (Затраты)'!$C$9:$C$209,'Отчет (ФинРез)'!$D173,'Отчет Сотрудники (Затраты)'!S$9:S$209)</f>
        <v>0</v>
      </c>
      <c r="AV173" s="36">
        <f ca="1">SUMIF('Отчет Сотрудники (Затраты)'!$C$9:$C$209,'Отчет (ФинРез)'!$D173,'Отчет Сотрудники (Затраты)'!T$9:T$209)</f>
        <v>0</v>
      </c>
      <c r="AW173" s="37">
        <f ca="1">SUMIF('Отчет Сотрудники (Затраты)'!$C$9:$C$209,'Отчет (ФинРез)'!$D173,'Отчет Сотрудники (Затраты)'!U$9:U$209)</f>
        <v>0</v>
      </c>
      <c r="AX173" s="3"/>
    </row>
    <row r="174" spans="1:50" x14ac:dyDescent="0.25">
      <c r="A174" s="6" t="str">
        <f t="shared" ca="1" si="18"/>
        <v>delete</v>
      </c>
      <c r="B174" s="9" cm="1">
        <f t="array" aca="1" ref="B174" ca="1">INDIRECT("УникальныеСписки!C"&amp;ROW()-$M$4)</f>
        <v>0</v>
      </c>
      <c r="C174" s="76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7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5" t="str" cm="1">
        <f t="array" aca="1" ref="E174" ca="1">_xlfn.XLOOKUP($B174,INDIRECT(SUBSTITUTE("ИсходныеДанные!$где$2:$где$50000","где",$B$4)),INDIRECT(SUBSTITUTE("ИсходныеДанные!$что$2:$что$50000","что",E$4)),"",0,1)</f>
        <v/>
      </c>
      <c r="F174" s="105" t="str" cm="1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106" t="str" cm="1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33">
        <f t="shared" ca="1" si="19"/>
        <v>0</v>
      </c>
      <c r="I174" s="110" t="str">
        <f t="shared" ca="1" si="20"/>
        <v>---</v>
      </c>
      <c r="J174" s="33">
        <f t="shared" ca="1" si="21"/>
        <v>0</v>
      </c>
      <c r="K174" s="33">
        <f t="shared" ca="1" si="22"/>
        <v>0</v>
      </c>
      <c r="L174" s="41">
        <f t="shared" ca="1" si="23"/>
        <v>0</v>
      </c>
      <c r="M174" s="42">
        <f t="shared" ca="1" si="24"/>
        <v>0</v>
      </c>
      <c r="N174" s="27" t="str" cm="1">
        <f t="array" aca="1" ref="N174" ca="1">_xlfn.XLOOKUP($B174,INDIRECT(SUBSTITUTE("ИсходныеДанные!$где$2:$где$50000","где",$B$4)),INDIRECT(SUBSTITUTE("ИсходныеДанные!$что$2:$что$50000","что",N$4)),"",0,1)</f>
        <v/>
      </c>
      <c r="O174" s="36" t="str" cm="1">
        <f t="array" aca="1" ref="O174" ca="1">_xlfn.XLOOKUP($B174,INDIRECT(SUBSTITUTE("ИсходныеДанные!$где$2:$где$50000","где",$B$4)),INDIRECT(SUBSTITUTE("ИсходныеДанные!$что$2:$что$50000","что",O$4)),"",0,1)</f>
        <v/>
      </c>
      <c r="P174" s="36" t="str" cm="1">
        <f t="array" aca="1" ref="P174" ca="1">_xlfn.XLOOKUP($B174,INDIRECT(SUBSTITUTE("ИсходныеДанные!$где$2:$где$50000","где",$B$4)),INDIRECT(SUBSTITUTE("ИсходныеДанные!$что$2:$что$50000","что",P$4)),"",0,1)</f>
        <v/>
      </c>
      <c r="Q174" s="36" t="str" cm="1">
        <f t="array" aca="1" ref="Q174" ca="1">_xlfn.XLOOKUP($B174,INDIRECT(SUBSTITUTE("ИсходныеДанные!$где$2:$где$50000","где",$B$4)),INDIRECT(SUBSTITUTE("ИсходныеДанные!$что$2:$что$50000","что",Q$4)),"",0,1)</f>
        <v/>
      </c>
      <c r="R174" s="36" t="str" cm="1">
        <f t="array" aca="1" ref="R174" ca="1">_xlfn.XLOOKUP($B174,INDIRECT(SUBSTITUTE("ИсходныеДанные!$где$2:$где$50000","где",$B$4)),INDIRECT(SUBSTITUTE("ИсходныеДанные!$что$2:$что$50000","что",R$4)),"",0,1)</f>
        <v/>
      </c>
      <c r="S174" s="36" t="str" cm="1">
        <f t="array" aca="1" ref="S174" ca="1">_xlfn.XLOOKUP($B174,INDIRECT(SUBSTITUTE("ИсходныеДанные!$где$2:$где$50000","где",$B$4)),INDIRECT(SUBSTITUTE("ИсходныеДанные!$что$2:$что$50000","что",S$4)),"",0,1)</f>
        <v/>
      </c>
      <c r="T174" s="36" t="str" cm="1">
        <f t="array" aca="1" ref="T174" ca="1">_xlfn.XLOOKUP($B174,INDIRECT(SUBSTITUTE("ИсходныеДанные!$где$2:$где$50000","где",$B$4)),INDIRECT(SUBSTITUTE("ИсходныеДанные!$что$2:$что$50000","что",T$4)),"",0,1)</f>
        <v/>
      </c>
      <c r="U174" s="36" t="str" cm="1">
        <f t="array" aca="1" ref="U174" ca="1">_xlfn.XLOOKUP($B174,INDIRECT(SUBSTITUTE("ИсходныеДанные!$где$2:$где$50000","где",$B$4)),INDIRECT(SUBSTITUTE("ИсходныеДанные!$что$2:$что$50000","что",U$4)),"",0,1)</f>
        <v/>
      </c>
      <c r="V174" s="36" t="str" cm="1">
        <f t="array" aca="1" ref="V174" ca="1">_xlfn.XLOOKUP($B174,INDIRECT(SUBSTITUTE("ИсходныеДанные!$где$2:$где$50000","где",$B$4)),INDIRECT(SUBSTITUTE("ИсходныеДанные!$что$2:$что$50000","что",V$4)),"",0,1)</f>
        <v/>
      </c>
      <c r="W174" s="36" t="str" cm="1">
        <f t="array" aca="1" ref="W174" ca="1">_xlfn.XLOOKUP($B174,INDIRECT(SUBSTITUTE("ИсходныеДанные!$где$2:$где$50000","где",$B$4)),INDIRECT(SUBSTITUTE("ИсходныеДанные!$что$2:$что$50000","что",W$4)),"",0,1)</f>
        <v/>
      </c>
      <c r="X174" s="36" t="str" cm="1">
        <f t="array" aca="1" ref="X174" ca="1">_xlfn.XLOOKUP($B174,INDIRECT(SUBSTITUTE("ИсходныеДанные!$где$2:$где$50000","где",$B$4)),INDIRECT(SUBSTITUTE("ИсходныеДанные!$что$2:$что$50000","что",X$4)),"",0,1)</f>
        <v/>
      </c>
      <c r="Y174" s="37" t="str" cm="1">
        <f t="array" aca="1" ref="Y174" ca="1">_xlfn.XLOOKUP($B174,INDIRECT(SUBSTITUTE("ИсходныеДанные!$где$2:$где$50000","где",$B$4)),INDIRECT(SUBSTITUTE("ИсходныеДанные!$что$2:$что$50000","что",Y$4)),"",0,1)</f>
        <v/>
      </c>
      <c r="Z174" s="27" t="str" cm="1">
        <f t="array" aca="1" ref="Z174" ca="1">_xlfn.XLOOKUP($B174,INDIRECT(SUBSTITUTE("ИсходныеДанные!$где$2:$где$50000","где",$B$4)),INDIRECT(SUBSTITUTE("ИсходныеДанные!$что$2:$что$50000","что",Z$4)),"",0,1)</f>
        <v/>
      </c>
      <c r="AA174" s="36" t="str" cm="1">
        <f t="array" aca="1" ref="AA174" ca="1">_xlfn.XLOOKUP($B174,INDIRECT(SUBSTITUTE("ИсходныеДанные!$где$2:$где$50000","где",$B$4)),INDIRECT(SUBSTITUTE("ИсходныеДанные!$что$2:$что$50000","что",AA$4)),"",0,1)</f>
        <v/>
      </c>
      <c r="AB174" s="36" t="str" cm="1">
        <f t="array" aca="1" ref="AB174" ca="1">_xlfn.XLOOKUP($B174,INDIRECT(SUBSTITUTE("ИсходныеДанные!$где$2:$где$50000","где",$B$4)),INDIRECT(SUBSTITUTE("ИсходныеДанные!$что$2:$что$50000","что",AB$4)),"",0,1)</f>
        <v/>
      </c>
      <c r="AC174" s="36" t="str" cm="1">
        <f t="array" aca="1" ref="AC174" ca="1">_xlfn.XLOOKUP($B174,INDIRECT(SUBSTITUTE("ИсходныеДанные!$где$2:$где$50000","где",$B$4)),INDIRECT(SUBSTITUTE("ИсходныеДанные!$что$2:$что$50000","что",AC$4)),"",0,1)</f>
        <v/>
      </c>
      <c r="AD174" s="36" t="str" cm="1">
        <f t="array" aca="1" ref="AD174" ca="1">_xlfn.XLOOKUP($B174,INDIRECT(SUBSTITUTE("ИсходныеДанные!$где$2:$где$50000","где",$B$4)),INDIRECT(SUBSTITUTE("ИсходныеДанные!$что$2:$что$50000","что",AD$4)),"",0,1)</f>
        <v/>
      </c>
      <c r="AE174" s="36" t="str" cm="1">
        <f t="array" aca="1" ref="AE174" ca="1">_xlfn.XLOOKUP($B174,INDIRECT(SUBSTITUTE("ИсходныеДанные!$где$2:$где$50000","где",$B$4)),INDIRECT(SUBSTITUTE("ИсходныеДанные!$что$2:$что$50000","что",AE$4)),"",0,1)</f>
        <v/>
      </c>
      <c r="AF174" s="36" t="str" cm="1">
        <f t="array" aca="1" ref="AF174" ca="1">_xlfn.XLOOKUP($B174,INDIRECT(SUBSTITUTE("ИсходныеДанные!$где$2:$где$50000","где",$B$4)),INDIRECT(SUBSTITUTE("ИсходныеДанные!$что$2:$что$50000","что",AF$4)),"",0,1)</f>
        <v/>
      </c>
      <c r="AG174" s="36" t="str" cm="1">
        <f t="array" aca="1" ref="AG174" ca="1">_xlfn.XLOOKUP($B174,INDIRECT(SUBSTITUTE("ИсходныеДанные!$где$2:$где$50000","где",$B$4)),INDIRECT(SUBSTITUTE("ИсходныеДанные!$что$2:$что$50000","что",AG$4)),"",0,1)</f>
        <v/>
      </c>
      <c r="AH174" s="36" t="str" cm="1">
        <f t="array" aca="1" ref="AH174" ca="1">_xlfn.XLOOKUP($B174,INDIRECT(SUBSTITUTE("ИсходныеДанные!$где$2:$где$50000","где",$B$4)),INDIRECT(SUBSTITUTE("ИсходныеДанные!$что$2:$что$50000","что",AH$4)),"",0,1)</f>
        <v/>
      </c>
      <c r="AI174" s="36" t="str" cm="1">
        <f t="array" aca="1" ref="AI174" ca="1">_xlfn.XLOOKUP($B174,INDIRECT(SUBSTITUTE("ИсходныеДанные!$где$2:$где$50000","где",$B$4)),INDIRECT(SUBSTITUTE("ИсходныеДанные!$что$2:$что$50000","что",AI$4)),"",0,1)</f>
        <v/>
      </c>
      <c r="AJ174" s="36" t="str" cm="1">
        <f t="array" aca="1" ref="AJ174" ca="1">_xlfn.XLOOKUP($B174,INDIRECT(SUBSTITUTE("ИсходныеДанные!$где$2:$где$50000","где",$B$4)),INDIRECT(SUBSTITUTE("ИсходныеДанные!$что$2:$что$50000","что",AJ$4)),"",0,1)</f>
        <v/>
      </c>
      <c r="AK174" s="37" t="str" cm="1">
        <f t="array" aca="1" ref="AK174" ca="1">_xlfn.XLOOKUP($B174,INDIRECT(SUBSTITUTE("ИсходныеДанные!$где$2:$где$50000","где",$B$4)),INDIRECT(SUBSTITUTE("ИсходныеДанные!$что$2:$что$50000","что",AK$4)),"",0,1)</f>
        <v/>
      </c>
      <c r="AL174" s="27">
        <f ca="1">SUMIF('Отчет Сотрудники (Затраты)'!$C$9:$C$209,'Отчет (ФинРез)'!$D174,'Отчет Сотрудники (Затраты)'!J$9:J$209)</f>
        <v>0</v>
      </c>
      <c r="AM174" s="36">
        <f ca="1">SUMIF('Отчет Сотрудники (Затраты)'!$C$9:$C$209,'Отчет (ФинРез)'!$D174,'Отчет Сотрудники (Затраты)'!K$9:K$209)</f>
        <v>0</v>
      </c>
      <c r="AN174" s="36">
        <f ca="1">SUMIF('Отчет Сотрудники (Затраты)'!$C$9:$C$209,'Отчет (ФинРез)'!$D174,'Отчет Сотрудники (Затраты)'!L$9:L$209)</f>
        <v>0</v>
      </c>
      <c r="AO174" s="36">
        <f ca="1">SUMIF('Отчет Сотрудники (Затраты)'!$C$9:$C$209,'Отчет (ФинРез)'!$D174,'Отчет Сотрудники (Затраты)'!M$9:M$209)</f>
        <v>0</v>
      </c>
      <c r="AP174" s="36">
        <f ca="1">SUMIF('Отчет Сотрудники (Затраты)'!$C$9:$C$209,'Отчет (ФинРез)'!$D174,'Отчет Сотрудники (Затраты)'!N$9:N$209)</f>
        <v>0</v>
      </c>
      <c r="AQ174" s="36">
        <f ca="1">SUMIF('Отчет Сотрудники (Затраты)'!$C$9:$C$209,'Отчет (ФинРез)'!$D174,'Отчет Сотрудники (Затраты)'!O$9:O$209)</f>
        <v>0</v>
      </c>
      <c r="AR174" s="36">
        <f ca="1">SUMIF('Отчет Сотрудники (Затраты)'!$C$9:$C$209,'Отчет (ФинРез)'!$D174,'Отчет Сотрудники (Затраты)'!P$9:P$209)</f>
        <v>0</v>
      </c>
      <c r="AS174" s="36">
        <f ca="1">SUMIF('Отчет Сотрудники (Затраты)'!$C$9:$C$209,'Отчет (ФинРез)'!$D174,'Отчет Сотрудники (Затраты)'!Q$9:Q$209)</f>
        <v>0</v>
      </c>
      <c r="AT174" s="36">
        <f ca="1">SUMIF('Отчет Сотрудники (Затраты)'!$C$9:$C$209,'Отчет (ФинРез)'!$D174,'Отчет Сотрудники (Затраты)'!R$9:R$209)</f>
        <v>0</v>
      </c>
      <c r="AU174" s="36">
        <f ca="1">SUMIF('Отчет Сотрудники (Затраты)'!$C$9:$C$209,'Отчет (ФинРез)'!$D174,'Отчет Сотрудники (Затраты)'!S$9:S$209)</f>
        <v>0</v>
      </c>
      <c r="AV174" s="36">
        <f ca="1">SUMIF('Отчет Сотрудники (Затраты)'!$C$9:$C$209,'Отчет (ФинРез)'!$D174,'Отчет Сотрудники (Затраты)'!T$9:T$209)</f>
        <v>0</v>
      </c>
      <c r="AW174" s="37">
        <f ca="1">SUMIF('Отчет Сотрудники (Затраты)'!$C$9:$C$209,'Отчет (ФинРез)'!$D174,'Отчет Сотрудники (Затраты)'!U$9:U$209)</f>
        <v>0</v>
      </c>
      <c r="AX174" s="3"/>
    </row>
    <row r="175" spans="1:50" x14ac:dyDescent="0.25">
      <c r="A175" s="6" t="str">
        <f t="shared" ca="1" si="18"/>
        <v>delete</v>
      </c>
      <c r="B175" s="9" cm="1">
        <f t="array" aca="1" ref="B175" ca="1">INDIRECT("УникальныеСписки!C"&amp;ROW()-$M$4)</f>
        <v>0</v>
      </c>
      <c r="C175" s="76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7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5" t="str" cm="1">
        <f t="array" aca="1" ref="E175" ca="1">_xlfn.XLOOKUP($B175,INDIRECT(SUBSTITUTE("ИсходныеДанные!$где$2:$где$50000","где",$B$4)),INDIRECT(SUBSTITUTE("ИсходныеДанные!$что$2:$что$50000","что",E$4)),"",0,1)</f>
        <v/>
      </c>
      <c r="F175" s="105" t="str" cm="1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106" t="str" cm="1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33">
        <f t="shared" ca="1" si="19"/>
        <v>0</v>
      </c>
      <c r="I175" s="110" t="str">
        <f t="shared" ca="1" si="20"/>
        <v>---</v>
      </c>
      <c r="J175" s="33">
        <f t="shared" ca="1" si="21"/>
        <v>0</v>
      </c>
      <c r="K175" s="33">
        <f t="shared" ca="1" si="22"/>
        <v>0</v>
      </c>
      <c r="L175" s="41">
        <f t="shared" ca="1" si="23"/>
        <v>0</v>
      </c>
      <c r="M175" s="42">
        <f t="shared" ca="1" si="24"/>
        <v>0</v>
      </c>
      <c r="N175" s="27" t="str" cm="1">
        <f t="array" aca="1" ref="N175" ca="1">_xlfn.XLOOKUP($B175,INDIRECT(SUBSTITUTE("ИсходныеДанные!$где$2:$где$50000","где",$B$4)),INDIRECT(SUBSTITUTE("ИсходныеДанные!$что$2:$что$50000","что",N$4)),"",0,1)</f>
        <v/>
      </c>
      <c r="O175" s="36" t="str" cm="1">
        <f t="array" aca="1" ref="O175" ca="1">_xlfn.XLOOKUP($B175,INDIRECT(SUBSTITUTE("ИсходныеДанные!$где$2:$где$50000","где",$B$4)),INDIRECT(SUBSTITUTE("ИсходныеДанные!$что$2:$что$50000","что",O$4)),"",0,1)</f>
        <v/>
      </c>
      <c r="P175" s="36" t="str" cm="1">
        <f t="array" aca="1" ref="P175" ca="1">_xlfn.XLOOKUP($B175,INDIRECT(SUBSTITUTE("ИсходныеДанные!$где$2:$где$50000","где",$B$4)),INDIRECT(SUBSTITUTE("ИсходныеДанные!$что$2:$что$50000","что",P$4)),"",0,1)</f>
        <v/>
      </c>
      <c r="Q175" s="36" t="str" cm="1">
        <f t="array" aca="1" ref="Q175" ca="1">_xlfn.XLOOKUP($B175,INDIRECT(SUBSTITUTE("ИсходныеДанные!$где$2:$где$50000","где",$B$4)),INDIRECT(SUBSTITUTE("ИсходныеДанные!$что$2:$что$50000","что",Q$4)),"",0,1)</f>
        <v/>
      </c>
      <c r="R175" s="36" t="str" cm="1">
        <f t="array" aca="1" ref="R175" ca="1">_xlfn.XLOOKUP($B175,INDIRECT(SUBSTITUTE("ИсходныеДанные!$где$2:$где$50000","где",$B$4)),INDIRECT(SUBSTITUTE("ИсходныеДанные!$что$2:$что$50000","что",R$4)),"",0,1)</f>
        <v/>
      </c>
      <c r="S175" s="36" t="str" cm="1">
        <f t="array" aca="1" ref="S175" ca="1">_xlfn.XLOOKUP($B175,INDIRECT(SUBSTITUTE("ИсходныеДанные!$где$2:$где$50000","где",$B$4)),INDIRECT(SUBSTITUTE("ИсходныеДанные!$что$2:$что$50000","что",S$4)),"",0,1)</f>
        <v/>
      </c>
      <c r="T175" s="36" t="str" cm="1">
        <f t="array" aca="1" ref="T175" ca="1">_xlfn.XLOOKUP($B175,INDIRECT(SUBSTITUTE("ИсходныеДанные!$где$2:$где$50000","где",$B$4)),INDIRECT(SUBSTITUTE("ИсходныеДанные!$что$2:$что$50000","что",T$4)),"",0,1)</f>
        <v/>
      </c>
      <c r="U175" s="36" t="str" cm="1">
        <f t="array" aca="1" ref="U175" ca="1">_xlfn.XLOOKUP($B175,INDIRECT(SUBSTITUTE("ИсходныеДанные!$где$2:$где$50000","где",$B$4)),INDIRECT(SUBSTITUTE("ИсходныеДанные!$что$2:$что$50000","что",U$4)),"",0,1)</f>
        <v/>
      </c>
      <c r="V175" s="36" t="str" cm="1">
        <f t="array" aca="1" ref="V175" ca="1">_xlfn.XLOOKUP($B175,INDIRECT(SUBSTITUTE("ИсходныеДанные!$где$2:$где$50000","где",$B$4)),INDIRECT(SUBSTITUTE("ИсходныеДанные!$что$2:$что$50000","что",V$4)),"",0,1)</f>
        <v/>
      </c>
      <c r="W175" s="36" t="str" cm="1">
        <f t="array" aca="1" ref="W175" ca="1">_xlfn.XLOOKUP($B175,INDIRECT(SUBSTITUTE("ИсходныеДанные!$где$2:$где$50000","где",$B$4)),INDIRECT(SUBSTITUTE("ИсходныеДанные!$что$2:$что$50000","что",W$4)),"",0,1)</f>
        <v/>
      </c>
      <c r="X175" s="36" t="str" cm="1">
        <f t="array" aca="1" ref="X175" ca="1">_xlfn.XLOOKUP($B175,INDIRECT(SUBSTITUTE("ИсходныеДанные!$где$2:$где$50000","где",$B$4)),INDIRECT(SUBSTITUTE("ИсходныеДанные!$что$2:$что$50000","что",X$4)),"",0,1)</f>
        <v/>
      </c>
      <c r="Y175" s="37" t="str" cm="1">
        <f t="array" aca="1" ref="Y175" ca="1">_xlfn.XLOOKUP($B175,INDIRECT(SUBSTITUTE("ИсходныеДанные!$где$2:$где$50000","где",$B$4)),INDIRECT(SUBSTITUTE("ИсходныеДанные!$что$2:$что$50000","что",Y$4)),"",0,1)</f>
        <v/>
      </c>
      <c r="Z175" s="27" t="str" cm="1">
        <f t="array" aca="1" ref="Z175" ca="1">_xlfn.XLOOKUP($B175,INDIRECT(SUBSTITUTE("ИсходныеДанные!$где$2:$где$50000","где",$B$4)),INDIRECT(SUBSTITUTE("ИсходныеДанные!$что$2:$что$50000","что",Z$4)),"",0,1)</f>
        <v/>
      </c>
      <c r="AA175" s="36" t="str" cm="1">
        <f t="array" aca="1" ref="AA175" ca="1">_xlfn.XLOOKUP($B175,INDIRECT(SUBSTITUTE("ИсходныеДанные!$где$2:$где$50000","где",$B$4)),INDIRECT(SUBSTITUTE("ИсходныеДанные!$что$2:$что$50000","что",AA$4)),"",0,1)</f>
        <v/>
      </c>
      <c r="AB175" s="36" t="str" cm="1">
        <f t="array" aca="1" ref="AB175" ca="1">_xlfn.XLOOKUP($B175,INDIRECT(SUBSTITUTE("ИсходныеДанные!$где$2:$где$50000","где",$B$4)),INDIRECT(SUBSTITUTE("ИсходныеДанные!$что$2:$что$50000","что",AB$4)),"",0,1)</f>
        <v/>
      </c>
      <c r="AC175" s="36" t="str" cm="1">
        <f t="array" aca="1" ref="AC175" ca="1">_xlfn.XLOOKUP($B175,INDIRECT(SUBSTITUTE("ИсходныеДанные!$где$2:$где$50000","где",$B$4)),INDIRECT(SUBSTITUTE("ИсходныеДанные!$что$2:$что$50000","что",AC$4)),"",0,1)</f>
        <v/>
      </c>
      <c r="AD175" s="36" t="str" cm="1">
        <f t="array" aca="1" ref="AD175" ca="1">_xlfn.XLOOKUP($B175,INDIRECT(SUBSTITUTE("ИсходныеДанные!$где$2:$где$50000","где",$B$4)),INDIRECT(SUBSTITUTE("ИсходныеДанные!$что$2:$что$50000","что",AD$4)),"",0,1)</f>
        <v/>
      </c>
      <c r="AE175" s="36" t="str" cm="1">
        <f t="array" aca="1" ref="AE175" ca="1">_xlfn.XLOOKUP($B175,INDIRECT(SUBSTITUTE("ИсходныеДанные!$где$2:$где$50000","где",$B$4)),INDIRECT(SUBSTITUTE("ИсходныеДанные!$что$2:$что$50000","что",AE$4)),"",0,1)</f>
        <v/>
      </c>
      <c r="AF175" s="36" t="str" cm="1">
        <f t="array" aca="1" ref="AF175" ca="1">_xlfn.XLOOKUP($B175,INDIRECT(SUBSTITUTE("ИсходныеДанные!$где$2:$где$50000","где",$B$4)),INDIRECT(SUBSTITUTE("ИсходныеДанные!$что$2:$что$50000","что",AF$4)),"",0,1)</f>
        <v/>
      </c>
      <c r="AG175" s="36" t="str" cm="1">
        <f t="array" aca="1" ref="AG175" ca="1">_xlfn.XLOOKUP($B175,INDIRECT(SUBSTITUTE("ИсходныеДанные!$где$2:$где$50000","где",$B$4)),INDIRECT(SUBSTITUTE("ИсходныеДанные!$что$2:$что$50000","что",AG$4)),"",0,1)</f>
        <v/>
      </c>
      <c r="AH175" s="36" t="str" cm="1">
        <f t="array" aca="1" ref="AH175" ca="1">_xlfn.XLOOKUP($B175,INDIRECT(SUBSTITUTE("ИсходныеДанные!$где$2:$где$50000","где",$B$4)),INDIRECT(SUBSTITUTE("ИсходныеДанные!$что$2:$что$50000","что",AH$4)),"",0,1)</f>
        <v/>
      </c>
      <c r="AI175" s="36" t="str" cm="1">
        <f t="array" aca="1" ref="AI175" ca="1">_xlfn.XLOOKUP($B175,INDIRECT(SUBSTITUTE("ИсходныеДанные!$где$2:$где$50000","где",$B$4)),INDIRECT(SUBSTITUTE("ИсходныеДанные!$что$2:$что$50000","что",AI$4)),"",0,1)</f>
        <v/>
      </c>
      <c r="AJ175" s="36" t="str" cm="1">
        <f t="array" aca="1" ref="AJ175" ca="1">_xlfn.XLOOKUP($B175,INDIRECT(SUBSTITUTE("ИсходныеДанные!$где$2:$где$50000","где",$B$4)),INDIRECT(SUBSTITUTE("ИсходныеДанные!$что$2:$что$50000","что",AJ$4)),"",0,1)</f>
        <v/>
      </c>
      <c r="AK175" s="37" t="str" cm="1">
        <f t="array" aca="1" ref="AK175" ca="1">_xlfn.XLOOKUP($B175,INDIRECT(SUBSTITUTE("ИсходныеДанные!$где$2:$где$50000","где",$B$4)),INDIRECT(SUBSTITUTE("ИсходныеДанные!$что$2:$что$50000","что",AK$4)),"",0,1)</f>
        <v/>
      </c>
      <c r="AL175" s="27">
        <f ca="1">SUMIF('Отчет Сотрудники (Затраты)'!$C$9:$C$209,'Отчет (ФинРез)'!$D175,'Отчет Сотрудники (Затраты)'!J$9:J$209)</f>
        <v>0</v>
      </c>
      <c r="AM175" s="36">
        <f ca="1">SUMIF('Отчет Сотрудники (Затраты)'!$C$9:$C$209,'Отчет (ФинРез)'!$D175,'Отчет Сотрудники (Затраты)'!K$9:K$209)</f>
        <v>0</v>
      </c>
      <c r="AN175" s="36">
        <f ca="1">SUMIF('Отчет Сотрудники (Затраты)'!$C$9:$C$209,'Отчет (ФинРез)'!$D175,'Отчет Сотрудники (Затраты)'!L$9:L$209)</f>
        <v>0</v>
      </c>
      <c r="AO175" s="36">
        <f ca="1">SUMIF('Отчет Сотрудники (Затраты)'!$C$9:$C$209,'Отчет (ФинРез)'!$D175,'Отчет Сотрудники (Затраты)'!M$9:M$209)</f>
        <v>0</v>
      </c>
      <c r="AP175" s="36">
        <f ca="1">SUMIF('Отчет Сотрудники (Затраты)'!$C$9:$C$209,'Отчет (ФинРез)'!$D175,'Отчет Сотрудники (Затраты)'!N$9:N$209)</f>
        <v>0</v>
      </c>
      <c r="AQ175" s="36">
        <f ca="1">SUMIF('Отчет Сотрудники (Затраты)'!$C$9:$C$209,'Отчет (ФинРез)'!$D175,'Отчет Сотрудники (Затраты)'!O$9:O$209)</f>
        <v>0</v>
      </c>
      <c r="AR175" s="36">
        <f ca="1">SUMIF('Отчет Сотрудники (Затраты)'!$C$9:$C$209,'Отчет (ФинРез)'!$D175,'Отчет Сотрудники (Затраты)'!P$9:P$209)</f>
        <v>0</v>
      </c>
      <c r="AS175" s="36">
        <f ca="1">SUMIF('Отчет Сотрудники (Затраты)'!$C$9:$C$209,'Отчет (ФинРез)'!$D175,'Отчет Сотрудники (Затраты)'!Q$9:Q$209)</f>
        <v>0</v>
      </c>
      <c r="AT175" s="36">
        <f ca="1">SUMIF('Отчет Сотрудники (Затраты)'!$C$9:$C$209,'Отчет (ФинРез)'!$D175,'Отчет Сотрудники (Затраты)'!R$9:R$209)</f>
        <v>0</v>
      </c>
      <c r="AU175" s="36">
        <f ca="1">SUMIF('Отчет Сотрудники (Затраты)'!$C$9:$C$209,'Отчет (ФинРез)'!$D175,'Отчет Сотрудники (Затраты)'!S$9:S$209)</f>
        <v>0</v>
      </c>
      <c r="AV175" s="36">
        <f ca="1">SUMIF('Отчет Сотрудники (Затраты)'!$C$9:$C$209,'Отчет (ФинРез)'!$D175,'Отчет Сотрудники (Затраты)'!T$9:T$209)</f>
        <v>0</v>
      </c>
      <c r="AW175" s="37">
        <f ca="1">SUMIF('Отчет Сотрудники (Затраты)'!$C$9:$C$209,'Отчет (ФинРез)'!$D175,'Отчет Сотрудники (Затраты)'!U$9:U$209)</f>
        <v>0</v>
      </c>
      <c r="AX175" s="3"/>
    </row>
    <row r="176" spans="1:50" x14ac:dyDescent="0.25">
      <c r="A176" s="6" t="str">
        <f t="shared" ca="1" si="18"/>
        <v>delete</v>
      </c>
      <c r="B176" s="9" cm="1">
        <f t="array" aca="1" ref="B176" ca="1">INDIRECT("УникальныеСписки!C"&amp;ROW()-$M$4)</f>
        <v>0</v>
      </c>
      <c r="C176" s="76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7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5" t="str" cm="1">
        <f t="array" aca="1" ref="E176" ca="1">_xlfn.XLOOKUP($B176,INDIRECT(SUBSTITUTE("ИсходныеДанные!$где$2:$где$50000","где",$B$4)),INDIRECT(SUBSTITUTE("ИсходныеДанные!$что$2:$что$50000","что",E$4)),"",0,1)</f>
        <v/>
      </c>
      <c r="F176" s="105" t="str" cm="1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106" t="str" cm="1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33">
        <f t="shared" ca="1" si="19"/>
        <v>0</v>
      </c>
      <c r="I176" s="110" t="str">
        <f t="shared" ca="1" si="20"/>
        <v>---</v>
      </c>
      <c r="J176" s="33">
        <f t="shared" ca="1" si="21"/>
        <v>0</v>
      </c>
      <c r="K176" s="33">
        <f t="shared" ca="1" si="22"/>
        <v>0</v>
      </c>
      <c r="L176" s="41">
        <f t="shared" ca="1" si="23"/>
        <v>0</v>
      </c>
      <c r="M176" s="42">
        <f t="shared" ca="1" si="24"/>
        <v>0</v>
      </c>
      <c r="N176" s="27" t="str" cm="1">
        <f t="array" aca="1" ref="N176" ca="1">_xlfn.XLOOKUP($B176,INDIRECT(SUBSTITUTE("ИсходныеДанные!$где$2:$где$50000","где",$B$4)),INDIRECT(SUBSTITUTE("ИсходныеДанные!$что$2:$что$50000","что",N$4)),"",0,1)</f>
        <v/>
      </c>
      <c r="O176" s="36" t="str" cm="1">
        <f t="array" aca="1" ref="O176" ca="1">_xlfn.XLOOKUP($B176,INDIRECT(SUBSTITUTE("ИсходныеДанные!$где$2:$где$50000","где",$B$4)),INDIRECT(SUBSTITUTE("ИсходныеДанные!$что$2:$что$50000","что",O$4)),"",0,1)</f>
        <v/>
      </c>
      <c r="P176" s="36" t="str" cm="1">
        <f t="array" aca="1" ref="P176" ca="1">_xlfn.XLOOKUP($B176,INDIRECT(SUBSTITUTE("ИсходныеДанные!$где$2:$где$50000","где",$B$4)),INDIRECT(SUBSTITUTE("ИсходныеДанные!$что$2:$что$50000","что",P$4)),"",0,1)</f>
        <v/>
      </c>
      <c r="Q176" s="36" t="str" cm="1">
        <f t="array" aca="1" ref="Q176" ca="1">_xlfn.XLOOKUP($B176,INDIRECT(SUBSTITUTE("ИсходныеДанные!$где$2:$где$50000","где",$B$4)),INDIRECT(SUBSTITUTE("ИсходныеДанные!$что$2:$что$50000","что",Q$4)),"",0,1)</f>
        <v/>
      </c>
      <c r="R176" s="36" t="str" cm="1">
        <f t="array" aca="1" ref="R176" ca="1">_xlfn.XLOOKUP($B176,INDIRECT(SUBSTITUTE("ИсходныеДанные!$где$2:$где$50000","где",$B$4)),INDIRECT(SUBSTITUTE("ИсходныеДанные!$что$2:$что$50000","что",R$4)),"",0,1)</f>
        <v/>
      </c>
      <c r="S176" s="36" t="str" cm="1">
        <f t="array" aca="1" ref="S176" ca="1">_xlfn.XLOOKUP($B176,INDIRECT(SUBSTITUTE("ИсходныеДанные!$где$2:$где$50000","где",$B$4)),INDIRECT(SUBSTITUTE("ИсходныеДанные!$что$2:$что$50000","что",S$4)),"",0,1)</f>
        <v/>
      </c>
      <c r="T176" s="36" t="str" cm="1">
        <f t="array" aca="1" ref="T176" ca="1">_xlfn.XLOOKUP($B176,INDIRECT(SUBSTITUTE("ИсходныеДанные!$где$2:$где$50000","где",$B$4)),INDIRECT(SUBSTITUTE("ИсходныеДанные!$что$2:$что$50000","что",T$4)),"",0,1)</f>
        <v/>
      </c>
      <c r="U176" s="36" t="str" cm="1">
        <f t="array" aca="1" ref="U176" ca="1">_xlfn.XLOOKUP($B176,INDIRECT(SUBSTITUTE("ИсходныеДанные!$где$2:$где$50000","где",$B$4)),INDIRECT(SUBSTITUTE("ИсходныеДанные!$что$2:$что$50000","что",U$4)),"",0,1)</f>
        <v/>
      </c>
      <c r="V176" s="36" t="str" cm="1">
        <f t="array" aca="1" ref="V176" ca="1">_xlfn.XLOOKUP($B176,INDIRECT(SUBSTITUTE("ИсходныеДанные!$где$2:$где$50000","где",$B$4)),INDIRECT(SUBSTITUTE("ИсходныеДанные!$что$2:$что$50000","что",V$4)),"",0,1)</f>
        <v/>
      </c>
      <c r="W176" s="36" t="str" cm="1">
        <f t="array" aca="1" ref="W176" ca="1">_xlfn.XLOOKUP($B176,INDIRECT(SUBSTITUTE("ИсходныеДанные!$где$2:$где$50000","где",$B$4)),INDIRECT(SUBSTITUTE("ИсходныеДанные!$что$2:$что$50000","что",W$4)),"",0,1)</f>
        <v/>
      </c>
      <c r="X176" s="36" t="str" cm="1">
        <f t="array" aca="1" ref="X176" ca="1">_xlfn.XLOOKUP($B176,INDIRECT(SUBSTITUTE("ИсходныеДанные!$где$2:$где$50000","где",$B$4)),INDIRECT(SUBSTITUTE("ИсходныеДанные!$что$2:$что$50000","что",X$4)),"",0,1)</f>
        <v/>
      </c>
      <c r="Y176" s="37" t="str" cm="1">
        <f t="array" aca="1" ref="Y176" ca="1">_xlfn.XLOOKUP($B176,INDIRECT(SUBSTITUTE("ИсходныеДанные!$где$2:$где$50000","где",$B$4)),INDIRECT(SUBSTITUTE("ИсходныеДанные!$что$2:$что$50000","что",Y$4)),"",0,1)</f>
        <v/>
      </c>
      <c r="Z176" s="27" t="str" cm="1">
        <f t="array" aca="1" ref="Z176" ca="1">_xlfn.XLOOKUP($B176,INDIRECT(SUBSTITUTE("ИсходныеДанные!$где$2:$где$50000","где",$B$4)),INDIRECT(SUBSTITUTE("ИсходныеДанные!$что$2:$что$50000","что",Z$4)),"",0,1)</f>
        <v/>
      </c>
      <c r="AA176" s="36" t="str" cm="1">
        <f t="array" aca="1" ref="AA176" ca="1">_xlfn.XLOOKUP($B176,INDIRECT(SUBSTITUTE("ИсходныеДанные!$где$2:$где$50000","где",$B$4)),INDIRECT(SUBSTITUTE("ИсходныеДанные!$что$2:$что$50000","что",AA$4)),"",0,1)</f>
        <v/>
      </c>
      <c r="AB176" s="36" t="str" cm="1">
        <f t="array" aca="1" ref="AB176" ca="1">_xlfn.XLOOKUP($B176,INDIRECT(SUBSTITUTE("ИсходныеДанные!$где$2:$где$50000","где",$B$4)),INDIRECT(SUBSTITUTE("ИсходныеДанные!$что$2:$что$50000","что",AB$4)),"",0,1)</f>
        <v/>
      </c>
      <c r="AC176" s="36" t="str" cm="1">
        <f t="array" aca="1" ref="AC176" ca="1">_xlfn.XLOOKUP($B176,INDIRECT(SUBSTITUTE("ИсходныеДанные!$где$2:$где$50000","где",$B$4)),INDIRECT(SUBSTITUTE("ИсходныеДанные!$что$2:$что$50000","что",AC$4)),"",0,1)</f>
        <v/>
      </c>
      <c r="AD176" s="36" t="str" cm="1">
        <f t="array" aca="1" ref="AD176" ca="1">_xlfn.XLOOKUP($B176,INDIRECT(SUBSTITUTE("ИсходныеДанные!$где$2:$где$50000","где",$B$4)),INDIRECT(SUBSTITUTE("ИсходныеДанные!$что$2:$что$50000","что",AD$4)),"",0,1)</f>
        <v/>
      </c>
      <c r="AE176" s="36" t="str" cm="1">
        <f t="array" aca="1" ref="AE176" ca="1">_xlfn.XLOOKUP($B176,INDIRECT(SUBSTITUTE("ИсходныеДанные!$где$2:$где$50000","где",$B$4)),INDIRECT(SUBSTITUTE("ИсходныеДанные!$что$2:$что$50000","что",AE$4)),"",0,1)</f>
        <v/>
      </c>
      <c r="AF176" s="36" t="str" cm="1">
        <f t="array" aca="1" ref="AF176" ca="1">_xlfn.XLOOKUP($B176,INDIRECT(SUBSTITUTE("ИсходныеДанные!$где$2:$где$50000","где",$B$4)),INDIRECT(SUBSTITUTE("ИсходныеДанные!$что$2:$что$50000","что",AF$4)),"",0,1)</f>
        <v/>
      </c>
      <c r="AG176" s="36" t="str" cm="1">
        <f t="array" aca="1" ref="AG176" ca="1">_xlfn.XLOOKUP($B176,INDIRECT(SUBSTITUTE("ИсходныеДанные!$где$2:$где$50000","где",$B$4)),INDIRECT(SUBSTITUTE("ИсходныеДанные!$что$2:$что$50000","что",AG$4)),"",0,1)</f>
        <v/>
      </c>
      <c r="AH176" s="36" t="str" cm="1">
        <f t="array" aca="1" ref="AH176" ca="1">_xlfn.XLOOKUP($B176,INDIRECT(SUBSTITUTE("ИсходныеДанные!$где$2:$где$50000","где",$B$4)),INDIRECT(SUBSTITUTE("ИсходныеДанные!$что$2:$что$50000","что",AH$4)),"",0,1)</f>
        <v/>
      </c>
      <c r="AI176" s="36" t="str" cm="1">
        <f t="array" aca="1" ref="AI176" ca="1">_xlfn.XLOOKUP($B176,INDIRECT(SUBSTITUTE("ИсходныеДанные!$где$2:$где$50000","где",$B$4)),INDIRECT(SUBSTITUTE("ИсходныеДанные!$что$2:$что$50000","что",AI$4)),"",0,1)</f>
        <v/>
      </c>
      <c r="AJ176" s="36" t="str" cm="1">
        <f t="array" aca="1" ref="AJ176" ca="1">_xlfn.XLOOKUP($B176,INDIRECT(SUBSTITUTE("ИсходныеДанные!$где$2:$где$50000","где",$B$4)),INDIRECT(SUBSTITUTE("ИсходныеДанные!$что$2:$что$50000","что",AJ$4)),"",0,1)</f>
        <v/>
      </c>
      <c r="AK176" s="37" t="str" cm="1">
        <f t="array" aca="1" ref="AK176" ca="1">_xlfn.XLOOKUP($B176,INDIRECT(SUBSTITUTE("ИсходныеДанные!$где$2:$где$50000","где",$B$4)),INDIRECT(SUBSTITUTE("ИсходныеДанные!$что$2:$что$50000","что",AK$4)),"",0,1)</f>
        <v/>
      </c>
      <c r="AL176" s="27">
        <f ca="1">SUMIF('Отчет Сотрудники (Затраты)'!$C$9:$C$209,'Отчет (ФинРез)'!$D176,'Отчет Сотрудники (Затраты)'!J$9:J$209)</f>
        <v>0</v>
      </c>
      <c r="AM176" s="36">
        <f ca="1">SUMIF('Отчет Сотрудники (Затраты)'!$C$9:$C$209,'Отчет (ФинРез)'!$D176,'Отчет Сотрудники (Затраты)'!K$9:K$209)</f>
        <v>0</v>
      </c>
      <c r="AN176" s="36">
        <f ca="1">SUMIF('Отчет Сотрудники (Затраты)'!$C$9:$C$209,'Отчет (ФинРез)'!$D176,'Отчет Сотрудники (Затраты)'!L$9:L$209)</f>
        <v>0</v>
      </c>
      <c r="AO176" s="36">
        <f ca="1">SUMIF('Отчет Сотрудники (Затраты)'!$C$9:$C$209,'Отчет (ФинРез)'!$D176,'Отчет Сотрудники (Затраты)'!M$9:M$209)</f>
        <v>0</v>
      </c>
      <c r="AP176" s="36">
        <f ca="1">SUMIF('Отчет Сотрудники (Затраты)'!$C$9:$C$209,'Отчет (ФинРез)'!$D176,'Отчет Сотрудники (Затраты)'!N$9:N$209)</f>
        <v>0</v>
      </c>
      <c r="AQ176" s="36">
        <f ca="1">SUMIF('Отчет Сотрудники (Затраты)'!$C$9:$C$209,'Отчет (ФинРез)'!$D176,'Отчет Сотрудники (Затраты)'!O$9:O$209)</f>
        <v>0</v>
      </c>
      <c r="AR176" s="36">
        <f ca="1">SUMIF('Отчет Сотрудники (Затраты)'!$C$9:$C$209,'Отчет (ФинРез)'!$D176,'Отчет Сотрудники (Затраты)'!P$9:P$209)</f>
        <v>0</v>
      </c>
      <c r="AS176" s="36">
        <f ca="1">SUMIF('Отчет Сотрудники (Затраты)'!$C$9:$C$209,'Отчет (ФинРез)'!$D176,'Отчет Сотрудники (Затраты)'!Q$9:Q$209)</f>
        <v>0</v>
      </c>
      <c r="AT176" s="36">
        <f ca="1">SUMIF('Отчет Сотрудники (Затраты)'!$C$9:$C$209,'Отчет (ФинРез)'!$D176,'Отчет Сотрудники (Затраты)'!R$9:R$209)</f>
        <v>0</v>
      </c>
      <c r="AU176" s="36">
        <f ca="1">SUMIF('Отчет Сотрудники (Затраты)'!$C$9:$C$209,'Отчет (ФинРез)'!$D176,'Отчет Сотрудники (Затраты)'!S$9:S$209)</f>
        <v>0</v>
      </c>
      <c r="AV176" s="36">
        <f ca="1">SUMIF('Отчет Сотрудники (Затраты)'!$C$9:$C$209,'Отчет (ФинРез)'!$D176,'Отчет Сотрудники (Затраты)'!T$9:T$209)</f>
        <v>0</v>
      </c>
      <c r="AW176" s="37">
        <f ca="1">SUMIF('Отчет Сотрудники (Затраты)'!$C$9:$C$209,'Отчет (ФинРез)'!$D176,'Отчет Сотрудники (Затраты)'!U$9:U$209)</f>
        <v>0</v>
      </c>
      <c r="AX176" s="3"/>
    </row>
    <row r="177" spans="1:50" x14ac:dyDescent="0.25">
      <c r="A177" s="6" t="str">
        <f t="shared" ca="1" si="18"/>
        <v>delete</v>
      </c>
      <c r="B177" s="9" cm="1">
        <f t="array" aca="1" ref="B177" ca="1">INDIRECT("УникальныеСписки!C"&amp;ROW()-$M$4)</f>
        <v>0</v>
      </c>
      <c r="C177" s="76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7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5" t="str" cm="1">
        <f t="array" aca="1" ref="E177" ca="1">_xlfn.XLOOKUP($B177,INDIRECT(SUBSTITUTE("ИсходныеДанные!$где$2:$где$50000","где",$B$4)),INDIRECT(SUBSTITUTE("ИсходныеДанные!$что$2:$что$50000","что",E$4)),"",0,1)</f>
        <v/>
      </c>
      <c r="F177" s="105" t="str" cm="1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106" t="str" cm="1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33">
        <f t="shared" ca="1" si="19"/>
        <v>0</v>
      </c>
      <c r="I177" s="110" t="str">
        <f t="shared" ca="1" si="20"/>
        <v>---</v>
      </c>
      <c r="J177" s="33">
        <f t="shared" ca="1" si="21"/>
        <v>0</v>
      </c>
      <c r="K177" s="33">
        <f t="shared" ca="1" si="22"/>
        <v>0</v>
      </c>
      <c r="L177" s="41">
        <f t="shared" ca="1" si="23"/>
        <v>0</v>
      </c>
      <c r="M177" s="42">
        <f t="shared" ca="1" si="24"/>
        <v>0</v>
      </c>
      <c r="N177" s="27" t="str" cm="1">
        <f t="array" aca="1" ref="N177" ca="1">_xlfn.XLOOKUP($B177,INDIRECT(SUBSTITUTE("ИсходныеДанные!$где$2:$где$50000","где",$B$4)),INDIRECT(SUBSTITUTE("ИсходныеДанные!$что$2:$что$50000","что",N$4)),"",0,1)</f>
        <v/>
      </c>
      <c r="O177" s="36" t="str" cm="1">
        <f t="array" aca="1" ref="O177" ca="1">_xlfn.XLOOKUP($B177,INDIRECT(SUBSTITUTE("ИсходныеДанные!$где$2:$где$50000","где",$B$4)),INDIRECT(SUBSTITUTE("ИсходныеДанные!$что$2:$что$50000","что",O$4)),"",0,1)</f>
        <v/>
      </c>
      <c r="P177" s="36" t="str" cm="1">
        <f t="array" aca="1" ref="P177" ca="1">_xlfn.XLOOKUP($B177,INDIRECT(SUBSTITUTE("ИсходныеДанные!$где$2:$где$50000","где",$B$4)),INDIRECT(SUBSTITUTE("ИсходныеДанные!$что$2:$что$50000","что",P$4)),"",0,1)</f>
        <v/>
      </c>
      <c r="Q177" s="36" t="str" cm="1">
        <f t="array" aca="1" ref="Q177" ca="1">_xlfn.XLOOKUP($B177,INDIRECT(SUBSTITUTE("ИсходныеДанные!$где$2:$где$50000","где",$B$4)),INDIRECT(SUBSTITUTE("ИсходныеДанные!$что$2:$что$50000","что",Q$4)),"",0,1)</f>
        <v/>
      </c>
      <c r="R177" s="36" t="str" cm="1">
        <f t="array" aca="1" ref="R177" ca="1">_xlfn.XLOOKUP($B177,INDIRECT(SUBSTITUTE("ИсходныеДанные!$где$2:$где$50000","где",$B$4)),INDIRECT(SUBSTITUTE("ИсходныеДанные!$что$2:$что$50000","что",R$4)),"",0,1)</f>
        <v/>
      </c>
      <c r="S177" s="36" t="str" cm="1">
        <f t="array" aca="1" ref="S177" ca="1">_xlfn.XLOOKUP($B177,INDIRECT(SUBSTITUTE("ИсходныеДанные!$где$2:$где$50000","где",$B$4)),INDIRECT(SUBSTITUTE("ИсходныеДанные!$что$2:$что$50000","что",S$4)),"",0,1)</f>
        <v/>
      </c>
      <c r="T177" s="36" t="str" cm="1">
        <f t="array" aca="1" ref="T177" ca="1">_xlfn.XLOOKUP($B177,INDIRECT(SUBSTITUTE("ИсходныеДанные!$где$2:$где$50000","где",$B$4)),INDIRECT(SUBSTITUTE("ИсходныеДанные!$что$2:$что$50000","что",T$4)),"",0,1)</f>
        <v/>
      </c>
      <c r="U177" s="36" t="str" cm="1">
        <f t="array" aca="1" ref="U177" ca="1">_xlfn.XLOOKUP($B177,INDIRECT(SUBSTITUTE("ИсходныеДанные!$где$2:$где$50000","где",$B$4)),INDIRECT(SUBSTITUTE("ИсходныеДанные!$что$2:$что$50000","что",U$4)),"",0,1)</f>
        <v/>
      </c>
      <c r="V177" s="36" t="str" cm="1">
        <f t="array" aca="1" ref="V177" ca="1">_xlfn.XLOOKUP($B177,INDIRECT(SUBSTITUTE("ИсходныеДанные!$где$2:$где$50000","где",$B$4)),INDIRECT(SUBSTITUTE("ИсходныеДанные!$что$2:$что$50000","что",V$4)),"",0,1)</f>
        <v/>
      </c>
      <c r="W177" s="36" t="str" cm="1">
        <f t="array" aca="1" ref="W177" ca="1">_xlfn.XLOOKUP($B177,INDIRECT(SUBSTITUTE("ИсходныеДанные!$где$2:$где$50000","где",$B$4)),INDIRECT(SUBSTITUTE("ИсходныеДанные!$что$2:$что$50000","что",W$4)),"",0,1)</f>
        <v/>
      </c>
      <c r="X177" s="36" t="str" cm="1">
        <f t="array" aca="1" ref="X177" ca="1">_xlfn.XLOOKUP($B177,INDIRECT(SUBSTITUTE("ИсходныеДанные!$где$2:$где$50000","где",$B$4)),INDIRECT(SUBSTITUTE("ИсходныеДанные!$что$2:$что$50000","что",X$4)),"",0,1)</f>
        <v/>
      </c>
      <c r="Y177" s="37" t="str" cm="1">
        <f t="array" aca="1" ref="Y177" ca="1">_xlfn.XLOOKUP($B177,INDIRECT(SUBSTITUTE("ИсходныеДанные!$где$2:$где$50000","где",$B$4)),INDIRECT(SUBSTITUTE("ИсходныеДанные!$что$2:$что$50000","что",Y$4)),"",0,1)</f>
        <v/>
      </c>
      <c r="Z177" s="27" t="str" cm="1">
        <f t="array" aca="1" ref="Z177" ca="1">_xlfn.XLOOKUP($B177,INDIRECT(SUBSTITUTE("ИсходныеДанные!$где$2:$где$50000","где",$B$4)),INDIRECT(SUBSTITUTE("ИсходныеДанные!$что$2:$что$50000","что",Z$4)),"",0,1)</f>
        <v/>
      </c>
      <c r="AA177" s="36" t="str" cm="1">
        <f t="array" aca="1" ref="AA177" ca="1">_xlfn.XLOOKUP($B177,INDIRECT(SUBSTITUTE("ИсходныеДанные!$где$2:$где$50000","где",$B$4)),INDIRECT(SUBSTITUTE("ИсходныеДанные!$что$2:$что$50000","что",AA$4)),"",0,1)</f>
        <v/>
      </c>
      <c r="AB177" s="36" t="str" cm="1">
        <f t="array" aca="1" ref="AB177" ca="1">_xlfn.XLOOKUP($B177,INDIRECT(SUBSTITUTE("ИсходныеДанные!$где$2:$где$50000","где",$B$4)),INDIRECT(SUBSTITUTE("ИсходныеДанные!$что$2:$что$50000","что",AB$4)),"",0,1)</f>
        <v/>
      </c>
      <c r="AC177" s="36" t="str" cm="1">
        <f t="array" aca="1" ref="AC177" ca="1">_xlfn.XLOOKUP($B177,INDIRECT(SUBSTITUTE("ИсходныеДанные!$где$2:$где$50000","где",$B$4)),INDIRECT(SUBSTITUTE("ИсходныеДанные!$что$2:$что$50000","что",AC$4)),"",0,1)</f>
        <v/>
      </c>
      <c r="AD177" s="36" t="str" cm="1">
        <f t="array" aca="1" ref="AD177" ca="1">_xlfn.XLOOKUP($B177,INDIRECT(SUBSTITUTE("ИсходныеДанные!$где$2:$где$50000","где",$B$4)),INDIRECT(SUBSTITUTE("ИсходныеДанные!$что$2:$что$50000","что",AD$4)),"",0,1)</f>
        <v/>
      </c>
      <c r="AE177" s="36" t="str" cm="1">
        <f t="array" aca="1" ref="AE177" ca="1">_xlfn.XLOOKUP($B177,INDIRECT(SUBSTITUTE("ИсходныеДанные!$где$2:$где$50000","где",$B$4)),INDIRECT(SUBSTITUTE("ИсходныеДанные!$что$2:$что$50000","что",AE$4)),"",0,1)</f>
        <v/>
      </c>
      <c r="AF177" s="36" t="str" cm="1">
        <f t="array" aca="1" ref="AF177" ca="1">_xlfn.XLOOKUP($B177,INDIRECT(SUBSTITUTE("ИсходныеДанные!$где$2:$где$50000","где",$B$4)),INDIRECT(SUBSTITUTE("ИсходныеДанные!$что$2:$что$50000","что",AF$4)),"",0,1)</f>
        <v/>
      </c>
      <c r="AG177" s="36" t="str" cm="1">
        <f t="array" aca="1" ref="AG177" ca="1">_xlfn.XLOOKUP($B177,INDIRECT(SUBSTITUTE("ИсходныеДанные!$где$2:$где$50000","где",$B$4)),INDIRECT(SUBSTITUTE("ИсходныеДанные!$что$2:$что$50000","что",AG$4)),"",0,1)</f>
        <v/>
      </c>
      <c r="AH177" s="36" t="str" cm="1">
        <f t="array" aca="1" ref="AH177" ca="1">_xlfn.XLOOKUP($B177,INDIRECT(SUBSTITUTE("ИсходныеДанные!$где$2:$где$50000","где",$B$4)),INDIRECT(SUBSTITUTE("ИсходныеДанные!$что$2:$что$50000","что",AH$4)),"",0,1)</f>
        <v/>
      </c>
      <c r="AI177" s="36" t="str" cm="1">
        <f t="array" aca="1" ref="AI177" ca="1">_xlfn.XLOOKUP($B177,INDIRECT(SUBSTITUTE("ИсходныеДанные!$где$2:$где$50000","где",$B$4)),INDIRECT(SUBSTITUTE("ИсходныеДанные!$что$2:$что$50000","что",AI$4)),"",0,1)</f>
        <v/>
      </c>
      <c r="AJ177" s="36" t="str" cm="1">
        <f t="array" aca="1" ref="AJ177" ca="1">_xlfn.XLOOKUP($B177,INDIRECT(SUBSTITUTE("ИсходныеДанные!$где$2:$где$50000","где",$B$4)),INDIRECT(SUBSTITUTE("ИсходныеДанные!$что$2:$что$50000","что",AJ$4)),"",0,1)</f>
        <v/>
      </c>
      <c r="AK177" s="37" t="str" cm="1">
        <f t="array" aca="1" ref="AK177" ca="1">_xlfn.XLOOKUP($B177,INDIRECT(SUBSTITUTE("ИсходныеДанные!$где$2:$где$50000","где",$B$4)),INDIRECT(SUBSTITUTE("ИсходныеДанные!$что$2:$что$50000","что",AK$4)),"",0,1)</f>
        <v/>
      </c>
      <c r="AL177" s="27">
        <f ca="1">SUMIF('Отчет Сотрудники (Затраты)'!$C$9:$C$209,'Отчет (ФинРез)'!$D177,'Отчет Сотрудники (Затраты)'!J$9:J$209)</f>
        <v>0</v>
      </c>
      <c r="AM177" s="36">
        <f ca="1">SUMIF('Отчет Сотрудники (Затраты)'!$C$9:$C$209,'Отчет (ФинРез)'!$D177,'Отчет Сотрудники (Затраты)'!K$9:K$209)</f>
        <v>0</v>
      </c>
      <c r="AN177" s="36">
        <f ca="1">SUMIF('Отчет Сотрудники (Затраты)'!$C$9:$C$209,'Отчет (ФинРез)'!$D177,'Отчет Сотрудники (Затраты)'!L$9:L$209)</f>
        <v>0</v>
      </c>
      <c r="AO177" s="36">
        <f ca="1">SUMIF('Отчет Сотрудники (Затраты)'!$C$9:$C$209,'Отчет (ФинРез)'!$D177,'Отчет Сотрудники (Затраты)'!M$9:M$209)</f>
        <v>0</v>
      </c>
      <c r="AP177" s="36">
        <f ca="1">SUMIF('Отчет Сотрудники (Затраты)'!$C$9:$C$209,'Отчет (ФинРез)'!$D177,'Отчет Сотрудники (Затраты)'!N$9:N$209)</f>
        <v>0</v>
      </c>
      <c r="AQ177" s="36">
        <f ca="1">SUMIF('Отчет Сотрудники (Затраты)'!$C$9:$C$209,'Отчет (ФинРез)'!$D177,'Отчет Сотрудники (Затраты)'!O$9:O$209)</f>
        <v>0</v>
      </c>
      <c r="AR177" s="36">
        <f ca="1">SUMIF('Отчет Сотрудники (Затраты)'!$C$9:$C$209,'Отчет (ФинРез)'!$D177,'Отчет Сотрудники (Затраты)'!P$9:P$209)</f>
        <v>0</v>
      </c>
      <c r="AS177" s="36">
        <f ca="1">SUMIF('Отчет Сотрудники (Затраты)'!$C$9:$C$209,'Отчет (ФинРез)'!$D177,'Отчет Сотрудники (Затраты)'!Q$9:Q$209)</f>
        <v>0</v>
      </c>
      <c r="AT177" s="36">
        <f ca="1">SUMIF('Отчет Сотрудники (Затраты)'!$C$9:$C$209,'Отчет (ФинРез)'!$D177,'Отчет Сотрудники (Затраты)'!R$9:R$209)</f>
        <v>0</v>
      </c>
      <c r="AU177" s="36">
        <f ca="1">SUMIF('Отчет Сотрудники (Затраты)'!$C$9:$C$209,'Отчет (ФинРез)'!$D177,'Отчет Сотрудники (Затраты)'!S$9:S$209)</f>
        <v>0</v>
      </c>
      <c r="AV177" s="36">
        <f ca="1">SUMIF('Отчет Сотрудники (Затраты)'!$C$9:$C$209,'Отчет (ФинРез)'!$D177,'Отчет Сотрудники (Затраты)'!T$9:T$209)</f>
        <v>0</v>
      </c>
      <c r="AW177" s="37">
        <f ca="1">SUMIF('Отчет Сотрудники (Затраты)'!$C$9:$C$209,'Отчет (ФинРез)'!$D177,'Отчет Сотрудники (Затраты)'!U$9:U$209)</f>
        <v>0</v>
      </c>
      <c r="AX177" s="3"/>
    </row>
    <row r="178" spans="1:50" x14ac:dyDescent="0.25">
      <c r="A178" s="6" t="str">
        <f t="shared" ca="1" si="18"/>
        <v>delete</v>
      </c>
      <c r="B178" s="9" cm="1">
        <f t="array" aca="1" ref="B178" ca="1">INDIRECT("УникальныеСписки!C"&amp;ROW()-$M$4)</f>
        <v>0</v>
      </c>
      <c r="C178" s="76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7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5" t="str" cm="1">
        <f t="array" aca="1" ref="E178" ca="1">_xlfn.XLOOKUP($B178,INDIRECT(SUBSTITUTE("ИсходныеДанные!$где$2:$где$50000","где",$B$4)),INDIRECT(SUBSTITUTE("ИсходныеДанные!$что$2:$что$50000","что",E$4)),"",0,1)</f>
        <v/>
      </c>
      <c r="F178" s="105" t="str" cm="1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106" t="str" cm="1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33">
        <f t="shared" ca="1" si="19"/>
        <v>0</v>
      </c>
      <c r="I178" s="110" t="str">
        <f t="shared" ca="1" si="20"/>
        <v>---</v>
      </c>
      <c r="J178" s="33">
        <f t="shared" ca="1" si="21"/>
        <v>0</v>
      </c>
      <c r="K178" s="33">
        <f t="shared" ca="1" si="22"/>
        <v>0</v>
      </c>
      <c r="L178" s="41">
        <f t="shared" ca="1" si="23"/>
        <v>0</v>
      </c>
      <c r="M178" s="42">
        <f t="shared" ca="1" si="24"/>
        <v>0</v>
      </c>
      <c r="N178" s="27" t="str" cm="1">
        <f t="array" aca="1" ref="N178" ca="1">_xlfn.XLOOKUP($B178,INDIRECT(SUBSTITUTE("ИсходныеДанные!$где$2:$где$50000","где",$B$4)),INDIRECT(SUBSTITUTE("ИсходныеДанные!$что$2:$что$50000","что",N$4)),"",0,1)</f>
        <v/>
      </c>
      <c r="O178" s="36" t="str" cm="1">
        <f t="array" aca="1" ref="O178" ca="1">_xlfn.XLOOKUP($B178,INDIRECT(SUBSTITUTE("ИсходныеДанные!$где$2:$где$50000","где",$B$4)),INDIRECT(SUBSTITUTE("ИсходныеДанные!$что$2:$что$50000","что",O$4)),"",0,1)</f>
        <v/>
      </c>
      <c r="P178" s="36" t="str" cm="1">
        <f t="array" aca="1" ref="P178" ca="1">_xlfn.XLOOKUP($B178,INDIRECT(SUBSTITUTE("ИсходныеДанные!$где$2:$где$50000","где",$B$4)),INDIRECT(SUBSTITUTE("ИсходныеДанные!$что$2:$что$50000","что",P$4)),"",0,1)</f>
        <v/>
      </c>
      <c r="Q178" s="36" t="str" cm="1">
        <f t="array" aca="1" ref="Q178" ca="1">_xlfn.XLOOKUP($B178,INDIRECT(SUBSTITUTE("ИсходныеДанные!$где$2:$где$50000","где",$B$4)),INDIRECT(SUBSTITUTE("ИсходныеДанные!$что$2:$что$50000","что",Q$4)),"",0,1)</f>
        <v/>
      </c>
      <c r="R178" s="36" t="str" cm="1">
        <f t="array" aca="1" ref="R178" ca="1">_xlfn.XLOOKUP($B178,INDIRECT(SUBSTITUTE("ИсходныеДанные!$где$2:$где$50000","где",$B$4)),INDIRECT(SUBSTITUTE("ИсходныеДанные!$что$2:$что$50000","что",R$4)),"",0,1)</f>
        <v/>
      </c>
      <c r="S178" s="36" t="str" cm="1">
        <f t="array" aca="1" ref="S178" ca="1">_xlfn.XLOOKUP($B178,INDIRECT(SUBSTITUTE("ИсходныеДанные!$где$2:$где$50000","где",$B$4)),INDIRECT(SUBSTITUTE("ИсходныеДанные!$что$2:$что$50000","что",S$4)),"",0,1)</f>
        <v/>
      </c>
      <c r="T178" s="36" t="str" cm="1">
        <f t="array" aca="1" ref="T178" ca="1">_xlfn.XLOOKUP($B178,INDIRECT(SUBSTITUTE("ИсходныеДанные!$где$2:$где$50000","где",$B$4)),INDIRECT(SUBSTITUTE("ИсходныеДанные!$что$2:$что$50000","что",T$4)),"",0,1)</f>
        <v/>
      </c>
      <c r="U178" s="36" t="str" cm="1">
        <f t="array" aca="1" ref="U178" ca="1">_xlfn.XLOOKUP($B178,INDIRECT(SUBSTITUTE("ИсходныеДанные!$где$2:$где$50000","где",$B$4)),INDIRECT(SUBSTITUTE("ИсходныеДанные!$что$2:$что$50000","что",U$4)),"",0,1)</f>
        <v/>
      </c>
      <c r="V178" s="36" t="str" cm="1">
        <f t="array" aca="1" ref="V178" ca="1">_xlfn.XLOOKUP($B178,INDIRECT(SUBSTITUTE("ИсходныеДанные!$где$2:$где$50000","где",$B$4)),INDIRECT(SUBSTITUTE("ИсходныеДанные!$что$2:$что$50000","что",V$4)),"",0,1)</f>
        <v/>
      </c>
      <c r="W178" s="36" t="str" cm="1">
        <f t="array" aca="1" ref="W178" ca="1">_xlfn.XLOOKUP($B178,INDIRECT(SUBSTITUTE("ИсходныеДанные!$где$2:$где$50000","где",$B$4)),INDIRECT(SUBSTITUTE("ИсходныеДанные!$что$2:$что$50000","что",W$4)),"",0,1)</f>
        <v/>
      </c>
      <c r="X178" s="36" t="str" cm="1">
        <f t="array" aca="1" ref="X178" ca="1">_xlfn.XLOOKUP($B178,INDIRECT(SUBSTITUTE("ИсходныеДанные!$где$2:$где$50000","где",$B$4)),INDIRECT(SUBSTITUTE("ИсходныеДанные!$что$2:$что$50000","что",X$4)),"",0,1)</f>
        <v/>
      </c>
      <c r="Y178" s="37" t="str" cm="1">
        <f t="array" aca="1" ref="Y178" ca="1">_xlfn.XLOOKUP($B178,INDIRECT(SUBSTITUTE("ИсходныеДанные!$где$2:$где$50000","где",$B$4)),INDIRECT(SUBSTITUTE("ИсходныеДанные!$что$2:$что$50000","что",Y$4)),"",0,1)</f>
        <v/>
      </c>
      <c r="Z178" s="27" t="str" cm="1">
        <f t="array" aca="1" ref="Z178" ca="1">_xlfn.XLOOKUP($B178,INDIRECT(SUBSTITUTE("ИсходныеДанные!$где$2:$где$50000","где",$B$4)),INDIRECT(SUBSTITUTE("ИсходныеДанные!$что$2:$что$50000","что",Z$4)),"",0,1)</f>
        <v/>
      </c>
      <c r="AA178" s="36" t="str" cm="1">
        <f t="array" aca="1" ref="AA178" ca="1">_xlfn.XLOOKUP($B178,INDIRECT(SUBSTITUTE("ИсходныеДанные!$где$2:$где$50000","где",$B$4)),INDIRECT(SUBSTITUTE("ИсходныеДанные!$что$2:$что$50000","что",AA$4)),"",0,1)</f>
        <v/>
      </c>
      <c r="AB178" s="36" t="str" cm="1">
        <f t="array" aca="1" ref="AB178" ca="1">_xlfn.XLOOKUP($B178,INDIRECT(SUBSTITUTE("ИсходныеДанные!$где$2:$где$50000","где",$B$4)),INDIRECT(SUBSTITUTE("ИсходныеДанные!$что$2:$что$50000","что",AB$4)),"",0,1)</f>
        <v/>
      </c>
      <c r="AC178" s="36" t="str" cm="1">
        <f t="array" aca="1" ref="AC178" ca="1">_xlfn.XLOOKUP($B178,INDIRECT(SUBSTITUTE("ИсходныеДанные!$где$2:$где$50000","где",$B$4)),INDIRECT(SUBSTITUTE("ИсходныеДанные!$что$2:$что$50000","что",AC$4)),"",0,1)</f>
        <v/>
      </c>
      <c r="AD178" s="36" t="str" cm="1">
        <f t="array" aca="1" ref="AD178" ca="1">_xlfn.XLOOKUP($B178,INDIRECT(SUBSTITUTE("ИсходныеДанные!$где$2:$где$50000","где",$B$4)),INDIRECT(SUBSTITUTE("ИсходныеДанные!$что$2:$что$50000","что",AD$4)),"",0,1)</f>
        <v/>
      </c>
      <c r="AE178" s="36" t="str" cm="1">
        <f t="array" aca="1" ref="AE178" ca="1">_xlfn.XLOOKUP($B178,INDIRECT(SUBSTITUTE("ИсходныеДанные!$где$2:$где$50000","где",$B$4)),INDIRECT(SUBSTITUTE("ИсходныеДанные!$что$2:$что$50000","что",AE$4)),"",0,1)</f>
        <v/>
      </c>
      <c r="AF178" s="36" t="str" cm="1">
        <f t="array" aca="1" ref="AF178" ca="1">_xlfn.XLOOKUP($B178,INDIRECT(SUBSTITUTE("ИсходныеДанные!$где$2:$где$50000","где",$B$4)),INDIRECT(SUBSTITUTE("ИсходныеДанные!$что$2:$что$50000","что",AF$4)),"",0,1)</f>
        <v/>
      </c>
      <c r="AG178" s="36" t="str" cm="1">
        <f t="array" aca="1" ref="AG178" ca="1">_xlfn.XLOOKUP($B178,INDIRECT(SUBSTITUTE("ИсходныеДанные!$где$2:$где$50000","где",$B$4)),INDIRECT(SUBSTITUTE("ИсходныеДанные!$что$2:$что$50000","что",AG$4)),"",0,1)</f>
        <v/>
      </c>
      <c r="AH178" s="36" t="str" cm="1">
        <f t="array" aca="1" ref="AH178" ca="1">_xlfn.XLOOKUP($B178,INDIRECT(SUBSTITUTE("ИсходныеДанные!$где$2:$где$50000","где",$B$4)),INDIRECT(SUBSTITUTE("ИсходныеДанные!$что$2:$что$50000","что",AH$4)),"",0,1)</f>
        <v/>
      </c>
      <c r="AI178" s="36" t="str" cm="1">
        <f t="array" aca="1" ref="AI178" ca="1">_xlfn.XLOOKUP($B178,INDIRECT(SUBSTITUTE("ИсходныеДанные!$где$2:$где$50000","где",$B$4)),INDIRECT(SUBSTITUTE("ИсходныеДанные!$что$2:$что$50000","что",AI$4)),"",0,1)</f>
        <v/>
      </c>
      <c r="AJ178" s="36" t="str" cm="1">
        <f t="array" aca="1" ref="AJ178" ca="1">_xlfn.XLOOKUP($B178,INDIRECT(SUBSTITUTE("ИсходныеДанные!$где$2:$где$50000","где",$B$4)),INDIRECT(SUBSTITUTE("ИсходныеДанные!$что$2:$что$50000","что",AJ$4)),"",0,1)</f>
        <v/>
      </c>
      <c r="AK178" s="37" t="str" cm="1">
        <f t="array" aca="1" ref="AK178" ca="1">_xlfn.XLOOKUP($B178,INDIRECT(SUBSTITUTE("ИсходныеДанные!$где$2:$где$50000","где",$B$4)),INDIRECT(SUBSTITUTE("ИсходныеДанные!$что$2:$что$50000","что",AK$4)),"",0,1)</f>
        <v/>
      </c>
      <c r="AL178" s="27">
        <f ca="1">SUMIF('Отчет Сотрудники (Затраты)'!$C$9:$C$209,'Отчет (ФинРез)'!$D178,'Отчет Сотрудники (Затраты)'!J$9:J$209)</f>
        <v>0</v>
      </c>
      <c r="AM178" s="36">
        <f ca="1">SUMIF('Отчет Сотрудники (Затраты)'!$C$9:$C$209,'Отчет (ФинРез)'!$D178,'Отчет Сотрудники (Затраты)'!K$9:K$209)</f>
        <v>0</v>
      </c>
      <c r="AN178" s="36">
        <f ca="1">SUMIF('Отчет Сотрудники (Затраты)'!$C$9:$C$209,'Отчет (ФинРез)'!$D178,'Отчет Сотрудники (Затраты)'!L$9:L$209)</f>
        <v>0</v>
      </c>
      <c r="AO178" s="36">
        <f ca="1">SUMIF('Отчет Сотрудники (Затраты)'!$C$9:$C$209,'Отчет (ФинРез)'!$D178,'Отчет Сотрудники (Затраты)'!M$9:M$209)</f>
        <v>0</v>
      </c>
      <c r="AP178" s="36">
        <f ca="1">SUMIF('Отчет Сотрудники (Затраты)'!$C$9:$C$209,'Отчет (ФинРез)'!$D178,'Отчет Сотрудники (Затраты)'!N$9:N$209)</f>
        <v>0</v>
      </c>
      <c r="AQ178" s="36">
        <f ca="1">SUMIF('Отчет Сотрудники (Затраты)'!$C$9:$C$209,'Отчет (ФинРез)'!$D178,'Отчет Сотрудники (Затраты)'!O$9:O$209)</f>
        <v>0</v>
      </c>
      <c r="AR178" s="36">
        <f ca="1">SUMIF('Отчет Сотрудники (Затраты)'!$C$9:$C$209,'Отчет (ФинРез)'!$D178,'Отчет Сотрудники (Затраты)'!P$9:P$209)</f>
        <v>0</v>
      </c>
      <c r="AS178" s="36">
        <f ca="1">SUMIF('Отчет Сотрудники (Затраты)'!$C$9:$C$209,'Отчет (ФинРез)'!$D178,'Отчет Сотрудники (Затраты)'!Q$9:Q$209)</f>
        <v>0</v>
      </c>
      <c r="AT178" s="36">
        <f ca="1">SUMIF('Отчет Сотрудники (Затраты)'!$C$9:$C$209,'Отчет (ФинРез)'!$D178,'Отчет Сотрудники (Затраты)'!R$9:R$209)</f>
        <v>0</v>
      </c>
      <c r="AU178" s="36">
        <f ca="1">SUMIF('Отчет Сотрудники (Затраты)'!$C$9:$C$209,'Отчет (ФинРез)'!$D178,'Отчет Сотрудники (Затраты)'!S$9:S$209)</f>
        <v>0</v>
      </c>
      <c r="AV178" s="36">
        <f ca="1">SUMIF('Отчет Сотрудники (Затраты)'!$C$9:$C$209,'Отчет (ФинРез)'!$D178,'Отчет Сотрудники (Затраты)'!T$9:T$209)</f>
        <v>0</v>
      </c>
      <c r="AW178" s="37">
        <f ca="1">SUMIF('Отчет Сотрудники (Затраты)'!$C$9:$C$209,'Отчет (ФинРез)'!$D178,'Отчет Сотрудники (Затраты)'!U$9:U$209)</f>
        <v>0</v>
      </c>
      <c r="AX178" s="3"/>
    </row>
    <row r="179" spans="1:50" x14ac:dyDescent="0.25">
      <c r="A179" s="6" t="str">
        <f t="shared" ca="1" si="18"/>
        <v>delete</v>
      </c>
      <c r="B179" s="9" cm="1">
        <f t="array" aca="1" ref="B179" ca="1">INDIRECT("УникальныеСписки!C"&amp;ROW()-$M$4)</f>
        <v>0</v>
      </c>
      <c r="C179" s="76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7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5" t="str" cm="1">
        <f t="array" aca="1" ref="E179" ca="1">_xlfn.XLOOKUP($B179,INDIRECT(SUBSTITUTE("ИсходныеДанные!$где$2:$где$50000","где",$B$4)),INDIRECT(SUBSTITUTE("ИсходныеДанные!$что$2:$что$50000","что",E$4)),"",0,1)</f>
        <v/>
      </c>
      <c r="F179" s="105" t="str" cm="1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106" t="str" cm="1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33">
        <f t="shared" ca="1" si="19"/>
        <v>0</v>
      </c>
      <c r="I179" s="110" t="str">
        <f t="shared" ca="1" si="20"/>
        <v>---</v>
      </c>
      <c r="J179" s="33">
        <f t="shared" ca="1" si="21"/>
        <v>0</v>
      </c>
      <c r="K179" s="33">
        <f t="shared" ca="1" si="22"/>
        <v>0</v>
      </c>
      <c r="L179" s="41">
        <f t="shared" ca="1" si="23"/>
        <v>0</v>
      </c>
      <c r="M179" s="42">
        <f t="shared" ca="1" si="24"/>
        <v>0</v>
      </c>
      <c r="N179" s="27" t="str" cm="1">
        <f t="array" aca="1" ref="N179" ca="1">_xlfn.XLOOKUP($B179,INDIRECT(SUBSTITUTE("ИсходныеДанные!$где$2:$где$50000","где",$B$4)),INDIRECT(SUBSTITUTE("ИсходныеДанные!$что$2:$что$50000","что",N$4)),"",0,1)</f>
        <v/>
      </c>
      <c r="O179" s="36" t="str" cm="1">
        <f t="array" aca="1" ref="O179" ca="1">_xlfn.XLOOKUP($B179,INDIRECT(SUBSTITUTE("ИсходныеДанные!$где$2:$где$50000","где",$B$4)),INDIRECT(SUBSTITUTE("ИсходныеДанные!$что$2:$что$50000","что",O$4)),"",0,1)</f>
        <v/>
      </c>
      <c r="P179" s="36" t="str" cm="1">
        <f t="array" aca="1" ref="P179" ca="1">_xlfn.XLOOKUP($B179,INDIRECT(SUBSTITUTE("ИсходныеДанные!$где$2:$где$50000","где",$B$4)),INDIRECT(SUBSTITUTE("ИсходныеДанные!$что$2:$что$50000","что",P$4)),"",0,1)</f>
        <v/>
      </c>
      <c r="Q179" s="36" t="str" cm="1">
        <f t="array" aca="1" ref="Q179" ca="1">_xlfn.XLOOKUP($B179,INDIRECT(SUBSTITUTE("ИсходныеДанные!$где$2:$где$50000","где",$B$4)),INDIRECT(SUBSTITUTE("ИсходныеДанные!$что$2:$что$50000","что",Q$4)),"",0,1)</f>
        <v/>
      </c>
      <c r="R179" s="36" t="str" cm="1">
        <f t="array" aca="1" ref="R179" ca="1">_xlfn.XLOOKUP($B179,INDIRECT(SUBSTITUTE("ИсходныеДанные!$где$2:$где$50000","где",$B$4)),INDIRECT(SUBSTITUTE("ИсходныеДанные!$что$2:$что$50000","что",R$4)),"",0,1)</f>
        <v/>
      </c>
      <c r="S179" s="36" t="str" cm="1">
        <f t="array" aca="1" ref="S179" ca="1">_xlfn.XLOOKUP($B179,INDIRECT(SUBSTITUTE("ИсходныеДанные!$где$2:$где$50000","где",$B$4)),INDIRECT(SUBSTITUTE("ИсходныеДанные!$что$2:$что$50000","что",S$4)),"",0,1)</f>
        <v/>
      </c>
      <c r="T179" s="36" t="str" cm="1">
        <f t="array" aca="1" ref="T179" ca="1">_xlfn.XLOOKUP($B179,INDIRECT(SUBSTITUTE("ИсходныеДанные!$где$2:$где$50000","где",$B$4)),INDIRECT(SUBSTITUTE("ИсходныеДанные!$что$2:$что$50000","что",T$4)),"",0,1)</f>
        <v/>
      </c>
      <c r="U179" s="36" t="str" cm="1">
        <f t="array" aca="1" ref="U179" ca="1">_xlfn.XLOOKUP($B179,INDIRECT(SUBSTITUTE("ИсходныеДанные!$где$2:$где$50000","где",$B$4)),INDIRECT(SUBSTITUTE("ИсходныеДанные!$что$2:$что$50000","что",U$4)),"",0,1)</f>
        <v/>
      </c>
      <c r="V179" s="36" t="str" cm="1">
        <f t="array" aca="1" ref="V179" ca="1">_xlfn.XLOOKUP($B179,INDIRECT(SUBSTITUTE("ИсходныеДанные!$где$2:$где$50000","где",$B$4)),INDIRECT(SUBSTITUTE("ИсходныеДанные!$что$2:$что$50000","что",V$4)),"",0,1)</f>
        <v/>
      </c>
      <c r="W179" s="36" t="str" cm="1">
        <f t="array" aca="1" ref="W179" ca="1">_xlfn.XLOOKUP($B179,INDIRECT(SUBSTITUTE("ИсходныеДанные!$где$2:$где$50000","где",$B$4)),INDIRECT(SUBSTITUTE("ИсходныеДанные!$что$2:$что$50000","что",W$4)),"",0,1)</f>
        <v/>
      </c>
      <c r="X179" s="36" t="str" cm="1">
        <f t="array" aca="1" ref="X179" ca="1">_xlfn.XLOOKUP($B179,INDIRECT(SUBSTITUTE("ИсходныеДанные!$где$2:$где$50000","где",$B$4)),INDIRECT(SUBSTITUTE("ИсходныеДанные!$что$2:$что$50000","что",X$4)),"",0,1)</f>
        <v/>
      </c>
      <c r="Y179" s="37" t="str" cm="1">
        <f t="array" aca="1" ref="Y179" ca="1">_xlfn.XLOOKUP($B179,INDIRECT(SUBSTITUTE("ИсходныеДанные!$где$2:$где$50000","где",$B$4)),INDIRECT(SUBSTITUTE("ИсходныеДанные!$что$2:$что$50000","что",Y$4)),"",0,1)</f>
        <v/>
      </c>
      <c r="Z179" s="27" t="str" cm="1">
        <f t="array" aca="1" ref="Z179" ca="1">_xlfn.XLOOKUP($B179,INDIRECT(SUBSTITUTE("ИсходныеДанные!$где$2:$где$50000","где",$B$4)),INDIRECT(SUBSTITUTE("ИсходныеДанные!$что$2:$что$50000","что",Z$4)),"",0,1)</f>
        <v/>
      </c>
      <c r="AA179" s="36" t="str" cm="1">
        <f t="array" aca="1" ref="AA179" ca="1">_xlfn.XLOOKUP($B179,INDIRECT(SUBSTITUTE("ИсходныеДанные!$где$2:$где$50000","где",$B$4)),INDIRECT(SUBSTITUTE("ИсходныеДанные!$что$2:$что$50000","что",AA$4)),"",0,1)</f>
        <v/>
      </c>
      <c r="AB179" s="36" t="str" cm="1">
        <f t="array" aca="1" ref="AB179" ca="1">_xlfn.XLOOKUP($B179,INDIRECT(SUBSTITUTE("ИсходныеДанные!$где$2:$где$50000","где",$B$4)),INDIRECT(SUBSTITUTE("ИсходныеДанные!$что$2:$что$50000","что",AB$4)),"",0,1)</f>
        <v/>
      </c>
      <c r="AC179" s="36" t="str" cm="1">
        <f t="array" aca="1" ref="AC179" ca="1">_xlfn.XLOOKUP($B179,INDIRECT(SUBSTITUTE("ИсходныеДанные!$где$2:$где$50000","где",$B$4)),INDIRECT(SUBSTITUTE("ИсходныеДанные!$что$2:$что$50000","что",AC$4)),"",0,1)</f>
        <v/>
      </c>
      <c r="AD179" s="36" t="str" cm="1">
        <f t="array" aca="1" ref="AD179" ca="1">_xlfn.XLOOKUP($B179,INDIRECT(SUBSTITUTE("ИсходныеДанные!$где$2:$где$50000","где",$B$4)),INDIRECT(SUBSTITUTE("ИсходныеДанные!$что$2:$что$50000","что",AD$4)),"",0,1)</f>
        <v/>
      </c>
      <c r="AE179" s="36" t="str" cm="1">
        <f t="array" aca="1" ref="AE179" ca="1">_xlfn.XLOOKUP($B179,INDIRECT(SUBSTITUTE("ИсходныеДанные!$где$2:$где$50000","где",$B$4)),INDIRECT(SUBSTITUTE("ИсходныеДанные!$что$2:$что$50000","что",AE$4)),"",0,1)</f>
        <v/>
      </c>
      <c r="AF179" s="36" t="str" cm="1">
        <f t="array" aca="1" ref="AF179" ca="1">_xlfn.XLOOKUP($B179,INDIRECT(SUBSTITUTE("ИсходныеДанные!$где$2:$где$50000","где",$B$4)),INDIRECT(SUBSTITUTE("ИсходныеДанные!$что$2:$что$50000","что",AF$4)),"",0,1)</f>
        <v/>
      </c>
      <c r="AG179" s="36" t="str" cm="1">
        <f t="array" aca="1" ref="AG179" ca="1">_xlfn.XLOOKUP($B179,INDIRECT(SUBSTITUTE("ИсходныеДанные!$где$2:$где$50000","где",$B$4)),INDIRECT(SUBSTITUTE("ИсходныеДанные!$что$2:$что$50000","что",AG$4)),"",0,1)</f>
        <v/>
      </c>
      <c r="AH179" s="36" t="str" cm="1">
        <f t="array" aca="1" ref="AH179" ca="1">_xlfn.XLOOKUP($B179,INDIRECT(SUBSTITUTE("ИсходныеДанные!$где$2:$где$50000","где",$B$4)),INDIRECT(SUBSTITUTE("ИсходныеДанные!$что$2:$что$50000","что",AH$4)),"",0,1)</f>
        <v/>
      </c>
      <c r="AI179" s="36" t="str" cm="1">
        <f t="array" aca="1" ref="AI179" ca="1">_xlfn.XLOOKUP($B179,INDIRECT(SUBSTITUTE("ИсходныеДанные!$где$2:$где$50000","где",$B$4)),INDIRECT(SUBSTITUTE("ИсходныеДанные!$что$2:$что$50000","что",AI$4)),"",0,1)</f>
        <v/>
      </c>
      <c r="AJ179" s="36" t="str" cm="1">
        <f t="array" aca="1" ref="AJ179" ca="1">_xlfn.XLOOKUP($B179,INDIRECT(SUBSTITUTE("ИсходныеДанные!$где$2:$где$50000","где",$B$4)),INDIRECT(SUBSTITUTE("ИсходныеДанные!$что$2:$что$50000","что",AJ$4)),"",0,1)</f>
        <v/>
      </c>
      <c r="AK179" s="37" t="str" cm="1">
        <f t="array" aca="1" ref="AK179" ca="1">_xlfn.XLOOKUP($B179,INDIRECT(SUBSTITUTE("ИсходныеДанные!$где$2:$где$50000","где",$B$4)),INDIRECT(SUBSTITUTE("ИсходныеДанные!$что$2:$что$50000","что",AK$4)),"",0,1)</f>
        <v/>
      </c>
      <c r="AL179" s="27">
        <f ca="1">SUMIF('Отчет Сотрудники (Затраты)'!$C$9:$C$209,'Отчет (ФинРез)'!$D179,'Отчет Сотрудники (Затраты)'!J$9:J$209)</f>
        <v>0</v>
      </c>
      <c r="AM179" s="36">
        <f ca="1">SUMIF('Отчет Сотрудники (Затраты)'!$C$9:$C$209,'Отчет (ФинРез)'!$D179,'Отчет Сотрудники (Затраты)'!K$9:K$209)</f>
        <v>0</v>
      </c>
      <c r="AN179" s="36">
        <f ca="1">SUMIF('Отчет Сотрудники (Затраты)'!$C$9:$C$209,'Отчет (ФинРез)'!$D179,'Отчет Сотрудники (Затраты)'!L$9:L$209)</f>
        <v>0</v>
      </c>
      <c r="AO179" s="36">
        <f ca="1">SUMIF('Отчет Сотрудники (Затраты)'!$C$9:$C$209,'Отчет (ФинРез)'!$D179,'Отчет Сотрудники (Затраты)'!M$9:M$209)</f>
        <v>0</v>
      </c>
      <c r="AP179" s="36">
        <f ca="1">SUMIF('Отчет Сотрудники (Затраты)'!$C$9:$C$209,'Отчет (ФинРез)'!$D179,'Отчет Сотрудники (Затраты)'!N$9:N$209)</f>
        <v>0</v>
      </c>
      <c r="AQ179" s="36">
        <f ca="1">SUMIF('Отчет Сотрудники (Затраты)'!$C$9:$C$209,'Отчет (ФинРез)'!$D179,'Отчет Сотрудники (Затраты)'!O$9:O$209)</f>
        <v>0</v>
      </c>
      <c r="AR179" s="36">
        <f ca="1">SUMIF('Отчет Сотрудники (Затраты)'!$C$9:$C$209,'Отчет (ФинРез)'!$D179,'Отчет Сотрудники (Затраты)'!P$9:P$209)</f>
        <v>0</v>
      </c>
      <c r="AS179" s="36">
        <f ca="1">SUMIF('Отчет Сотрудники (Затраты)'!$C$9:$C$209,'Отчет (ФинРез)'!$D179,'Отчет Сотрудники (Затраты)'!Q$9:Q$209)</f>
        <v>0</v>
      </c>
      <c r="AT179" s="36">
        <f ca="1">SUMIF('Отчет Сотрудники (Затраты)'!$C$9:$C$209,'Отчет (ФинРез)'!$D179,'Отчет Сотрудники (Затраты)'!R$9:R$209)</f>
        <v>0</v>
      </c>
      <c r="AU179" s="36">
        <f ca="1">SUMIF('Отчет Сотрудники (Затраты)'!$C$9:$C$209,'Отчет (ФинРез)'!$D179,'Отчет Сотрудники (Затраты)'!S$9:S$209)</f>
        <v>0</v>
      </c>
      <c r="AV179" s="36">
        <f ca="1">SUMIF('Отчет Сотрудники (Затраты)'!$C$9:$C$209,'Отчет (ФинРез)'!$D179,'Отчет Сотрудники (Затраты)'!T$9:T$209)</f>
        <v>0</v>
      </c>
      <c r="AW179" s="37">
        <f ca="1">SUMIF('Отчет Сотрудники (Затраты)'!$C$9:$C$209,'Отчет (ФинРез)'!$D179,'Отчет Сотрудники (Затраты)'!U$9:U$209)</f>
        <v>0</v>
      </c>
      <c r="AX179" s="3"/>
    </row>
    <row r="180" spans="1:50" x14ac:dyDescent="0.25">
      <c r="A180" s="6" t="str">
        <f t="shared" ca="1" si="18"/>
        <v>delete</v>
      </c>
      <c r="B180" s="9" cm="1">
        <f t="array" aca="1" ref="B180" ca="1">INDIRECT("УникальныеСписки!C"&amp;ROW()-$M$4)</f>
        <v>0</v>
      </c>
      <c r="C180" s="76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7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5" t="str" cm="1">
        <f t="array" aca="1" ref="E180" ca="1">_xlfn.XLOOKUP($B180,INDIRECT(SUBSTITUTE("ИсходныеДанные!$где$2:$где$50000","где",$B$4)),INDIRECT(SUBSTITUTE("ИсходныеДанные!$что$2:$что$50000","что",E$4)),"",0,1)</f>
        <v/>
      </c>
      <c r="F180" s="105" t="str" cm="1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106" t="str" cm="1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33">
        <f t="shared" ca="1" si="19"/>
        <v>0</v>
      </c>
      <c r="I180" s="110" t="str">
        <f t="shared" ca="1" si="20"/>
        <v>---</v>
      </c>
      <c r="J180" s="33">
        <f t="shared" ca="1" si="21"/>
        <v>0</v>
      </c>
      <c r="K180" s="33">
        <f t="shared" ca="1" si="22"/>
        <v>0</v>
      </c>
      <c r="L180" s="41">
        <f t="shared" ca="1" si="23"/>
        <v>0</v>
      </c>
      <c r="M180" s="42">
        <f t="shared" ca="1" si="24"/>
        <v>0</v>
      </c>
      <c r="N180" s="27" t="str" cm="1">
        <f t="array" aca="1" ref="N180" ca="1">_xlfn.XLOOKUP($B180,INDIRECT(SUBSTITUTE("ИсходныеДанные!$где$2:$где$50000","где",$B$4)),INDIRECT(SUBSTITUTE("ИсходныеДанные!$что$2:$что$50000","что",N$4)),"",0,1)</f>
        <v/>
      </c>
      <c r="O180" s="36" t="str" cm="1">
        <f t="array" aca="1" ref="O180" ca="1">_xlfn.XLOOKUP($B180,INDIRECT(SUBSTITUTE("ИсходныеДанные!$где$2:$где$50000","где",$B$4)),INDIRECT(SUBSTITUTE("ИсходныеДанные!$что$2:$что$50000","что",O$4)),"",0,1)</f>
        <v/>
      </c>
      <c r="P180" s="36" t="str" cm="1">
        <f t="array" aca="1" ref="P180" ca="1">_xlfn.XLOOKUP($B180,INDIRECT(SUBSTITUTE("ИсходныеДанные!$где$2:$где$50000","где",$B$4)),INDIRECT(SUBSTITUTE("ИсходныеДанные!$что$2:$что$50000","что",P$4)),"",0,1)</f>
        <v/>
      </c>
      <c r="Q180" s="36" t="str" cm="1">
        <f t="array" aca="1" ref="Q180" ca="1">_xlfn.XLOOKUP($B180,INDIRECT(SUBSTITUTE("ИсходныеДанные!$где$2:$где$50000","где",$B$4)),INDIRECT(SUBSTITUTE("ИсходныеДанные!$что$2:$что$50000","что",Q$4)),"",0,1)</f>
        <v/>
      </c>
      <c r="R180" s="36" t="str" cm="1">
        <f t="array" aca="1" ref="R180" ca="1">_xlfn.XLOOKUP($B180,INDIRECT(SUBSTITUTE("ИсходныеДанные!$где$2:$где$50000","где",$B$4)),INDIRECT(SUBSTITUTE("ИсходныеДанные!$что$2:$что$50000","что",R$4)),"",0,1)</f>
        <v/>
      </c>
      <c r="S180" s="36" t="str" cm="1">
        <f t="array" aca="1" ref="S180" ca="1">_xlfn.XLOOKUP($B180,INDIRECT(SUBSTITUTE("ИсходныеДанные!$где$2:$где$50000","где",$B$4)),INDIRECT(SUBSTITUTE("ИсходныеДанные!$что$2:$что$50000","что",S$4)),"",0,1)</f>
        <v/>
      </c>
      <c r="T180" s="36" t="str" cm="1">
        <f t="array" aca="1" ref="T180" ca="1">_xlfn.XLOOKUP($B180,INDIRECT(SUBSTITUTE("ИсходныеДанные!$где$2:$где$50000","где",$B$4)),INDIRECT(SUBSTITUTE("ИсходныеДанные!$что$2:$что$50000","что",T$4)),"",0,1)</f>
        <v/>
      </c>
      <c r="U180" s="36" t="str" cm="1">
        <f t="array" aca="1" ref="U180" ca="1">_xlfn.XLOOKUP($B180,INDIRECT(SUBSTITUTE("ИсходныеДанные!$где$2:$где$50000","где",$B$4)),INDIRECT(SUBSTITUTE("ИсходныеДанные!$что$2:$что$50000","что",U$4)),"",0,1)</f>
        <v/>
      </c>
      <c r="V180" s="36" t="str" cm="1">
        <f t="array" aca="1" ref="V180" ca="1">_xlfn.XLOOKUP($B180,INDIRECT(SUBSTITUTE("ИсходныеДанные!$где$2:$где$50000","где",$B$4)),INDIRECT(SUBSTITUTE("ИсходныеДанные!$что$2:$что$50000","что",V$4)),"",0,1)</f>
        <v/>
      </c>
      <c r="W180" s="36" t="str" cm="1">
        <f t="array" aca="1" ref="W180" ca="1">_xlfn.XLOOKUP($B180,INDIRECT(SUBSTITUTE("ИсходныеДанные!$где$2:$где$50000","где",$B$4)),INDIRECT(SUBSTITUTE("ИсходныеДанные!$что$2:$что$50000","что",W$4)),"",0,1)</f>
        <v/>
      </c>
      <c r="X180" s="36" t="str" cm="1">
        <f t="array" aca="1" ref="X180" ca="1">_xlfn.XLOOKUP($B180,INDIRECT(SUBSTITUTE("ИсходныеДанные!$где$2:$где$50000","где",$B$4)),INDIRECT(SUBSTITUTE("ИсходныеДанные!$что$2:$что$50000","что",X$4)),"",0,1)</f>
        <v/>
      </c>
      <c r="Y180" s="37" t="str" cm="1">
        <f t="array" aca="1" ref="Y180" ca="1">_xlfn.XLOOKUP($B180,INDIRECT(SUBSTITUTE("ИсходныеДанные!$где$2:$где$50000","где",$B$4)),INDIRECT(SUBSTITUTE("ИсходныеДанные!$что$2:$что$50000","что",Y$4)),"",0,1)</f>
        <v/>
      </c>
      <c r="Z180" s="27" t="str" cm="1">
        <f t="array" aca="1" ref="Z180" ca="1">_xlfn.XLOOKUP($B180,INDIRECT(SUBSTITUTE("ИсходныеДанные!$где$2:$где$50000","где",$B$4)),INDIRECT(SUBSTITUTE("ИсходныеДанные!$что$2:$что$50000","что",Z$4)),"",0,1)</f>
        <v/>
      </c>
      <c r="AA180" s="36" t="str" cm="1">
        <f t="array" aca="1" ref="AA180" ca="1">_xlfn.XLOOKUP($B180,INDIRECT(SUBSTITUTE("ИсходныеДанные!$где$2:$где$50000","где",$B$4)),INDIRECT(SUBSTITUTE("ИсходныеДанные!$что$2:$что$50000","что",AA$4)),"",0,1)</f>
        <v/>
      </c>
      <c r="AB180" s="36" t="str" cm="1">
        <f t="array" aca="1" ref="AB180" ca="1">_xlfn.XLOOKUP($B180,INDIRECT(SUBSTITUTE("ИсходныеДанные!$где$2:$где$50000","где",$B$4)),INDIRECT(SUBSTITUTE("ИсходныеДанные!$что$2:$что$50000","что",AB$4)),"",0,1)</f>
        <v/>
      </c>
      <c r="AC180" s="36" t="str" cm="1">
        <f t="array" aca="1" ref="AC180" ca="1">_xlfn.XLOOKUP($B180,INDIRECT(SUBSTITUTE("ИсходныеДанные!$где$2:$где$50000","где",$B$4)),INDIRECT(SUBSTITUTE("ИсходныеДанные!$что$2:$что$50000","что",AC$4)),"",0,1)</f>
        <v/>
      </c>
      <c r="AD180" s="36" t="str" cm="1">
        <f t="array" aca="1" ref="AD180" ca="1">_xlfn.XLOOKUP($B180,INDIRECT(SUBSTITUTE("ИсходныеДанные!$где$2:$где$50000","где",$B$4)),INDIRECT(SUBSTITUTE("ИсходныеДанные!$что$2:$что$50000","что",AD$4)),"",0,1)</f>
        <v/>
      </c>
      <c r="AE180" s="36" t="str" cm="1">
        <f t="array" aca="1" ref="AE180" ca="1">_xlfn.XLOOKUP($B180,INDIRECT(SUBSTITUTE("ИсходныеДанные!$где$2:$где$50000","где",$B$4)),INDIRECT(SUBSTITUTE("ИсходныеДанные!$что$2:$что$50000","что",AE$4)),"",0,1)</f>
        <v/>
      </c>
      <c r="AF180" s="36" t="str" cm="1">
        <f t="array" aca="1" ref="AF180" ca="1">_xlfn.XLOOKUP($B180,INDIRECT(SUBSTITUTE("ИсходныеДанные!$где$2:$где$50000","где",$B$4)),INDIRECT(SUBSTITUTE("ИсходныеДанные!$что$2:$что$50000","что",AF$4)),"",0,1)</f>
        <v/>
      </c>
      <c r="AG180" s="36" t="str" cm="1">
        <f t="array" aca="1" ref="AG180" ca="1">_xlfn.XLOOKUP($B180,INDIRECT(SUBSTITUTE("ИсходныеДанные!$где$2:$где$50000","где",$B$4)),INDIRECT(SUBSTITUTE("ИсходныеДанные!$что$2:$что$50000","что",AG$4)),"",0,1)</f>
        <v/>
      </c>
      <c r="AH180" s="36" t="str" cm="1">
        <f t="array" aca="1" ref="AH180" ca="1">_xlfn.XLOOKUP($B180,INDIRECT(SUBSTITUTE("ИсходныеДанные!$где$2:$где$50000","где",$B$4)),INDIRECT(SUBSTITUTE("ИсходныеДанные!$что$2:$что$50000","что",AH$4)),"",0,1)</f>
        <v/>
      </c>
      <c r="AI180" s="36" t="str" cm="1">
        <f t="array" aca="1" ref="AI180" ca="1">_xlfn.XLOOKUP($B180,INDIRECT(SUBSTITUTE("ИсходныеДанные!$где$2:$где$50000","где",$B$4)),INDIRECT(SUBSTITUTE("ИсходныеДанные!$что$2:$что$50000","что",AI$4)),"",0,1)</f>
        <v/>
      </c>
      <c r="AJ180" s="36" t="str" cm="1">
        <f t="array" aca="1" ref="AJ180" ca="1">_xlfn.XLOOKUP($B180,INDIRECT(SUBSTITUTE("ИсходныеДанные!$где$2:$где$50000","где",$B$4)),INDIRECT(SUBSTITUTE("ИсходныеДанные!$что$2:$что$50000","что",AJ$4)),"",0,1)</f>
        <v/>
      </c>
      <c r="AK180" s="37" t="str" cm="1">
        <f t="array" aca="1" ref="AK180" ca="1">_xlfn.XLOOKUP($B180,INDIRECT(SUBSTITUTE("ИсходныеДанные!$где$2:$где$50000","где",$B$4)),INDIRECT(SUBSTITUTE("ИсходныеДанные!$что$2:$что$50000","что",AK$4)),"",0,1)</f>
        <v/>
      </c>
      <c r="AL180" s="27">
        <f ca="1">SUMIF('Отчет Сотрудники (Затраты)'!$C$9:$C$209,'Отчет (ФинРез)'!$D180,'Отчет Сотрудники (Затраты)'!J$9:J$209)</f>
        <v>0</v>
      </c>
      <c r="AM180" s="36">
        <f ca="1">SUMIF('Отчет Сотрудники (Затраты)'!$C$9:$C$209,'Отчет (ФинРез)'!$D180,'Отчет Сотрудники (Затраты)'!K$9:K$209)</f>
        <v>0</v>
      </c>
      <c r="AN180" s="36">
        <f ca="1">SUMIF('Отчет Сотрудники (Затраты)'!$C$9:$C$209,'Отчет (ФинРез)'!$D180,'Отчет Сотрудники (Затраты)'!L$9:L$209)</f>
        <v>0</v>
      </c>
      <c r="AO180" s="36">
        <f ca="1">SUMIF('Отчет Сотрудники (Затраты)'!$C$9:$C$209,'Отчет (ФинРез)'!$D180,'Отчет Сотрудники (Затраты)'!M$9:M$209)</f>
        <v>0</v>
      </c>
      <c r="AP180" s="36">
        <f ca="1">SUMIF('Отчет Сотрудники (Затраты)'!$C$9:$C$209,'Отчет (ФинРез)'!$D180,'Отчет Сотрудники (Затраты)'!N$9:N$209)</f>
        <v>0</v>
      </c>
      <c r="AQ180" s="36">
        <f ca="1">SUMIF('Отчет Сотрудники (Затраты)'!$C$9:$C$209,'Отчет (ФинРез)'!$D180,'Отчет Сотрудники (Затраты)'!O$9:O$209)</f>
        <v>0</v>
      </c>
      <c r="AR180" s="36">
        <f ca="1">SUMIF('Отчет Сотрудники (Затраты)'!$C$9:$C$209,'Отчет (ФинРез)'!$D180,'Отчет Сотрудники (Затраты)'!P$9:P$209)</f>
        <v>0</v>
      </c>
      <c r="AS180" s="36">
        <f ca="1">SUMIF('Отчет Сотрудники (Затраты)'!$C$9:$C$209,'Отчет (ФинРез)'!$D180,'Отчет Сотрудники (Затраты)'!Q$9:Q$209)</f>
        <v>0</v>
      </c>
      <c r="AT180" s="36">
        <f ca="1">SUMIF('Отчет Сотрудники (Затраты)'!$C$9:$C$209,'Отчет (ФинРез)'!$D180,'Отчет Сотрудники (Затраты)'!R$9:R$209)</f>
        <v>0</v>
      </c>
      <c r="AU180" s="36">
        <f ca="1">SUMIF('Отчет Сотрудники (Затраты)'!$C$9:$C$209,'Отчет (ФинРез)'!$D180,'Отчет Сотрудники (Затраты)'!S$9:S$209)</f>
        <v>0</v>
      </c>
      <c r="AV180" s="36">
        <f ca="1">SUMIF('Отчет Сотрудники (Затраты)'!$C$9:$C$209,'Отчет (ФинРез)'!$D180,'Отчет Сотрудники (Затраты)'!T$9:T$209)</f>
        <v>0</v>
      </c>
      <c r="AW180" s="37">
        <f ca="1">SUMIF('Отчет Сотрудники (Затраты)'!$C$9:$C$209,'Отчет (ФинРез)'!$D180,'Отчет Сотрудники (Затраты)'!U$9:U$209)</f>
        <v>0</v>
      </c>
      <c r="AX180" s="3"/>
    </row>
    <row r="181" spans="1:50" x14ac:dyDescent="0.25">
      <c r="A181" s="6" t="str">
        <f t="shared" ca="1" si="18"/>
        <v>delete</v>
      </c>
      <c r="B181" s="9" cm="1">
        <f t="array" aca="1" ref="B181" ca="1">INDIRECT("УникальныеСписки!C"&amp;ROW()-$M$4)</f>
        <v>0</v>
      </c>
      <c r="C181" s="76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7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5" t="str" cm="1">
        <f t="array" aca="1" ref="E181" ca="1">_xlfn.XLOOKUP($B181,INDIRECT(SUBSTITUTE("ИсходныеДанные!$где$2:$где$50000","где",$B$4)),INDIRECT(SUBSTITUTE("ИсходныеДанные!$что$2:$что$50000","что",E$4)),"",0,1)</f>
        <v/>
      </c>
      <c r="F181" s="105" t="str" cm="1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106" t="str" cm="1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33">
        <f t="shared" ca="1" si="19"/>
        <v>0</v>
      </c>
      <c r="I181" s="110" t="str">
        <f t="shared" ca="1" si="20"/>
        <v>---</v>
      </c>
      <c r="J181" s="33">
        <f t="shared" ca="1" si="21"/>
        <v>0</v>
      </c>
      <c r="K181" s="33">
        <f t="shared" ca="1" si="22"/>
        <v>0</v>
      </c>
      <c r="L181" s="41">
        <f t="shared" ca="1" si="23"/>
        <v>0</v>
      </c>
      <c r="M181" s="42">
        <f t="shared" ca="1" si="24"/>
        <v>0</v>
      </c>
      <c r="N181" s="27" t="str" cm="1">
        <f t="array" aca="1" ref="N181" ca="1">_xlfn.XLOOKUP($B181,INDIRECT(SUBSTITUTE("ИсходныеДанные!$где$2:$где$50000","где",$B$4)),INDIRECT(SUBSTITUTE("ИсходныеДанные!$что$2:$что$50000","что",N$4)),"",0,1)</f>
        <v/>
      </c>
      <c r="O181" s="36" t="str" cm="1">
        <f t="array" aca="1" ref="O181" ca="1">_xlfn.XLOOKUP($B181,INDIRECT(SUBSTITUTE("ИсходныеДанные!$где$2:$где$50000","где",$B$4)),INDIRECT(SUBSTITUTE("ИсходныеДанные!$что$2:$что$50000","что",O$4)),"",0,1)</f>
        <v/>
      </c>
      <c r="P181" s="36" t="str" cm="1">
        <f t="array" aca="1" ref="P181" ca="1">_xlfn.XLOOKUP($B181,INDIRECT(SUBSTITUTE("ИсходныеДанные!$где$2:$где$50000","где",$B$4)),INDIRECT(SUBSTITUTE("ИсходныеДанные!$что$2:$что$50000","что",P$4)),"",0,1)</f>
        <v/>
      </c>
      <c r="Q181" s="36" t="str" cm="1">
        <f t="array" aca="1" ref="Q181" ca="1">_xlfn.XLOOKUP($B181,INDIRECT(SUBSTITUTE("ИсходныеДанные!$где$2:$где$50000","где",$B$4)),INDIRECT(SUBSTITUTE("ИсходныеДанные!$что$2:$что$50000","что",Q$4)),"",0,1)</f>
        <v/>
      </c>
      <c r="R181" s="36" t="str" cm="1">
        <f t="array" aca="1" ref="R181" ca="1">_xlfn.XLOOKUP($B181,INDIRECT(SUBSTITUTE("ИсходныеДанные!$где$2:$где$50000","где",$B$4)),INDIRECT(SUBSTITUTE("ИсходныеДанные!$что$2:$что$50000","что",R$4)),"",0,1)</f>
        <v/>
      </c>
      <c r="S181" s="36" t="str" cm="1">
        <f t="array" aca="1" ref="S181" ca="1">_xlfn.XLOOKUP($B181,INDIRECT(SUBSTITUTE("ИсходныеДанные!$где$2:$где$50000","где",$B$4)),INDIRECT(SUBSTITUTE("ИсходныеДанные!$что$2:$что$50000","что",S$4)),"",0,1)</f>
        <v/>
      </c>
      <c r="T181" s="36" t="str" cm="1">
        <f t="array" aca="1" ref="T181" ca="1">_xlfn.XLOOKUP($B181,INDIRECT(SUBSTITUTE("ИсходныеДанные!$где$2:$где$50000","где",$B$4)),INDIRECT(SUBSTITUTE("ИсходныеДанные!$что$2:$что$50000","что",T$4)),"",0,1)</f>
        <v/>
      </c>
      <c r="U181" s="36" t="str" cm="1">
        <f t="array" aca="1" ref="U181" ca="1">_xlfn.XLOOKUP($B181,INDIRECT(SUBSTITUTE("ИсходныеДанные!$где$2:$где$50000","где",$B$4)),INDIRECT(SUBSTITUTE("ИсходныеДанные!$что$2:$что$50000","что",U$4)),"",0,1)</f>
        <v/>
      </c>
      <c r="V181" s="36" t="str" cm="1">
        <f t="array" aca="1" ref="V181" ca="1">_xlfn.XLOOKUP($B181,INDIRECT(SUBSTITUTE("ИсходныеДанные!$где$2:$где$50000","где",$B$4)),INDIRECT(SUBSTITUTE("ИсходныеДанные!$что$2:$что$50000","что",V$4)),"",0,1)</f>
        <v/>
      </c>
      <c r="W181" s="36" t="str" cm="1">
        <f t="array" aca="1" ref="W181" ca="1">_xlfn.XLOOKUP($B181,INDIRECT(SUBSTITUTE("ИсходныеДанные!$где$2:$где$50000","где",$B$4)),INDIRECT(SUBSTITUTE("ИсходныеДанные!$что$2:$что$50000","что",W$4)),"",0,1)</f>
        <v/>
      </c>
      <c r="X181" s="36" t="str" cm="1">
        <f t="array" aca="1" ref="X181" ca="1">_xlfn.XLOOKUP($B181,INDIRECT(SUBSTITUTE("ИсходныеДанные!$где$2:$где$50000","где",$B$4)),INDIRECT(SUBSTITUTE("ИсходныеДанные!$что$2:$что$50000","что",X$4)),"",0,1)</f>
        <v/>
      </c>
      <c r="Y181" s="37" t="str" cm="1">
        <f t="array" aca="1" ref="Y181" ca="1">_xlfn.XLOOKUP($B181,INDIRECT(SUBSTITUTE("ИсходныеДанные!$где$2:$где$50000","где",$B$4)),INDIRECT(SUBSTITUTE("ИсходныеДанные!$что$2:$что$50000","что",Y$4)),"",0,1)</f>
        <v/>
      </c>
      <c r="Z181" s="27" t="str" cm="1">
        <f t="array" aca="1" ref="Z181" ca="1">_xlfn.XLOOKUP($B181,INDIRECT(SUBSTITUTE("ИсходныеДанные!$где$2:$где$50000","где",$B$4)),INDIRECT(SUBSTITUTE("ИсходныеДанные!$что$2:$что$50000","что",Z$4)),"",0,1)</f>
        <v/>
      </c>
      <c r="AA181" s="36" t="str" cm="1">
        <f t="array" aca="1" ref="AA181" ca="1">_xlfn.XLOOKUP($B181,INDIRECT(SUBSTITUTE("ИсходныеДанные!$где$2:$где$50000","где",$B$4)),INDIRECT(SUBSTITUTE("ИсходныеДанные!$что$2:$что$50000","что",AA$4)),"",0,1)</f>
        <v/>
      </c>
      <c r="AB181" s="36" t="str" cm="1">
        <f t="array" aca="1" ref="AB181" ca="1">_xlfn.XLOOKUP($B181,INDIRECT(SUBSTITUTE("ИсходныеДанные!$где$2:$где$50000","где",$B$4)),INDIRECT(SUBSTITUTE("ИсходныеДанные!$что$2:$что$50000","что",AB$4)),"",0,1)</f>
        <v/>
      </c>
      <c r="AC181" s="36" t="str" cm="1">
        <f t="array" aca="1" ref="AC181" ca="1">_xlfn.XLOOKUP($B181,INDIRECT(SUBSTITUTE("ИсходныеДанные!$где$2:$где$50000","где",$B$4)),INDIRECT(SUBSTITUTE("ИсходныеДанные!$что$2:$что$50000","что",AC$4)),"",0,1)</f>
        <v/>
      </c>
      <c r="AD181" s="36" t="str" cm="1">
        <f t="array" aca="1" ref="AD181" ca="1">_xlfn.XLOOKUP($B181,INDIRECT(SUBSTITUTE("ИсходныеДанные!$где$2:$где$50000","где",$B$4)),INDIRECT(SUBSTITUTE("ИсходныеДанные!$что$2:$что$50000","что",AD$4)),"",0,1)</f>
        <v/>
      </c>
      <c r="AE181" s="36" t="str" cm="1">
        <f t="array" aca="1" ref="AE181" ca="1">_xlfn.XLOOKUP($B181,INDIRECT(SUBSTITUTE("ИсходныеДанные!$где$2:$где$50000","где",$B$4)),INDIRECT(SUBSTITUTE("ИсходныеДанные!$что$2:$что$50000","что",AE$4)),"",0,1)</f>
        <v/>
      </c>
      <c r="AF181" s="36" t="str" cm="1">
        <f t="array" aca="1" ref="AF181" ca="1">_xlfn.XLOOKUP($B181,INDIRECT(SUBSTITUTE("ИсходныеДанные!$где$2:$где$50000","где",$B$4)),INDIRECT(SUBSTITUTE("ИсходныеДанные!$что$2:$что$50000","что",AF$4)),"",0,1)</f>
        <v/>
      </c>
      <c r="AG181" s="36" t="str" cm="1">
        <f t="array" aca="1" ref="AG181" ca="1">_xlfn.XLOOKUP($B181,INDIRECT(SUBSTITUTE("ИсходныеДанные!$где$2:$где$50000","где",$B$4)),INDIRECT(SUBSTITUTE("ИсходныеДанные!$что$2:$что$50000","что",AG$4)),"",0,1)</f>
        <v/>
      </c>
      <c r="AH181" s="36" t="str" cm="1">
        <f t="array" aca="1" ref="AH181" ca="1">_xlfn.XLOOKUP($B181,INDIRECT(SUBSTITUTE("ИсходныеДанные!$где$2:$где$50000","где",$B$4)),INDIRECT(SUBSTITUTE("ИсходныеДанные!$что$2:$что$50000","что",AH$4)),"",0,1)</f>
        <v/>
      </c>
      <c r="AI181" s="36" t="str" cm="1">
        <f t="array" aca="1" ref="AI181" ca="1">_xlfn.XLOOKUP($B181,INDIRECT(SUBSTITUTE("ИсходныеДанные!$где$2:$где$50000","где",$B$4)),INDIRECT(SUBSTITUTE("ИсходныеДанные!$что$2:$что$50000","что",AI$4)),"",0,1)</f>
        <v/>
      </c>
      <c r="AJ181" s="36" t="str" cm="1">
        <f t="array" aca="1" ref="AJ181" ca="1">_xlfn.XLOOKUP($B181,INDIRECT(SUBSTITUTE("ИсходныеДанные!$где$2:$где$50000","где",$B$4)),INDIRECT(SUBSTITUTE("ИсходныеДанные!$что$2:$что$50000","что",AJ$4)),"",0,1)</f>
        <v/>
      </c>
      <c r="AK181" s="37" t="str" cm="1">
        <f t="array" aca="1" ref="AK181" ca="1">_xlfn.XLOOKUP($B181,INDIRECT(SUBSTITUTE("ИсходныеДанные!$где$2:$где$50000","где",$B$4)),INDIRECT(SUBSTITUTE("ИсходныеДанные!$что$2:$что$50000","что",AK$4)),"",0,1)</f>
        <v/>
      </c>
      <c r="AL181" s="27">
        <f ca="1">SUMIF('Отчет Сотрудники (Затраты)'!$C$9:$C$209,'Отчет (ФинРез)'!$D181,'Отчет Сотрудники (Затраты)'!J$9:J$209)</f>
        <v>0</v>
      </c>
      <c r="AM181" s="36">
        <f ca="1">SUMIF('Отчет Сотрудники (Затраты)'!$C$9:$C$209,'Отчет (ФинРез)'!$D181,'Отчет Сотрудники (Затраты)'!K$9:K$209)</f>
        <v>0</v>
      </c>
      <c r="AN181" s="36">
        <f ca="1">SUMIF('Отчет Сотрудники (Затраты)'!$C$9:$C$209,'Отчет (ФинРез)'!$D181,'Отчет Сотрудники (Затраты)'!L$9:L$209)</f>
        <v>0</v>
      </c>
      <c r="AO181" s="36">
        <f ca="1">SUMIF('Отчет Сотрудники (Затраты)'!$C$9:$C$209,'Отчет (ФинРез)'!$D181,'Отчет Сотрудники (Затраты)'!M$9:M$209)</f>
        <v>0</v>
      </c>
      <c r="AP181" s="36">
        <f ca="1">SUMIF('Отчет Сотрудники (Затраты)'!$C$9:$C$209,'Отчет (ФинРез)'!$D181,'Отчет Сотрудники (Затраты)'!N$9:N$209)</f>
        <v>0</v>
      </c>
      <c r="AQ181" s="36">
        <f ca="1">SUMIF('Отчет Сотрудники (Затраты)'!$C$9:$C$209,'Отчет (ФинРез)'!$D181,'Отчет Сотрудники (Затраты)'!O$9:O$209)</f>
        <v>0</v>
      </c>
      <c r="AR181" s="36">
        <f ca="1">SUMIF('Отчет Сотрудники (Затраты)'!$C$9:$C$209,'Отчет (ФинРез)'!$D181,'Отчет Сотрудники (Затраты)'!P$9:P$209)</f>
        <v>0</v>
      </c>
      <c r="AS181" s="36">
        <f ca="1">SUMIF('Отчет Сотрудники (Затраты)'!$C$9:$C$209,'Отчет (ФинРез)'!$D181,'Отчет Сотрудники (Затраты)'!Q$9:Q$209)</f>
        <v>0</v>
      </c>
      <c r="AT181" s="36">
        <f ca="1">SUMIF('Отчет Сотрудники (Затраты)'!$C$9:$C$209,'Отчет (ФинРез)'!$D181,'Отчет Сотрудники (Затраты)'!R$9:R$209)</f>
        <v>0</v>
      </c>
      <c r="AU181" s="36">
        <f ca="1">SUMIF('Отчет Сотрудники (Затраты)'!$C$9:$C$209,'Отчет (ФинРез)'!$D181,'Отчет Сотрудники (Затраты)'!S$9:S$209)</f>
        <v>0</v>
      </c>
      <c r="AV181" s="36">
        <f ca="1">SUMIF('Отчет Сотрудники (Затраты)'!$C$9:$C$209,'Отчет (ФинРез)'!$D181,'Отчет Сотрудники (Затраты)'!T$9:T$209)</f>
        <v>0</v>
      </c>
      <c r="AW181" s="37">
        <f ca="1">SUMIF('Отчет Сотрудники (Затраты)'!$C$9:$C$209,'Отчет (ФинРез)'!$D181,'Отчет Сотрудники (Затраты)'!U$9:U$209)</f>
        <v>0</v>
      </c>
      <c r="AX181" s="3"/>
    </row>
    <row r="182" spans="1:50" x14ac:dyDescent="0.25">
      <c r="A182" s="6" t="str">
        <f t="shared" ca="1" si="18"/>
        <v>delete</v>
      </c>
      <c r="B182" s="9" cm="1">
        <f t="array" aca="1" ref="B182" ca="1">INDIRECT("УникальныеСписки!C"&amp;ROW()-$M$4)</f>
        <v>0</v>
      </c>
      <c r="C182" s="76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7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5" t="str" cm="1">
        <f t="array" aca="1" ref="E182" ca="1">_xlfn.XLOOKUP($B182,INDIRECT(SUBSTITUTE("ИсходныеДанные!$где$2:$где$50000","где",$B$4)),INDIRECT(SUBSTITUTE("ИсходныеДанные!$что$2:$что$50000","что",E$4)),"",0,1)</f>
        <v/>
      </c>
      <c r="F182" s="105" t="str" cm="1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106" t="str" cm="1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33">
        <f t="shared" ca="1" si="19"/>
        <v>0</v>
      </c>
      <c r="I182" s="110" t="str">
        <f t="shared" ca="1" si="20"/>
        <v>---</v>
      </c>
      <c r="J182" s="33">
        <f t="shared" ca="1" si="21"/>
        <v>0</v>
      </c>
      <c r="K182" s="33">
        <f t="shared" ca="1" si="22"/>
        <v>0</v>
      </c>
      <c r="L182" s="41">
        <f t="shared" ca="1" si="23"/>
        <v>0</v>
      </c>
      <c r="M182" s="42">
        <f t="shared" ca="1" si="24"/>
        <v>0</v>
      </c>
      <c r="N182" s="27" t="str" cm="1">
        <f t="array" aca="1" ref="N182" ca="1">_xlfn.XLOOKUP($B182,INDIRECT(SUBSTITUTE("ИсходныеДанные!$где$2:$где$50000","где",$B$4)),INDIRECT(SUBSTITUTE("ИсходныеДанные!$что$2:$что$50000","что",N$4)),"",0,1)</f>
        <v/>
      </c>
      <c r="O182" s="36" t="str" cm="1">
        <f t="array" aca="1" ref="O182" ca="1">_xlfn.XLOOKUP($B182,INDIRECT(SUBSTITUTE("ИсходныеДанные!$где$2:$где$50000","где",$B$4)),INDIRECT(SUBSTITUTE("ИсходныеДанные!$что$2:$что$50000","что",O$4)),"",0,1)</f>
        <v/>
      </c>
      <c r="P182" s="36" t="str" cm="1">
        <f t="array" aca="1" ref="P182" ca="1">_xlfn.XLOOKUP($B182,INDIRECT(SUBSTITUTE("ИсходныеДанные!$где$2:$где$50000","где",$B$4)),INDIRECT(SUBSTITUTE("ИсходныеДанные!$что$2:$что$50000","что",P$4)),"",0,1)</f>
        <v/>
      </c>
      <c r="Q182" s="36" t="str" cm="1">
        <f t="array" aca="1" ref="Q182" ca="1">_xlfn.XLOOKUP($B182,INDIRECT(SUBSTITUTE("ИсходныеДанные!$где$2:$где$50000","где",$B$4)),INDIRECT(SUBSTITUTE("ИсходныеДанные!$что$2:$что$50000","что",Q$4)),"",0,1)</f>
        <v/>
      </c>
      <c r="R182" s="36" t="str" cm="1">
        <f t="array" aca="1" ref="R182" ca="1">_xlfn.XLOOKUP($B182,INDIRECT(SUBSTITUTE("ИсходныеДанные!$где$2:$где$50000","где",$B$4)),INDIRECT(SUBSTITUTE("ИсходныеДанные!$что$2:$что$50000","что",R$4)),"",0,1)</f>
        <v/>
      </c>
      <c r="S182" s="36" t="str" cm="1">
        <f t="array" aca="1" ref="S182" ca="1">_xlfn.XLOOKUP($B182,INDIRECT(SUBSTITUTE("ИсходныеДанные!$где$2:$где$50000","где",$B$4)),INDIRECT(SUBSTITUTE("ИсходныеДанные!$что$2:$что$50000","что",S$4)),"",0,1)</f>
        <v/>
      </c>
      <c r="T182" s="36" t="str" cm="1">
        <f t="array" aca="1" ref="T182" ca="1">_xlfn.XLOOKUP($B182,INDIRECT(SUBSTITUTE("ИсходныеДанные!$где$2:$где$50000","где",$B$4)),INDIRECT(SUBSTITUTE("ИсходныеДанные!$что$2:$что$50000","что",T$4)),"",0,1)</f>
        <v/>
      </c>
      <c r="U182" s="36" t="str" cm="1">
        <f t="array" aca="1" ref="U182" ca="1">_xlfn.XLOOKUP($B182,INDIRECT(SUBSTITUTE("ИсходныеДанные!$где$2:$где$50000","где",$B$4)),INDIRECT(SUBSTITUTE("ИсходныеДанные!$что$2:$что$50000","что",U$4)),"",0,1)</f>
        <v/>
      </c>
      <c r="V182" s="36" t="str" cm="1">
        <f t="array" aca="1" ref="V182" ca="1">_xlfn.XLOOKUP($B182,INDIRECT(SUBSTITUTE("ИсходныеДанные!$где$2:$где$50000","где",$B$4)),INDIRECT(SUBSTITUTE("ИсходныеДанные!$что$2:$что$50000","что",V$4)),"",0,1)</f>
        <v/>
      </c>
      <c r="W182" s="36" t="str" cm="1">
        <f t="array" aca="1" ref="W182" ca="1">_xlfn.XLOOKUP($B182,INDIRECT(SUBSTITUTE("ИсходныеДанные!$где$2:$где$50000","где",$B$4)),INDIRECT(SUBSTITUTE("ИсходныеДанные!$что$2:$что$50000","что",W$4)),"",0,1)</f>
        <v/>
      </c>
      <c r="X182" s="36" t="str" cm="1">
        <f t="array" aca="1" ref="X182" ca="1">_xlfn.XLOOKUP($B182,INDIRECT(SUBSTITUTE("ИсходныеДанные!$где$2:$где$50000","где",$B$4)),INDIRECT(SUBSTITUTE("ИсходныеДанные!$что$2:$что$50000","что",X$4)),"",0,1)</f>
        <v/>
      </c>
      <c r="Y182" s="37" t="str" cm="1">
        <f t="array" aca="1" ref="Y182" ca="1">_xlfn.XLOOKUP($B182,INDIRECT(SUBSTITUTE("ИсходныеДанные!$где$2:$где$50000","где",$B$4)),INDIRECT(SUBSTITUTE("ИсходныеДанные!$что$2:$что$50000","что",Y$4)),"",0,1)</f>
        <v/>
      </c>
      <c r="Z182" s="27" t="str" cm="1">
        <f t="array" aca="1" ref="Z182" ca="1">_xlfn.XLOOKUP($B182,INDIRECT(SUBSTITUTE("ИсходныеДанные!$где$2:$где$50000","где",$B$4)),INDIRECT(SUBSTITUTE("ИсходныеДанные!$что$2:$что$50000","что",Z$4)),"",0,1)</f>
        <v/>
      </c>
      <c r="AA182" s="36" t="str" cm="1">
        <f t="array" aca="1" ref="AA182" ca="1">_xlfn.XLOOKUP($B182,INDIRECT(SUBSTITUTE("ИсходныеДанные!$где$2:$где$50000","где",$B$4)),INDIRECT(SUBSTITUTE("ИсходныеДанные!$что$2:$что$50000","что",AA$4)),"",0,1)</f>
        <v/>
      </c>
      <c r="AB182" s="36" t="str" cm="1">
        <f t="array" aca="1" ref="AB182" ca="1">_xlfn.XLOOKUP($B182,INDIRECT(SUBSTITUTE("ИсходныеДанные!$где$2:$где$50000","где",$B$4)),INDIRECT(SUBSTITUTE("ИсходныеДанные!$что$2:$что$50000","что",AB$4)),"",0,1)</f>
        <v/>
      </c>
      <c r="AC182" s="36" t="str" cm="1">
        <f t="array" aca="1" ref="AC182" ca="1">_xlfn.XLOOKUP($B182,INDIRECT(SUBSTITUTE("ИсходныеДанные!$где$2:$где$50000","где",$B$4)),INDIRECT(SUBSTITUTE("ИсходныеДанные!$что$2:$что$50000","что",AC$4)),"",0,1)</f>
        <v/>
      </c>
      <c r="AD182" s="36" t="str" cm="1">
        <f t="array" aca="1" ref="AD182" ca="1">_xlfn.XLOOKUP($B182,INDIRECT(SUBSTITUTE("ИсходныеДанные!$где$2:$где$50000","где",$B$4)),INDIRECT(SUBSTITUTE("ИсходныеДанные!$что$2:$что$50000","что",AD$4)),"",0,1)</f>
        <v/>
      </c>
      <c r="AE182" s="36" t="str" cm="1">
        <f t="array" aca="1" ref="AE182" ca="1">_xlfn.XLOOKUP($B182,INDIRECT(SUBSTITUTE("ИсходныеДанные!$где$2:$где$50000","где",$B$4)),INDIRECT(SUBSTITUTE("ИсходныеДанные!$что$2:$что$50000","что",AE$4)),"",0,1)</f>
        <v/>
      </c>
      <c r="AF182" s="36" t="str" cm="1">
        <f t="array" aca="1" ref="AF182" ca="1">_xlfn.XLOOKUP($B182,INDIRECT(SUBSTITUTE("ИсходныеДанные!$где$2:$где$50000","где",$B$4)),INDIRECT(SUBSTITUTE("ИсходныеДанные!$что$2:$что$50000","что",AF$4)),"",0,1)</f>
        <v/>
      </c>
      <c r="AG182" s="36" t="str" cm="1">
        <f t="array" aca="1" ref="AG182" ca="1">_xlfn.XLOOKUP($B182,INDIRECT(SUBSTITUTE("ИсходныеДанные!$где$2:$где$50000","где",$B$4)),INDIRECT(SUBSTITUTE("ИсходныеДанные!$что$2:$что$50000","что",AG$4)),"",0,1)</f>
        <v/>
      </c>
      <c r="AH182" s="36" t="str" cm="1">
        <f t="array" aca="1" ref="AH182" ca="1">_xlfn.XLOOKUP($B182,INDIRECT(SUBSTITUTE("ИсходныеДанные!$где$2:$где$50000","где",$B$4)),INDIRECT(SUBSTITUTE("ИсходныеДанные!$что$2:$что$50000","что",AH$4)),"",0,1)</f>
        <v/>
      </c>
      <c r="AI182" s="36" t="str" cm="1">
        <f t="array" aca="1" ref="AI182" ca="1">_xlfn.XLOOKUP($B182,INDIRECT(SUBSTITUTE("ИсходныеДанные!$где$2:$где$50000","где",$B$4)),INDIRECT(SUBSTITUTE("ИсходныеДанные!$что$2:$что$50000","что",AI$4)),"",0,1)</f>
        <v/>
      </c>
      <c r="AJ182" s="36" t="str" cm="1">
        <f t="array" aca="1" ref="AJ182" ca="1">_xlfn.XLOOKUP($B182,INDIRECT(SUBSTITUTE("ИсходныеДанные!$где$2:$где$50000","где",$B$4)),INDIRECT(SUBSTITUTE("ИсходныеДанные!$что$2:$что$50000","что",AJ$4)),"",0,1)</f>
        <v/>
      </c>
      <c r="AK182" s="37" t="str" cm="1">
        <f t="array" aca="1" ref="AK182" ca="1">_xlfn.XLOOKUP($B182,INDIRECT(SUBSTITUTE("ИсходныеДанные!$где$2:$где$50000","где",$B$4)),INDIRECT(SUBSTITUTE("ИсходныеДанные!$что$2:$что$50000","что",AK$4)),"",0,1)</f>
        <v/>
      </c>
      <c r="AL182" s="27">
        <f ca="1">SUMIF('Отчет Сотрудники (Затраты)'!$C$9:$C$209,'Отчет (ФинРез)'!$D182,'Отчет Сотрудники (Затраты)'!J$9:J$209)</f>
        <v>0</v>
      </c>
      <c r="AM182" s="36">
        <f ca="1">SUMIF('Отчет Сотрудники (Затраты)'!$C$9:$C$209,'Отчет (ФинРез)'!$D182,'Отчет Сотрудники (Затраты)'!K$9:K$209)</f>
        <v>0</v>
      </c>
      <c r="AN182" s="36">
        <f ca="1">SUMIF('Отчет Сотрудники (Затраты)'!$C$9:$C$209,'Отчет (ФинРез)'!$D182,'Отчет Сотрудники (Затраты)'!L$9:L$209)</f>
        <v>0</v>
      </c>
      <c r="AO182" s="36">
        <f ca="1">SUMIF('Отчет Сотрудники (Затраты)'!$C$9:$C$209,'Отчет (ФинРез)'!$D182,'Отчет Сотрудники (Затраты)'!M$9:M$209)</f>
        <v>0</v>
      </c>
      <c r="AP182" s="36">
        <f ca="1">SUMIF('Отчет Сотрудники (Затраты)'!$C$9:$C$209,'Отчет (ФинРез)'!$D182,'Отчет Сотрудники (Затраты)'!N$9:N$209)</f>
        <v>0</v>
      </c>
      <c r="AQ182" s="36">
        <f ca="1">SUMIF('Отчет Сотрудники (Затраты)'!$C$9:$C$209,'Отчет (ФинРез)'!$D182,'Отчет Сотрудники (Затраты)'!O$9:O$209)</f>
        <v>0</v>
      </c>
      <c r="AR182" s="36">
        <f ca="1">SUMIF('Отчет Сотрудники (Затраты)'!$C$9:$C$209,'Отчет (ФинРез)'!$D182,'Отчет Сотрудники (Затраты)'!P$9:P$209)</f>
        <v>0</v>
      </c>
      <c r="AS182" s="36">
        <f ca="1">SUMIF('Отчет Сотрудники (Затраты)'!$C$9:$C$209,'Отчет (ФинРез)'!$D182,'Отчет Сотрудники (Затраты)'!Q$9:Q$209)</f>
        <v>0</v>
      </c>
      <c r="AT182" s="36">
        <f ca="1">SUMIF('Отчет Сотрудники (Затраты)'!$C$9:$C$209,'Отчет (ФинРез)'!$D182,'Отчет Сотрудники (Затраты)'!R$9:R$209)</f>
        <v>0</v>
      </c>
      <c r="AU182" s="36">
        <f ca="1">SUMIF('Отчет Сотрудники (Затраты)'!$C$9:$C$209,'Отчет (ФинРез)'!$D182,'Отчет Сотрудники (Затраты)'!S$9:S$209)</f>
        <v>0</v>
      </c>
      <c r="AV182" s="36">
        <f ca="1">SUMIF('Отчет Сотрудники (Затраты)'!$C$9:$C$209,'Отчет (ФинРез)'!$D182,'Отчет Сотрудники (Затраты)'!T$9:T$209)</f>
        <v>0</v>
      </c>
      <c r="AW182" s="37">
        <f ca="1">SUMIF('Отчет Сотрудники (Затраты)'!$C$9:$C$209,'Отчет (ФинРез)'!$D182,'Отчет Сотрудники (Затраты)'!U$9:U$209)</f>
        <v>0</v>
      </c>
      <c r="AX182" s="3"/>
    </row>
    <row r="183" spans="1:50" x14ac:dyDescent="0.25">
      <c r="A183" s="6" t="str">
        <f t="shared" ca="1" si="18"/>
        <v>delete</v>
      </c>
      <c r="B183" s="9" cm="1">
        <f t="array" aca="1" ref="B183" ca="1">INDIRECT("УникальныеСписки!C"&amp;ROW()-$M$4)</f>
        <v>0</v>
      </c>
      <c r="C183" s="76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7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5" t="str" cm="1">
        <f t="array" aca="1" ref="E183" ca="1">_xlfn.XLOOKUP($B183,INDIRECT(SUBSTITUTE("ИсходныеДанные!$где$2:$где$50000","где",$B$4)),INDIRECT(SUBSTITUTE("ИсходныеДанные!$что$2:$что$50000","что",E$4)),"",0,1)</f>
        <v/>
      </c>
      <c r="F183" s="105" t="str" cm="1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106" t="str" cm="1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33">
        <f t="shared" ca="1" si="19"/>
        <v>0</v>
      </c>
      <c r="I183" s="110" t="str">
        <f t="shared" ca="1" si="20"/>
        <v>---</v>
      </c>
      <c r="J183" s="33">
        <f t="shared" ca="1" si="21"/>
        <v>0</v>
      </c>
      <c r="K183" s="33">
        <f t="shared" ca="1" si="22"/>
        <v>0</v>
      </c>
      <c r="L183" s="41">
        <f t="shared" ca="1" si="23"/>
        <v>0</v>
      </c>
      <c r="M183" s="42">
        <f t="shared" ca="1" si="24"/>
        <v>0</v>
      </c>
      <c r="N183" s="27" t="str" cm="1">
        <f t="array" aca="1" ref="N183" ca="1">_xlfn.XLOOKUP($B183,INDIRECT(SUBSTITUTE("ИсходныеДанные!$где$2:$где$50000","где",$B$4)),INDIRECT(SUBSTITUTE("ИсходныеДанные!$что$2:$что$50000","что",N$4)),"",0,1)</f>
        <v/>
      </c>
      <c r="O183" s="36" t="str" cm="1">
        <f t="array" aca="1" ref="O183" ca="1">_xlfn.XLOOKUP($B183,INDIRECT(SUBSTITUTE("ИсходныеДанные!$где$2:$где$50000","где",$B$4)),INDIRECT(SUBSTITUTE("ИсходныеДанные!$что$2:$что$50000","что",O$4)),"",0,1)</f>
        <v/>
      </c>
      <c r="P183" s="36" t="str" cm="1">
        <f t="array" aca="1" ref="P183" ca="1">_xlfn.XLOOKUP($B183,INDIRECT(SUBSTITUTE("ИсходныеДанные!$где$2:$где$50000","где",$B$4)),INDIRECT(SUBSTITUTE("ИсходныеДанные!$что$2:$что$50000","что",P$4)),"",0,1)</f>
        <v/>
      </c>
      <c r="Q183" s="36" t="str" cm="1">
        <f t="array" aca="1" ref="Q183" ca="1">_xlfn.XLOOKUP($B183,INDIRECT(SUBSTITUTE("ИсходныеДанные!$где$2:$где$50000","где",$B$4)),INDIRECT(SUBSTITUTE("ИсходныеДанные!$что$2:$что$50000","что",Q$4)),"",0,1)</f>
        <v/>
      </c>
      <c r="R183" s="36" t="str" cm="1">
        <f t="array" aca="1" ref="R183" ca="1">_xlfn.XLOOKUP($B183,INDIRECT(SUBSTITUTE("ИсходныеДанные!$где$2:$где$50000","где",$B$4)),INDIRECT(SUBSTITUTE("ИсходныеДанные!$что$2:$что$50000","что",R$4)),"",0,1)</f>
        <v/>
      </c>
      <c r="S183" s="36" t="str" cm="1">
        <f t="array" aca="1" ref="S183" ca="1">_xlfn.XLOOKUP($B183,INDIRECT(SUBSTITUTE("ИсходныеДанные!$где$2:$где$50000","где",$B$4)),INDIRECT(SUBSTITUTE("ИсходныеДанные!$что$2:$что$50000","что",S$4)),"",0,1)</f>
        <v/>
      </c>
      <c r="T183" s="36" t="str" cm="1">
        <f t="array" aca="1" ref="T183" ca="1">_xlfn.XLOOKUP($B183,INDIRECT(SUBSTITUTE("ИсходныеДанные!$где$2:$где$50000","где",$B$4)),INDIRECT(SUBSTITUTE("ИсходныеДанные!$что$2:$что$50000","что",T$4)),"",0,1)</f>
        <v/>
      </c>
      <c r="U183" s="36" t="str" cm="1">
        <f t="array" aca="1" ref="U183" ca="1">_xlfn.XLOOKUP($B183,INDIRECT(SUBSTITUTE("ИсходныеДанные!$где$2:$где$50000","где",$B$4)),INDIRECT(SUBSTITUTE("ИсходныеДанные!$что$2:$что$50000","что",U$4)),"",0,1)</f>
        <v/>
      </c>
      <c r="V183" s="36" t="str" cm="1">
        <f t="array" aca="1" ref="V183" ca="1">_xlfn.XLOOKUP($B183,INDIRECT(SUBSTITUTE("ИсходныеДанные!$где$2:$где$50000","где",$B$4)),INDIRECT(SUBSTITUTE("ИсходныеДанные!$что$2:$что$50000","что",V$4)),"",0,1)</f>
        <v/>
      </c>
      <c r="W183" s="36" t="str" cm="1">
        <f t="array" aca="1" ref="W183" ca="1">_xlfn.XLOOKUP($B183,INDIRECT(SUBSTITUTE("ИсходныеДанные!$где$2:$где$50000","где",$B$4)),INDIRECT(SUBSTITUTE("ИсходныеДанные!$что$2:$что$50000","что",W$4)),"",0,1)</f>
        <v/>
      </c>
      <c r="X183" s="36" t="str" cm="1">
        <f t="array" aca="1" ref="X183" ca="1">_xlfn.XLOOKUP($B183,INDIRECT(SUBSTITUTE("ИсходныеДанные!$где$2:$где$50000","где",$B$4)),INDIRECT(SUBSTITUTE("ИсходныеДанные!$что$2:$что$50000","что",X$4)),"",0,1)</f>
        <v/>
      </c>
      <c r="Y183" s="37" t="str" cm="1">
        <f t="array" aca="1" ref="Y183" ca="1">_xlfn.XLOOKUP($B183,INDIRECT(SUBSTITUTE("ИсходныеДанные!$где$2:$где$50000","где",$B$4)),INDIRECT(SUBSTITUTE("ИсходныеДанные!$что$2:$что$50000","что",Y$4)),"",0,1)</f>
        <v/>
      </c>
      <c r="Z183" s="27" t="str" cm="1">
        <f t="array" aca="1" ref="Z183" ca="1">_xlfn.XLOOKUP($B183,INDIRECT(SUBSTITUTE("ИсходныеДанные!$где$2:$где$50000","где",$B$4)),INDIRECT(SUBSTITUTE("ИсходныеДанные!$что$2:$что$50000","что",Z$4)),"",0,1)</f>
        <v/>
      </c>
      <c r="AA183" s="36" t="str" cm="1">
        <f t="array" aca="1" ref="AA183" ca="1">_xlfn.XLOOKUP($B183,INDIRECT(SUBSTITUTE("ИсходныеДанные!$где$2:$где$50000","где",$B$4)),INDIRECT(SUBSTITUTE("ИсходныеДанные!$что$2:$что$50000","что",AA$4)),"",0,1)</f>
        <v/>
      </c>
      <c r="AB183" s="36" t="str" cm="1">
        <f t="array" aca="1" ref="AB183" ca="1">_xlfn.XLOOKUP($B183,INDIRECT(SUBSTITUTE("ИсходныеДанные!$где$2:$где$50000","где",$B$4)),INDIRECT(SUBSTITUTE("ИсходныеДанные!$что$2:$что$50000","что",AB$4)),"",0,1)</f>
        <v/>
      </c>
      <c r="AC183" s="36" t="str" cm="1">
        <f t="array" aca="1" ref="AC183" ca="1">_xlfn.XLOOKUP($B183,INDIRECT(SUBSTITUTE("ИсходныеДанные!$где$2:$где$50000","где",$B$4)),INDIRECT(SUBSTITUTE("ИсходныеДанные!$что$2:$что$50000","что",AC$4)),"",0,1)</f>
        <v/>
      </c>
      <c r="AD183" s="36" t="str" cm="1">
        <f t="array" aca="1" ref="AD183" ca="1">_xlfn.XLOOKUP($B183,INDIRECT(SUBSTITUTE("ИсходныеДанные!$где$2:$где$50000","где",$B$4)),INDIRECT(SUBSTITUTE("ИсходныеДанные!$что$2:$что$50000","что",AD$4)),"",0,1)</f>
        <v/>
      </c>
      <c r="AE183" s="36" t="str" cm="1">
        <f t="array" aca="1" ref="AE183" ca="1">_xlfn.XLOOKUP($B183,INDIRECT(SUBSTITUTE("ИсходныеДанные!$где$2:$где$50000","где",$B$4)),INDIRECT(SUBSTITUTE("ИсходныеДанные!$что$2:$что$50000","что",AE$4)),"",0,1)</f>
        <v/>
      </c>
      <c r="AF183" s="36" t="str" cm="1">
        <f t="array" aca="1" ref="AF183" ca="1">_xlfn.XLOOKUP($B183,INDIRECT(SUBSTITUTE("ИсходныеДанные!$где$2:$где$50000","где",$B$4)),INDIRECT(SUBSTITUTE("ИсходныеДанные!$что$2:$что$50000","что",AF$4)),"",0,1)</f>
        <v/>
      </c>
      <c r="AG183" s="36" t="str" cm="1">
        <f t="array" aca="1" ref="AG183" ca="1">_xlfn.XLOOKUP($B183,INDIRECT(SUBSTITUTE("ИсходныеДанные!$где$2:$где$50000","где",$B$4)),INDIRECT(SUBSTITUTE("ИсходныеДанные!$что$2:$что$50000","что",AG$4)),"",0,1)</f>
        <v/>
      </c>
      <c r="AH183" s="36" t="str" cm="1">
        <f t="array" aca="1" ref="AH183" ca="1">_xlfn.XLOOKUP($B183,INDIRECT(SUBSTITUTE("ИсходныеДанные!$где$2:$где$50000","где",$B$4)),INDIRECT(SUBSTITUTE("ИсходныеДанные!$что$2:$что$50000","что",AH$4)),"",0,1)</f>
        <v/>
      </c>
      <c r="AI183" s="36" t="str" cm="1">
        <f t="array" aca="1" ref="AI183" ca="1">_xlfn.XLOOKUP($B183,INDIRECT(SUBSTITUTE("ИсходныеДанные!$где$2:$где$50000","где",$B$4)),INDIRECT(SUBSTITUTE("ИсходныеДанные!$что$2:$что$50000","что",AI$4)),"",0,1)</f>
        <v/>
      </c>
      <c r="AJ183" s="36" t="str" cm="1">
        <f t="array" aca="1" ref="AJ183" ca="1">_xlfn.XLOOKUP($B183,INDIRECT(SUBSTITUTE("ИсходныеДанные!$где$2:$где$50000","где",$B$4)),INDIRECT(SUBSTITUTE("ИсходныеДанные!$что$2:$что$50000","что",AJ$4)),"",0,1)</f>
        <v/>
      </c>
      <c r="AK183" s="37" t="str" cm="1">
        <f t="array" aca="1" ref="AK183" ca="1">_xlfn.XLOOKUP($B183,INDIRECT(SUBSTITUTE("ИсходныеДанные!$где$2:$где$50000","где",$B$4)),INDIRECT(SUBSTITUTE("ИсходныеДанные!$что$2:$что$50000","что",AK$4)),"",0,1)</f>
        <v/>
      </c>
      <c r="AL183" s="27">
        <f ca="1">SUMIF('Отчет Сотрудники (Затраты)'!$C$9:$C$209,'Отчет (ФинРез)'!$D183,'Отчет Сотрудники (Затраты)'!J$9:J$209)</f>
        <v>0</v>
      </c>
      <c r="AM183" s="36">
        <f ca="1">SUMIF('Отчет Сотрудники (Затраты)'!$C$9:$C$209,'Отчет (ФинРез)'!$D183,'Отчет Сотрудники (Затраты)'!K$9:K$209)</f>
        <v>0</v>
      </c>
      <c r="AN183" s="36">
        <f ca="1">SUMIF('Отчет Сотрудники (Затраты)'!$C$9:$C$209,'Отчет (ФинРез)'!$D183,'Отчет Сотрудники (Затраты)'!L$9:L$209)</f>
        <v>0</v>
      </c>
      <c r="AO183" s="36">
        <f ca="1">SUMIF('Отчет Сотрудники (Затраты)'!$C$9:$C$209,'Отчет (ФинРез)'!$D183,'Отчет Сотрудники (Затраты)'!M$9:M$209)</f>
        <v>0</v>
      </c>
      <c r="AP183" s="36">
        <f ca="1">SUMIF('Отчет Сотрудники (Затраты)'!$C$9:$C$209,'Отчет (ФинРез)'!$D183,'Отчет Сотрудники (Затраты)'!N$9:N$209)</f>
        <v>0</v>
      </c>
      <c r="AQ183" s="36">
        <f ca="1">SUMIF('Отчет Сотрудники (Затраты)'!$C$9:$C$209,'Отчет (ФинРез)'!$D183,'Отчет Сотрудники (Затраты)'!O$9:O$209)</f>
        <v>0</v>
      </c>
      <c r="AR183" s="36">
        <f ca="1">SUMIF('Отчет Сотрудники (Затраты)'!$C$9:$C$209,'Отчет (ФинРез)'!$D183,'Отчет Сотрудники (Затраты)'!P$9:P$209)</f>
        <v>0</v>
      </c>
      <c r="AS183" s="36">
        <f ca="1">SUMIF('Отчет Сотрудники (Затраты)'!$C$9:$C$209,'Отчет (ФинРез)'!$D183,'Отчет Сотрудники (Затраты)'!Q$9:Q$209)</f>
        <v>0</v>
      </c>
      <c r="AT183" s="36">
        <f ca="1">SUMIF('Отчет Сотрудники (Затраты)'!$C$9:$C$209,'Отчет (ФинРез)'!$D183,'Отчет Сотрудники (Затраты)'!R$9:R$209)</f>
        <v>0</v>
      </c>
      <c r="AU183" s="36">
        <f ca="1">SUMIF('Отчет Сотрудники (Затраты)'!$C$9:$C$209,'Отчет (ФинРез)'!$D183,'Отчет Сотрудники (Затраты)'!S$9:S$209)</f>
        <v>0</v>
      </c>
      <c r="AV183" s="36">
        <f ca="1">SUMIF('Отчет Сотрудники (Затраты)'!$C$9:$C$209,'Отчет (ФинРез)'!$D183,'Отчет Сотрудники (Затраты)'!T$9:T$209)</f>
        <v>0</v>
      </c>
      <c r="AW183" s="37">
        <f ca="1">SUMIF('Отчет Сотрудники (Затраты)'!$C$9:$C$209,'Отчет (ФинРез)'!$D183,'Отчет Сотрудники (Затраты)'!U$9:U$209)</f>
        <v>0</v>
      </c>
      <c r="AX183" s="3"/>
    </row>
    <row r="184" spans="1:50" x14ac:dyDescent="0.25">
      <c r="A184" s="6" t="str">
        <f t="shared" ca="1" si="18"/>
        <v>delete</v>
      </c>
      <c r="B184" s="9" cm="1">
        <f t="array" aca="1" ref="B184" ca="1">INDIRECT("УникальныеСписки!C"&amp;ROW()-$M$4)</f>
        <v>0</v>
      </c>
      <c r="C184" s="76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7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5" t="str" cm="1">
        <f t="array" aca="1" ref="E184" ca="1">_xlfn.XLOOKUP($B184,INDIRECT(SUBSTITUTE("ИсходныеДанные!$где$2:$где$50000","где",$B$4)),INDIRECT(SUBSTITUTE("ИсходныеДанные!$что$2:$что$50000","что",E$4)),"",0,1)</f>
        <v/>
      </c>
      <c r="F184" s="105" t="str" cm="1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106" t="str" cm="1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33">
        <f t="shared" ca="1" si="19"/>
        <v>0</v>
      </c>
      <c r="I184" s="110" t="str">
        <f t="shared" ca="1" si="20"/>
        <v>---</v>
      </c>
      <c r="J184" s="33">
        <f t="shared" ca="1" si="21"/>
        <v>0</v>
      </c>
      <c r="K184" s="33">
        <f t="shared" ca="1" si="22"/>
        <v>0</v>
      </c>
      <c r="L184" s="41">
        <f t="shared" ca="1" si="23"/>
        <v>0</v>
      </c>
      <c r="M184" s="42">
        <f t="shared" ca="1" si="24"/>
        <v>0</v>
      </c>
      <c r="N184" s="27" t="str" cm="1">
        <f t="array" aca="1" ref="N184" ca="1">_xlfn.XLOOKUP($B184,INDIRECT(SUBSTITUTE("ИсходныеДанные!$где$2:$где$50000","где",$B$4)),INDIRECT(SUBSTITUTE("ИсходныеДанные!$что$2:$что$50000","что",N$4)),"",0,1)</f>
        <v/>
      </c>
      <c r="O184" s="36" t="str" cm="1">
        <f t="array" aca="1" ref="O184" ca="1">_xlfn.XLOOKUP($B184,INDIRECT(SUBSTITUTE("ИсходныеДанные!$где$2:$где$50000","где",$B$4)),INDIRECT(SUBSTITUTE("ИсходныеДанные!$что$2:$что$50000","что",O$4)),"",0,1)</f>
        <v/>
      </c>
      <c r="P184" s="36" t="str" cm="1">
        <f t="array" aca="1" ref="P184" ca="1">_xlfn.XLOOKUP($B184,INDIRECT(SUBSTITUTE("ИсходныеДанные!$где$2:$где$50000","где",$B$4)),INDIRECT(SUBSTITUTE("ИсходныеДанные!$что$2:$что$50000","что",P$4)),"",0,1)</f>
        <v/>
      </c>
      <c r="Q184" s="36" t="str" cm="1">
        <f t="array" aca="1" ref="Q184" ca="1">_xlfn.XLOOKUP($B184,INDIRECT(SUBSTITUTE("ИсходныеДанные!$где$2:$где$50000","где",$B$4)),INDIRECT(SUBSTITUTE("ИсходныеДанные!$что$2:$что$50000","что",Q$4)),"",0,1)</f>
        <v/>
      </c>
      <c r="R184" s="36" t="str" cm="1">
        <f t="array" aca="1" ref="R184" ca="1">_xlfn.XLOOKUP($B184,INDIRECT(SUBSTITUTE("ИсходныеДанные!$где$2:$где$50000","где",$B$4)),INDIRECT(SUBSTITUTE("ИсходныеДанные!$что$2:$что$50000","что",R$4)),"",0,1)</f>
        <v/>
      </c>
      <c r="S184" s="36" t="str" cm="1">
        <f t="array" aca="1" ref="S184" ca="1">_xlfn.XLOOKUP($B184,INDIRECT(SUBSTITUTE("ИсходныеДанные!$где$2:$где$50000","где",$B$4)),INDIRECT(SUBSTITUTE("ИсходныеДанные!$что$2:$что$50000","что",S$4)),"",0,1)</f>
        <v/>
      </c>
      <c r="T184" s="36" t="str" cm="1">
        <f t="array" aca="1" ref="T184" ca="1">_xlfn.XLOOKUP($B184,INDIRECT(SUBSTITUTE("ИсходныеДанные!$где$2:$где$50000","где",$B$4)),INDIRECT(SUBSTITUTE("ИсходныеДанные!$что$2:$что$50000","что",T$4)),"",0,1)</f>
        <v/>
      </c>
      <c r="U184" s="36" t="str" cm="1">
        <f t="array" aca="1" ref="U184" ca="1">_xlfn.XLOOKUP($B184,INDIRECT(SUBSTITUTE("ИсходныеДанные!$где$2:$где$50000","где",$B$4)),INDIRECT(SUBSTITUTE("ИсходныеДанные!$что$2:$что$50000","что",U$4)),"",0,1)</f>
        <v/>
      </c>
      <c r="V184" s="36" t="str" cm="1">
        <f t="array" aca="1" ref="V184" ca="1">_xlfn.XLOOKUP($B184,INDIRECT(SUBSTITUTE("ИсходныеДанные!$где$2:$где$50000","где",$B$4)),INDIRECT(SUBSTITUTE("ИсходныеДанные!$что$2:$что$50000","что",V$4)),"",0,1)</f>
        <v/>
      </c>
      <c r="W184" s="36" t="str" cm="1">
        <f t="array" aca="1" ref="W184" ca="1">_xlfn.XLOOKUP($B184,INDIRECT(SUBSTITUTE("ИсходныеДанные!$где$2:$где$50000","где",$B$4)),INDIRECT(SUBSTITUTE("ИсходныеДанные!$что$2:$что$50000","что",W$4)),"",0,1)</f>
        <v/>
      </c>
      <c r="X184" s="36" t="str" cm="1">
        <f t="array" aca="1" ref="X184" ca="1">_xlfn.XLOOKUP($B184,INDIRECT(SUBSTITUTE("ИсходныеДанные!$где$2:$где$50000","где",$B$4)),INDIRECT(SUBSTITUTE("ИсходныеДанные!$что$2:$что$50000","что",X$4)),"",0,1)</f>
        <v/>
      </c>
      <c r="Y184" s="37" t="str" cm="1">
        <f t="array" aca="1" ref="Y184" ca="1">_xlfn.XLOOKUP($B184,INDIRECT(SUBSTITUTE("ИсходныеДанные!$где$2:$где$50000","где",$B$4)),INDIRECT(SUBSTITUTE("ИсходныеДанные!$что$2:$что$50000","что",Y$4)),"",0,1)</f>
        <v/>
      </c>
      <c r="Z184" s="27" t="str" cm="1">
        <f t="array" aca="1" ref="Z184" ca="1">_xlfn.XLOOKUP($B184,INDIRECT(SUBSTITUTE("ИсходныеДанные!$где$2:$где$50000","где",$B$4)),INDIRECT(SUBSTITUTE("ИсходныеДанные!$что$2:$что$50000","что",Z$4)),"",0,1)</f>
        <v/>
      </c>
      <c r="AA184" s="36" t="str" cm="1">
        <f t="array" aca="1" ref="AA184" ca="1">_xlfn.XLOOKUP($B184,INDIRECT(SUBSTITUTE("ИсходныеДанные!$где$2:$где$50000","где",$B$4)),INDIRECT(SUBSTITUTE("ИсходныеДанные!$что$2:$что$50000","что",AA$4)),"",0,1)</f>
        <v/>
      </c>
      <c r="AB184" s="36" t="str" cm="1">
        <f t="array" aca="1" ref="AB184" ca="1">_xlfn.XLOOKUP($B184,INDIRECT(SUBSTITUTE("ИсходныеДанные!$где$2:$где$50000","где",$B$4)),INDIRECT(SUBSTITUTE("ИсходныеДанные!$что$2:$что$50000","что",AB$4)),"",0,1)</f>
        <v/>
      </c>
      <c r="AC184" s="36" t="str" cm="1">
        <f t="array" aca="1" ref="AC184" ca="1">_xlfn.XLOOKUP($B184,INDIRECT(SUBSTITUTE("ИсходныеДанные!$где$2:$где$50000","где",$B$4)),INDIRECT(SUBSTITUTE("ИсходныеДанные!$что$2:$что$50000","что",AC$4)),"",0,1)</f>
        <v/>
      </c>
      <c r="AD184" s="36" t="str" cm="1">
        <f t="array" aca="1" ref="AD184" ca="1">_xlfn.XLOOKUP($B184,INDIRECT(SUBSTITUTE("ИсходныеДанные!$где$2:$где$50000","где",$B$4)),INDIRECT(SUBSTITUTE("ИсходныеДанные!$что$2:$что$50000","что",AD$4)),"",0,1)</f>
        <v/>
      </c>
      <c r="AE184" s="36" t="str" cm="1">
        <f t="array" aca="1" ref="AE184" ca="1">_xlfn.XLOOKUP($B184,INDIRECT(SUBSTITUTE("ИсходныеДанные!$где$2:$где$50000","где",$B$4)),INDIRECT(SUBSTITUTE("ИсходныеДанные!$что$2:$что$50000","что",AE$4)),"",0,1)</f>
        <v/>
      </c>
      <c r="AF184" s="36" t="str" cm="1">
        <f t="array" aca="1" ref="AF184" ca="1">_xlfn.XLOOKUP($B184,INDIRECT(SUBSTITUTE("ИсходныеДанные!$где$2:$где$50000","где",$B$4)),INDIRECT(SUBSTITUTE("ИсходныеДанные!$что$2:$что$50000","что",AF$4)),"",0,1)</f>
        <v/>
      </c>
      <c r="AG184" s="36" t="str" cm="1">
        <f t="array" aca="1" ref="AG184" ca="1">_xlfn.XLOOKUP($B184,INDIRECT(SUBSTITUTE("ИсходныеДанные!$где$2:$где$50000","где",$B$4)),INDIRECT(SUBSTITUTE("ИсходныеДанные!$что$2:$что$50000","что",AG$4)),"",0,1)</f>
        <v/>
      </c>
      <c r="AH184" s="36" t="str" cm="1">
        <f t="array" aca="1" ref="AH184" ca="1">_xlfn.XLOOKUP($B184,INDIRECT(SUBSTITUTE("ИсходныеДанные!$где$2:$где$50000","где",$B$4)),INDIRECT(SUBSTITUTE("ИсходныеДанные!$что$2:$что$50000","что",AH$4)),"",0,1)</f>
        <v/>
      </c>
      <c r="AI184" s="36" t="str" cm="1">
        <f t="array" aca="1" ref="AI184" ca="1">_xlfn.XLOOKUP($B184,INDIRECT(SUBSTITUTE("ИсходныеДанные!$где$2:$где$50000","где",$B$4)),INDIRECT(SUBSTITUTE("ИсходныеДанные!$что$2:$что$50000","что",AI$4)),"",0,1)</f>
        <v/>
      </c>
      <c r="AJ184" s="36" t="str" cm="1">
        <f t="array" aca="1" ref="AJ184" ca="1">_xlfn.XLOOKUP($B184,INDIRECT(SUBSTITUTE("ИсходныеДанные!$где$2:$где$50000","где",$B$4)),INDIRECT(SUBSTITUTE("ИсходныеДанные!$что$2:$что$50000","что",AJ$4)),"",0,1)</f>
        <v/>
      </c>
      <c r="AK184" s="37" t="str" cm="1">
        <f t="array" aca="1" ref="AK184" ca="1">_xlfn.XLOOKUP($B184,INDIRECT(SUBSTITUTE("ИсходныеДанные!$где$2:$где$50000","где",$B$4)),INDIRECT(SUBSTITUTE("ИсходныеДанные!$что$2:$что$50000","что",AK$4)),"",0,1)</f>
        <v/>
      </c>
      <c r="AL184" s="27">
        <f ca="1">SUMIF('Отчет Сотрудники (Затраты)'!$C$9:$C$209,'Отчет (ФинРез)'!$D184,'Отчет Сотрудники (Затраты)'!J$9:J$209)</f>
        <v>0</v>
      </c>
      <c r="AM184" s="36">
        <f ca="1">SUMIF('Отчет Сотрудники (Затраты)'!$C$9:$C$209,'Отчет (ФинРез)'!$D184,'Отчет Сотрудники (Затраты)'!K$9:K$209)</f>
        <v>0</v>
      </c>
      <c r="AN184" s="36">
        <f ca="1">SUMIF('Отчет Сотрудники (Затраты)'!$C$9:$C$209,'Отчет (ФинРез)'!$D184,'Отчет Сотрудники (Затраты)'!L$9:L$209)</f>
        <v>0</v>
      </c>
      <c r="AO184" s="36">
        <f ca="1">SUMIF('Отчет Сотрудники (Затраты)'!$C$9:$C$209,'Отчет (ФинРез)'!$D184,'Отчет Сотрудники (Затраты)'!M$9:M$209)</f>
        <v>0</v>
      </c>
      <c r="AP184" s="36">
        <f ca="1">SUMIF('Отчет Сотрудники (Затраты)'!$C$9:$C$209,'Отчет (ФинРез)'!$D184,'Отчет Сотрудники (Затраты)'!N$9:N$209)</f>
        <v>0</v>
      </c>
      <c r="AQ184" s="36">
        <f ca="1">SUMIF('Отчет Сотрудники (Затраты)'!$C$9:$C$209,'Отчет (ФинРез)'!$D184,'Отчет Сотрудники (Затраты)'!O$9:O$209)</f>
        <v>0</v>
      </c>
      <c r="AR184" s="36">
        <f ca="1">SUMIF('Отчет Сотрудники (Затраты)'!$C$9:$C$209,'Отчет (ФинРез)'!$D184,'Отчет Сотрудники (Затраты)'!P$9:P$209)</f>
        <v>0</v>
      </c>
      <c r="AS184" s="36">
        <f ca="1">SUMIF('Отчет Сотрудники (Затраты)'!$C$9:$C$209,'Отчет (ФинРез)'!$D184,'Отчет Сотрудники (Затраты)'!Q$9:Q$209)</f>
        <v>0</v>
      </c>
      <c r="AT184" s="36">
        <f ca="1">SUMIF('Отчет Сотрудники (Затраты)'!$C$9:$C$209,'Отчет (ФинРез)'!$D184,'Отчет Сотрудники (Затраты)'!R$9:R$209)</f>
        <v>0</v>
      </c>
      <c r="AU184" s="36">
        <f ca="1">SUMIF('Отчет Сотрудники (Затраты)'!$C$9:$C$209,'Отчет (ФинРез)'!$D184,'Отчет Сотрудники (Затраты)'!S$9:S$209)</f>
        <v>0</v>
      </c>
      <c r="AV184" s="36">
        <f ca="1">SUMIF('Отчет Сотрудники (Затраты)'!$C$9:$C$209,'Отчет (ФинРез)'!$D184,'Отчет Сотрудники (Затраты)'!T$9:T$209)</f>
        <v>0</v>
      </c>
      <c r="AW184" s="37">
        <f ca="1">SUMIF('Отчет Сотрудники (Затраты)'!$C$9:$C$209,'Отчет (ФинРез)'!$D184,'Отчет Сотрудники (Затраты)'!U$9:U$209)</f>
        <v>0</v>
      </c>
      <c r="AX184" s="3"/>
    </row>
    <row r="185" spans="1:50" x14ac:dyDescent="0.25">
      <c r="A185" s="6" t="str">
        <f t="shared" ca="1" si="18"/>
        <v>delete</v>
      </c>
      <c r="B185" s="9" cm="1">
        <f t="array" aca="1" ref="B185" ca="1">INDIRECT("УникальныеСписки!C"&amp;ROW()-$M$4)</f>
        <v>0</v>
      </c>
      <c r="C185" s="76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7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5" t="str" cm="1">
        <f t="array" aca="1" ref="E185" ca="1">_xlfn.XLOOKUP($B185,INDIRECT(SUBSTITUTE("ИсходныеДанные!$где$2:$где$50000","где",$B$4)),INDIRECT(SUBSTITUTE("ИсходныеДанные!$что$2:$что$50000","что",E$4)),"",0,1)</f>
        <v/>
      </c>
      <c r="F185" s="105" t="str" cm="1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106" t="str" cm="1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33">
        <f t="shared" ca="1" si="19"/>
        <v>0</v>
      </c>
      <c r="I185" s="110" t="str">
        <f t="shared" ca="1" si="20"/>
        <v>---</v>
      </c>
      <c r="J185" s="33">
        <f t="shared" ca="1" si="21"/>
        <v>0</v>
      </c>
      <c r="K185" s="33">
        <f t="shared" ca="1" si="22"/>
        <v>0</v>
      </c>
      <c r="L185" s="41">
        <f t="shared" ca="1" si="23"/>
        <v>0</v>
      </c>
      <c r="M185" s="42">
        <f t="shared" ca="1" si="24"/>
        <v>0</v>
      </c>
      <c r="N185" s="27" t="str" cm="1">
        <f t="array" aca="1" ref="N185" ca="1">_xlfn.XLOOKUP($B185,INDIRECT(SUBSTITUTE("ИсходныеДанные!$где$2:$где$50000","где",$B$4)),INDIRECT(SUBSTITUTE("ИсходныеДанные!$что$2:$что$50000","что",N$4)),"",0,1)</f>
        <v/>
      </c>
      <c r="O185" s="36" t="str" cm="1">
        <f t="array" aca="1" ref="O185" ca="1">_xlfn.XLOOKUP($B185,INDIRECT(SUBSTITUTE("ИсходныеДанные!$где$2:$где$50000","где",$B$4)),INDIRECT(SUBSTITUTE("ИсходныеДанные!$что$2:$что$50000","что",O$4)),"",0,1)</f>
        <v/>
      </c>
      <c r="P185" s="36" t="str" cm="1">
        <f t="array" aca="1" ref="P185" ca="1">_xlfn.XLOOKUP($B185,INDIRECT(SUBSTITUTE("ИсходныеДанные!$где$2:$где$50000","где",$B$4)),INDIRECT(SUBSTITUTE("ИсходныеДанные!$что$2:$что$50000","что",P$4)),"",0,1)</f>
        <v/>
      </c>
      <c r="Q185" s="36" t="str" cm="1">
        <f t="array" aca="1" ref="Q185" ca="1">_xlfn.XLOOKUP($B185,INDIRECT(SUBSTITUTE("ИсходныеДанные!$где$2:$где$50000","где",$B$4)),INDIRECT(SUBSTITUTE("ИсходныеДанные!$что$2:$что$50000","что",Q$4)),"",0,1)</f>
        <v/>
      </c>
      <c r="R185" s="36" t="str" cm="1">
        <f t="array" aca="1" ref="R185" ca="1">_xlfn.XLOOKUP($B185,INDIRECT(SUBSTITUTE("ИсходныеДанные!$где$2:$где$50000","где",$B$4)),INDIRECT(SUBSTITUTE("ИсходныеДанные!$что$2:$что$50000","что",R$4)),"",0,1)</f>
        <v/>
      </c>
      <c r="S185" s="36" t="str" cm="1">
        <f t="array" aca="1" ref="S185" ca="1">_xlfn.XLOOKUP($B185,INDIRECT(SUBSTITUTE("ИсходныеДанные!$где$2:$где$50000","где",$B$4)),INDIRECT(SUBSTITUTE("ИсходныеДанные!$что$2:$что$50000","что",S$4)),"",0,1)</f>
        <v/>
      </c>
      <c r="T185" s="36" t="str" cm="1">
        <f t="array" aca="1" ref="T185" ca="1">_xlfn.XLOOKUP($B185,INDIRECT(SUBSTITUTE("ИсходныеДанные!$где$2:$где$50000","где",$B$4)),INDIRECT(SUBSTITUTE("ИсходныеДанные!$что$2:$что$50000","что",T$4)),"",0,1)</f>
        <v/>
      </c>
      <c r="U185" s="36" t="str" cm="1">
        <f t="array" aca="1" ref="U185" ca="1">_xlfn.XLOOKUP($B185,INDIRECT(SUBSTITUTE("ИсходныеДанные!$где$2:$где$50000","где",$B$4)),INDIRECT(SUBSTITUTE("ИсходныеДанные!$что$2:$что$50000","что",U$4)),"",0,1)</f>
        <v/>
      </c>
      <c r="V185" s="36" t="str" cm="1">
        <f t="array" aca="1" ref="V185" ca="1">_xlfn.XLOOKUP($B185,INDIRECT(SUBSTITUTE("ИсходныеДанные!$где$2:$где$50000","где",$B$4)),INDIRECT(SUBSTITUTE("ИсходныеДанные!$что$2:$что$50000","что",V$4)),"",0,1)</f>
        <v/>
      </c>
      <c r="W185" s="36" t="str" cm="1">
        <f t="array" aca="1" ref="W185" ca="1">_xlfn.XLOOKUP($B185,INDIRECT(SUBSTITUTE("ИсходныеДанные!$где$2:$где$50000","где",$B$4)),INDIRECT(SUBSTITUTE("ИсходныеДанные!$что$2:$что$50000","что",W$4)),"",0,1)</f>
        <v/>
      </c>
      <c r="X185" s="36" t="str" cm="1">
        <f t="array" aca="1" ref="X185" ca="1">_xlfn.XLOOKUP($B185,INDIRECT(SUBSTITUTE("ИсходныеДанные!$где$2:$где$50000","где",$B$4)),INDIRECT(SUBSTITUTE("ИсходныеДанные!$что$2:$что$50000","что",X$4)),"",0,1)</f>
        <v/>
      </c>
      <c r="Y185" s="37" t="str" cm="1">
        <f t="array" aca="1" ref="Y185" ca="1">_xlfn.XLOOKUP($B185,INDIRECT(SUBSTITUTE("ИсходныеДанные!$где$2:$где$50000","где",$B$4)),INDIRECT(SUBSTITUTE("ИсходныеДанные!$что$2:$что$50000","что",Y$4)),"",0,1)</f>
        <v/>
      </c>
      <c r="Z185" s="27" t="str" cm="1">
        <f t="array" aca="1" ref="Z185" ca="1">_xlfn.XLOOKUP($B185,INDIRECT(SUBSTITUTE("ИсходныеДанные!$где$2:$где$50000","где",$B$4)),INDIRECT(SUBSTITUTE("ИсходныеДанные!$что$2:$что$50000","что",Z$4)),"",0,1)</f>
        <v/>
      </c>
      <c r="AA185" s="36" t="str" cm="1">
        <f t="array" aca="1" ref="AA185" ca="1">_xlfn.XLOOKUP($B185,INDIRECT(SUBSTITUTE("ИсходныеДанные!$где$2:$где$50000","где",$B$4)),INDIRECT(SUBSTITUTE("ИсходныеДанные!$что$2:$что$50000","что",AA$4)),"",0,1)</f>
        <v/>
      </c>
      <c r="AB185" s="36" t="str" cm="1">
        <f t="array" aca="1" ref="AB185" ca="1">_xlfn.XLOOKUP($B185,INDIRECT(SUBSTITUTE("ИсходныеДанные!$где$2:$где$50000","где",$B$4)),INDIRECT(SUBSTITUTE("ИсходныеДанные!$что$2:$что$50000","что",AB$4)),"",0,1)</f>
        <v/>
      </c>
      <c r="AC185" s="36" t="str" cm="1">
        <f t="array" aca="1" ref="AC185" ca="1">_xlfn.XLOOKUP($B185,INDIRECT(SUBSTITUTE("ИсходныеДанные!$где$2:$где$50000","где",$B$4)),INDIRECT(SUBSTITUTE("ИсходныеДанные!$что$2:$что$50000","что",AC$4)),"",0,1)</f>
        <v/>
      </c>
      <c r="AD185" s="36" t="str" cm="1">
        <f t="array" aca="1" ref="AD185" ca="1">_xlfn.XLOOKUP($B185,INDIRECT(SUBSTITUTE("ИсходныеДанные!$где$2:$где$50000","где",$B$4)),INDIRECT(SUBSTITUTE("ИсходныеДанные!$что$2:$что$50000","что",AD$4)),"",0,1)</f>
        <v/>
      </c>
      <c r="AE185" s="36" t="str" cm="1">
        <f t="array" aca="1" ref="AE185" ca="1">_xlfn.XLOOKUP($B185,INDIRECT(SUBSTITUTE("ИсходныеДанные!$где$2:$где$50000","где",$B$4)),INDIRECT(SUBSTITUTE("ИсходныеДанные!$что$2:$что$50000","что",AE$4)),"",0,1)</f>
        <v/>
      </c>
      <c r="AF185" s="36" t="str" cm="1">
        <f t="array" aca="1" ref="AF185" ca="1">_xlfn.XLOOKUP($B185,INDIRECT(SUBSTITUTE("ИсходныеДанные!$где$2:$где$50000","где",$B$4)),INDIRECT(SUBSTITUTE("ИсходныеДанные!$что$2:$что$50000","что",AF$4)),"",0,1)</f>
        <v/>
      </c>
      <c r="AG185" s="36" t="str" cm="1">
        <f t="array" aca="1" ref="AG185" ca="1">_xlfn.XLOOKUP($B185,INDIRECT(SUBSTITUTE("ИсходныеДанные!$где$2:$где$50000","где",$B$4)),INDIRECT(SUBSTITUTE("ИсходныеДанные!$что$2:$что$50000","что",AG$4)),"",0,1)</f>
        <v/>
      </c>
      <c r="AH185" s="36" t="str" cm="1">
        <f t="array" aca="1" ref="AH185" ca="1">_xlfn.XLOOKUP($B185,INDIRECT(SUBSTITUTE("ИсходныеДанные!$где$2:$где$50000","где",$B$4)),INDIRECT(SUBSTITUTE("ИсходныеДанные!$что$2:$что$50000","что",AH$4)),"",0,1)</f>
        <v/>
      </c>
      <c r="AI185" s="36" t="str" cm="1">
        <f t="array" aca="1" ref="AI185" ca="1">_xlfn.XLOOKUP($B185,INDIRECT(SUBSTITUTE("ИсходныеДанные!$где$2:$где$50000","где",$B$4)),INDIRECT(SUBSTITUTE("ИсходныеДанные!$что$2:$что$50000","что",AI$4)),"",0,1)</f>
        <v/>
      </c>
      <c r="AJ185" s="36" t="str" cm="1">
        <f t="array" aca="1" ref="AJ185" ca="1">_xlfn.XLOOKUP($B185,INDIRECT(SUBSTITUTE("ИсходныеДанные!$где$2:$где$50000","где",$B$4)),INDIRECT(SUBSTITUTE("ИсходныеДанные!$что$2:$что$50000","что",AJ$4)),"",0,1)</f>
        <v/>
      </c>
      <c r="AK185" s="37" t="str" cm="1">
        <f t="array" aca="1" ref="AK185" ca="1">_xlfn.XLOOKUP($B185,INDIRECT(SUBSTITUTE("ИсходныеДанные!$где$2:$где$50000","где",$B$4)),INDIRECT(SUBSTITUTE("ИсходныеДанные!$что$2:$что$50000","что",AK$4)),"",0,1)</f>
        <v/>
      </c>
      <c r="AL185" s="27">
        <f ca="1">SUMIF('Отчет Сотрудники (Затраты)'!$C$9:$C$209,'Отчет (ФинРез)'!$D185,'Отчет Сотрудники (Затраты)'!J$9:J$209)</f>
        <v>0</v>
      </c>
      <c r="AM185" s="36">
        <f ca="1">SUMIF('Отчет Сотрудники (Затраты)'!$C$9:$C$209,'Отчет (ФинРез)'!$D185,'Отчет Сотрудники (Затраты)'!K$9:K$209)</f>
        <v>0</v>
      </c>
      <c r="AN185" s="36">
        <f ca="1">SUMIF('Отчет Сотрудники (Затраты)'!$C$9:$C$209,'Отчет (ФинРез)'!$D185,'Отчет Сотрудники (Затраты)'!L$9:L$209)</f>
        <v>0</v>
      </c>
      <c r="AO185" s="36">
        <f ca="1">SUMIF('Отчет Сотрудники (Затраты)'!$C$9:$C$209,'Отчет (ФинРез)'!$D185,'Отчет Сотрудники (Затраты)'!M$9:M$209)</f>
        <v>0</v>
      </c>
      <c r="AP185" s="36">
        <f ca="1">SUMIF('Отчет Сотрудники (Затраты)'!$C$9:$C$209,'Отчет (ФинРез)'!$D185,'Отчет Сотрудники (Затраты)'!N$9:N$209)</f>
        <v>0</v>
      </c>
      <c r="AQ185" s="36">
        <f ca="1">SUMIF('Отчет Сотрудники (Затраты)'!$C$9:$C$209,'Отчет (ФинРез)'!$D185,'Отчет Сотрудники (Затраты)'!O$9:O$209)</f>
        <v>0</v>
      </c>
      <c r="AR185" s="36">
        <f ca="1">SUMIF('Отчет Сотрудники (Затраты)'!$C$9:$C$209,'Отчет (ФинРез)'!$D185,'Отчет Сотрудники (Затраты)'!P$9:P$209)</f>
        <v>0</v>
      </c>
      <c r="AS185" s="36">
        <f ca="1">SUMIF('Отчет Сотрудники (Затраты)'!$C$9:$C$209,'Отчет (ФинРез)'!$D185,'Отчет Сотрудники (Затраты)'!Q$9:Q$209)</f>
        <v>0</v>
      </c>
      <c r="AT185" s="36">
        <f ca="1">SUMIF('Отчет Сотрудники (Затраты)'!$C$9:$C$209,'Отчет (ФинРез)'!$D185,'Отчет Сотрудники (Затраты)'!R$9:R$209)</f>
        <v>0</v>
      </c>
      <c r="AU185" s="36">
        <f ca="1">SUMIF('Отчет Сотрудники (Затраты)'!$C$9:$C$209,'Отчет (ФинРез)'!$D185,'Отчет Сотрудники (Затраты)'!S$9:S$209)</f>
        <v>0</v>
      </c>
      <c r="AV185" s="36">
        <f ca="1">SUMIF('Отчет Сотрудники (Затраты)'!$C$9:$C$209,'Отчет (ФинРез)'!$D185,'Отчет Сотрудники (Затраты)'!T$9:T$209)</f>
        <v>0</v>
      </c>
      <c r="AW185" s="37">
        <f ca="1">SUMIF('Отчет Сотрудники (Затраты)'!$C$9:$C$209,'Отчет (ФинРез)'!$D185,'Отчет Сотрудники (Затраты)'!U$9:U$209)</f>
        <v>0</v>
      </c>
      <c r="AX185" s="3"/>
    </row>
    <row r="186" spans="1:50" x14ac:dyDescent="0.25">
      <c r="A186" s="6" t="str">
        <f t="shared" ca="1" si="18"/>
        <v>delete</v>
      </c>
      <c r="B186" s="9" cm="1">
        <f t="array" aca="1" ref="B186" ca="1">INDIRECT("УникальныеСписки!C"&amp;ROW()-$M$4)</f>
        <v>0</v>
      </c>
      <c r="C186" s="76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7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5" t="str" cm="1">
        <f t="array" aca="1" ref="E186" ca="1">_xlfn.XLOOKUP($B186,INDIRECT(SUBSTITUTE("ИсходныеДанные!$где$2:$где$50000","где",$B$4)),INDIRECT(SUBSTITUTE("ИсходныеДанные!$что$2:$что$50000","что",E$4)),"",0,1)</f>
        <v/>
      </c>
      <c r="F186" s="105" t="str" cm="1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106" t="str" cm="1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33">
        <f t="shared" ca="1" si="19"/>
        <v>0</v>
      </c>
      <c r="I186" s="110" t="str">
        <f t="shared" ca="1" si="20"/>
        <v>---</v>
      </c>
      <c r="J186" s="33">
        <f t="shared" ca="1" si="21"/>
        <v>0</v>
      </c>
      <c r="K186" s="33">
        <f t="shared" ca="1" si="22"/>
        <v>0</v>
      </c>
      <c r="L186" s="41">
        <f t="shared" ca="1" si="23"/>
        <v>0</v>
      </c>
      <c r="M186" s="42">
        <f t="shared" ca="1" si="24"/>
        <v>0</v>
      </c>
      <c r="N186" s="27" t="str" cm="1">
        <f t="array" aca="1" ref="N186" ca="1">_xlfn.XLOOKUP($B186,INDIRECT(SUBSTITUTE("ИсходныеДанные!$где$2:$где$50000","где",$B$4)),INDIRECT(SUBSTITUTE("ИсходныеДанные!$что$2:$что$50000","что",N$4)),"",0,1)</f>
        <v/>
      </c>
      <c r="O186" s="36" t="str" cm="1">
        <f t="array" aca="1" ref="O186" ca="1">_xlfn.XLOOKUP($B186,INDIRECT(SUBSTITUTE("ИсходныеДанные!$где$2:$где$50000","где",$B$4)),INDIRECT(SUBSTITUTE("ИсходныеДанные!$что$2:$что$50000","что",O$4)),"",0,1)</f>
        <v/>
      </c>
      <c r="P186" s="36" t="str" cm="1">
        <f t="array" aca="1" ref="P186" ca="1">_xlfn.XLOOKUP($B186,INDIRECT(SUBSTITUTE("ИсходныеДанные!$где$2:$где$50000","где",$B$4)),INDIRECT(SUBSTITUTE("ИсходныеДанные!$что$2:$что$50000","что",P$4)),"",0,1)</f>
        <v/>
      </c>
      <c r="Q186" s="36" t="str" cm="1">
        <f t="array" aca="1" ref="Q186" ca="1">_xlfn.XLOOKUP($B186,INDIRECT(SUBSTITUTE("ИсходныеДанные!$где$2:$где$50000","где",$B$4)),INDIRECT(SUBSTITUTE("ИсходныеДанные!$что$2:$что$50000","что",Q$4)),"",0,1)</f>
        <v/>
      </c>
      <c r="R186" s="36" t="str" cm="1">
        <f t="array" aca="1" ref="R186" ca="1">_xlfn.XLOOKUP($B186,INDIRECT(SUBSTITUTE("ИсходныеДанные!$где$2:$где$50000","где",$B$4)),INDIRECT(SUBSTITUTE("ИсходныеДанные!$что$2:$что$50000","что",R$4)),"",0,1)</f>
        <v/>
      </c>
      <c r="S186" s="36" t="str" cm="1">
        <f t="array" aca="1" ref="S186" ca="1">_xlfn.XLOOKUP($B186,INDIRECT(SUBSTITUTE("ИсходныеДанные!$где$2:$где$50000","где",$B$4)),INDIRECT(SUBSTITUTE("ИсходныеДанные!$что$2:$что$50000","что",S$4)),"",0,1)</f>
        <v/>
      </c>
      <c r="T186" s="36" t="str" cm="1">
        <f t="array" aca="1" ref="T186" ca="1">_xlfn.XLOOKUP($B186,INDIRECT(SUBSTITUTE("ИсходныеДанные!$где$2:$где$50000","где",$B$4)),INDIRECT(SUBSTITUTE("ИсходныеДанные!$что$2:$что$50000","что",T$4)),"",0,1)</f>
        <v/>
      </c>
      <c r="U186" s="36" t="str" cm="1">
        <f t="array" aca="1" ref="U186" ca="1">_xlfn.XLOOKUP($B186,INDIRECT(SUBSTITUTE("ИсходныеДанные!$где$2:$где$50000","где",$B$4)),INDIRECT(SUBSTITUTE("ИсходныеДанные!$что$2:$что$50000","что",U$4)),"",0,1)</f>
        <v/>
      </c>
      <c r="V186" s="36" t="str" cm="1">
        <f t="array" aca="1" ref="V186" ca="1">_xlfn.XLOOKUP($B186,INDIRECT(SUBSTITUTE("ИсходныеДанные!$где$2:$где$50000","где",$B$4)),INDIRECT(SUBSTITUTE("ИсходныеДанные!$что$2:$что$50000","что",V$4)),"",0,1)</f>
        <v/>
      </c>
      <c r="W186" s="36" t="str" cm="1">
        <f t="array" aca="1" ref="W186" ca="1">_xlfn.XLOOKUP($B186,INDIRECT(SUBSTITUTE("ИсходныеДанные!$где$2:$где$50000","где",$B$4)),INDIRECT(SUBSTITUTE("ИсходныеДанные!$что$2:$что$50000","что",W$4)),"",0,1)</f>
        <v/>
      </c>
      <c r="X186" s="36" t="str" cm="1">
        <f t="array" aca="1" ref="X186" ca="1">_xlfn.XLOOKUP($B186,INDIRECT(SUBSTITUTE("ИсходныеДанные!$где$2:$где$50000","где",$B$4)),INDIRECT(SUBSTITUTE("ИсходныеДанные!$что$2:$что$50000","что",X$4)),"",0,1)</f>
        <v/>
      </c>
      <c r="Y186" s="37" t="str" cm="1">
        <f t="array" aca="1" ref="Y186" ca="1">_xlfn.XLOOKUP($B186,INDIRECT(SUBSTITUTE("ИсходныеДанные!$где$2:$где$50000","где",$B$4)),INDIRECT(SUBSTITUTE("ИсходныеДанные!$что$2:$что$50000","что",Y$4)),"",0,1)</f>
        <v/>
      </c>
      <c r="Z186" s="27" t="str" cm="1">
        <f t="array" aca="1" ref="Z186" ca="1">_xlfn.XLOOKUP($B186,INDIRECT(SUBSTITUTE("ИсходныеДанные!$где$2:$где$50000","где",$B$4)),INDIRECT(SUBSTITUTE("ИсходныеДанные!$что$2:$что$50000","что",Z$4)),"",0,1)</f>
        <v/>
      </c>
      <c r="AA186" s="36" t="str" cm="1">
        <f t="array" aca="1" ref="AA186" ca="1">_xlfn.XLOOKUP($B186,INDIRECT(SUBSTITUTE("ИсходныеДанные!$где$2:$где$50000","где",$B$4)),INDIRECT(SUBSTITUTE("ИсходныеДанные!$что$2:$что$50000","что",AA$4)),"",0,1)</f>
        <v/>
      </c>
      <c r="AB186" s="36" t="str" cm="1">
        <f t="array" aca="1" ref="AB186" ca="1">_xlfn.XLOOKUP($B186,INDIRECT(SUBSTITUTE("ИсходныеДанные!$где$2:$где$50000","где",$B$4)),INDIRECT(SUBSTITUTE("ИсходныеДанные!$что$2:$что$50000","что",AB$4)),"",0,1)</f>
        <v/>
      </c>
      <c r="AC186" s="36" t="str" cm="1">
        <f t="array" aca="1" ref="AC186" ca="1">_xlfn.XLOOKUP($B186,INDIRECT(SUBSTITUTE("ИсходныеДанные!$где$2:$где$50000","где",$B$4)),INDIRECT(SUBSTITUTE("ИсходныеДанные!$что$2:$что$50000","что",AC$4)),"",0,1)</f>
        <v/>
      </c>
      <c r="AD186" s="36" t="str" cm="1">
        <f t="array" aca="1" ref="AD186" ca="1">_xlfn.XLOOKUP($B186,INDIRECT(SUBSTITUTE("ИсходныеДанные!$где$2:$где$50000","где",$B$4)),INDIRECT(SUBSTITUTE("ИсходныеДанные!$что$2:$что$50000","что",AD$4)),"",0,1)</f>
        <v/>
      </c>
      <c r="AE186" s="36" t="str" cm="1">
        <f t="array" aca="1" ref="AE186" ca="1">_xlfn.XLOOKUP($B186,INDIRECT(SUBSTITUTE("ИсходныеДанные!$где$2:$где$50000","где",$B$4)),INDIRECT(SUBSTITUTE("ИсходныеДанные!$что$2:$что$50000","что",AE$4)),"",0,1)</f>
        <v/>
      </c>
      <c r="AF186" s="36" t="str" cm="1">
        <f t="array" aca="1" ref="AF186" ca="1">_xlfn.XLOOKUP($B186,INDIRECT(SUBSTITUTE("ИсходныеДанные!$где$2:$где$50000","где",$B$4)),INDIRECT(SUBSTITUTE("ИсходныеДанные!$что$2:$что$50000","что",AF$4)),"",0,1)</f>
        <v/>
      </c>
      <c r="AG186" s="36" t="str" cm="1">
        <f t="array" aca="1" ref="AG186" ca="1">_xlfn.XLOOKUP($B186,INDIRECT(SUBSTITUTE("ИсходныеДанные!$где$2:$где$50000","где",$B$4)),INDIRECT(SUBSTITUTE("ИсходныеДанные!$что$2:$что$50000","что",AG$4)),"",0,1)</f>
        <v/>
      </c>
      <c r="AH186" s="36" t="str" cm="1">
        <f t="array" aca="1" ref="AH186" ca="1">_xlfn.XLOOKUP($B186,INDIRECT(SUBSTITUTE("ИсходныеДанные!$где$2:$где$50000","где",$B$4)),INDIRECT(SUBSTITUTE("ИсходныеДанные!$что$2:$что$50000","что",AH$4)),"",0,1)</f>
        <v/>
      </c>
      <c r="AI186" s="36" t="str" cm="1">
        <f t="array" aca="1" ref="AI186" ca="1">_xlfn.XLOOKUP($B186,INDIRECT(SUBSTITUTE("ИсходныеДанные!$где$2:$где$50000","где",$B$4)),INDIRECT(SUBSTITUTE("ИсходныеДанные!$что$2:$что$50000","что",AI$4)),"",0,1)</f>
        <v/>
      </c>
      <c r="AJ186" s="36" t="str" cm="1">
        <f t="array" aca="1" ref="AJ186" ca="1">_xlfn.XLOOKUP($B186,INDIRECT(SUBSTITUTE("ИсходныеДанные!$где$2:$где$50000","где",$B$4)),INDIRECT(SUBSTITUTE("ИсходныеДанные!$что$2:$что$50000","что",AJ$4)),"",0,1)</f>
        <v/>
      </c>
      <c r="AK186" s="37" t="str" cm="1">
        <f t="array" aca="1" ref="AK186" ca="1">_xlfn.XLOOKUP($B186,INDIRECT(SUBSTITUTE("ИсходныеДанные!$где$2:$где$50000","где",$B$4)),INDIRECT(SUBSTITUTE("ИсходныеДанные!$что$2:$что$50000","что",AK$4)),"",0,1)</f>
        <v/>
      </c>
      <c r="AL186" s="27">
        <f ca="1">SUMIF('Отчет Сотрудники (Затраты)'!$C$9:$C$209,'Отчет (ФинРез)'!$D186,'Отчет Сотрудники (Затраты)'!J$9:J$209)</f>
        <v>0</v>
      </c>
      <c r="AM186" s="36">
        <f ca="1">SUMIF('Отчет Сотрудники (Затраты)'!$C$9:$C$209,'Отчет (ФинРез)'!$D186,'Отчет Сотрудники (Затраты)'!K$9:K$209)</f>
        <v>0</v>
      </c>
      <c r="AN186" s="36">
        <f ca="1">SUMIF('Отчет Сотрудники (Затраты)'!$C$9:$C$209,'Отчет (ФинРез)'!$D186,'Отчет Сотрудники (Затраты)'!L$9:L$209)</f>
        <v>0</v>
      </c>
      <c r="AO186" s="36">
        <f ca="1">SUMIF('Отчет Сотрудники (Затраты)'!$C$9:$C$209,'Отчет (ФинРез)'!$D186,'Отчет Сотрудники (Затраты)'!M$9:M$209)</f>
        <v>0</v>
      </c>
      <c r="AP186" s="36">
        <f ca="1">SUMIF('Отчет Сотрудники (Затраты)'!$C$9:$C$209,'Отчет (ФинРез)'!$D186,'Отчет Сотрудники (Затраты)'!N$9:N$209)</f>
        <v>0</v>
      </c>
      <c r="AQ186" s="36">
        <f ca="1">SUMIF('Отчет Сотрудники (Затраты)'!$C$9:$C$209,'Отчет (ФинРез)'!$D186,'Отчет Сотрудники (Затраты)'!O$9:O$209)</f>
        <v>0</v>
      </c>
      <c r="AR186" s="36">
        <f ca="1">SUMIF('Отчет Сотрудники (Затраты)'!$C$9:$C$209,'Отчет (ФинРез)'!$D186,'Отчет Сотрудники (Затраты)'!P$9:P$209)</f>
        <v>0</v>
      </c>
      <c r="AS186" s="36">
        <f ca="1">SUMIF('Отчет Сотрудники (Затраты)'!$C$9:$C$209,'Отчет (ФинРез)'!$D186,'Отчет Сотрудники (Затраты)'!Q$9:Q$209)</f>
        <v>0</v>
      </c>
      <c r="AT186" s="36">
        <f ca="1">SUMIF('Отчет Сотрудники (Затраты)'!$C$9:$C$209,'Отчет (ФинРез)'!$D186,'Отчет Сотрудники (Затраты)'!R$9:R$209)</f>
        <v>0</v>
      </c>
      <c r="AU186" s="36">
        <f ca="1">SUMIF('Отчет Сотрудники (Затраты)'!$C$9:$C$209,'Отчет (ФинРез)'!$D186,'Отчет Сотрудники (Затраты)'!S$9:S$209)</f>
        <v>0</v>
      </c>
      <c r="AV186" s="36">
        <f ca="1">SUMIF('Отчет Сотрудники (Затраты)'!$C$9:$C$209,'Отчет (ФинРез)'!$D186,'Отчет Сотрудники (Затраты)'!T$9:T$209)</f>
        <v>0</v>
      </c>
      <c r="AW186" s="37">
        <f ca="1">SUMIF('Отчет Сотрудники (Затраты)'!$C$9:$C$209,'Отчет (ФинРез)'!$D186,'Отчет Сотрудники (Затраты)'!U$9:U$209)</f>
        <v>0</v>
      </c>
      <c r="AX186" s="3"/>
    </row>
    <row r="187" spans="1:50" x14ac:dyDescent="0.25">
      <c r="A187" s="6" t="str">
        <f t="shared" ca="1" si="18"/>
        <v>delete</v>
      </c>
      <c r="B187" s="9" cm="1">
        <f t="array" aca="1" ref="B187" ca="1">INDIRECT("УникальныеСписки!C"&amp;ROW()-$M$4)</f>
        <v>0</v>
      </c>
      <c r="C187" s="76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7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5" t="str" cm="1">
        <f t="array" aca="1" ref="E187" ca="1">_xlfn.XLOOKUP($B187,INDIRECT(SUBSTITUTE("ИсходныеДанные!$где$2:$где$50000","где",$B$4)),INDIRECT(SUBSTITUTE("ИсходныеДанные!$что$2:$что$50000","что",E$4)),"",0,1)</f>
        <v/>
      </c>
      <c r="F187" s="105" t="str" cm="1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106" t="str" cm="1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33">
        <f t="shared" ca="1" si="19"/>
        <v>0</v>
      </c>
      <c r="I187" s="110" t="str">
        <f t="shared" ca="1" si="20"/>
        <v>---</v>
      </c>
      <c r="J187" s="33">
        <f t="shared" ca="1" si="21"/>
        <v>0</v>
      </c>
      <c r="K187" s="33">
        <f t="shared" ca="1" si="22"/>
        <v>0</v>
      </c>
      <c r="L187" s="41">
        <f t="shared" ca="1" si="23"/>
        <v>0</v>
      </c>
      <c r="M187" s="42">
        <f t="shared" ca="1" si="24"/>
        <v>0</v>
      </c>
      <c r="N187" s="27" t="str" cm="1">
        <f t="array" aca="1" ref="N187" ca="1">_xlfn.XLOOKUP($B187,INDIRECT(SUBSTITUTE("ИсходныеДанные!$где$2:$где$50000","где",$B$4)),INDIRECT(SUBSTITUTE("ИсходныеДанные!$что$2:$что$50000","что",N$4)),"",0,1)</f>
        <v/>
      </c>
      <c r="O187" s="36" t="str" cm="1">
        <f t="array" aca="1" ref="O187" ca="1">_xlfn.XLOOKUP($B187,INDIRECT(SUBSTITUTE("ИсходныеДанные!$где$2:$где$50000","где",$B$4)),INDIRECT(SUBSTITUTE("ИсходныеДанные!$что$2:$что$50000","что",O$4)),"",0,1)</f>
        <v/>
      </c>
      <c r="P187" s="36" t="str" cm="1">
        <f t="array" aca="1" ref="P187" ca="1">_xlfn.XLOOKUP($B187,INDIRECT(SUBSTITUTE("ИсходныеДанные!$где$2:$где$50000","где",$B$4)),INDIRECT(SUBSTITUTE("ИсходныеДанные!$что$2:$что$50000","что",P$4)),"",0,1)</f>
        <v/>
      </c>
      <c r="Q187" s="36" t="str" cm="1">
        <f t="array" aca="1" ref="Q187" ca="1">_xlfn.XLOOKUP($B187,INDIRECT(SUBSTITUTE("ИсходныеДанные!$где$2:$где$50000","где",$B$4)),INDIRECT(SUBSTITUTE("ИсходныеДанные!$что$2:$что$50000","что",Q$4)),"",0,1)</f>
        <v/>
      </c>
      <c r="R187" s="36" t="str" cm="1">
        <f t="array" aca="1" ref="R187" ca="1">_xlfn.XLOOKUP($B187,INDIRECT(SUBSTITUTE("ИсходныеДанные!$где$2:$где$50000","где",$B$4)),INDIRECT(SUBSTITUTE("ИсходныеДанные!$что$2:$что$50000","что",R$4)),"",0,1)</f>
        <v/>
      </c>
      <c r="S187" s="36" t="str" cm="1">
        <f t="array" aca="1" ref="S187" ca="1">_xlfn.XLOOKUP($B187,INDIRECT(SUBSTITUTE("ИсходныеДанные!$где$2:$где$50000","где",$B$4)),INDIRECT(SUBSTITUTE("ИсходныеДанные!$что$2:$что$50000","что",S$4)),"",0,1)</f>
        <v/>
      </c>
      <c r="T187" s="36" t="str" cm="1">
        <f t="array" aca="1" ref="T187" ca="1">_xlfn.XLOOKUP($B187,INDIRECT(SUBSTITUTE("ИсходныеДанные!$где$2:$где$50000","где",$B$4)),INDIRECT(SUBSTITUTE("ИсходныеДанные!$что$2:$что$50000","что",T$4)),"",0,1)</f>
        <v/>
      </c>
      <c r="U187" s="36" t="str" cm="1">
        <f t="array" aca="1" ref="U187" ca="1">_xlfn.XLOOKUP($B187,INDIRECT(SUBSTITUTE("ИсходныеДанные!$где$2:$где$50000","где",$B$4)),INDIRECT(SUBSTITUTE("ИсходныеДанные!$что$2:$что$50000","что",U$4)),"",0,1)</f>
        <v/>
      </c>
      <c r="V187" s="36" t="str" cm="1">
        <f t="array" aca="1" ref="V187" ca="1">_xlfn.XLOOKUP($B187,INDIRECT(SUBSTITUTE("ИсходныеДанные!$где$2:$где$50000","где",$B$4)),INDIRECT(SUBSTITUTE("ИсходныеДанные!$что$2:$что$50000","что",V$4)),"",0,1)</f>
        <v/>
      </c>
      <c r="W187" s="36" t="str" cm="1">
        <f t="array" aca="1" ref="W187" ca="1">_xlfn.XLOOKUP($B187,INDIRECT(SUBSTITUTE("ИсходныеДанные!$где$2:$где$50000","где",$B$4)),INDIRECT(SUBSTITUTE("ИсходныеДанные!$что$2:$что$50000","что",W$4)),"",0,1)</f>
        <v/>
      </c>
      <c r="X187" s="36" t="str" cm="1">
        <f t="array" aca="1" ref="X187" ca="1">_xlfn.XLOOKUP($B187,INDIRECT(SUBSTITUTE("ИсходныеДанные!$где$2:$где$50000","где",$B$4)),INDIRECT(SUBSTITUTE("ИсходныеДанные!$что$2:$что$50000","что",X$4)),"",0,1)</f>
        <v/>
      </c>
      <c r="Y187" s="37" t="str" cm="1">
        <f t="array" aca="1" ref="Y187" ca="1">_xlfn.XLOOKUP($B187,INDIRECT(SUBSTITUTE("ИсходныеДанные!$где$2:$где$50000","где",$B$4)),INDIRECT(SUBSTITUTE("ИсходныеДанные!$что$2:$что$50000","что",Y$4)),"",0,1)</f>
        <v/>
      </c>
      <c r="Z187" s="27" t="str" cm="1">
        <f t="array" aca="1" ref="Z187" ca="1">_xlfn.XLOOKUP($B187,INDIRECT(SUBSTITUTE("ИсходныеДанные!$где$2:$где$50000","где",$B$4)),INDIRECT(SUBSTITUTE("ИсходныеДанные!$что$2:$что$50000","что",Z$4)),"",0,1)</f>
        <v/>
      </c>
      <c r="AA187" s="36" t="str" cm="1">
        <f t="array" aca="1" ref="AA187" ca="1">_xlfn.XLOOKUP($B187,INDIRECT(SUBSTITUTE("ИсходныеДанные!$где$2:$где$50000","где",$B$4)),INDIRECT(SUBSTITUTE("ИсходныеДанные!$что$2:$что$50000","что",AA$4)),"",0,1)</f>
        <v/>
      </c>
      <c r="AB187" s="36" t="str" cm="1">
        <f t="array" aca="1" ref="AB187" ca="1">_xlfn.XLOOKUP($B187,INDIRECT(SUBSTITUTE("ИсходныеДанные!$где$2:$где$50000","где",$B$4)),INDIRECT(SUBSTITUTE("ИсходныеДанные!$что$2:$что$50000","что",AB$4)),"",0,1)</f>
        <v/>
      </c>
      <c r="AC187" s="36" t="str" cm="1">
        <f t="array" aca="1" ref="AC187" ca="1">_xlfn.XLOOKUP($B187,INDIRECT(SUBSTITUTE("ИсходныеДанные!$где$2:$где$50000","где",$B$4)),INDIRECT(SUBSTITUTE("ИсходныеДанные!$что$2:$что$50000","что",AC$4)),"",0,1)</f>
        <v/>
      </c>
      <c r="AD187" s="36" t="str" cm="1">
        <f t="array" aca="1" ref="AD187" ca="1">_xlfn.XLOOKUP($B187,INDIRECT(SUBSTITUTE("ИсходныеДанные!$где$2:$где$50000","где",$B$4)),INDIRECT(SUBSTITUTE("ИсходныеДанные!$что$2:$что$50000","что",AD$4)),"",0,1)</f>
        <v/>
      </c>
      <c r="AE187" s="36" t="str" cm="1">
        <f t="array" aca="1" ref="AE187" ca="1">_xlfn.XLOOKUP($B187,INDIRECT(SUBSTITUTE("ИсходныеДанные!$где$2:$где$50000","где",$B$4)),INDIRECT(SUBSTITUTE("ИсходныеДанные!$что$2:$что$50000","что",AE$4)),"",0,1)</f>
        <v/>
      </c>
      <c r="AF187" s="36" t="str" cm="1">
        <f t="array" aca="1" ref="AF187" ca="1">_xlfn.XLOOKUP($B187,INDIRECT(SUBSTITUTE("ИсходныеДанные!$где$2:$где$50000","где",$B$4)),INDIRECT(SUBSTITUTE("ИсходныеДанные!$что$2:$что$50000","что",AF$4)),"",0,1)</f>
        <v/>
      </c>
      <c r="AG187" s="36" t="str" cm="1">
        <f t="array" aca="1" ref="AG187" ca="1">_xlfn.XLOOKUP($B187,INDIRECT(SUBSTITUTE("ИсходныеДанные!$где$2:$где$50000","где",$B$4)),INDIRECT(SUBSTITUTE("ИсходныеДанные!$что$2:$что$50000","что",AG$4)),"",0,1)</f>
        <v/>
      </c>
      <c r="AH187" s="36" t="str" cm="1">
        <f t="array" aca="1" ref="AH187" ca="1">_xlfn.XLOOKUP($B187,INDIRECT(SUBSTITUTE("ИсходныеДанные!$где$2:$где$50000","где",$B$4)),INDIRECT(SUBSTITUTE("ИсходныеДанные!$что$2:$что$50000","что",AH$4)),"",0,1)</f>
        <v/>
      </c>
      <c r="AI187" s="36" t="str" cm="1">
        <f t="array" aca="1" ref="AI187" ca="1">_xlfn.XLOOKUP($B187,INDIRECT(SUBSTITUTE("ИсходныеДанные!$где$2:$где$50000","где",$B$4)),INDIRECT(SUBSTITUTE("ИсходныеДанные!$что$2:$что$50000","что",AI$4)),"",0,1)</f>
        <v/>
      </c>
      <c r="AJ187" s="36" t="str" cm="1">
        <f t="array" aca="1" ref="AJ187" ca="1">_xlfn.XLOOKUP($B187,INDIRECT(SUBSTITUTE("ИсходныеДанные!$где$2:$где$50000","где",$B$4)),INDIRECT(SUBSTITUTE("ИсходныеДанные!$что$2:$что$50000","что",AJ$4)),"",0,1)</f>
        <v/>
      </c>
      <c r="AK187" s="37" t="str" cm="1">
        <f t="array" aca="1" ref="AK187" ca="1">_xlfn.XLOOKUP($B187,INDIRECT(SUBSTITUTE("ИсходныеДанные!$где$2:$где$50000","где",$B$4)),INDIRECT(SUBSTITUTE("ИсходныеДанные!$что$2:$что$50000","что",AK$4)),"",0,1)</f>
        <v/>
      </c>
      <c r="AL187" s="27">
        <f ca="1">SUMIF('Отчет Сотрудники (Затраты)'!$C$9:$C$209,'Отчет (ФинРез)'!$D187,'Отчет Сотрудники (Затраты)'!J$9:J$209)</f>
        <v>0</v>
      </c>
      <c r="AM187" s="36">
        <f ca="1">SUMIF('Отчет Сотрудники (Затраты)'!$C$9:$C$209,'Отчет (ФинРез)'!$D187,'Отчет Сотрудники (Затраты)'!K$9:K$209)</f>
        <v>0</v>
      </c>
      <c r="AN187" s="36">
        <f ca="1">SUMIF('Отчет Сотрудники (Затраты)'!$C$9:$C$209,'Отчет (ФинРез)'!$D187,'Отчет Сотрудники (Затраты)'!L$9:L$209)</f>
        <v>0</v>
      </c>
      <c r="AO187" s="36">
        <f ca="1">SUMIF('Отчет Сотрудники (Затраты)'!$C$9:$C$209,'Отчет (ФинРез)'!$D187,'Отчет Сотрудники (Затраты)'!M$9:M$209)</f>
        <v>0</v>
      </c>
      <c r="AP187" s="36">
        <f ca="1">SUMIF('Отчет Сотрудники (Затраты)'!$C$9:$C$209,'Отчет (ФинРез)'!$D187,'Отчет Сотрудники (Затраты)'!N$9:N$209)</f>
        <v>0</v>
      </c>
      <c r="AQ187" s="36">
        <f ca="1">SUMIF('Отчет Сотрудники (Затраты)'!$C$9:$C$209,'Отчет (ФинРез)'!$D187,'Отчет Сотрудники (Затраты)'!O$9:O$209)</f>
        <v>0</v>
      </c>
      <c r="AR187" s="36">
        <f ca="1">SUMIF('Отчет Сотрудники (Затраты)'!$C$9:$C$209,'Отчет (ФинРез)'!$D187,'Отчет Сотрудники (Затраты)'!P$9:P$209)</f>
        <v>0</v>
      </c>
      <c r="AS187" s="36">
        <f ca="1">SUMIF('Отчет Сотрудники (Затраты)'!$C$9:$C$209,'Отчет (ФинРез)'!$D187,'Отчет Сотрудники (Затраты)'!Q$9:Q$209)</f>
        <v>0</v>
      </c>
      <c r="AT187" s="36">
        <f ca="1">SUMIF('Отчет Сотрудники (Затраты)'!$C$9:$C$209,'Отчет (ФинРез)'!$D187,'Отчет Сотрудники (Затраты)'!R$9:R$209)</f>
        <v>0</v>
      </c>
      <c r="AU187" s="36">
        <f ca="1">SUMIF('Отчет Сотрудники (Затраты)'!$C$9:$C$209,'Отчет (ФинРез)'!$D187,'Отчет Сотрудники (Затраты)'!S$9:S$209)</f>
        <v>0</v>
      </c>
      <c r="AV187" s="36">
        <f ca="1">SUMIF('Отчет Сотрудники (Затраты)'!$C$9:$C$209,'Отчет (ФинРез)'!$D187,'Отчет Сотрудники (Затраты)'!T$9:T$209)</f>
        <v>0</v>
      </c>
      <c r="AW187" s="37">
        <f ca="1">SUMIF('Отчет Сотрудники (Затраты)'!$C$9:$C$209,'Отчет (ФинРез)'!$D187,'Отчет Сотрудники (Затраты)'!U$9:U$209)</f>
        <v>0</v>
      </c>
      <c r="AX187" s="3"/>
    </row>
    <row r="188" spans="1:50" x14ac:dyDescent="0.25">
      <c r="A188" s="6" t="str">
        <f t="shared" ca="1" si="18"/>
        <v>delete</v>
      </c>
      <c r="B188" s="9" cm="1">
        <f t="array" aca="1" ref="B188" ca="1">INDIRECT("УникальныеСписки!C"&amp;ROW()-$M$4)</f>
        <v>0</v>
      </c>
      <c r="C188" s="76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7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5" t="str" cm="1">
        <f t="array" aca="1" ref="E188" ca="1">_xlfn.XLOOKUP($B188,INDIRECT(SUBSTITUTE("ИсходныеДанные!$где$2:$где$50000","где",$B$4)),INDIRECT(SUBSTITUTE("ИсходныеДанные!$что$2:$что$50000","что",E$4)),"",0,1)</f>
        <v/>
      </c>
      <c r="F188" s="105" t="str" cm="1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106" t="str" cm="1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33">
        <f t="shared" ca="1" si="19"/>
        <v>0</v>
      </c>
      <c r="I188" s="110" t="str">
        <f t="shared" ca="1" si="20"/>
        <v>---</v>
      </c>
      <c r="J188" s="33">
        <f t="shared" ca="1" si="21"/>
        <v>0</v>
      </c>
      <c r="K188" s="33">
        <f t="shared" ca="1" si="22"/>
        <v>0</v>
      </c>
      <c r="L188" s="41">
        <f t="shared" ca="1" si="23"/>
        <v>0</v>
      </c>
      <c r="M188" s="42">
        <f t="shared" ca="1" si="24"/>
        <v>0</v>
      </c>
      <c r="N188" s="27" t="str" cm="1">
        <f t="array" aca="1" ref="N188" ca="1">_xlfn.XLOOKUP($B188,INDIRECT(SUBSTITUTE("ИсходныеДанные!$где$2:$где$50000","где",$B$4)),INDIRECT(SUBSTITUTE("ИсходныеДанные!$что$2:$что$50000","что",N$4)),"",0,1)</f>
        <v/>
      </c>
      <c r="O188" s="36" t="str" cm="1">
        <f t="array" aca="1" ref="O188" ca="1">_xlfn.XLOOKUP($B188,INDIRECT(SUBSTITUTE("ИсходныеДанные!$где$2:$где$50000","где",$B$4)),INDIRECT(SUBSTITUTE("ИсходныеДанные!$что$2:$что$50000","что",O$4)),"",0,1)</f>
        <v/>
      </c>
      <c r="P188" s="36" t="str" cm="1">
        <f t="array" aca="1" ref="P188" ca="1">_xlfn.XLOOKUP($B188,INDIRECT(SUBSTITUTE("ИсходныеДанные!$где$2:$где$50000","где",$B$4)),INDIRECT(SUBSTITUTE("ИсходныеДанные!$что$2:$что$50000","что",P$4)),"",0,1)</f>
        <v/>
      </c>
      <c r="Q188" s="36" t="str" cm="1">
        <f t="array" aca="1" ref="Q188" ca="1">_xlfn.XLOOKUP($B188,INDIRECT(SUBSTITUTE("ИсходныеДанные!$где$2:$где$50000","где",$B$4)),INDIRECT(SUBSTITUTE("ИсходныеДанные!$что$2:$что$50000","что",Q$4)),"",0,1)</f>
        <v/>
      </c>
      <c r="R188" s="36" t="str" cm="1">
        <f t="array" aca="1" ref="R188" ca="1">_xlfn.XLOOKUP($B188,INDIRECT(SUBSTITUTE("ИсходныеДанные!$где$2:$где$50000","где",$B$4)),INDIRECT(SUBSTITUTE("ИсходныеДанные!$что$2:$что$50000","что",R$4)),"",0,1)</f>
        <v/>
      </c>
      <c r="S188" s="36" t="str" cm="1">
        <f t="array" aca="1" ref="S188" ca="1">_xlfn.XLOOKUP($B188,INDIRECT(SUBSTITUTE("ИсходныеДанные!$где$2:$где$50000","где",$B$4)),INDIRECT(SUBSTITUTE("ИсходныеДанные!$что$2:$что$50000","что",S$4)),"",0,1)</f>
        <v/>
      </c>
      <c r="T188" s="36" t="str" cm="1">
        <f t="array" aca="1" ref="T188" ca="1">_xlfn.XLOOKUP($B188,INDIRECT(SUBSTITUTE("ИсходныеДанные!$где$2:$где$50000","где",$B$4)),INDIRECT(SUBSTITUTE("ИсходныеДанные!$что$2:$что$50000","что",T$4)),"",0,1)</f>
        <v/>
      </c>
      <c r="U188" s="36" t="str" cm="1">
        <f t="array" aca="1" ref="U188" ca="1">_xlfn.XLOOKUP($B188,INDIRECT(SUBSTITUTE("ИсходныеДанные!$где$2:$где$50000","где",$B$4)),INDIRECT(SUBSTITUTE("ИсходныеДанные!$что$2:$что$50000","что",U$4)),"",0,1)</f>
        <v/>
      </c>
      <c r="V188" s="36" t="str" cm="1">
        <f t="array" aca="1" ref="V188" ca="1">_xlfn.XLOOKUP($B188,INDIRECT(SUBSTITUTE("ИсходныеДанные!$где$2:$где$50000","где",$B$4)),INDIRECT(SUBSTITUTE("ИсходныеДанные!$что$2:$что$50000","что",V$4)),"",0,1)</f>
        <v/>
      </c>
      <c r="W188" s="36" t="str" cm="1">
        <f t="array" aca="1" ref="W188" ca="1">_xlfn.XLOOKUP($B188,INDIRECT(SUBSTITUTE("ИсходныеДанные!$где$2:$где$50000","где",$B$4)),INDIRECT(SUBSTITUTE("ИсходныеДанные!$что$2:$что$50000","что",W$4)),"",0,1)</f>
        <v/>
      </c>
      <c r="X188" s="36" t="str" cm="1">
        <f t="array" aca="1" ref="X188" ca="1">_xlfn.XLOOKUP($B188,INDIRECT(SUBSTITUTE("ИсходныеДанные!$где$2:$где$50000","где",$B$4)),INDIRECT(SUBSTITUTE("ИсходныеДанные!$что$2:$что$50000","что",X$4)),"",0,1)</f>
        <v/>
      </c>
      <c r="Y188" s="37" t="str" cm="1">
        <f t="array" aca="1" ref="Y188" ca="1">_xlfn.XLOOKUP($B188,INDIRECT(SUBSTITUTE("ИсходныеДанные!$где$2:$где$50000","где",$B$4)),INDIRECT(SUBSTITUTE("ИсходныеДанные!$что$2:$что$50000","что",Y$4)),"",0,1)</f>
        <v/>
      </c>
      <c r="Z188" s="27" t="str" cm="1">
        <f t="array" aca="1" ref="Z188" ca="1">_xlfn.XLOOKUP($B188,INDIRECT(SUBSTITUTE("ИсходныеДанные!$где$2:$где$50000","где",$B$4)),INDIRECT(SUBSTITUTE("ИсходныеДанные!$что$2:$что$50000","что",Z$4)),"",0,1)</f>
        <v/>
      </c>
      <c r="AA188" s="36" t="str" cm="1">
        <f t="array" aca="1" ref="AA188" ca="1">_xlfn.XLOOKUP($B188,INDIRECT(SUBSTITUTE("ИсходныеДанные!$где$2:$где$50000","где",$B$4)),INDIRECT(SUBSTITUTE("ИсходныеДанные!$что$2:$что$50000","что",AA$4)),"",0,1)</f>
        <v/>
      </c>
      <c r="AB188" s="36" t="str" cm="1">
        <f t="array" aca="1" ref="AB188" ca="1">_xlfn.XLOOKUP($B188,INDIRECT(SUBSTITUTE("ИсходныеДанные!$где$2:$где$50000","где",$B$4)),INDIRECT(SUBSTITUTE("ИсходныеДанные!$что$2:$что$50000","что",AB$4)),"",0,1)</f>
        <v/>
      </c>
      <c r="AC188" s="36" t="str" cm="1">
        <f t="array" aca="1" ref="AC188" ca="1">_xlfn.XLOOKUP($B188,INDIRECT(SUBSTITUTE("ИсходныеДанные!$где$2:$где$50000","где",$B$4)),INDIRECT(SUBSTITUTE("ИсходныеДанные!$что$2:$что$50000","что",AC$4)),"",0,1)</f>
        <v/>
      </c>
      <c r="AD188" s="36" t="str" cm="1">
        <f t="array" aca="1" ref="AD188" ca="1">_xlfn.XLOOKUP($B188,INDIRECT(SUBSTITUTE("ИсходныеДанные!$где$2:$где$50000","где",$B$4)),INDIRECT(SUBSTITUTE("ИсходныеДанные!$что$2:$что$50000","что",AD$4)),"",0,1)</f>
        <v/>
      </c>
      <c r="AE188" s="36" t="str" cm="1">
        <f t="array" aca="1" ref="AE188" ca="1">_xlfn.XLOOKUP($B188,INDIRECT(SUBSTITUTE("ИсходныеДанные!$где$2:$где$50000","где",$B$4)),INDIRECT(SUBSTITUTE("ИсходныеДанные!$что$2:$что$50000","что",AE$4)),"",0,1)</f>
        <v/>
      </c>
      <c r="AF188" s="36" t="str" cm="1">
        <f t="array" aca="1" ref="AF188" ca="1">_xlfn.XLOOKUP($B188,INDIRECT(SUBSTITUTE("ИсходныеДанные!$где$2:$где$50000","где",$B$4)),INDIRECT(SUBSTITUTE("ИсходныеДанные!$что$2:$что$50000","что",AF$4)),"",0,1)</f>
        <v/>
      </c>
      <c r="AG188" s="36" t="str" cm="1">
        <f t="array" aca="1" ref="AG188" ca="1">_xlfn.XLOOKUP($B188,INDIRECT(SUBSTITUTE("ИсходныеДанные!$где$2:$где$50000","где",$B$4)),INDIRECT(SUBSTITUTE("ИсходныеДанные!$что$2:$что$50000","что",AG$4)),"",0,1)</f>
        <v/>
      </c>
      <c r="AH188" s="36" t="str" cm="1">
        <f t="array" aca="1" ref="AH188" ca="1">_xlfn.XLOOKUP($B188,INDIRECT(SUBSTITUTE("ИсходныеДанные!$где$2:$где$50000","где",$B$4)),INDIRECT(SUBSTITUTE("ИсходныеДанные!$что$2:$что$50000","что",AH$4)),"",0,1)</f>
        <v/>
      </c>
      <c r="AI188" s="36" t="str" cm="1">
        <f t="array" aca="1" ref="AI188" ca="1">_xlfn.XLOOKUP($B188,INDIRECT(SUBSTITUTE("ИсходныеДанные!$где$2:$где$50000","где",$B$4)),INDIRECT(SUBSTITUTE("ИсходныеДанные!$что$2:$что$50000","что",AI$4)),"",0,1)</f>
        <v/>
      </c>
      <c r="AJ188" s="36" t="str" cm="1">
        <f t="array" aca="1" ref="AJ188" ca="1">_xlfn.XLOOKUP($B188,INDIRECT(SUBSTITUTE("ИсходныеДанные!$где$2:$где$50000","где",$B$4)),INDIRECT(SUBSTITUTE("ИсходныеДанные!$что$2:$что$50000","что",AJ$4)),"",0,1)</f>
        <v/>
      </c>
      <c r="AK188" s="37" t="str" cm="1">
        <f t="array" aca="1" ref="AK188" ca="1">_xlfn.XLOOKUP($B188,INDIRECT(SUBSTITUTE("ИсходныеДанные!$где$2:$где$50000","где",$B$4)),INDIRECT(SUBSTITUTE("ИсходныеДанные!$что$2:$что$50000","что",AK$4)),"",0,1)</f>
        <v/>
      </c>
      <c r="AL188" s="27">
        <f ca="1">SUMIF('Отчет Сотрудники (Затраты)'!$C$9:$C$209,'Отчет (ФинРез)'!$D188,'Отчет Сотрудники (Затраты)'!J$9:J$209)</f>
        <v>0</v>
      </c>
      <c r="AM188" s="36">
        <f ca="1">SUMIF('Отчет Сотрудники (Затраты)'!$C$9:$C$209,'Отчет (ФинРез)'!$D188,'Отчет Сотрудники (Затраты)'!K$9:K$209)</f>
        <v>0</v>
      </c>
      <c r="AN188" s="36">
        <f ca="1">SUMIF('Отчет Сотрудники (Затраты)'!$C$9:$C$209,'Отчет (ФинРез)'!$D188,'Отчет Сотрудники (Затраты)'!L$9:L$209)</f>
        <v>0</v>
      </c>
      <c r="AO188" s="36">
        <f ca="1">SUMIF('Отчет Сотрудники (Затраты)'!$C$9:$C$209,'Отчет (ФинРез)'!$D188,'Отчет Сотрудники (Затраты)'!M$9:M$209)</f>
        <v>0</v>
      </c>
      <c r="AP188" s="36">
        <f ca="1">SUMIF('Отчет Сотрудники (Затраты)'!$C$9:$C$209,'Отчет (ФинРез)'!$D188,'Отчет Сотрудники (Затраты)'!N$9:N$209)</f>
        <v>0</v>
      </c>
      <c r="AQ188" s="36">
        <f ca="1">SUMIF('Отчет Сотрудники (Затраты)'!$C$9:$C$209,'Отчет (ФинРез)'!$D188,'Отчет Сотрудники (Затраты)'!O$9:O$209)</f>
        <v>0</v>
      </c>
      <c r="AR188" s="36">
        <f ca="1">SUMIF('Отчет Сотрудники (Затраты)'!$C$9:$C$209,'Отчет (ФинРез)'!$D188,'Отчет Сотрудники (Затраты)'!P$9:P$209)</f>
        <v>0</v>
      </c>
      <c r="AS188" s="36">
        <f ca="1">SUMIF('Отчет Сотрудники (Затраты)'!$C$9:$C$209,'Отчет (ФинРез)'!$D188,'Отчет Сотрудники (Затраты)'!Q$9:Q$209)</f>
        <v>0</v>
      </c>
      <c r="AT188" s="36">
        <f ca="1">SUMIF('Отчет Сотрудники (Затраты)'!$C$9:$C$209,'Отчет (ФинРез)'!$D188,'Отчет Сотрудники (Затраты)'!R$9:R$209)</f>
        <v>0</v>
      </c>
      <c r="AU188" s="36">
        <f ca="1">SUMIF('Отчет Сотрудники (Затраты)'!$C$9:$C$209,'Отчет (ФинРез)'!$D188,'Отчет Сотрудники (Затраты)'!S$9:S$209)</f>
        <v>0</v>
      </c>
      <c r="AV188" s="36">
        <f ca="1">SUMIF('Отчет Сотрудники (Затраты)'!$C$9:$C$209,'Отчет (ФинРез)'!$D188,'Отчет Сотрудники (Затраты)'!T$9:T$209)</f>
        <v>0</v>
      </c>
      <c r="AW188" s="37">
        <f ca="1">SUMIF('Отчет Сотрудники (Затраты)'!$C$9:$C$209,'Отчет (ФинРез)'!$D188,'Отчет Сотрудники (Затраты)'!U$9:U$209)</f>
        <v>0</v>
      </c>
      <c r="AX188" s="3"/>
    </row>
    <row r="189" spans="1:50" x14ac:dyDescent="0.25">
      <c r="A189" s="6" t="str">
        <f t="shared" ca="1" si="18"/>
        <v>delete</v>
      </c>
      <c r="B189" s="9" cm="1">
        <f t="array" aca="1" ref="B189" ca="1">INDIRECT("УникальныеСписки!C"&amp;ROW()-$M$4)</f>
        <v>0</v>
      </c>
      <c r="C189" s="76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7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5" t="str" cm="1">
        <f t="array" aca="1" ref="E189" ca="1">_xlfn.XLOOKUP($B189,INDIRECT(SUBSTITUTE("ИсходныеДанные!$где$2:$где$50000","где",$B$4)),INDIRECT(SUBSTITUTE("ИсходныеДанные!$что$2:$что$50000","что",E$4)),"",0,1)</f>
        <v/>
      </c>
      <c r="F189" s="105" t="str" cm="1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106" t="str" cm="1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33">
        <f t="shared" ca="1" si="19"/>
        <v>0</v>
      </c>
      <c r="I189" s="110" t="str">
        <f t="shared" ca="1" si="20"/>
        <v>---</v>
      </c>
      <c r="J189" s="33">
        <f t="shared" ca="1" si="21"/>
        <v>0</v>
      </c>
      <c r="K189" s="33">
        <f t="shared" ca="1" si="22"/>
        <v>0</v>
      </c>
      <c r="L189" s="41">
        <f t="shared" ca="1" si="23"/>
        <v>0</v>
      </c>
      <c r="M189" s="42">
        <f t="shared" ca="1" si="24"/>
        <v>0</v>
      </c>
      <c r="N189" s="27" t="str" cm="1">
        <f t="array" aca="1" ref="N189" ca="1">_xlfn.XLOOKUP($B189,INDIRECT(SUBSTITUTE("ИсходныеДанные!$где$2:$где$50000","где",$B$4)),INDIRECT(SUBSTITUTE("ИсходныеДанные!$что$2:$что$50000","что",N$4)),"",0,1)</f>
        <v/>
      </c>
      <c r="O189" s="36" t="str" cm="1">
        <f t="array" aca="1" ref="O189" ca="1">_xlfn.XLOOKUP($B189,INDIRECT(SUBSTITUTE("ИсходныеДанные!$где$2:$где$50000","где",$B$4)),INDIRECT(SUBSTITUTE("ИсходныеДанные!$что$2:$что$50000","что",O$4)),"",0,1)</f>
        <v/>
      </c>
      <c r="P189" s="36" t="str" cm="1">
        <f t="array" aca="1" ref="P189" ca="1">_xlfn.XLOOKUP($B189,INDIRECT(SUBSTITUTE("ИсходныеДанные!$где$2:$где$50000","где",$B$4)),INDIRECT(SUBSTITUTE("ИсходныеДанные!$что$2:$что$50000","что",P$4)),"",0,1)</f>
        <v/>
      </c>
      <c r="Q189" s="36" t="str" cm="1">
        <f t="array" aca="1" ref="Q189" ca="1">_xlfn.XLOOKUP($B189,INDIRECT(SUBSTITUTE("ИсходныеДанные!$где$2:$где$50000","где",$B$4)),INDIRECT(SUBSTITUTE("ИсходныеДанные!$что$2:$что$50000","что",Q$4)),"",0,1)</f>
        <v/>
      </c>
      <c r="R189" s="36" t="str" cm="1">
        <f t="array" aca="1" ref="R189" ca="1">_xlfn.XLOOKUP($B189,INDIRECT(SUBSTITUTE("ИсходныеДанные!$где$2:$где$50000","где",$B$4)),INDIRECT(SUBSTITUTE("ИсходныеДанные!$что$2:$что$50000","что",R$4)),"",0,1)</f>
        <v/>
      </c>
      <c r="S189" s="36" t="str" cm="1">
        <f t="array" aca="1" ref="S189" ca="1">_xlfn.XLOOKUP($B189,INDIRECT(SUBSTITUTE("ИсходныеДанные!$где$2:$где$50000","где",$B$4)),INDIRECT(SUBSTITUTE("ИсходныеДанные!$что$2:$что$50000","что",S$4)),"",0,1)</f>
        <v/>
      </c>
      <c r="T189" s="36" t="str" cm="1">
        <f t="array" aca="1" ref="T189" ca="1">_xlfn.XLOOKUP($B189,INDIRECT(SUBSTITUTE("ИсходныеДанные!$где$2:$где$50000","где",$B$4)),INDIRECT(SUBSTITUTE("ИсходныеДанные!$что$2:$что$50000","что",T$4)),"",0,1)</f>
        <v/>
      </c>
      <c r="U189" s="36" t="str" cm="1">
        <f t="array" aca="1" ref="U189" ca="1">_xlfn.XLOOKUP($B189,INDIRECT(SUBSTITUTE("ИсходныеДанные!$где$2:$где$50000","где",$B$4)),INDIRECT(SUBSTITUTE("ИсходныеДанные!$что$2:$что$50000","что",U$4)),"",0,1)</f>
        <v/>
      </c>
      <c r="V189" s="36" t="str" cm="1">
        <f t="array" aca="1" ref="V189" ca="1">_xlfn.XLOOKUP($B189,INDIRECT(SUBSTITUTE("ИсходныеДанные!$где$2:$где$50000","где",$B$4)),INDIRECT(SUBSTITUTE("ИсходныеДанные!$что$2:$что$50000","что",V$4)),"",0,1)</f>
        <v/>
      </c>
      <c r="W189" s="36" t="str" cm="1">
        <f t="array" aca="1" ref="W189" ca="1">_xlfn.XLOOKUP($B189,INDIRECT(SUBSTITUTE("ИсходныеДанные!$где$2:$где$50000","где",$B$4)),INDIRECT(SUBSTITUTE("ИсходныеДанные!$что$2:$что$50000","что",W$4)),"",0,1)</f>
        <v/>
      </c>
      <c r="X189" s="36" t="str" cm="1">
        <f t="array" aca="1" ref="X189" ca="1">_xlfn.XLOOKUP($B189,INDIRECT(SUBSTITUTE("ИсходныеДанные!$где$2:$где$50000","где",$B$4)),INDIRECT(SUBSTITUTE("ИсходныеДанные!$что$2:$что$50000","что",X$4)),"",0,1)</f>
        <v/>
      </c>
      <c r="Y189" s="37" t="str" cm="1">
        <f t="array" aca="1" ref="Y189" ca="1">_xlfn.XLOOKUP($B189,INDIRECT(SUBSTITUTE("ИсходныеДанные!$где$2:$где$50000","где",$B$4)),INDIRECT(SUBSTITUTE("ИсходныеДанные!$что$2:$что$50000","что",Y$4)),"",0,1)</f>
        <v/>
      </c>
      <c r="Z189" s="27" t="str" cm="1">
        <f t="array" aca="1" ref="Z189" ca="1">_xlfn.XLOOKUP($B189,INDIRECT(SUBSTITUTE("ИсходныеДанные!$где$2:$где$50000","где",$B$4)),INDIRECT(SUBSTITUTE("ИсходныеДанные!$что$2:$что$50000","что",Z$4)),"",0,1)</f>
        <v/>
      </c>
      <c r="AA189" s="36" t="str" cm="1">
        <f t="array" aca="1" ref="AA189" ca="1">_xlfn.XLOOKUP($B189,INDIRECT(SUBSTITUTE("ИсходныеДанные!$где$2:$где$50000","где",$B$4)),INDIRECT(SUBSTITUTE("ИсходныеДанные!$что$2:$что$50000","что",AA$4)),"",0,1)</f>
        <v/>
      </c>
      <c r="AB189" s="36" t="str" cm="1">
        <f t="array" aca="1" ref="AB189" ca="1">_xlfn.XLOOKUP($B189,INDIRECT(SUBSTITUTE("ИсходныеДанные!$где$2:$где$50000","где",$B$4)),INDIRECT(SUBSTITUTE("ИсходныеДанные!$что$2:$что$50000","что",AB$4)),"",0,1)</f>
        <v/>
      </c>
      <c r="AC189" s="36" t="str" cm="1">
        <f t="array" aca="1" ref="AC189" ca="1">_xlfn.XLOOKUP($B189,INDIRECT(SUBSTITUTE("ИсходныеДанные!$где$2:$где$50000","где",$B$4)),INDIRECT(SUBSTITUTE("ИсходныеДанные!$что$2:$что$50000","что",AC$4)),"",0,1)</f>
        <v/>
      </c>
      <c r="AD189" s="36" t="str" cm="1">
        <f t="array" aca="1" ref="AD189" ca="1">_xlfn.XLOOKUP($B189,INDIRECT(SUBSTITUTE("ИсходныеДанные!$где$2:$где$50000","где",$B$4)),INDIRECT(SUBSTITUTE("ИсходныеДанные!$что$2:$что$50000","что",AD$4)),"",0,1)</f>
        <v/>
      </c>
      <c r="AE189" s="36" t="str" cm="1">
        <f t="array" aca="1" ref="AE189" ca="1">_xlfn.XLOOKUP($B189,INDIRECT(SUBSTITUTE("ИсходныеДанные!$где$2:$где$50000","где",$B$4)),INDIRECT(SUBSTITUTE("ИсходныеДанные!$что$2:$что$50000","что",AE$4)),"",0,1)</f>
        <v/>
      </c>
      <c r="AF189" s="36" t="str" cm="1">
        <f t="array" aca="1" ref="AF189" ca="1">_xlfn.XLOOKUP($B189,INDIRECT(SUBSTITUTE("ИсходныеДанные!$где$2:$где$50000","где",$B$4)),INDIRECT(SUBSTITUTE("ИсходныеДанные!$что$2:$что$50000","что",AF$4)),"",0,1)</f>
        <v/>
      </c>
      <c r="AG189" s="36" t="str" cm="1">
        <f t="array" aca="1" ref="AG189" ca="1">_xlfn.XLOOKUP($B189,INDIRECT(SUBSTITUTE("ИсходныеДанные!$где$2:$где$50000","где",$B$4)),INDIRECT(SUBSTITUTE("ИсходныеДанные!$что$2:$что$50000","что",AG$4)),"",0,1)</f>
        <v/>
      </c>
      <c r="AH189" s="36" t="str" cm="1">
        <f t="array" aca="1" ref="AH189" ca="1">_xlfn.XLOOKUP($B189,INDIRECT(SUBSTITUTE("ИсходныеДанные!$где$2:$где$50000","где",$B$4)),INDIRECT(SUBSTITUTE("ИсходныеДанные!$что$2:$что$50000","что",AH$4)),"",0,1)</f>
        <v/>
      </c>
      <c r="AI189" s="36" t="str" cm="1">
        <f t="array" aca="1" ref="AI189" ca="1">_xlfn.XLOOKUP($B189,INDIRECT(SUBSTITUTE("ИсходныеДанные!$где$2:$где$50000","где",$B$4)),INDIRECT(SUBSTITUTE("ИсходныеДанные!$что$2:$что$50000","что",AI$4)),"",0,1)</f>
        <v/>
      </c>
      <c r="AJ189" s="36" t="str" cm="1">
        <f t="array" aca="1" ref="AJ189" ca="1">_xlfn.XLOOKUP($B189,INDIRECT(SUBSTITUTE("ИсходныеДанные!$где$2:$где$50000","где",$B$4)),INDIRECT(SUBSTITUTE("ИсходныеДанные!$что$2:$что$50000","что",AJ$4)),"",0,1)</f>
        <v/>
      </c>
      <c r="AK189" s="37" t="str" cm="1">
        <f t="array" aca="1" ref="AK189" ca="1">_xlfn.XLOOKUP($B189,INDIRECT(SUBSTITUTE("ИсходныеДанные!$где$2:$где$50000","где",$B$4)),INDIRECT(SUBSTITUTE("ИсходныеДанные!$что$2:$что$50000","что",AK$4)),"",0,1)</f>
        <v/>
      </c>
      <c r="AL189" s="27">
        <f ca="1">SUMIF('Отчет Сотрудники (Затраты)'!$C$9:$C$209,'Отчет (ФинРез)'!$D189,'Отчет Сотрудники (Затраты)'!J$9:J$209)</f>
        <v>0</v>
      </c>
      <c r="AM189" s="36">
        <f ca="1">SUMIF('Отчет Сотрудники (Затраты)'!$C$9:$C$209,'Отчет (ФинРез)'!$D189,'Отчет Сотрудники (Затраты)'!K$9:K$209)</f>
        <v>0</v>
      </c>
      <c r="AN189" s="36">
        <f ca="1">SUMIF('Отчет Сотрудники (Затраты)'!$C$9:$C$209,'Отчет (ФинРез)'!$D189,'Отчет Сотрудники (Затраты)'!L$9:L$209)</f>
        <v>0</v>
      </c>
      <c r="AO189" s="36">
        <f ca="1">SUMIF('Отчет Сотрудники (Затраты)'!$C$9:$C$209,'Отчет (ФинРез)'!$D189,'Отчет Сотрудники (Затраты)'!M$9:M$209)</f>
        <v>0</v>
      </c>
      <c r="AP189" s="36">
        <f ca="1">SUMIF('Отчет Сотрудники (Затраты)'!$C$9:$C$209,'Отчет (ФинРез)'!$D189,'Отчет Сотрудники (Затраты)'!N$9:N$209)</f>
        <v>0</v>
      </c>
      <c r="AQ189" s="36">
        <f ca="1">SUMIF('Отчет Сотрудники (Затраты)'!$C$9:$C$209,'Отчет (ФинРез)'!$D189,'Отчет Сотрудники (Затраты)'!O$9:O$209)</f>
        <v>0</v>
      </c>
      <c r="AR189" s="36">
        <f ca="1">SUMIF('Отчет Сотрудники (Затраты)'!$C$9:$C$209,'Отчет (ФинРез)'!$D189,'Отчет Сотрудники (Затраты)'!P$9:P$209)</f>
        <v>0</v>
      </c>
      <c r="AS189" s="36">
        <f ca="1">SUMIF('Отчет Сотрудники (Затраты)'!$C$9:$C$209,'Отчет (ФинРез)'!$D189,'Отчет Сотрудники (Затраты)'!Q$9:Q$209)</f>
        <v>0</v>
      </c>
      <c r="AT189" s="36">
        <f ca="1">SUMIF('Отчет Сотрудники (Затраты)'!$C$9:$C$209,'Отчет (ФинРез)'!$D189,'Отчет Сотрудники (Затраты)'!R$9:R$209)</f>
        <v>0</v>
      </c>
      <c r="AU189" s="36">
        <f ca="1">SUMIF('Отчет Сотрудники (Затраты)'!$C$9:$C$209,'Отчет (ФинРез)'!$D189,'Отчет Сотрудники (Затраты)'!S$9:S$209)</f>
        <v>0</v>
      </c>
      <c r="AV189" s="36">
        <f ca="1">SUMIF('Отчет Сотрудники (Затраты)'!$C$9:$C$209,'Отчет (ФинРез)'!$D189,'Отчет Сотрудники (Затраты)'!T$9:T$209)</f>
        <v>0</v>
      </c>
      <c r="AW189" s="37">
        <f ca="1">SUMIF('Отчет Сотрудники (Затраты)'!$C$9:$C$209,'Отчет (ФинРез)'!$D189,'Отчет Сотрудники (Затраты)'!U$9:U$209)</f>
        <v>0</v>
      </c>
      <c r="AX189" s="3"/>
    </row>
    <row r="190" spans="1:50" x14ac:dyDescent="0.25">
      <c r="A190" s="6" t="str">
        <f t="shared" ca="1" si="18"/>
        <v>delete</v>
      </c>
      <c r="B190" s="9" cm="1">
        <f t="array" aca="1" ref="B190" ca="1">INDIRECT("УникальныеСписки!C"&amp;ROW()-$M$4)</f>
        <v>0</v>
      </c>
      <c r="C190" s="76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7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5" t="str" cm="1">
        <f t="array" aca="1" ref="E190" ca="1">_xlfn.XLOOKUP($B190,INDIRECT(SUBSTITUTE("ИсходныеДанные!$где$2:$где$50000","где",$B$4)),INDIRECT(SUBSTITUTE("ИсходныеДанные!$что$2:$что$50000","что",E$4)),"",0,1)</f>
        <v/>
      </c>
      <c r="F190" s="105" t="str" cm="1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106" t="str" cm="1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33">
        <f t="shared" ca="1" si="19"/>
        <v>0</v>
      </c>
      <c r="I190" s="110" t="str">
        <f t="shared" ca="1" si="20"/>
        <v>---</v>
      </c>
      <c r="J190" s="33">
        <f t="shared" ca="1" si="21"/>
        <v>0</v>
      </c>
      <c r="K190" s="33">
        <f t="shared" ca="1" si="22"/>
        <v>0</v>
      </c>
      <c r="L190" s="41">
        <f t="shared" ca="1" si="23"/>
        <v>0</v>
      </c>
      <c r="M190" s="42">
        <f t="shared" ca="1" si="24"/>
        <v>0</v>
      </c>
      <c r="N190" s="27" t="str" cm="1">
        <f t="array" aca="1" ref="N190" ca="1">_xlfn.XLOOKUP($B190,INDIRECT(SUBSTITUTE("ИсходныеДанные!$где$2:$где$50000","где",$B$4)),INDIRECT(SUBSTITUTE("ИсходныеДанные!$что$2:$что$50000","что",N$4)),"",0,1)</f>
        <v/>
      </c>
      <c r="O190" s="36" t="str" cm="1">
        <f t="array" aca="1" ref="O190" ca="1">_xlfn.XLOOKUP($B190,INDIRECT(SUBSTITUTE("ИсходныеДанные!$где$2:$где$50000","где",$B$4)),INDIRECT(SUBSTITUTE("ИсходныеДанные!$что$2:$что$50000","что",O$4)),"",0,1)</f>
        <v/>
      </c>
      <c r="P190" s="36" t="str" cm="1">
        <f t="array" aca="1" ref="P190" ca="1">_xlfn.XLOOKUP($B190,INDIRECT(SUBSTITUTE("ИсходныеДанные!$где$2:$где$50000","где",$B$4)),INDIRECT(SUBSTITUTE("ИсходныеДанные!$что$2:$что$50000","что",P$4)),"",0,1)</f>
        <v/>
      </c>
      <c r="Q190" s="36" t="str" cm="1">
        <f t="array" aca="1" ref="Q190" ca="1">_xlfn.XLOOKUP($B190,INDIRECT(SUBSTITUTE("ИсходныеДанные!$где$2:$где$50000","где",$B$4)),INDIRECT(SUBSTITUTE("ИсходныеДанные!$что$2:$что$50000","что",Q$4)),"",0,1)</f>
        <v/>
      </c>
      <c r="R190" s="36" t="str" cm="1">
        <f t="array" aca="1" ref="R190" ca="1">_xlfn.XLOOKUP($B190,INDIRECT(SUBSTITUTE("ИсходныеДанные!$где$2:$где$50000","где",$B$4)),INDIRECT(SUBSTITUTE("ИсходныеДанные!$что$2:$что$50000","что",R$4)),"",0,1)</f>
        <v/>
      </c>
      <c r="S190" s="36" t="str" cm="1">
        <f t="array" aca="1" ref="S190" ca="1">_xlfn.XLOOKUP($B190,INDIRECT(SUBSTITUTE("ИсходныеДанные!$где$2:$где$50000","где",$B$4)),INDIRECT(SUBSTITUTE("ИсходныеДанные!$что$2:$что$50000","что",S$4)),"",0,1)</f>
        <v/>
      </c>
      <c r="T190" s="36" t="str" cm="1">
        <f t="array" aca="1" ref="T190" ca="1">_xlfn.XLOOKUP($B190,INDIRECT(SUBSTITUTE("ИсходныеДанные!$где$2:$где$50000","где",$B$4)),INDIRECT(SUBSTITUTE("ИсходныеДанные!$что$2:$что$50000","что",T$4)),"",0,1)</f>
        <v/>
      </c>
      <c r="U190" s="36" t="str" cm="1">
        <f t="array" aca="1" ref="U190" ca="1">_xlfn.XLOOKUP($B190,INDIRECT(SUBSTITUTE("ИсходныеДанные!$где$2:$где$50000","где",$B$4)),INDIRECT(SUBSTITUTE("ИсходныеДанные!$что$2:$что$50000","что",U$4)),"",0,1)</f>
        <v/>
      </c>
      <c r="V190" s="36" t="str" cm="1">
        <f t="array" aca="1" ref="V190" ca="1">_xlfn.XLOOKUP($B190,INDIRECT(SUBSTITUTE("ИсходныеДанные!$где$2:$где$50000","где",$B$4)),INDIRECT(SUBSTITUTE("ИсходныеДанные!$что$2:$что$50000","что",V$4)),"",0,1)</f>
        <v/>
      </c>
      <c r="W190" s="36" t="str" cm="1">
        <f t="array" aca="1" ref="W190" ca="1">_xlfn.XLOOKUP($B190,INDIRECT(SUBSTITUTE("ИсходныеДанные!$где$2:$где$50000","где",$B$4)),INDIRECT(SUBSTITUTE("ИсходныеДанные!$что$2:$что$50000","что",W$4)),"",0,1)</f>
        <v/>
      </c>
      <c r="X190" s="36" t="str" cm="1">
        <f t="array" aca="1" ref="X190" ca="1">_xlfn.XLOOKUP($B190,INDIRECT(SUBSTITUTE("ИсходныеДанные!$где$2:$где$50000","где",$B$4)),INDIRECT(SUBSTITUTE("ИсходныеДанные!$что$2:$что$50000","что",X$4)),"",0,1)</f>
        <v/>
      </c>
      <c r="Y190" s="37" t="str" cm="1">
        <f t="array" aca="1" ref="Y190" ca="1">_xlfn.XLOOKUP($B190,INDIRECT(SUBSTITUTE("ИсходныеДанные!$где$2:$где$50000","где",$B$4)),INDIRECT(SUBSTITUTE("ИсходныеДанные!$что$2:$что$50000","что",Y$4)),"",0,1)</f>
        <v/>
      </c>
      <c r="Z190" s="27" t="str" cm="1">
        <f t="array" aca="1" ref="Z190" ca="1">_xlfn.XLOOKUP($B190,INDIRECT(SUBSTITUTE("ИсходныеДанные!$где$2:$где$50000","где",$B$4)),INDIRECT(SUBSTITUTE("ИсходныеДанные!$что$2:$что$50000","что",Z$4)),"",0,1)</f>
        <v/>
      </c>
      <c r="AA190" s="36" t="str" cm="1">
        <f t="array" aca="1" ref="AA190" ca="1">_xlfn.XLOOKUP($B190,INDIRECT(SUBSTITUTE("ИсходныеДанные!$где$2:$где$50000","где",$B$4)),INDIRECT(SUBSTITUTE("ИсходныеДанные!$что$2:$что$50000","что",AA$4)),"",0,1)</f>
        <v/>
      </c>
      <c r="AB190" s="36" t="str" cm="1">
        <f t="array" aca="1" ref="AB190" ca="1">_xlfn.XLOOKUP($B190,INDIRECT(SUBSTITUTE("ИсходныеДанные!$где$2:$где$50000","где",$B$4)),INDIRECT(SUBSTITUTE("ИсходныеДанные!$что$2:$что$50000","что",AB$4)),"",0,1)</f>
        <v/>
      </c>
      <c r="AC190" s="36" t="str" cm="1">
        <f t="array" aca="1" ref="AC190" ca="1">_xlfn.XLOOKUP($B190,INDIRECT(SUBSTITUTE("ИсходныеДанные!$где$2:$где$50000","где",$B$4)),INDIRECT(SUBSTITUTE("ИсходныеДанные!$что$2:$что$50000","что",AC$4)),"",0,1)</f>
        <v/>
      </c>
      <c r="AD190" s="36" t="str" cm="1">
        <f t="array" aca="1" ref="AD190" ca="1">_xlfn.XLOOKUP($B190,INDIRECT(SUBSTITUTE("ИсходныеДанные!$где$2:$где$50000","где",$B$4)),INDIRECT(SUBSTITUTE("ИсходныеДанные!$что$2:$что$50000","что",AD$4)),"",0,1)</f>
        <v/>
      </c>
      <c r="AE190" s="36" t="str" cm="1">
        <f t="array" aca="1" ref="AE190" ca="1">_xlfn.XLOOKUP($B190,INDIRECT(SUBSTITUTE("ИсходныеДанные!$где$2:$где$50000","где",$B$4)),INDIRECT(SUBSTITUTE("ИсходныеДанные!$что$2:$что$50000","что",AE$4)),"",0,1)</f>
        <v/>
      </c>
      <c r="AF190" s="36" t="str" cm="1">
        <f t="array" aca="1" ref="AF190" ca="1">_xlfn.XLOOKUP($B190,INDIRECT(SUBSTITUTE("ИсходныеДанные!$где$2:$где$50000","где",$B$4)),INDIRECT(SUBSTITUTE("ИсходныеДанные!$что$2:$что$50000","что",AF$4)),"",0,1)</f>
        <v/>
      </c>
      <c r="AG190" s="36" t="str" cm="1">
        <f t="array" aca="1" ref="AG190" ca="1">_xlfn.XLOOKUP($B190,INDIRECT(SUBSTITUTE("ИсходныеДанные!$где$2:$где$50000","где",$B$4)),INDIRECT(SUBSTITUTE("ИсходныеДанные!$что$2:$что$50000","что",AG$4)),"",0,1)</f>
        <v/>
      </c>
      <c r="AH190" s="36" t="str" cm="1">
        <f t="array" aca="1" ref="AH190" ca="1">_xlfn.XLOOKUP($B190,INDIRECT(SUBSTITUTE("ИсходныеДанные!$где$2:$где$50000","где",$B$4)),INDIRECT(SUBSTITUTE("ИсходныеДанные!$что$2:$что$50000","что",AH$4)),"",0,1)</f>
        <v/>
      </c>
      <c r="AI190" s="36" t="str" cm="1">
        <f t="array" aca="1" ref="AI190" ca="1">_xlfn.XLOOKUP($B190,INDIRECT(SUBSTITUTE("ИсходныеДанные!$где$2:$где$50000","где",$B$4)),INDIRECT(SUBSTITUTE("ИсходныеДанные!$что$2:$что$50000","что",AI$4)),"",0,1)</f>
        <v/>
      </c>
      <c r="AJ190" s="36" t="str" cm="1">
        <f t="array" aca="1" ref="AJ190" ca="1">_xlfn.XLOOKUP($B190,INDIRECT(SUBSTITUTE("ИсходныеДанные!$где$2:$где$50000","где",$B$4)),INDIRECT(SUBSTITUTE("ИсходныеДанные!$что$2:$что$50000","что",AJ$4)),"",0,1)</f>
        <v/>
      </c>
      <c r="AK190" s="37" t="str" cm="1">
        <f t="array" aca="1" ref="AK190" ca="1">_xlfn.XLOOKUP($B190,INDIRECT(SUBSTITUTE("ИсходныеДанные!$где$2:$где$50000","где",$B$4)),INDIRECT(SUBSTITUTE("ИсходныеДанные!$что$2:$что$50000","что",AK$4)),"",0,1)</f>
        <v/>
      </c>
      <c r="AL190" s="27">
        <f ca="1">SUMIF('Отчет Сотрудники (Затраты)'!$C$9:$C$209,'Отчет (ФинРез)'!$D190,'Отчет Сотрудники (Затраты)'!J$9:J$209)</f>
        <v>0</v>
      </c>
      <c r="AM190" s="36">
        <f ca="1">SUMIF('Отчет Сотрудники (Затраты)'!$C$9:$C$209,'Отчет (ФинРез)'!$D190,'Отчет Сотрудники (Затраты)'!K$9:K$209)</f>
        <v>0</v>
      </c>
      <c r="AN190" s="36">
        <f ca="1">SUMIF('Отчет Сотрудники (Затраты)'!$C$9:$C$209,'Отчет (ФинРез)'!$D190,'Отчет Сотрудники (Затраты)'!L$9:L$209)</f>
        <v>0</v>
      </c>
      <c r="AO190" s="36">
        <f ca="1">SUMIF('Отчет Сотрудники (Затраты)'!$C$9:$C$209,'Отчет (ФинРез)'!$D190,'Отчет Сотрудники (Затраты)'!M$9:M$209)</f>
        <v>0</v>
      </c>
      <c r="AP190" s="36">
        <f ca="1">SUMIF('Отчет Сотрудники (Затраты)'!$C$9:$C$209,'Отчет (ФинРез)'!$D190,'Отчет Сотрудники (Затраты)'!N$9:N$209)</f>
        <v>0</v>
      </c>
      <c r="AQ190" s="36">
        <f ca="1">SUMIF('Отчет Сотрудники (Затраты)'!$C$9:$C$209,'Отчет (ФинРез)'!$D190,'Отчет Сотрудники (Затраты)'!O$9:O$209)</f>
        <v>0</v>
      </c>
      <c r="AR190" s="36">
        <f ca="1">SUMIF('Отчет Сотрудники (Затраты)'!$C$9:$C$209,'Отчет (ФинРез)'!$D190,'Отчет Сотрудники (Затраты)'!P$9:P$209)</f>
        <v>0</v>
      </c>
      <c r="AS190" s="36">
        <f ca="1">SUMIF('Отчет Сотрудники (Затраты)'!$C$9:$C$209,'Отчет (ФинРез)'!$D190,'Отчет Сотрудники (Затраты)'!Q$9:Q$209)</f>
        <v>0</v>
      </c>
      <c r="AT190" s="36">
        <f ca="1">SUMIF('Отчет Сотрудники (Затраты)'!$C$9:$C$209,'Отчет (ФинРез)'!$D190,'Отчет Сотрудники (Затраты)'!R$9:R$209)</f>
        <v>0</v>
      </c>
      <c r="AU190" s="36">
        <f ca="1">SUMIF('Отчет Сотрудники (Затраты)'!$C$9:$C$209,'Отчет (ФинРез)'!$D190,'Отчет Сотрудники (Затраты)'!S$9:S$209)</f>
        <v>0</v>
      </c>
      <c r="AV190" s="36">
        <f ca="1">SUMIF('Отчет Сотрудники (Затраты)'!$C$9:$C$209,'Отчет (ФинРез)'!$D190,'Отчет Сотрудники (Затраты)'!T$9:T$209)</f>
        <v>0</v>
      </c>
      <c r="AW190" s="37">
        <f ca="1">SUMIF('Отчет Сотрудники (Затраты)'!$C$9:$C$209,'Отчет (ФинРез)'!$D190,'Отчет Сотрудники (Затраты)'!U$9:U$209)</f>
        <v>0</v>
      </c>
      <c r="AX190" s="3"/>
    </row>
    <row r="191" spans="1:50" x14ac:dyDescent="0.25">
      <c r="A191" s="6" t="str">
        <f t="shared" ca="1" si="18"/>
        <v>delete</v>
      </c>
      <c r="B191" s="9" cm="1">
        <f t="array" aca="1" ref="B191" ca="1">INDIRECT("УникальныеСписки!C"&amp;ROW()-$M$4)</f>
        <v>0</v>
      </c>
      <c r="C191" s="76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7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5" t="str" cm="1">
        <f t="array" aca="1" ref="E191" ca="1">_xlfn.XLOOKUP($B191,INDIRECT(SUBSTITUTE("ИсходныеДанные!$где$2:$где$50000","где",$B$4)),INDIRECT(SUBSTITUTE("ИсходныеДанные!$что$2:$что$50000","что",E$4)),"",0,1)</f>
        <v/>
      </c>
      <c r="F191" s="105" t="str" cm="1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106" t="str" cm="1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33">
        <f t="shared" ca="1" si="19"/>
        <v>0</v>
      </c>
      <c r="I191" s="110" t="str">
        <f t="shared" ca="1" si="20"/>
        <v>---</v>
      </c>
      <c r="J191" s="33">
        <f t="shared" ca="1" si="21"/>
        <v>0</v>
      </c>
      <c r="K191" s="33">
        <f t="shared" ca="1" si="22"/>
        <v>0</v>
      </c>
      <c r="L191" s="41">
        <f t="shared" ca="1" si="23"/>
        <v>0</v>
      </c>
      <c r="M191" s="42">
        <f t="shared" ca="1" si="24"/>
        <v>0</v>
      </c>
      <c r="N191" s="27" t="str" cm="1">
        <f t="array" aca="1" ref="N191" ca="1">_xlfn.XLOOKUP($B191,INDIRECT(SUBSTITUTE("ИсходныеДанные!$где$2:$где$50000","где",$B$4)),INDIRECT(SUBSTITUTE("ИсходныеДанные!$что$2:$что$50000","что",N$4)),"",0,1)</f>
        <v/>
      </c>
      <c r="O191" s="36" t="str" cm="1">
        <f t="array" aca="1" ref="O191" ca="1">_xlfn.XLOOKUP($B191,INDIRECT(SUBSTITUTE("ИсходныеДанные!$где$2:$где$50000","где",$B$4)),INDIRECT(SUBSTITUTE("ИсходныеДанные!$что$2:$что$50000","что",O$4)),"",0,1)</f>
        <v/>
      </c>
      <c r="P191" s="36" t="str" cm="1">
        <f t="array" aca="1" ref="P191" ca="1">_xlfn.XLOOKUP($B191,INDIRECT(SUBSTITUTE("ИсходныеДанные!$где$2:$где$50000","где",$B$4)),INDIRECT(SUBSTITUTE("ИсходныеДанные!$что$2:$что$50000","что",P$4)),"",0,1)</f>
        <v/>
      </c>
      <c r="Q191" s="36" t="str" cm="1">
        <f t="array" aca="1" ref="Q191" ca="1">_xlfn.XLOOKUP($B191,INDIRECT(SUBSTITUTE("ИсходныеДанные!$где$2:$где$50000","где",$B$4)),INDIRECT(SUBSTITUTE("ИсходныеДанные!$что$2:$что$50000","что",Q$4)),"",0,1)</f>
        <v/>
      </c>
      <c r="R191" s="36" t="str" cm="1">
        <f t="array" aca="1" ref="R191" ca="1">_xlfn.XLOOKUP($B191,INDIRECT(SUBSTITUTE("ИсходныеДанные!$где$2:$где$50000","где",$B$4)),INDIRECT(SUBSTITUTE("ИсходныеДанные!$что$2:$что$50000","что",R$4)),"",0,1)</f>
        <v/>
      </c>
      <c r="S191" s="36" t="str" cm="1">
        <f t="array" aca="1" ref="S191" ca="1">_xlfn.XLOOKUP($B191,INDIRECT(SUBSTITUTE("ИсходныеДанные!$где$2:$где$50000","где",$B$4)),INDIRECT(SUBSTITUTE("ИсходныеДанные!$что$2:$что$50000","что",S$4)),"",0,1)</f>
        <v/>
      </c>
      <c r="T191" s="36" t="str" cm="1">
        <f t="array" aca="1" ref="T191" ca="1">_xlfn.XLOOKUP($B191,INDIRECT(SUBSTITUTE("ИсходныеДанные!$где$2:$где$50000","где",$B$4)),INDIRECT(SUBSTITUTE("ИсходныеДанные!$что$2:$что$50000","что",T$4)),"",0,1)</f>
        <v/>
      </c>
      <c r="U191" s="36" t="str" cm="1">
        <f t="array" aca="1" ref="U191" ca="1">_xlfn.XLOOKUP($B191,INDIRECT(SUBSTITUTE("ИсходныеДанные!$где$2:$где$50000","где",$B$4)),INDIRECT(SUBSTITUTE("ИсходныеДанные!$что$2:$что$50000","что",U$4)),"",0,1)</f>
        <v/>
      </c>
      <c r="V191" s="36" t="str" cm="1">
        <f t="array" aca="1" ref="V191" ca="1">_xlfn.XLOOKUP($B191,INDIRECT(SUBSTITUTE("ИсходныеДанные!$где$2:$где$50000","где",$B$4)),INDIRECT(SUBSTITUTE("ИсходныеДанные!$что$2:$что$50000","что",V$4)),"",0,1)</f>
        <v/>
      </c>
      <c r="W191" s="36" t="str" cm="1">
        <f t="array" aca="1" ref="W191" ca="1">_xlfn.XLOOKUP($B191,INDIRECT(SUBSTITUTE("ИсходныеДанные!$где$2:$где$50000","где",$B$4)),INDIRECT(SUBSTITUTE("ИсходныеДанные!$что$2:$что$50000","что",W$4)),"",0,1)</f>
        <v/>
      </c>
      <c r="X191" s="36" t="str" cm="1">
        <f t="array" aca="1" ref="X191" ca="1">_xlfn.XLOOKUP($B191,INDIRECT(SUBSTITUTE("ИсходныеДанные!$где$2:$где$50000","где",$B$4)),INDIRECT(SUBSTITUTE("ИсходныеДанные!$что$2:$что$50000","что",X$4)),"",0,1)</f>
        <v/>
      </c>
      <c r="Y191" s="37" t="str" cm="1">
        <f t="array" aca="1" ref="Y191" ca="1">_xlfn.XLOOKUP($B191,INDIRECT(SUBSTITUTE("ИсходныеДанные!$где$2:$где$50000","где",$B$4)),INDIRECT(SUBSTITUTE("ИсходныеДанные!$что$2:$что$50000","что",Y$4)),"",0,1)</f>
        <v/>
      </c>
      <c r="Z191" s="27" t="str" cm="1">
        <f t="array" aca="1" ref="Z191" ca="1">_xlfn.XLOOKUP($B191,INDIRECT(SUBSTITUTE("ИсходныеДанные!$где$2:$где$50000","где",$B$4)),INDIRECT(SUBSTITUTE("ИсходныеДанные!$что$2:$что$50000","что",Z$4)),"",0,1)</f>
        <v/>
      </c>
      <c r="AA191" s="36" t="str" cm="1">
        <f t="array" aca="1" ref="AA191" ca="1">_xlfn.XLOOKUP($B191,INDIRECT(SUBSTITUTE("ИсходныеДанные!$где$2:$где$50000","где",$B$4)),INDIRECT(SUBSTITUTE("ИсходныеДанные!$что$2:$что$50000","что",AA$4)),"",0,1)</f>
        <v/>
      </c>
      <c r="AB191" s="36" t="str" cm="1">
        <f t="array" aca="1" ref="AB191" ca="1">_xlfn.XLOOKUP($B191,INDIRECT(SUBSTITUTE("ИсходныеДанные!$где$2:$где$50000","где",$B$4)),INDIRECT(SUBSTITUTE("ИсходныеДанные!$что$2:$что$50000","что",AB$4)),"",0,1)</f>
        <v/>
      </c>
      <c r="AC191" s="36" t="str" cm="1">
        <f t="array" aca="1" ref="AC191" ca="1">_xlfn.XLOOKUP($B191,INDIRECT(SUBSTITUTE("ИсходныеДанные!$где$2:$где$50000","где",$B$4)),INDIRECT(SUBSTITUTE("ИсходныеДанные!$что$2:$что$50000","что",AC$4)),"",0,1)</f>
        <v/>
      </c>
      <c r="AD191" s="36" t="str" cm="1">
        <f t="array" aca="1" ref="AD191" ca="1">_xlfn.XLOOKUP($B191,INDIRECT(SUBSTITUTE("ИсходныеДанные!$где$2:$где$50000","где",$B$4)),INDIRECT(SUBSTITUTE("ИсходныеДанные!$что$2:$что$50000","что",AD$4)),"",0,1)</f>
        <v/>
      </c>
      <c r="AE191" s="36" t="str" cm="1">
        <f t="array" aca="1" ref="AE191" ca="1">_xlfn.XLOOKUP($B191,INDIRECT(SUBSTITUTE("ИсходныеДанные!$где$2:$где$50000","где",$B$4)),INDIRECT(SUBSTITUTE("ИсходныеДанные!$что$2:$что$50000","что",AE$4)),"",0,1)</f>
        <v/>
      </c>
      <c r="AF191" s="36" t="str" cm="1">
        <f t="array" aca="1" ref="AF191" ca="1">_xlfn.XLOOKUP($B191,INDIRECT(SUBSTITUTE("ИсходныеДанные!$где$2:$где$50000","где",$B$4)),INDIRECT(SUBSTITUTE("ИсходныеДанные!$что$2:$что$50000","что",AF$4)),"",0,1)</f>
        <v/>
      </c>
      <c r="AG191" s="36" t="str" cm="1">
        <f t="array" aca="1" ref="AG191" ca="1">_xlfn.XLOOKUP($B191,INDIRECT(SUBSTITUTE("ИсходныеДанные!$где$2:$где$50000","где",$B$4)),INDIRECT(SUBSTITUTE("ИсходныеДанные!$что$2:$что$50000","что",AG$4)),"",0,1)</f>
        <v/>
      </c>
      <c r="AH191" s="36" t="str" cm="1">
        <f t="array" aca="1" ref="AH191" ca="1">_xlfn.XLOOKUP($B191,INDIRECT(SUBSTITUTE("ИсходныеДанные!$где$2:$где$50000","где",$B$4)),INDIRECT(SUBSTITUTE("ИсходныеДанные!$что$2:$что$50000","что",AH$4)),"",0,1)</f>
        <v/>
      </c>
      <c r="AI191" s="36" t="str" cm="1">
        <f t="array" aca="1" ref="AI191" ca="1">_xlfn.XLOOKUP($B191,INDIRECT(SUBSTITUTE("ИсходныеДанные!$где$2:$где$50000","где",$B$4)),INDIRECT(SUBSTITUTE("ИсходныеДанные!$что$2:$что$50000","что",AI$4)),"",0,1)</f>
        <v/>
      </c>
      <c r="AJ191" s="36" t="str" cm="1">
        <f t="array" aca="1" ref="AJ191" ca="1">_xlfn.XLOOKUP($B191,INDIRECT(SUBSTITUTE("ИсходныеДанные!$где$2:$где$50000","где",$B$4)),INDIRECT(SUBSTITUTE("ИсходныеДанные!$что$2:$что$50000","что",AJ$4)),"",0,1)</f>
        <v/>
      </c>
      <c r="AK191" s="37" t="str" cm="1">
        <f t="array" aca="1" ref="AK191" ca="1">_xlfn.XLOOKUP($B191,INDIRECT(SUBSTITUTE("ИсходныеДанные!$где$2:$где$50000","где",$B$4)),INDIRECT(SUBSTITUTE("ИсходныеДанные!$что$2:$что$50000","что",AK$4)),"",0,1)</f>
        <v/>
      </c>
      <c r="AL191" s="27">
        <f ca="1">SUMIF('Отчет Сотрудники (Затраты)'!$C$9:$C$209,'Отчет (ФинРез)'!$D191,'Отчет Сотрудники (Затраты)'!J$9:J$209)</f>
        <v>0</v>
      </c>
      <c r="AM191" s="36">
        <f ca="1">SUMIF('Отчет Сотрудники (Затраты)'!$C$9:$C$209,'Отчет (ФинРез)'!$D191,'Отчет Сотрудники (Затраты)'!K$9:K$209)</f>
        <v>0</v>
      </c>
      <c r="AN191" s="36">
        <f ca="1">SUMIF('Отчет Сотрудники (Затраты)'!$C$9:$C$209,'Отчет (ФинРез)'!$D191,'Отчет Сотрудники (Затраты)'!L$9:L$209)</f>
        <v>0</v>
      </c>
      <c r="AO191" s="36">
        <f ca="1">SUMIF('Отчет Сотрудники (Затраты)'!$C$9:$C$209,'Отчет (ФинРез)'!$D191,'Отчет Сотрудники (Затраты)'!M$9:M$209)</f>
        <v>0</v>
      </c>
      <c r="AP191" s="36">
        <f ca="1">SUMIF('Отчет Сотрудники (Затраты)'!$C$9:$C$209,'Отчет (ФинРез)'!$D191,'Отчет Сотрудники (Затраты)'!N$9:N$209)</f>
        <v>0</v>
      </c>
      <c r="AQ191" s="36">
        <f ca="1">SUMIF('Отчет Сотрудники (Затраты)'!$C$9:$C$209,'Отчет (ФинРез)'!$D191,'Отчет Сотрудники (Затраты)'!O$9:O$209)</f>
        <v>0</v>
      </c>
      <c r="AR191" s="36">
        <f ca="1">SUMIF('Отчет Сотрудники (Затраты)'!$C$9:$C$209,'Отчет (ФинРез)'!$D191,'Отчет Сотрудники (Затраты)'!P$9:P$209)</f>
        <v>0</v>
      </c>
      <c r="AS191" s="36">
        <f ca="1">SUMIF('Отчет Сотрудники (Затраты)'!$C$9:$C$209,'Отчет (ФинРез)'!$D191,'Отчет Сотрудники (Затраты)'!Q$9:Q$209)</f>
        <v>0</v>
      </c>
      <c r="AT191" s="36">
        <f ca="1">SUMIF('Отчет Сотрудники (Затраты)'!$C$9:$C$209,'Отчет (ФинРез)'!$D191,'Отчет Сотрудники (Затраты)'!R$9:R$209)</f>
        <v>0</v>
      </c>
      <c r="AU191" s="36">
        <f ca="1">SUMIF('Отчет Сотрудники (Затраты)'!$C$9:$C$209,'Отчет (ФинРез)'!$D191,'Отчет Сотрудники (Затраты)'!S$9:S$209)</f>
        <v>0</v>
      </c>
      <c r="AV191" s="36">
        <f ca="1">SUMIF('Отчет Сотрудники (Затраты)'!$C$9:$C$209,'Отчет (ФинРез)'!$D191,'Отчет Сотрудники (Затраты)'!T$9:T$209)</f>
        <v>0</v>
      </c>
      <c r="AW191" s="37">
        <f ca="1">SUMIF('Отчет Сотрудники (Затраты)'!$C$9:$C$209,'Отчет (ФинРез)'!$D191,'Отчет Сотрудники (Затраты)'!U$9:U$209)</f>
        <v>0</v>
      </c>
      <c r="AX191" s="3"/>
    </row>
    <row r="192" spans="1:50" x14ac:dyDescent="0.25">
      <c r="A192" s="6" t="str">
        <f t="shared" ca="1" si="18"/>
        <v>delete</v>
      </c>
      <c r="B192" s="9" cm="1">
        <f t="array" aca="1" ref="B192" ca="1">INDIRECT("УникальныеСписки!C"&amp;ROW()-$M$4)</f>
        <v>0</v>
      </c>
      <c r="C192" s="76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7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5" t="str" cm="1">
        <f t="array" aca="1" ref="E192" ca="1">_xlfn.XLOOKUP($B192,INDIRECT(SUBSTITUTE("ИсходныеДанные!$где$2:$где$50000","где",$B$4)),INDIRECT(SUBSTITUTE("ИсходныеДанные!$что$2:$что$50000","что",E$4)),"",0,1)</f>
        <v/>
      </c>
      <c r="F192" s="105" t="str" cm="1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106" t="str" cm="1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33">
        <f t="shared" ca="1" si="19"/>
        <v>0</v>
      </c>
      <c r="I192" s="110" t="str">
        <f t="shared" ca="1" si="20"/>
        <v>---</v>
      </c>
      <c r="J192" s="33">
        <f t="shared" ca="1" si="21"/>
        <v>0</v>
      </c>
      <c r="K192" s="33">
        <f t="shared" ca="1" si="22"/>
        <v>0</v>
      </c>
      <c r="L192" s="41">
        <f t="shared" ca="1" si="23"/>
        <v>0</v>
      </c>
      <c r="M192" s="42">
        <f t="shared" ca="1" si="24"/>
        <v>0</v>
      </c>
      <c r="N192" s="27" t="str" cm="1">
        <f t="array" aca="1" ref="N192" ca="1">_xlfn.XLOOKUP($B192,INDIRECT(SUBSTITUTE("ИсходныеДанные!$где$2:$где$50000","где",$B$4)),INDIRECT(SUBSTITUTE("ИсходныеДанные!$что$2:$что$50000","что",N$4)),"",0,1)</f>
        <v/>
      </c>
      <c r="O192" s="36" t="str" cm="1">
        <f t="array" aca="1" ref="O192" ca="1">_xlfn.XLOOKUP($B192,INDIRECT(SUBSTITUTE("ИсходныеДанные!$где$2:$где$50000","где",$B$4)),INDIRECT(SUBSTITUTE("ИсходныеДанные!$что$2:$что$50000","что",O$4)),"",0,1)</f>
        <v/>
      </c>
      <c r="P192" s="36" t="str" cm="1">
        <f t="array" aca="1" ref="P192" ca="1">_xlfn.XLOOKUP($B192,INDIRECT(SUBSTITUTE("ИсходныеДанные!$где$2:$где$50000","где",$B$4)),INDIRECT(SUBSTITUTE("ИсходныеДанные!$что$2:$что$50000","что",P$4)),"",0,1)</f>
        <v/>
      </c>
      <c r="Q192" s="36" t="str" cm="1">
        <f t="array" aca="1" ref="Q192" ca="1">_xlfn.XLOOKUP($B192,INDIRECT(SUBSTITUTE("ИсходныеДанные!$где$2:$где$50000","где",$B$4)),INDIRECT(SUBSTITUTE("ИсходныеДанные!$что$2:$что$50000","что",Q$4)),"",0,1)</f>
        <v/>
      </c>
      <c r="R192" s="36" t="str" cm="1">
        <f t="array" aca="1" ref="R192" ca="1">_xlfn.XLOOKUP($B192,INDIRECT(SUBSTITUTE("ИсходныеДанные!$где$2:$где$50000","где",$B$4)),INDIRECT(SUBSTITUTE("ИсходныеДанные!$что$2:$что$50000","что",R$4)),"",0,1)</f>
        <v/>
      </c>
      <c r="S192" s="36" t="str" cm="1">
        <f t="array" aca="1" ref="S192" ca="1">_xlfn.XLOOKUP($B192,INDIRECT(SUBSTITUTE("ИсходныеДанные!$где$2:$где$50000","где",$B$4)),INDIRECT(SUBSTITUTE("ИсходныеДанные!$что$2:$что$50000","что",S$4)),"",0,1)</f>
        <v/>
      </c>
      <c r="T192" s="36" t="str" cm="1">
        <f t="array" aca="1" ref="T192" ca="1">_xlfn.XLOOKUP($B192,INDIRECT(SUBSTITUTE("ИсходныеДанные!$где$2:$где$50000","где",$B$4)),INDIRECT(SUBSTITUTE("ИсходныеДанные!$что$2:$что$50000","что",T$4)),"",0,1)</f>
        <v/>
      </c>
      <c r="U192" s="36" t="str" cm="1">
        <f t="array" aca="1" ref="U192" ca="1">_xlfn.XLOOKUP($B192,INDIRECT(SUBSTITUTE("ИсходныеДанные!$где$2:$где$50000","где",$B$4)),INDIRECT(SUBSTITUTE("ИсходныеДанные!$что$2:$что$50000","что",U$4)),"",0,1)</f>
        <v/>
      </c>
      <c r="V192" s="36" t="str" cm="1">
        <f t="array" aca="1" ref="V192" ca="1">_xlfn.XLOOKUP($B192,INDIRECT(SUBSTITUTE("ИсходныеДанные!$где$2:$где$50000","где",$B$4)),INDIRECT(SUBSTITUTE("ИсходныеДанные!$что$2:$что$50000","что",V$4)),"",0,1)</f>
        <v/>
      </c>
      <c r="W192" s="36" t="str" cm="1">
        <f t="array" aca="1" ref="W192" ca="1">_xlfn.XLOOKUP($B192,INDIRECT(SUBSTITUTE("ИсходныеДанные!$где$2:$где$50000","где",$B$4)),INDIRECT(SUBSTITUTE("ИсходныеДанные!$что$2:$что$50000","что",W$4)),"",0,1)</f>
        <v/>
      </c>
      <c r="X192" s="36" t="str" cm="1">
        <f t="array" aca="1" ref="X192" ca="1">_xlfn.XLOOKUP($B192,INDIRECT(SUBSTITUTE("ИсходныеДанные!$где$2:$где$50000","где",$B$4)),INDIRECT(SUBSTITUTE("ИсходныеДанные!$что$2:$что$50000","что",X$4)),"",0,1)</f>
        <v/>
      </c>
      <c r="Y192" s="37" t="str" cm="1">
        <f t="array" aca="1" ref="Y192" ca="1">_xlfn.XLOOKUP($B192,INDIRECT(SUBSTITUTE("ИсходныеДанные!$где$2:$где$50000","где",$B$4)),INDIRECT(SUBSTITUTE("ИсходныеДанные!$что$2:$что$50000","что",Y$4)),"",0,1)</f>
        <v/>
      </c>
      <c r="Z192" s="27" t="str" cm="1">
        <f t="array" aca="1" ref="Z192" ca="1">_xlfn.XLOOKUP($B192,INDIRECT(SUBSTITUTE("ИсходныеДанные!$где$2:$где$50000","где",$B$4)),INDIRECT(SUBSTITUTE("ИсходныеДанные!$что$2:$что$50000","что",Z$4)),"",0,1)</f>
        <v/>
      </c>
      <c r="AA192" s="36" t="str" cm="1">
        <f t="array" aca="1" ref="AA192" ca="1">_xlfn.XLOOKUP($B192,INDIRECT(SUBSTITUTE("ИсходныеДанные!$где$2:$где$50000","где",$B$4)),INDIRECT(SUBSTITUTE("ИсходныеДанные!$что$2:$что$50000","что",AA$4)),"",0,1)</f>
        <v/>
      </c>
      <c r="AB192" s="36" t="str" cm="1">
        <f t="array" aca="1" ref="AB192" ca="1">_xlfn.XLOOKUP($B192,INDIRECT(SUBSTITUTE("ИсходныеДанные!$где$2:$где$50000","где",$B$4)),INDIRECT(SUBSTITUTE("ИсходныеДанные!$что$2:$что$50000","что",AB$4)),"",0,1)</f>
        <v/>
      </c>
      <c r="AC192" s="36" t="str" cm="1">
        <f t="array" aca="1" ref="AC192" ca="1">_xlfn.XLOOKUP($B192,INDIRECT(SUBSTITUTE("ИсходныеДанные!$где$2:$где$50000","где",$B$4)),INDIRECT(SUBSTITUTE("ИсходныеДанные!$что$2:$что$50000","что",AC$4)),"",0,1)</f>
        <v/>
      </c>
      <c r="AD192" s="36" t="str" cm="1">
        <f t="array" aca="1" ref="AD192" ca="1">_xlfn.XLOOKUP($B192,INDIRECT(SUBSTITUTE("ИсходныеДанные!$где$2:$где$50000","где",$B$4)),INDIRECT(SUBSTITUTE("ИсходныеДанные!$что$2:$что$50000","что",AD$4)),"",0,1)</f>
        <v/>
      </c>
      <c r="AE192" s="36" t="str" cm="1">
        <f t="array" aca="1" ref="AE192" ca="1">_xlfn.XLOOKUP($B192,INDIRECT(SUBSTITUTE("ИсходныеДанные!$где$2:$где$50000","где",$B$4)),INDIRECT(SUBSTITUTE("ИсходныеДанные!$что$2:$что$50000","что",AE$4)),"",0,1)</f>
        <v/>
      </c>
      <c r="AF192" s="36" t="str" cm="1">
        <f t="array" aca="1" ref="AF192" ca="1">_xlfn.XLOOKUP($B192,INDIRECT(SUBSTITUTE("ИсходныеДанные!$где$2:$где$50000","где",$B$4)),INDIRECT(SUBSTITUTE("ИсходныеДанные!$что$2:$что$50000","что",AF$4)),"",0,1)</f>
        <v/>
      </c>
      <c r="AG192" s="36" t="str" cm="1">
        <f t="array" aca="1" ref="AG192" ca="1">_xlfn.XLOOKUP($B192,INDIRECT(SUBSTITUTE("ИсходныеДанные!$где$2:$где$50000","где",$B$4)),INDIRECT(SUBSTITUTE("ИсходныеДанные!$что$2:$что$50000","что",AG$4)),"",0,1)</f>
        <v/>
      </c>
      <c r="AH192" s="36" t="str" cm="1">
        <f t="array" aca="1" ref="AH192" ca="1">_xlfn.XLOOKUP($B192,INDIRECT(SUBSTITUTE("ИсходныеДанные!$где$2:$где$50000","где",$B$4)),INDIRECT(SUBSTITUTE("ИсходныеДанные!$что$2:$что$50000","что",AH$4)),"",0,1)</f>
        <v/>
      </c>
      <c r="AI192" s="36" t="str" cm="1">
        <f t="array" aca="1" ref="AI192" ca="1">_xlfn.XLOOKUP($B192,INDIRECT(SUBSTITUTE("ИсходныеДанные!$где$2:$где$50000","где",$B$4)),INDIRECT(SUBSTITUTE("ИсходныеДанные!$что$2:$что$50000","что",AI$4)),"",0,1)</f>
        <v/>
      </c>
      <c r="AJ192" s="36" t="str" cm="1">
        <f t="array" aca="1" ref="AJ192" ca="1">_xlfn.XLOOKUP($B192,INDIRECT(SUBSTITUTE("ИсходныеДанные!$где$2:$где$50000","где",$B$4)),INDIRECT(SUBSTITUTE("ИсходныеДанные!$что$2:$что$50000","что",AJ$4)),"",0,1)</f>
        <v/>
      </c>
      <c r="AK192" s="37" t="str" cm="1">
        <f t="array" aca="1" ref="AK192" ca="1">_xlfn.XLOOKUP($B192,INDIRECT(SUBSTITUTE("ИсходныеДанные!$где$2:$где$50000","где",$B$4)),INDIRECT(SUBSTITUTE("ИсходныеДанные!$что$2:$что$50000","что",AK$4)),"",0,1)</f>
        <v/>
      </c>
      <c r="AL192" s="27">
        <f ca="1">SUMIF('Отчет Сотрудники (Затраты)'!$C$9:$C$209,'Отчет (ФинРез)'!$D192,'Отчет Сотрудники (Затраты)'!J$9:J$209)</f>
        <v>0</v>
      </c>
      <c r="AM192" s="36">
        <f ca="1">SUMIF('Отчет Сотрудники (Затраты)'!$C$9:$C$209,'Отчет (ФинРез)'!$D192,'Отчет Сотрудники (Затраты)'!K$9:K$209)</f>
        <v>0</v>
      </c>
      <c r="AN192" s="36">
        <f ca="1">SUMIF('Отчет Сотрудники (Затраты)'!$C$9:$C$209,'Отчет (ФинРез)'!$D192,'Отчет Сотрудники (Затраты)'!L$9:L$209)</f>
        <v>0</v>
      </c>
      <c r="AO192" s="36">
        <f ca="1">SUMIF('Отчет Сотрудники (Затраты)'!$C$9:$C$209,'Отчет (ФинРез)'!$D192,'Отчет Сотрудники (Затраты)'!M$9:M$209)</f>
        <v>0</v>
      </c>
      <c r="AP192" s="36">
        <f ca="1">SUMIF('Отчет Сотрудники (Затраты)'!$C$9:$C$209,'Отчет (ФинРез)'!$D192,'Отчет Сотрудники (Затраты)'!N$9:N$209)</f>
        <v>0</v>
      </c>
      <c r="AQ192" s="36">
        <f ca="1">SUMIF('Отчет Сотрудники (Затраты)'!$C$9:$C$209,'Отчет (ФинРез)'!$D192,'Отчет Сотрудники (Затраты)'!O$9:O$209)</f>
        <v>0</v>
      </c>
      <c r="AR192" s="36">
        <f ca="1">SUMIF('Отчет Сотрудники (Затраты)'!$C$9:$C$209,'Отчет (ФинРез)'!$D192,'Отчет Сотрудники (Затраты)'!P$9:P$209)</f>
        <v>0</v>
      </c>
      <c r="AS192" s="36">
        <f ca="1">SUMIF('Отчет Сотрудники (Затраты)'!$C$9:$C$209,'Отчет (ФинРез)'!$D192,'Отчет Сотрудники (Затраты)'!Q$9:Q$209)</f>
        <v>0</v>
      </c>
      <c r="AT192" s="36">
        <f ca="1">SUMIF('Отчет Сотрудники (Затраты)'!$C$9:$C$209,'Отчет (ФинРез)'!$D192,'Отчет Сотрудники (Затраты)'!R$9:R$209)</f>
        <v>0</v>
      </c>
      <c r="AU192" s="36">
        <f ca="1">SUMIF('Отчет Сотрудники (Затраты)'!$C$9:$C$209,'Отчет (ФинРез)'!$D192,'Отчет Сотрудники (Затраты)'!S$9:S$209)</f>
        <v>0</v>
      </c>
      <c r="AV192" s="36">
        <f ca="1">SUMIF('Отчет Сотрудники (Затраты)'!$C$9:$C$209,'Отчет (ФинРез)'!$D192,'Отчет Сотрудники (Затраты)'!T$9:T$209)</f>
        <v>0</v>
      </c>
      <c r="AW192" s="37">
        <f ca="1">SUMIF('Отчет Сотрудники (Затраты)'!$C$9:$C$209,'Отчет (ФинРез)'!$D192,'Отчет Сотрудники (Затраты)'!U$9:U$209)</f>
        <v>0</v>
      </c>
      <c r="AX192" s="3"/>
    </row>
    <row r="193" spans="1:50" x14ac:dyDescent="0.25">
      <c r="A193" s="6" t="str">
        <f t="shared" ca="1" si="18"/>
        <v>delete</v>
      </c>
      <c r="B193" s="9" cm="1">
        <f t="array" aca="1" ref="B193" ca="1">INDIRECT("УникальныеСписки!C"&amp;ROW()-$M$4)</f>
        <v>0</v>
      </c>
      <c r="C193" s="76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7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5" t="str" cm="1">
        <f t="array" aca="1" ref="E193" ca="1">_xlfn.XLOOKUP($B193,INDIRECT(SUBSTITUTE("ИсходныеДанные!$где$2:$где$50000","где",$B$4)),INDIRECT(SUBSTITUTE("ИсходныеДанные!$что$2:$что$50000","что",E$4)),"",0,1)</f>
        <v/>
      </c>
      <c r="F193" s="105" t="str" cm="1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106" t="str" cm="1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33">
        <f t="shared" ca="1" si="19"/>
        <v>0</v>
      </c>
      <c r="I193" s="110" t="str">
        <f t="shared" ca="1" si="20"/>
        <v>---</v>
      </c>
      <c r="J193" s="33">
        <f t="shared" ca="1" si="21"/>
        <v>0</v>
      </c>
      <c r="K193" s="33">
        <f t="shared" ca="1" si="22"/>
        <v>0</v>
      </c>
      <c r="L193" s="41">
        <f t="shared" ca="1" si="23"/>
        <v>0</v>
      </c>
      <c r="M193" s="42">
        <f t="shared" ca="1" si="24"/>
        <v>0</v>
      </c>
      <c r="N193" s="27" t="str" cm="1">
        <f t="array" aca="1" ref="N193" ca="1">_xlfn.XLOOKUP($B193,INDIRECT(SUBSTITUTE("ИсходныеДанные!$где$2:$где$50000","где",$B$4)),INDIRECT(SUBSTITUTE("ИсходныеДанные!$что$2:$что$50000","что",N$4)),"",0,1)</f>
        <v/>
      </c>
      <c r="O193" s="36" t="str" cm="1">
        <f t="array" aca="1" ref="O193" ca="1">_xlfn.XLOOKUP($B193,INDIRECT(SUBSTITUTE("ИсходныеДанные!$где$2:$где$50000","где",$B$4)),INDIRECT(SUBSTITUTE("ИсходныеДанные!$что$2:$что$50000","что",O$4)),"",0,1)</f>
        <v/>
      </c>
      <c r="P193" s="36" t="str" cm="1">
        <f t="array" aca="1" ref="P193" ca="1">_xlfn.XLOOKUP($B193,INDIRECT(SUBSTITUTE("ИсходныеДанные!$где$2:$где$50000","где",$B$4)),INDIRECT(SUBSTITUTE("ИсходныеДанные!$что$2:$что$50000","что",P$4)),"",0,1)</f>
        <v/>
      </c>
      <c r="Q193" s="36" t="str" cm="1">
        <f t="array" aca="1" ref="Q193" ca="1">_xlfn.XLOOKUP($B193,INDIRECT(SUBSTITUTE("ИсходныеДанные!$где$2:$где$50000","где",$B$4)),INDIRECT(SUBSTITUTE("ИсходныеДанные!$что$2:$что$50000","что",Q$4)),"",0,1)</f>
        <v/>
      </c>
      <c r="R193" s="36" t="str" cm="1">
        <f t="array" aca="1" ref="R193" ca="1">_xlfn.XLOOKUP($B193,INDIRECT(SUBSTITUTE("ИсходныеДанные!$где$2:$где$50000","где",$B$4)),INDIRECT(SUBSTITUTE("ИсходныеДанные!$что$2:$что$50000","что",R$4)),"",0,1)</f>
        <v/>
      </c>
      <c r="S193" s="36" t="str" cm="1">
        <f t="array" aca="1" ref="S193" ca="1">_xlfn.XLOOKUP($B193,INDIRECT(SUBSTITUTE("ИсходныеДанные!$где$2:$где$50000","где",$B$4)),INDIRECT(SUBSTITUTE("ИсходныеДанные!$что$2:$что$50000","что",S$4)),"",0,1)</f>
        <v/>
      </c>
      <c r="T193" s="36" t="str" cm="1">
        <f t="array" aca="1" ref="T193" ca="1">_xlfn.XLOOKUP($B193,INDIRECT(SUBSTITUTE("ИсходныеДанные!$где$2:$где$50000","где",$B$4)),INDIRECT(SUBSTITUTE("ИсходныеДанные!$что$2:$что$50000","что",T$4)),"",0,1)</f>
        <v/>
      </c>
      <c r="U193" s="36" t="str" cm="1">
        <f t="array" aca="1" ref="U193" ca="1">_xlfn.XLOOKUP($B193,INDIRECT(SUBSTITUTE("ИсходныеДанные!$где$2:$где$50000","где",$B$4)),INDIRECT(SUBSTITUTE("ИсходныеДанные!$что$2:$что$50000","что",U$4)),"",0,1)</f>
        <v/>
      </c>
      <c r="V193" s="36" t="str" cm="1">
        <f t="array" aca="1" ref="V193" ca="1">_xlfn.XLOOKUP($B193,INDIRECT(SUBSTITUTE("ИсходныеДанные!$где$2:$где$50000","где",$B$4)),INDIRECT(SUBSTITUTE("ИсходныеДанные!$что$2:$что$50000","что",V$4)),"",0,1)</f>
        <v/>
      </c>
      <c r="W193" s="36" t="str" cm="1">
        <f t="array" aca="1" ref="W193" ca="1">_xlfn.XLOOKUP($B193,INDIRECT(SUBSTITUTE("ИсходныеДанные!$где$2:$где$50000","где",$B$4)),INDIRECT(SUBSTITUTE("ИсходныеДанные!$что$2:$что$50000","что",W$4)),"",0,1)</f>
        <v/>
      </c>
      <c r="X193" s="36" t="str" cm="1">
        <f t="array" aca="1" ref="X193" ca="1">_xlfn.XLOOKUP($B193,INDIRECT(SUBSTITUTE("ИсходныеДанные!$где$2:$где$50000","где",$B$4)),INDIRECT(SUBSTITUTE("ИсходныеДанные!$что$2:$что$50000","что",X$4)),"",0,1)</f>
        <v/>
      </c>
      <c r="Y193" s="37" t="str" cm="1">
        <f t="array" aca="1" ref="Y193" ca="1">_xlfn.XLOOKUP($B193,INDIRECT(SUBSTITUTE("ИсходныеДанные!$где$2:$где$50000","где",$B$4)),INDIRECT(SUBSTITUTE("ИсходныеДанные!$что$2:$что$50000","что",Y$4)),"",0,1)</f>
        <v/>
      </c>
      <c r="Z193" s="27" t="str" cm="1">
        <f t="array" aca="1" ref="Z193" ca="1">_xlfn.XLOOKUP($B193,INDIRECT(SUBSTITUTE("ИсходныеДанные!$где$2:$где$50000","где",$B$4)),INDIRECT(SUBSTITUTE("ИсходныеДанные!$что$2:$что$50000","что",Z$4)),"",0,1)</f>
        <v/>
      </c>
      <c r="AA193" s="36" t="str" cm="1">
        <f t="array" aca="1" ref="AA193" ca="1">_xlfn.XLOOKUP($B193,INDIRECT(SUBSTITUTE("ИсходныеДанные!$где$2:$где$50000","где",$B$4)),INDIRECT(SUBSTITUTE("ИсходныеДанные!$что$2:$что$50000","что",AA$4)),"",0,1)</f>
        <v/>
      </c>
      <c r="AB193" s="36" t="str" cm="1">
        <f t="array" aca="1" ref="AB193" ca="1">_xlfn.XLOOKUP($B193,INDIRECT(SUBSTITUTE("ИсходныеДанные!$где$2:$где$50000","где",$B$4)),INDIRECT(SUBSTITUTE("ИсходныеДанные!$что$2:$что$50000","что",AB$4)),"",0,1)</f>
        <v/>
      </c>
      <c r="AC193" s="36" t="str" cm="1">
        <f t="array" aca="1" ref="AC193" ca="1">_xlfn.XLOOKUP($B193,INDIRECT(SUBSTITUTE("ИсходныеДанные!$где$2:$где$50000","где",$B$4)),INDIRECT(SUBSTITUTE("ИсходныеДанные!$что$2:$что$50000","что",AC$4)),"",0,1)</f>
        <v/>
      </c>
      <c r="AD193" s="36" t="str" cm="1">
        <f t="array" aca="1" ref="AD193" ca="1">_xlfn.XLOOKUP($B193,INDIRECT(SUBSTITUTE("ИсходныеДанные!$где$2:$где$50000","где",$B$4)),INDIRECT(SUBSTITUTE("ИсходныеДанные!$что$2:$что$50000","что",AD$4)),"",0,1)</f>
        <v/>
      </c>
      <c r="AE193" s="36" t="str" cm="1">
        <f t="array" aca="1" ref="AE193" ca="1">_xlfn.XLOOKUP($B193,INDIRECT(SUBSTITUTE("ИсходныеДанные!$где$2:$где$50000","где",$B$4)),INDIRECT(SUBSTITUTE("ИсходныеДанные!$что$2:$что$50000","что",AE$4)),"",0,1)</f>
        <v/>
      </c>
      <c r="AF193" s="36" t="str" cm="1">
        <f t="array" aca="1" ref="AF193" ca="1">_xlfn.XLOOKUP($B193,INDIRECT(SUBSTITUTE("ИсходныеДанные!$где$2:$где$50000","где",$B$4)),INDIRECT(SUBSTITUTE("ИсходныеДанные!$что$2:$что$50000","что",AF$4)),"",0,1)</f>
        <v/>
      </c>
      <c r="AG193" s="36" t="str" cm="1">
        <f t="array" aca="1" ref="AG193" ca="1">_xlfn.XLOOKUP($B193,INDIRECT(SUBSTITUTE("ИсходныеДанные!$где$2:$где$50000","где",$B$4)),INDIRECT(SUBSTITUTE("ИсходныеДанные!$что$2:$что$50000","что",AG$4)),"",0,1)</f>
        <v/>
      </c>
      <c r="AH193" s="36" t="str" cm="1">
        <f t="array" aca="1" ref="AH193" ca="1">_xlfn.XLOOKUP($B193,INDIRECT(SUBSTITUTE("ИсходныеДанные!$где$2:$где$50000","где",$B$4)),INDIRECT(SUBSTITUTE("ИсходныеДанные!$что$2:$что$50000","что",AH$4)),"",0,1)</f>
        <v/>
      </c>
      <c r="AI193" s="36" t="str" cm="1">
        <f t="array" aca="1" ref="AI193" ca="1">_xlfn.XLOOKUP($B193,INDIRECT(SUBSTITUTE("ИсходныеДанные!$где$2:$где$50000","где",$B$4)),INDIRECT(SUBSTITUTE("ИсходныеДанные!$что$2:$что$50000","что",AI$4)),"",0,1)</f>
        <v/>
      </c>
      <c r="AJ193" s="36" t="str" cm="1">
        <f t="array" aca="1" ref="AJ193" ca="1">_xlfn.XLOOKUP($B193,INDIRECT(SUBSTITUTE("ИсходныеДанные!$где$2:$где$50000","где",$B$4)),INDIRECT(SUBSTITUTE("ИсходныеДанные!$что$2:$что$50000","что",AJ$4)),"",0,1)</f>
        <v/>
      </c>
      <c r="AK193" s="37" t="str" cm="1">
        <f t="array" aca="1" ref="AK193" ca="1">_xlfn.XLOOKUP($B193,INDIRECT(SUBSTITUTE("ИсходныеДанные!$где$2:$где$50000","где",$B$4)),INDIRECT(SUBSTITUTE("ИсходныеДанные!$что$2:$что$50000","что",AK$4)),"",0,1)</f>
        <v/>
      </c>
      <c r="AL193" s="27">
        <f ca="1">SUMIF('Отчет Сотрудники (Затраты)'!$C$9:$C$209,'Отчет (ФинРез)'!$D193,'Отчет Сотрудники (Затраты)'!J$9:J$209)</f>
        <v>0</v>
      </c>
      <c r="AM193" s="36">
        <f ca="1">SUMIF('Отчет Сотрудники (Затраты)'!$C$9:$C$209,'Отчет (ФинРез)'!$D193,'Отчет Сотрудники (Затраты)'!K$9:K$209)</f>
        <v>0</v>
      </c>
      <c r="AN193" s="36">
        <f ca="1">SUMIF('Отчет Сотрудники (Затраты)'!$C$9:$C$209,'Отчет (ФинРез)'!$D193,'Отчет Сотрудники (Затраты)'!L$9:L$209)</f>
        <v>0</v>
      </c>
      <c r="AO193" s="36">
        <f ca="1">SUMIF('Отчет Сотрудники (Затраты)'!$C$9:$C$209,'Отчет (ФинРез)'!$D193,'Отчет Сотрудники (Затраты)'!M$9:M$209)</f>
        <v>0</v>
      </c>
      <c r="AP193" s="36">
        <f ca="1">SUMIF('Отчет Сотрудники (Затраты)'!$C$9:$C$209,'Отчет (ФинРез)'!$D193,'Отчет Сотрудники (Затраты)'!N$9:N$209)</f>
        <v>0</v>
      </c>
      <c r="AQ193" s="36">
        <f ca="1">SUMIF('Отчет Сотрудники (Затраты)'!$C$9:$C$209,'Отчет (ФинРез)'!$D193,'Отчет Сотрудники (Затраты)'!O$9:O$209)</f>
        <v>0</v>
      </c>
      <c r="AR193" s="36">
        <f ca="1">SUMIF('Отчет Сотрудники (Затраты)'!$C$9:$C$209,'Отчет (ФинРез)'!$D193,'Отчет Сотрудники (Затраты)'!P$9:P$209)</f>
        <v>0</v>
      </c>
      <c r="AS193" s="36">
        <f ca="1">SUMIF('Отчет Сотрудники (Затраты)'!$C$9:$C$209,'Отчет (ФинРез)'!$D193,'Отчет Сотрудники (Затраты)'!Q$9:Q$209)</f>
        <v>0</v>
      </c>
      <c r="AT193" s="36">
        <f ca="1">SUMIF('Отчет Сотрудники (Затраты)'!$C$9:$C$209,'Отчет (ФинРез)'!$D193,'Отчет Сотрудники (Затраты)'!R$9:R$209)</f>
        <v>0</v>
      </c>
      <c r="AU193" s="36">
        <f ca="1">SUMIF('Отчет Сотрудники (Затраты)'!$C$9:$C$209,'Отчет (ФинРез)'!$D193,'Отчет Сотрудники (Затраты)'!S$9:S$209)</f>
        <v>0</v>
      </c>
      <c r="AV193" s="36">
        <f ca="1">SUMIF('Отчет Сотрудники (Затраты)'!$C$9:$C$209,'Отчет (ФинРез)'!$D193,'Отчет Сотрудники (Затраты)'!T$9:T$209)</f>
        <v>0</v>
      </c>
      <c r="AW193" s="37">
        <f ca="1">SUMIF('Отчет Сотрудники (Затраты)'!$C$9:$C$209,'Отчет (ФинРез)'!$D193,'Отчет Сотрудники (Затраты)'!U$9:U$209)</f>
        <v>0</v>
      </c>
      <c r="AX193" s="3"/>
    </row>
    <row r="194" spans="1:50" x14ac:dyDescent="0.25">
      <c r="A194" s="6" t="str">
        <f t="shared" ca="1" si="18"/>
        <v>delete</v>
      </c>
      <c r="B194" s="9" cm="1">
        <f t="array" aca="1" ref="B194" ca="1">INDIRECT("УникальныеСписки!C"&amp;ROW()-$M$4)</f>
        <v>0</v>
      </c>
      <c r="C194" s="76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7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5" t="str" cm="1">
        <f t="array" aca="1" ref="E194" ca="1">_xlfn.XLOOKUP($B194,INDIRECT(SUBSTITUTE("ИсходныеДанные!$где$2:$где$50000","где",$B$4)),INDIRECT(SUBSTITUTE("ИсходныеДанные!$что$2:$что$50000","что",E$4)),"",0,1)</f>
        <v/>
      </c>
      <c r="F194" s="105" t="str" cm="1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106" t="str" cm="1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33">
        <f t="shared" ca="1" si="19"/>
        <v>0</v>
      </c>
      <c r="I194" s="110" t="str">
        <f t="shared" ca="1" si="20"/>
        <v>---</v>
      </c>
      <c r="J194" s="33">
        <f t="shared" ca="1" si="21"/>
        <v>0</v>
      </c>
      <c r="K194" s="33">
        <f t="shared" ca="1" si="22"/>
        <v>0</v>
      </c>
      <c r="L194" s="41">
        <f t="shared" ca="1" si="23"/>
        <v>0</v>
      </c>
      <c r="M194" s="42">
        <f t="shared" ca="1" si="24"/>
        <v>0</v>
      </c>
      <c r="N194" s="27" t="str" cm="1">
        <f t="array" aca="1" ref="N194" ca="1">_xlfn.XLOOKUP($B194,INDIRECT(SUBSTITUTE("ИсходныеДанные!$где$2:$где$50000","где",$B$4)),INDIRECT(SUBSTITUTE("ИсходныеДанные!$что$2:$что$50000","что",N$4)),"",0,1)</f>
        <v/>
      </c>
      <c r="O194" s="36" t="str" cm="1">
        <f t="array" aca="1" ref="O194" ca="1">_xlfn.XLOOKUP($B194,INDIRECT(SUBSTITUTE("ИсходныеДанные!$где$2:$где$50000","где",$B$4)),INDIRECT(SUBSTITUTE("ИсходныеДанные!$что$2:$что$50000","что",O$4)),"",0,1)</f>
        <v/>
      </c>
      <c r="P194" s="36" t="str" cm="1">
        <f t="array" aca="1" ref="P194" ca="1">_xlfn.XLOOKUP($B194,INDIRECT(SUBSTITUTE("ИсходныеДанные!$где$2:$где$50000","где",$B$4)),INDIRECT(SUBSTITUTE("ИсходныеДанные!$что$2:$что$50000","что",P$4)),"",0,1)</f>
        <v/>
      </c>
      <c r="Q194" s="36" t="str" cm="1">
        <f t="array" aca="1" ref="Q194" ca="1">_xlfn.XLOOKUP($B194,INDIRECT(SUBSTITUTE("ИсходныеДанные!$где$2:$где$50000","где",$B$4)),INDIRECT(SUBSTITUTE("ИсходныеДанные!$что$2:$что$50000","что",Q$4)),"",0,1)</f>
        <v/>
      </c>
      <c r="R194" s="36" t="str" cm="1">
        <f t="array" aca="1" ref="R194" ca="1">_xlfn.XLOOKUP($B194,INDIRECT(SUBSTITUTE("ИсходныеДанные!$где$2:$где$50000","где",$B$4)),INDIRECT(SUBSTITUTE("ИсходныеДанные!$что$2:$что$50000","что",R$4)),"",0,1)</f>
        <v/>
      </c>
      <c r="S194" s="36" t="str" cm="1">
        <f t="array" aca="1" ref="S194" ca="1">_xlfn.XLOOKUP($B194,INDIRECT(SUBSTITUTE("ИсходныеДанные!$где$2:$где$50000","где",$B$4)),INDIRECT(SUBSTITUTE("ИсходныеДанные!$что$2:$что$50000","что",S$4)),"",0,1)</f>
        <v/>
      </c>
      <c r="T194" s="36" t="str" cm="1">
        <f t="array" aca="1" ref="T194" ca="1">_xlfn.XLOOKUP($B194,INDIRECT(SUBSTITUTE("ИсходныеДанные!$где$2:$где$50000","где",$B$4)),INDIRECT(SUBSTITUTE("ИсходныеДанные!$что$2:$что$50000","что",T$4)),"",0,1)</f>
        <v/>
      </c>
      <c r="U194" s="36" t="str" cm="1">
        <f t="array" aca="1" ref="U194" ca="1">_xlfn.XLOOKUP($B194,INDIRECT(SUBSTITUTE("ИсходныеДанные!$где$2:$где$50000","где",$B$4)),INDIRECT(SUBSTITUTE("ИсходныеДанные!$что$2:$что$50000","что",U$4)),"",0,1)</f>
        <v/>
      </c>
      <c r="V194" s="36" t="str" cm="1">
        <f t="array" aca="1" ref="V194" ca="1">_xlfn.XLOOKUP($B194,INDIRECT(SUBSTITUTE("ИсходныеДанные!$где$2:$где$50000","где",$B$4)),INDIRECT(SUBSTITUTE("ИсходныеДанные!$что$2:$что$50000","что",V$4)),"",0,1)</f>
        <v/>
      </c>
      <c r="W194" s="36" t="str" cm="1">
        <f t="array" aca="1" ref="W194" ca="1">_xlfn.XLOOKUP($B194,INDIRECT(SUBSTITUTE("ИсходныеДанные!$где$2:$где$50000","где",$B$4)),INDIRECT(SUBSTITUTE("ИсходныеДанные!$что$2:$что$50000","что",W$4)),"",0,1)</f>
        <v/>
      </c>
      <c r="X194" s="36" t="str" cm="1">
        <f t="array" aca="1" ref="X194" ca="1">_xlfn.XLOOKUP($B194,INDIRECT(SUBSTITUTE("ИсходныеДанные!$где$2:$где$50000","где",$B$4)),INDIRECT(SUBSTITUTE("ИсходныеДанные!$что$2:$что$50000","что",X$4)),"",0,1)</f>
        <v/>
      </c>
      <c r="Y194" s="37" t="str" cm="1">
        <f t="array" aca="1" ref="Y194" ca="1">_xlfn.XLOOKUP($B194,INDIRECT(SUBSTITUTE("ИсходныеДанные!$где$2:$где$50000","где",$B$4)),INDIRECT(SUBSTITUTE("ИсходныеДанные!$что$2:$что$50000","что",Y$4)),"",0,1)</f>
        <v/>
      </c>
      <c r="Z194" s="27" t="str" cm="1">
        <f t="array" aca="1" ref="Z194" ca="1">_xlfn.XLOOKUP($B194,INDIRECT(SUBSTITUTE("ИсходныеДанные!$где$2:$где$50000","где",$B$4)),INDIRECT(SUBSTITUTE("ИсходныеДанные!$что$2:$что$50000","что",Z$4)),"",0,1)</f>
        <v/>
      </c>
      <c r="AA194" s="36" t="str" cm="1">
        <f t="array" aca="1" ref="AA194" ca="1">_xlfn.XLOOKUP($B194,INDIRECT(SUBSTITUTE("ИсходныеДанные!$где$2:$где$50000","где",$B$4)),INDIRECT(SUBSTITUTE("ИсходныеДанные!$что$2:$что$50000","что",AA$4)),"",0,1)</f>
        <v/>
      </c>
      <c r="AB194" s="36" t="str" cm="1">
        <f t="array" aca="1" ref="AB194" ca="1">_xlfn.XLOOKUP($B194,INDIRECT(SUBSTITUTE("ИсходныеДанные!$где$2:$где$50000","где",$B$4)),INDIRECT(SUBSTITUTE("ИсходныеДанные!$что$2:$что$50000","что",AB$4)),"",0,1)</f>
        <v/>
      </c>
      <c r="AC194" s="36" t="str" cm="1">
        <f t="array" aca="1" ref="AC194" ca="1">_xlfn.XLOOKUP($B194,INDIRECT(SUBSTITUTE("ИсходныеДанные!$где$2:$где$50000","где",$B$4)),INDIRECT(SUBSTITUTE("ИсходныеДанные!$что$2:$что$50000","что",AC$4)),"",0,1)</f>
        <v/>
      </c>
      <c r="AD194" s="36" t="str" cm="1">
        <f t="array" aca="1" ref="AD194" ca="1">_xlfn.XLOOKUP($B194,INDIRECT(SUBSTITUTE("ИсходныеДанные!$где$2:$где$50000","где",$B$4)),INDIRECT(SUBSTITUTE("ИсходныеДанные!$что$2:$что$50000","что",AD$4)),"",0,1)</f>
        <v/>
      </c>
      <c r="AE194" s="36" t="str" cm="1">
        <f t="array" aca="1" ref="AE194" ca="1">_xlfn.XLOOKUP($B194,INDIRECT(SUBSTITUTE("ИсходныеДанные!$где$2:$где$50000","где",$B$4)),INDIRECT(SUBSTITUTE("ИсходныеДанные!$что$2:$что$50000","что",AE$4)),"",0,1)</f>
        <v/>
      </c>
      <c r="AF194" s="36" t="str" cm="1">
        <f t="array" aca="1" ref="AF194" ca="1">_xlfn.XLOOKUP($B194,INDIRECT(SUBSTITUTE("ИсходныеДанные!$где$2:$где$50000","где",$B$4)),INDIRECT(SUBSTITUTE("ИсходныеДанные!$что$2:$что$50000","что",AF$4)),"",0,1)</f>
        <v/>
      </c>
      <c r="AG194" s="36" t="str" cm="1">
        <f t="array" aca="1" ref="AG194" ca="1">_xlfn.XLOOKUP($B194,INDIRECT(SUBSTITUTE("ИсходныеДанные!$где$2:$где$50000","где",$B$4)),INDIRECT(SUBSTITUTE("ИсходныеДанные!$что$2:$что$50000","что",AG$4)),"",0,1)</f>
        <v/>
      </c>
      <c r="AH194" s="36" t="str" cm="1">
        <f t="array" aca="1" ref="AH194" ca="1">_xlfn.XLOOKUP($B194,INDIRECT(SUBSTITUTE("ИсходныеДанные!$где$2:$где$50000","где",$B$4)),INDIRECT(SUBSTITUTE("ИсходныеДанные!$что$2:$что$50000","что",AH$4)),"",0,1)</f>
        <v/>
      </c>
      <c r="AI194" s="36" t="str" cm="1">
        <f t="array" aca="1" ref="AI194" ca="1">_xlfn.XLOOKUP($B194,INDIRECT(SUBSTITUTE("ИсходныеДанные!$где$2:$где$50000","где",$B$4)),INDIRECT(SUBSTITUTE("ИсходныеДанные!$что$2:$что$50000","что",AI$4)),"",0,1)</f>
        <v/>
      </c>
      <c r="AJ194" s="36" t="str" cm="1">
        <f t="array" aca="1" ref="AJ194" ca="1">_xlfn.XLOOKUP($B194,INDIRECT(SUBSTITUTE("ИсходныеДанные!$где$2:$где$50000","где",$B$4)),INDIRECT(SUBSTITUTE("ИсходныеДанные!$что$2:$что$50000","что",AJ$4)),"",0,1)</f>
        <v/>
      </c>
      <c r="AK194" s="37" t="str" cm="1">
        <f t="array" aca="1" ref="AK194" ca="1">_xlfn.XLOOKUP($B194,INDIRECT(SUBSTITUTE("ИсходныеДанные!$где$2:$где$50000","где",$B$4)),INDIRECT(SUBSTITUTE("ИсходныеДанные!$что$2:$что$50000","что",AK$4)),"",0,1)</f>
        <v/>
      </c>
      <c r="AL194" s="27">
        <f ca="1">SUMIF('Отчет Сотрудники (Затраты)'!$C$9:$C$209,'Отчет (ФинРез)'!$D194,'Отчет Сотрудники (Затраты)'!J$9:J$209)</f>
        <v>0</v>
      </c>
      <c r="AM194" s="36">
        <f ca="1">SUMIF('Отчет Сотрудники (Затраты)'!$C$9:$C$209,'Отчет (ФинРез)'!$D194,'Отчет Сотрудники (Затраты)'!K$9:K$209)</f>
        <v>0</v>
      </c>
      <c r="AN194" s="36">
        <f ca="1">SUMIF('Отчет Сотрудники (Затраты)'!$C$9:$C$209,'Отчет (ФинРез)'!$D194,'Отчет Сотрудники (Затраты)'!L$9:L$209)</f>
        <v>0</v>
      </c>
      <c r="AO194" s="36">
        <f ca="1">SUMIF('Отчет Сотрудники (Затраты)'!$C$9:$C$209,'Отчет (ФинРез)'!$D194,'Отчет Сотрудники (Затраты)'!M$9:M$209)</f>
        <v>0</v>
      </c>
      <c r="AP194" s="36">
        <f ca="1">SUMIF('Отчет Сотрудники (Затраты)'!$C$9:$C$209,'Отчет (ФинРез)'!$D194,'Отчет Сотрудники (Затраты)'!N$9:N$209)</f>
        <v>0</v>
      </c>
      <c r="AQ194" s="36">
        <f ca="1">SUMIF('Отчет Сотрудники (Затраты)'!$C$9:$C$209,'Отчет (ФинРез)'!$D194,'Отчет Сотрудники (Затраты)'!O$9:O$209)</f>
        <v>0</v>
      </c>
      <c r="AR194" s="36">
        <f ca="1">SUMIF('Отчет Сотрудники (Затраты)'!$C$9:$C$209,'Отчет (ФинРез)'!$D194,'Отчет Сотрудники (Затраты)'!P$9:P$209)</f>
        <v>0</v>
      </c>
      <c r="AS194" s="36">
        <f ca="1">SUMIF('Отчет Сотрудники (Затраты)'!$C$9:$C$209,'Отчет (ФинРез)'!$D194,'Отчет Сотрудники (Затраты)'!Q$9:Q$209)</f>
        <v>0</v>
      </c>
      <c r="AT194" s="36">
        <f ca="1">SUMIF('Отчет Сотрудники (Затраты)'!$C$9:$C$209,'Отчет (ФинРез)'!$D194,'Отчет Сотрудники (Затраты)'!R$9:R$209)</f>
        <v>0</v>
      </c>
      <c r="AU194" s="36">
        <f ca="1">SUMIF('Отчет Сотрудники (Затраты)'!$C$9:$C$209,'Отчет (ФинРез)'!$D194,'Отчет Сотрудники (Затраты)'!S$9:S$209)</f>
        <v>0</v>
      </c>
      <c r="AV194" s="36">
        <f ca="1">SUMIF('Отчет Сотрудники (Затраты)'!$C$9:$C$209,'Отчет (ФинРез)'!$D194,'Отчет Сотрудники (Затраты)'!T$9:T$209)</f>
        <v>0</v>
      </c>
      <c r="AW194" s="37">
        <f ca="1">SUMIF('Отчет Сотрудники (Затраты)'!$C$9:$C$209,'Отчет (ФинРез)'!$D194,'Отчет Сотрудники (Затраты)'!U$9:U$209)</f>
        <v>0</v>
      </c>
      <c r="AX194" s="3"/>
    </row>
    <row r="195" spans="1:50" x14ac:dyDescent="0.25">
      <c r="A195" s="6" t="str">
        <f t="shared" ca="1" si="18"/>
        <v>delete</v>
      </c>
      <c r="B195" s="9" cm="1">
        <f t="array" aca="1" ref="B195" ca="1">INDIRECT("УникальныеСписки!C"&amp;ROW()-$M$4)</f>
        <v>0</v>
      </c>
      <c r="C195" s="76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7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5" t="str" cm="1">
        <f t="array" aca="1" ref="E195" ca="1">_xlfn.XLOOKUP($B195,INDIRECT(SUBSTITUTE("ИсходныеДанные!$где$2:$где$50000","где",$B$4)),INDIRECT(SUBSTITUTE("ИсходныеДанные!$что$2:$что$50000","что",E$4)),"",0,1)</f>
        <v/>
      </c>
      <c r="F195" s="105" t="str" cm="1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106" t="str" cm="1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33">
        <f t="shared" ca="1" si="19"/>
        <v>0</v>
      </c>
      <c r="I195" s="110" t="str">
        <f t="shared" ca="1" si="20"/>
        <v>---</v>
      </c>
      <c r="J195" s="33">
        <f t="shared" ca="1" si="21"/>
        <v>0</v>
      </c>
      <c r="K195" s="33">
        <f t="shared" ca="1" si="22"/>
        <v>0</v>
      </c>
      <c r="L195" s="41">
        <f t="shared" ca="1" si="23"/>
        <v>0</v>
      </c>
      <c r="M195" s="42">
        <f t="shared" ca="1" si="24"/>
        <v>0</v>
      </c>
      <c r="N195" s="27" t="str" cm="1">
        <f t="array" aca="1" ref="N195" ca="1">_xlfn.XLOOKUP($B195,INDIRECT(SUBSTITUTE("ИсходныеДанные!$где$2:$где$50000","где",$B$4)),INDIRECT(SUBSTITUTE("ИсходныеДанные!$что$2:$что$50000","что",N$4)),"",0,1)</f>
        <v/>
      </c>
      <c r="O195" s="36" t="str" cm="1">
        <f t="array" aca="1" ref="O195" ca="1">_xlfn.XLOOKUP($B195,INDIRECT(SUBSTITUTE("ИсходныеДанные!$где$2:$где$50000","где",$B$4)),INDIRECT(SUBSTITUTE("ИсходныеДанные!$что$2:$что$50000","что",O$4)),"",0,1)</f>
        <v/>
      </c>
      <c r="P195" s="36" t="str" cm="1">
        <f t="array" aca="1" ref="P195" ca="1">_xlfn.XLOOKUP($B195,INDIRECT(SUBSTITUTE("ИсходныеДанные!$где$2:$где$50000","где",$B$4)),INDIRECT(SUBSTITUTE("ИсходныеДанные!$что$2:$что$50000","что",P$4)),"",0,1)</f>
        <v/>
      </c>
      <c r="Q195" s="36" t="str" cm="1">
        <f t="array" aca="1" ref="Q195" ca="1">_xlfn.XLOOKUP($B195,INDIRECT(SUBSTITUTE("ИсходныеДанные!$где$2:$где$50000","где",$B$4)),INDIRECT(SUBSTITUTE("ИсходныеДанные!$что$2:$что$50000","что",Q$4)),"",0,1)</f>
        <v/>
      </c>
      <c r="R195" s="36" t="str" cm="1">
        <f t="array" aca="1" ref="R195" ca="1">_xlfn.XLOOKUP($B195,INDIRECT(SUBSTITUTE("ИсходныеДанные!$где$2:$где$50000","где",$B$4)),INDIRECT(SUBSTITUTE("ИсходныеДанные!$что$2:$что$50000","что",R$4)),"",0,1)</f>
        <v/>
      </c>
      <c r="S195" s="36" t="str" cm="1">
        <f t="array" aca="1" ref="S195" ca="1">_xlfn.XLOOKUP($B195,INDIRECT(SUBSTITUTE("ИсходныеДанные!$где$2:$где$50000","где",$B$4)),INDIRECT(SUBSTITUTE("ИсходныеДанные!$что$2:$что$50000","что",S$4)),"",0,1)</f>
        <v/>
      </c>
      <c r="T195" s="36" t="str" cm="1">
        <f t="array" aca="1" ref="T195" ca="1">_xlfn.XLOOKUP($B195,INDIRECT(SUBSTITUTE("ИсходныеДанные!$где$2:$где$50000","где",$B$4)),INDIRECT(SUBSTITUTE("ИсходныеДанные!$что$2:$что$50000","что",T$4)),"",0,1)</f>
        <v/>
      </c>
      <c r="U195" s="36" t="str" cm="1">
        <f t="array" aca="1" ref="U195" ca="1">_xlfn.XLOOKUP($B195,INDIRECT(SUBSTITUTE("ИсходныеДанные!$где$2:$где$50000","где",$B$4)),INDIRECT(SUBSTITUTE("ИсходныеДанные!$что$2:$что$50000","что",U$4)),"",0,1)</f>
        <v/>
      </c>
      <c r="V195" s="36" t="str" cm="1">
        <f t="array" aca="1" ref="V195" ca="1">_xlfn.XLOOKUP($B195,INDIRECT(SUBSTITUTE("ИсходныеДанные!$где$2:$где$50000","где",$B$4)),INDIRECT(SUBSTITUTE("ИсходныеДанные!$что$2:$что$50000","что",V$4)),"",0,1)</f>
        <v/>
      </c>
      <c r="W195" s="36" t="str" cm="1">
        <f t="array" aca="1" ref="W195" ca="1">_xlfn.XLOOKUP($B195,INDIRECT(SUBSTITUTE("ИсходныеДанные!$где$2:$где$50000","где",$B$4)),INDIRECT(SUBSTITUTE("ИсходныеДанные!$что$2:$что$50000","что",W$4)),"",0,1)</f>
        <v/>
      </c>
      <c r="X195" s="36" t="str" cm="1">
        <f t="array" aca="1" ref="X195" ca="1">_xlfn.XLOOKUP($B195,INDIRECT(SUBSTITUTE("ИсходныеДанные!$где$2:$где$50000","где",$B$4)),INDIRECT(SUBSTITUTE("ИсходныеДанные!$что$2:$что$50000","что",X$4)),"",0,1)</f>
        <v/>
      </c>
      <c r="Y195" s="37" t="str" cm="1">
        <f t="array" aca="1" ref="Y195" ca="1">_xlfn.XLOOKUP($B195,INDIRECT(SUBSTITUTE("ИсходныеДанные!$где$2:$где$50000","где",$B$4)),INDIRECT(SUBSTITUTE("ИсходныеДанные!$что$2:$что$50000","что",Y$4)),"",0,1)</f>
        <v/>
      </c>
      <c r="Z195" s="27" t="str" cm="1">
        <f t="array" aca="1" ref="Z195" ca="1">_xlfn.XLOOKUP($B195,INDIRECT(SUBSTITUTE("ИсходныеДанные!$где$2:$где$50000","где",$B$4)),INDIRECT(SUBSTITUTE("ИсходныеДанные!$что$2:$что$50000","что",Z$4)),"",0,1)</f>
        <v/>
      </c>
      <c r="AA195" s="36" t="str" cm="1">
        <f t="array" aca="1" ref="AA195" ca="1">_xlfn.XLOOKUP($B195,INDIRECT(SUBSTITUTE("ИсходныеДанные!$где$2:$где$50000","где",$B$4)),INDIRECT(SUBSTITUTE("ИсходныеДанные!$что$2:$что$50000","что",AA$4)),"",0,1)</f>
        <v/>
      </c>
      <c r="AB195" s="36" t="str" cm="1">
        <f t="array" aca="1" ref="AB195" ca="1">_xlfn.XLOOKUP($B195,INDIRECT(SUBSTITUTE("ИсходныеДанные!$где$2:$где$50000","где",$B$4)),INDIRECT(SUBSTITUTE("ИсходныеДанные!$что$2:$что$50000","что",AB$4)),"",0,1)</f>
        <v/>
      </c>
      <c r="AC195" s="36" t="str" cm="1">
        <f t="array" aca="1" ref="AC195" ca="1">_xlfn.XLOOKUP($B195,INDIRECT(SUBSTITUTE("ИсходныеДанные!$где$2:$где$50000","где",$B$4)),INDIRECT(SUBSTITUTE("ИсходныеДанные!$что$2:$что$50000","что",AC$4)),"",0,1)</f>
        <v/>
      </c>
      <c r="AD195" s="36" t="str" cm="1">
        <f t="array" aca="1" ref="AD195" ca="1">_xlfn.XLOOKUP($B195,INDIRECT(SUBSTITUTE("ИсходныеДанные!$где$2:$где$50000","где",$B$4)),INDIRECT(SUBSTITUTE("ИсходныеДанные!$что$2:$что$50000","что",AD$4)),"",0,1)</f>
        <v/>
      </c>
      <c r="AE195" s="36" t="str" cm="1">
        <f t="array" aca="1" ref="AE195" ca="1">_xlfn.XLOOKUP($B195,INDIRECT(SUBSTITUTE("ИсходныеДанные!$где$2:$где$50000","где",$B$4)),INDIRECT(SUBSTITUTE("ИсходныеДанные!$что$2:$что$50000","что",AE$4)),"",0,1)</f>
        <v/>
      </c>
      <c r="AF195" s="36" t="str" cm="1">
        <f t="array" aca="1" ref="AF195" ca="1">_xlfn.XLOOKUP($B195,INDIRECT(SUBSTITUTE("ИсходныеДанные!$где$2:$где$50000","где",$B$4)),INDIRECT(SUBSTITUTE("ИсходныеДанные!$что$2:$что$50000","что",AF$4)),"",0,1)</f>
        <v/>
      </c>
      <c r="AG195" s="36" t="str" cm="1">
        <f t="array" aca="1" ref="AG195" ca="1">_xlfn.XLOOKUP($B195,INDIRECT(SUBSTITUTE("ИсходныеДанные!$где$2:$где$50000","где",$B$4)),INDIRECT(SUBSTITUTE("ИсходныеДанные!$что$2:$что$50000","что",AG$4)),"",0,1)</f>
        <v/>
      </c>
      <c r="AH195" s="36" t="str" cm="1">
        <f t="array" aca="1" ref="AH195" ca="1">_xlfn.XLOOKUP($B195,INDIRECT(SUBSTITUTE("ИсходныеДанные!$где$2:$где$50000","где",$B$4)),INDIRECT(SUBSTITUTE("ИсходныеДанные!$что$2:$что$50000","что",AH$4)),"",0,1)</f>
        <v/>
      </c>
      <c r="AI195" s="36" t="str" cm="1">
        <f t="array" aca="1" ref="AI195" ca="1">_xlfn.XLOOKUP($B195,INDIRECT(SUBSTITUTE("ИсходныеДанные!$где$2:$где$50000","где",$B$4)),INDIRECT(SUBSTITUTE("ИсходныеДанные!$что$2:$что$50000","что",AI$4)),"",0,1)</f>
        <v/>
      </c>
      <c r="AJ195" s="36" t="str" cm="1">
        <f t="array" aca="1" ref="AJ195" ca="1">_xlfn.XLOOKUP($B195,INDIRECT(SUBSTITUTE("ИсходныеДанные!$где$2:$где$50000","где",$B$4)),INDIRECT(SUBSTITUTE("ИсходныеДанные!$что$2:$что$50000","что",AJ$4)),"",0,1)</f>
        <v/>
      </c>
      <c r="AK195" s="37" t="str" cm="1">
        <f t="array" aca="1" ref="AK195" ca="1">_xlfn.XLOOKUP($B195,INDIRECT(SUBSTITUTE("ИсходныеДанные!$где$2:$где$50000","где",$B$4)),INDIRECT(SUBSTITUTE("ИсходныеДанные!$что$2:$что$50000","что",AK$4)),"",0,1)</f>
        <v/>
      </c>
      <c r="AL195" s="27">
        <f ca="1">SUMIF('Отчет Сотрудники (Затраты)'!$C$9:$C$209,'Отчет (ФинРез)'!$D195,'Отчет Сотрудники (Затраты)'!J$9:J$209)</f>
        <v>0</v>
      </c>
      <c r="AM195" s="36">
        <f ca="1">SUMIF('Отчет Сотрудники (Затраты)'!$C$9:$C$209,'Отчет (ФинРез)'!$D195,'Отчет Сотрудники (Затраты)'!K$9:K$209)</f>
        <v>0</v>
      </c>
      <c r="AN195" s="36">
        <f ca="1">SUMIF('Отчет Сотрудники (Затраты)'!$C$9:$C$209,'Отчет (ФинРез)'!$D195,'Отчет Сотрудники (Затраты)'!L$9:L$209)</f>
        <v>0</v>
      </c>
      <c r="AO195" s="36">
        <f ca="1">SUMIF('Отчет Сотрудники (Затраты)'!$C$9:$C$209,'Отчет (ФинРез)'!$D195,'Отчет Сотрудники (Затраты)'!M$9:M$209)</f>
        <v>0</v>
      </c>
      <c r="AP195" s="36">
        <f ca="1">SUMIF('Отчет Сотрудники (Затраты)'!$C$9:$C$209,'Отчет (ФинРез)'!$D195,'Отчет Сотрудники (Затраты)'!N$9:N$209)</f>
        <v>0</v>
      </c>
      <c r="AQ195" s="36">
        <f ca="1">SUMIF('Отчет Сотрудники (Затраты)'!$C$9:$C$209,'Отчет (ФинРез)'!$D195,'Отчет Сотрудники (Затраты)'!O$9:O$209)</f>
        <v>0</v>
      </c>
      <c r="AR195" s="36">
        <f ca="1">SUMIF('Отчет Сотрудники (Затраты)'!$C$9:$C$209,'Отчет (ФинРез)'!$D195,'Отчет Сотрудники (Затраты)'!P$9:P$209)</f>
        <v>0</v>
      </c>
      <c r="AS195" s="36">
        <f ca="1">SUMIF('Отчет Сотрудники (Затраты)'!$C$9:$C$209,'Отчет (ФинРез)'!$D195,'Отчет Сотрудники (Затраты)'!Q$9:Q$209)</f>
        <v>0</v>
      </c>
      <c r="AT195" s="36">
        <f ca="1">SUMIF('Отчет Сотрудники (Затраты)'!$C$9:$C$209,'Отчет (ФинРез)'!$D195,'Отчет Сотрудники (Затраты)'!R$9:R$209)</f>
        <v>0</v>
      </c>
      <c r="AU195" s="36">
        <f ca="1">SUMIF('Отчет Сотрудники (Затраты)'!$C$9:$C$209,'Отчет (ФинРез)'!$D195,'Отчет Сотрудники (Затраты)'!S$9:S$209)</f>
        <v>0</v>
      </c>
      <c r="AV195" s="36">
        <f ca="1">SUMIF('Отчет Сотрудники (Затраты)'!$C$9:$C$209,'Отчет (ФинРез)'!$D195,'Отчет Сотрудники (Затраты)'!T$9:T$209)</f>
        <v>0</v>
      </c>
      <c r="AW195" s="37">
        <f ca="1">SUMIF('Отчет Сотрудники (Затраты)'!$C$9:$C$209,'Отчет (ФинРез)'!$D195,'Отчет Сотрудники (Затраты)'!U$9:U$209)</f>
        <v>0</v>
      </c>
      <c r="AX195" s="3"/>
    </row>
    <row r="196" spans="1:50" x14ac:dyDescent="0.25">
      <c r="A196" s="6" t="str">
        <f t="shared" ca="1" si="18"/>
        <v>delete</v>
      </c>
      <c r="B196" s="9" cm="1">
        <f t="array" aca="1" ref="B196" ca="1">INDIRECT("УникальныеСписки!C"&amp;ROW()-$M$4)</f>
        <v>0</v>
      </c>
      <c r="C196" s="76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7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5" t="str" cm="1">
        <f t="array" aca="1" ref="E196" ca="1">_xlfn.XLOOKUP($B196,INDIRECT(SUBSTITUTE("ИсходныеДанные!$где$2:$где$50000","где",$B$4)),INDIRECT(SUBSTITUTE("ИсходныеДанные!$что$2:$что$50000","что",E$4)),"",0,1)</f>
        <v/>
      </c>
      <c r="F196" s="105" t="str" cm="1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106" t="str" cm="1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33">
        <f t="shared" ca="1" si="19"/>
        <v>0</v>
      </c>
      <c r="I196" s="110" t="str">
        <f t="shared" ca="1" si="20"/>
        <v>---</v>
      </c>
      <c r="J196" s="33">
        <f t="shared" ca="1" si="21"/>
        <v>0</v>
      </c>
      <c r="K196" s="33">
        <f t="shared" ca="1" si="22"/>
        <v>0</v>
      </c>
      <c r="L196" s="41">
        <f t="shared" ca="1" si="23"/>
        <v>0</v>
      </c>
      <c r="M196" s="42">
        <f t="shared" ca="1" si="24"/>
        <v>0</v>
      </c>
      <c r="N196" s="27" t="str" cm="1">
        <f t="array" aca="1" ref="N196" ca="1">_xlfn.XLOOKUP($B196,INDIRECT(SUBSTITUTE("ИсходныеДанные!$где$2:$где$50000","где",$B$4)),INDIRECT(SUBSTITUTE("ИсходныеДанные!$что$2:$что$50000","что",N$4)),"",0,1)</f>
        <v/>
      </c>
      <c r="O196" s="36" t="str" cm="1">
        <f t="array" aca="1" ref="O196" ca="1">_xlfn.XLOOKUP($B196,INDIRECT(SUBSTITUTE("ИсходныеДанные!$где$2:$где$50000","где",$B$4)),INDIRECT(SUBSTITUTE("ИсходныеДанные!$что$2:$что$50000","что",O$4)),"",0,1)</f>
        <v/>
      </c>
      <c r="P196" s="36" t="str" cm="1">
        <f t="array" aca="1" ref="P196" ca="1">_xlfn.XLOOKUP($B196,INDIRECT(SUBSTITUTE("ИсходныеДанные!$где$2:$где$50000","где",$B$4)),INDIRECT(SUBSTITUTE("ИсходныеДанные!$что$2:$что$50000","что",P$4)),"",0,1)</f>
        <v/>
      </c>
      <c r="Q196" s="36" t="str" cm="1">
        <f t="array" aca="1" ref="Q196" ca="1">_xlfn.XLOOKUP($B196,INDIRECT(SUBSTITUTE("ИсходныеДанные!$где$2:$где$50000","где",$B$4)),INDIRECT(SUBSTITUTE("ИсходныеДанные!$что$2:$что$50000","что",Q$4)),"",0,1)</f>
        <v/>
      </c>
      <c r="R196" s="36" t="str" cm="1">
        <f t="array" aca="1" ref="R196" ca="1">_xlfn.XLOOKUP($B196,INDIRECT(SUBSTITUTE("ИсходныеДанные!$где$2:$где$50000","где",$B$4)),INDIRECT(SUBSTITUTE("ИсходныеДанные!$что$2:$что$50000","что",R$4)),"",0,1)</f>
        <v/>
      </c>
      <c r="S196" s="36" t="str" cm="1">
        <f t="array" aca="1" ref="S196" ca="1">_xlfn.XLOOKUP($B196,INDIRECT(SUBSTITUTE("ИсходныеДанные!$где$2:$где$50000","где",$B$4)),INDIRECT(SUBSTITUTE("ИсходныеДанные!$что$2:$что$50000","что",S$4)),"",0,1)</f>
        <v/>
      </c>
      <c r="T196" s="36" t="str" cm="1">
        <f t="array" aca="1" ref="T196" ca="1">_xlfn.XLOOKUP($B196,INDIRECT(SUBSTITUTE("ИсходныеДанные!$где$2:$где$50000","где",$B$4)),INDIRECT(SUBSTITUTE("ИсходныеДанные!$что$2:$что$50000","что",T$4)),"",0,1)</f>
        <v/>
      </c>
      <c r="U196" s="36" t="str" cm="1">
        <f t="array" aca="1" ref="U196" ca="1">_xlfn.XLOOKUP($B196,INDIRECT(SUBSTITUTE("ИсходныеДанные!$где$2:$где$50000","где",$B$4)),INDIRECT(SUBSTITUTE("ИсходныеДанные!$что$2:$что$50000","что",U$4)),"",0,1)</f>
        <v/>
      </c>
      <c r="V196" s="36" t="str" cm="1">
        <f t="array" aca="1" ref="V196" ca="1">_xlfn.XLOOKUP($B196,INDIRECT(SUBSTITUTE("ИсходныеДанные!$где$2:$где$50000","где",$B$4)),INDIRECT(SUBSTITUTE("ИсходныеДанные!$что$2:$что$50000","что",V$4)),"",0,1)</f>
        <v/>
      </c>
      <c r="W196" s="36" t="str" cm="1">
        <f t="array" aca="1" ref="W196" ca="1">_xlfn.XLOOKUP($B196,INDIRECT(SUBSTITUTE("ИсходныеДанные!$где$2:$где$50000","где",$B$4)),INDIRECT(SUBSTITUTE("ИсходныеДанные!$что$2:$что$50000","что",W$4)),"",0,1)</f>
        <v/>
      </c>
      <c r="X196" s="36" t="str" cm="1">
        <f t="array" aca="1" ref="X196" ca="1">_xlfn.XLOOKUP($B196,INDIRECT(SUBSTITUTE("ИсходныеДанные!$где$2:$где$50000","где",$B$4)),INDIRECT(SUBSTITUTE("ИсходныеДанные!$что$2:$что$50000","что",X$4)),"",0,1)</f>
        <v/>
      </c>
      <c r="Y196" s="37" t="str" cm="1">
        <f t="array" aca="1" ref="Y196" ca="1">_xlfn.XLOOKUP($B196,INDIRECT(SUBSTITUTE("ИсходныеДанные!$где$2:$где$50000","где",$B$4)),INDIRECT(SUBSTITUTE("ИсходныеДанные!$что$2:$что$50000","что",Y$4)),"",0,1)</f>
        <v/>
      </c>
      <c r="Z196" s="27" t="str" cm="1">
        <f t="array" aca="1" ref="Z196" ca="1">_xlfn.XLOOKUP($B196,INDIRECT(SUBSTITUTE("ИсходныеДанные!$где$2:$где$50000","где",$B$4)),INDIRECT(SUBSTITUTE("ИсходныеДанные!$что$2:$что$50000","что",Z$4)),"",0,1)</f>
        <v/>
      </c>
      <c r="AA196" s="36" t="str" cm="1">
        <f t="array" aca="1" ref="AA196" ca="1">_xlfn.XLOOKUP($B196,INDIRECT(SUBSTITUTE("ИсходныеДанные!$где$2:$где$50000","где",$B$4)),INDIRECT(SUBSTITUTE("ИсходныеДанные!$что$2:$что$50000","что",AA$4)),"",0,1)</f>
        <v/>
      </c>
      <c r="AB196" s="36" t="str" cm="1">
        <f t="array" aca="1" ref="AB196" ca="1">_xlfn.XLOOKUP($B196,INDIRECT(SUBSTITUTE("ИсходныеДанные!$где$2:$где$50000","где",$B$4)),INDIRECT(SUBSTITUTE("ИсходныеДанные!$что$2:$что$50000","что",AB$4)),"",0,1)</f>
        <v/>
      </c>
      <c r="AC196" s="36" t="str" cm="1">
        <f t="array" aca="1" ref="AC196" ca="1">_xlfn.XLOOKUP($B196,INDIRECT(SUBSTITUTE("ИсходныеДанные!$где$2:$где$50000","где",$B$4)),INDIRECT(SUBSTITUTE("ИсходныеДанные!$что$2:$что$50000","что",AC$4)),"",0,1)</f>
        <v/>
      </c>
      <c r="AD196" s="36" t="str" cm="1">
        <f t="array" aca="1" ref="AD196" ca="1">_xlfn.XLOOKUP($B196,INDIRECT(SUBSTITUTE("ИсходныеДанные!$где$2:$где$50000","где",$B$4)),INDIRECT(SUBSTITUTE("ИсходныеДанные!$что$2:$что$50000","что",AD$4)),"",0,1)</f>
        <v/>
      </c>
      <c r="AE196" s="36" t="str" cm="1">
        <f t="array" aca="1" ref="AE196" ca="1">_xlfn.XLOOKUP($B196,INDIRECT(SUBSTITUTE("ИсходныеДанные!$где$2:$где$50000","где",$B$4)),INDIRECT(SUBSTITUTE("ИсходныеДанные!$что$2:$что$50000","что",AE$4)),"",0,1)</f>
        <v/>
      </c>
      <c r="AF196" s="36" t="str" cm="1">
        <f t="array" aca="1" ref="AF196" ca="1">_xlfn.XLOOKUP($B196,INDIRECT(SUBSTITUTE("ИсходныеДанные!$где$2:$где$50000","где",$B$4)),INDIRECT(SUBSTITUTE("ИсходныеДанные!$что$2:$что$50000","что",AF$4)),"",0,1)</f>
        <v/>
      </c>
      <c r="AG196" s="36" t="str" cm="1">
        <f t="array" aca="1" ref="AG196" ca="1">_xlfn.XLOOKUP($B196,INDIRECT(SUBSTITUTE("ИсходныеДанные!$где$2:$где$50000","где",$B$4)),INDIRECT(SUBSTITUTE("ИсходныеДанные!$что$2:$что$50000","что",AG$4)),"",0,1)</f>
        <v/>
      </c>
      <c r="AH196" s="36" t="str" cm="1">
        <f t="array" aca="1" ref="AH196" ca="1">_xlfn.XLOOKUP($B196,INDIRECT(SUBSTITUTE("ИсходныеДанные!$где$2:$где$50000","где",$B$4)),INDIRECT(SUBSTITUTE("ИсходныеДанные!$что$2:$что$50000","что",AH$4)),"",0,1)</f>
        <v/>
      </c>
      <c r="AI196" s="36" t="str" cm="1">
        <f t="array" aca="1" ref="AI196" ca="1">_xlfn.XLOOKUP($B196,INDIRECT(SUBSTITUTE("ИсходныеДанные!$где$2:$где$50000","где",$B$4)),INDIRECT(SUBSTITUTE("ИсходныеДанные!$что$2:$что$50000","что",AI$4)),"",0,1)</f>
        <v/>
      </c>
      <c r="AJ196" s="36" t="str" cm="1">
        <f t="array" aca="1" ref="AJ196" ca="1">_xlfn.XLOOKUP($B196,INDIRECT(SUBSTITUTE("ИсходныеДанные!$где$2:$где$50000","где",$B$4)),INDIRECT(SUBSTITUTE("ИсходныеДанные!$что$2:$что$50000","что",AJ$4)),"",0,1)</f>
        <v/>
      </c>
      <c r="AK196" s="37" t="str" cm="1">
        <f t="array" aca="1" ref="AK196" ca="1">_xlfn.XLOOKUP($B196,INDIRECT(SUBSTITUTE("ИсходныеДанные!$где$2:$где$50000","где",$B$4)),INDIRECT(SUBSTITUTE("ИсходныеДанные!$что$2:$что$50000","что",AK$4)),"",0,1)</f>
        <v/>
      </c>
      <c r="AL196" s="27">
        <f ca="1">SUMIF('Отчет Сотрудники (Затраты)'!$C$9:$C$209,'Отчет (ФинРез)'!$D196,'Отчет Сотрудники (Затраты)'!J$9:J$209)</f>
        <v>0</v>
      </c>
      <c r="AM196" s="36">
        <f ca="1">SUMIF('Отчет Сотрудники (Затраты)'!$C$9:$C$209,'Отчет (ФинРез)'!$D196,'Отчет Сотрудники (Затраты)'!K$9:K$209)</f>
        <v>0</v>
      </c>
      <c r="AN196" s="36">
        <f ca="1">SUMIF('Отчет Сотрудники (Затраты)'!$C$9:$C$209,'Отчет (ФинРез)'!$D196,'Отчет Сотрудники (Затраты)'!L$9:L$209)</f>
        <v>0</v>
      </c>
      <c r="AO196" s="36">
        <f ca="1">SUMIF('Отчет Сотрудники (Затраты)'!$C$9:$C$209,'Отчет (ФинРез)'!$D196,'Отчет Сотрудники (Затраты)'!M$9:M$209)</f>
        <v>0</v>
      </c>
      <c r="AP196" s="36">
        <f ca="1">SUMIF('Отчет Сотрудники (Затраты)'!$C$9:$C$209,'Отчет (ФинРез)'!$D196,'Отчет Сотрудники (Затраты)'!N$9:N$209)</f>
        <v>0</v>
      </c>
      <c r="AQ196" s="36">
        <f ca="1">SUMIF('Отчет Сотрудники (Затраты)'!$C$9:$C$209,'Отчет (ФинРез)'!$D196,'Отчет Сотрудники (Затраты)'!O$9:O$209)</f>
        <v>0</v>
      </c>
      <c r="AR196" s="36">
        <f ca="1">SUMIF('Отчет Сотрудники (Затраты)'!$C$9:$C$209,'Отчет (ФинРез)'!$D196,'Отчет Сотрудники (Затраты)'!P$9:P$209)</f>
        <v>0</v>
      </c>
      <c r="AS196" s="36">
        <f ca="1">SUMIF('Отчет Сотрудники (Затраты)'!$C$9:$C$209,'Отчет (ФинРез)'!$D196,'Отчет Сотрудники (Затраты)'!Q$9:Q$209)</f>
        <v>0</v>
      </c>
      <c r="AT196" s="36">
        <f ca="1">SUMIF('Отчет Сотрудники (Затраты)'!$C$9:$C$209,'Отчет (ФинРез)'!$D196,'Отчет Сотрудники (Затраты)'!R$9:R$209)</f>
        <v>0</v>
      </c>
      <c r="AU196" s="36">
        <f ca="1">SUMIF('Отчет Сотрудники (Затраты)'!$C$9:$C$209,'Отчет (ФинРез)'!$D196,'Отчет Сотрудники (Затраты)'!S$9:S$209)</f>
        <v>0</v>
      </c>
      <c r="AV196" s="36">
        <f ca="1">SUMIF('Отчет Сотрудники (Затраты)'!$C$9:$C$209,'Отчет (ФинРез)'!$D196,'Отчет Сотрудники (Затраты)'!T$9:T$209)</f>
        <v>0</v>
      </c>
      <c r="AW196" s="37">
        <f ca="1">SUMIF('Отчет Сотрудники (Затраты)'!$C$9:$C$209,'Отчет (ФинРез)'!$D196,'Отчет Сотрудники (Затраты)'!U$9:U$209)</f>
        <v>0</v>
      </c>
      <c r="AX196" s="3"/>
    </row>
    <row r="197" spans="1:50" x14ac:dyDescent="0.25">
      <c r="A197" s="6" t="str">
        <f t="shared" ref="A197:A207" ca="1" si="25">IF(C197="","delete","")</f>
        <v>delete</v>
      </c>
      <c r="B197" s="9" cm="1">
        <f t="array" aca="1" ref="B197" ca="1">INDIRECT("УникальныеСписки!C"&amp;ROW()-$M$4)</f>
        <v>0</v>
      </c>
      <c r="C197" s="76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7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5" t="str" cm="1">
        <f t="array" aca="1" ref="E197" ca="1">_xlfn.XLOOKUP($B197,INDIRECT(SUBSTITUTE("ИсходныеДанные!$где$2:$где$50000","где",$B$4)),INDIRECT(SUBSTITUTE("ИсходныеДанные!$что$2:$что$50000","что",E$4)),"",0,1)</f>
        <v/>
      </c>
      <c r="F197" s="105" t="str" cm="1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106" t="str" cm="1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33">
        <f t="shared" ref="H197:H207" ca="1" si="26">J197-K197</f>
        <v>0</v>
      </c>
      <c r="I197" s="110" t="str">
        <f t="shared" ca="1" si="20"/>
        <v>---</v>
      </c>
      <c r="J197" s="33">
        <f t="shared" ca="1" si="21"/>
        <v>0</v>
      </c>
      <c r="K197" s="33">
        <f t="shared" ca="1" si="22"/>
        <v>0</v>
      </c>
      <c r="L197" s="41">
        <f t="shared" ca="1" si="23"/>
        <v>0</v>
      </c>
      <c r="M197" s="42">
        <f t="shared" ca="1" si="24"/>
        <v>0</v>
      </c>
      <c r="N197" s="27" t="str" cm="1">
        <f t="array" aca="1" ref="N197" ca="1">_xlfn.XLOOKUP($B197,INDIRECT(SUBSTITUTE("ИсходныеДанные!$где$2:$где$50000","где",$B$4)),INDIRECT(SUBSTITUTE("ИсходныеДанные!$что$2:$что$50000","что",N$4)),"",0,1)</f>
        <v/>
      </c>
      <c r="O197" s="36" t="str" cm="1">
        <f t="array" aca="1" ref="O197" ca="1">_xlfn.XLOOKUP($B197,INDIRECT(SUBSTITUTE("ИсходныеДанные!$где$2:$где$50000","где",$B$4)),INDIRECT(SUBSTITUTE("ИсходныеДанные!$что$2:$что$50000","что",O$4)),"",0,1)</f>
        <v/>
      </c>
      <c r="P197" s="36" t="str" cm="1">
        <f t="array" aca="1" ref="P197" ca="1">_xlfn.XLOOKUP($B197,INDIRECT(SUBSTITUTE("ИсходныеДанные!$где$2:$где$50000","где",$B$4)),INDIRECT(SUBSTITUTE("ИсходныеДанные!$что$2:$что$50000","что",P$4)),"",0,1)</f>
        <v/>
      </c>
      <c r="Q197" s="36" t="str" cm="1">
        <f t="array" aca="1" ref="Q197" ca="1">_xlfn.XLOOKUP($B197,INDIRECT(SUBSTITUTE("ИсходныеДанные!$где$2:$где$50000","где",$B$4)),INDIRECT(SUBSTITUTE("ИсходныеДанные!$что$2:$что$50000","что",Q$4)),"",0,1)</f>
        <v/>
      </c>
      <c r="R197" s="36" t="str" cm="1">
        <f t="array" aca="1" ref="R197" ca="1">_xlfn.XLOOKUP($B197,INDIRECT(SUBSTITUTE("ИсходныеДанные!$где$2:$где$50000","где",$B$4)),INDIRECT(SUBSTITUTE("ИсходныеДанные!$что$2:$что$50000","что",R$4)),"",0,1)</f>
        <v/>
      </c>
      <c r="S197" s="36" t="str" cm="1">
        <f t="array" aca="1" ref="S197" ca="1">_xlfn.XLOOKUP($B197,INDIRECT(SUBSTITUTE("ИсходныеДанные!$где$2:$где$50000","где",$B$4)),INDIRECT(SUBSTITUTE("ИсходныеДанные!$что$2:$что$50000","что",S$4)),"",0,1)</f>
        <v/>
      </c>
      <c r="T197" s="36" t="str" cm="1">
        <f t="array" aca="1" ref="T197" ca="1">_xlfn.XLOOKUP($B197,INDIRECT(SUBSTITUTE("ИсходныеДанные!$где$2:$где$50000","где",$B$4)),INDIRECT(SUBSTITUTE("ИсходныеДанные!$что$2:$что$50000","что",T$4)),"",0,1)</f>
        <v/>
      </c>
      <c r="U197" s="36" t="str" cm="1">
        <f t="array" aca="1" ref="U197" ca="1">_xlfn.XLOOKUP($B197,INDIRECT(SUBSTITUTE("ИсходныеДанные!$где$2:$где$50000","где",$B$4)),INDIRECT(SUBSTITUTE("ИсходныеДанные!$что$2:$что$50000","что",U$4)),"",0,1)</f>
        <v/>
      </c>
      <c r="V197" s="36" t="str" cm="1">
        <f t="array" aca="1" ref="V197" ca="1">_xlfn.XLOOKUP($B197,INDIRECT(SUBSTITUTE("ИсходныеДанные!$где$2:$где$50000","где",$B$4)),INDIRECT(SUBSTITUTE("ИсходныеДанные!$что$2:$что$50000","что",V$4)),"",0,1)</f>
        <v/>
      </c>
      <c r="W197" s="36" t="str" cm="1">
        <f t="array" aca="1" ref="W197" ca="1">_xlfn.XLOOKUP($B197,INDIRECT(SUBSTITUTE("ИсходныеДанные!$где$2:$где$50000","где",$B$4)),INDIRECT(SUBSTITUTE("ИсходныеДанные!$что$2:$что$50000","что",W$4)),"",0,1)</f>
        <v/>
      </c>
      <c r="X197" s="36" t="str" cm="1">
        <f t="array" aca="1" ref="X197" ca="1">_xlfn.XLOOKUP($B197,INDIRECT(SUBSTITUTE("ИсходныеДанные!$где$2:$где$50000","где",$B$4)),INDIRECT(SUBSTITUTE("ИсходныеДанные!$что$2:$что$50000","что",X$4)),"",0,1)</f>
        <v/>
      </c>
      <c r="Y197" s="37" t="str" cm="1">
        <f t="array" aca="1" ref="Y197" ca="1">_xlfn.XLOOKUP($B197,INDIRECT(SUBSTITUTE("ИсходныеДанные!$где$2:$где$50000","где",$B$4)),INDIRECT(SUBSTITUTE("ИсходныеДанные!$что$2:$что$50000","что",Y$4)),"",0,1)</f>
        <v/>
      </c>
      <c r="Z197" s="27" t="str" cm="1">
        <f t="array" aca="1" ref="Z197" ca="1">_xlfn.XLOOKUP($B197,INDIRECT(SUBSTITUTE("ИсходныеДанные!$где$2:$где$50000","где",$B$4)),INDIRECT(SUBSTITUTE("ИсходныеДанные!$что$2:$что$50000","что",Z$4)),"",0,1)</f>
        <v/>
      </c>
      <c r="AA197" s="36" t="str" cm="1">
        <f t="array" aca="1" ref="AA197" ca="1">_xlfn.XLOOKUP($B197,INDIRECT(SUBSTITUTE("ИсходныеДанные!$где$2:$где$50000","где",$B$4)),INDIRECT(SUBSTITUTE("ИсходныеДанные!$что$2:$что$50000","что",AA$4)),"",0,1)</f>
        <v/>
      </c>
      <c r="AB197" s="36" t="str" cm="1">
        <f t="array" aca="1" ref="AB197" ca="1">_xlfn.XLOOKUP($B197,INDIRECT(SUBSTITUTE("ИсходныеДанные!$где$2:$где$50000","где",$B$4)),INDIRECT(SUBSTITUTE("ИсходныеДанные!$что$2:$что$50000","что",AB$4)),"",0,1)</f>
        <v/>
      </c>
      <c r="AC197" s="36" t="str" cm="1">
        <f t="array" aca="1" ref="AC197" ca="1">_xlfn.XLOOKUP($B197,INDIRECT(SUBSTITUTE("ИсходныеДанные!$где$2:$где$50000","где",$B$4)),INDIRECT(SUBSTITUTE("ИсходныеДанные!$что$2:$что$50000","что",AC$4)),"",0,1)</f>
        <v/>
      </c>
      <c r="AD197" s="36" t="str" cm="1">
        <f t="array" aca="1" ref="AD197" ca="1">_xlfn.XLOOKUP($B197,INDIRECT(SUBSTITUTE("ИсходныеДанные!$где$2:$где$50000","где",$B$4)),INDIRECT(SUBSTITUTE("ИсходныеДанные!$что$2:$что$50000","что",AD$4)),"",0,1)</f>
        <v/>
      </c>
      <c r="AE197" s="36" t="str" cm="1">
        <f t="array" aca="1" ref="AE197" ca="1">_xlfn.XLOOKUP($B197,INDIRECT(SUBSTITUTE("ИсходныеДанные!$где$2:$где$50000","где",$B$4)),INDIRECT(SUBSTITUTE("ИсходныеДанные!$что$2:$что$50000","что",AE$4)),"",0,1)</f>
        <v/>
      </c>
      <c r="AF197" s="36" t="str" cm="1">
        <f t="array" aca="1" ref="AF197" ca="1">_xlfn.XLOOKUP($B197,INDIRECT(SUBSTITUTE("ИсходныеДанные!$где$2:$где$50000","где",$B$4)),INDIRECT(SUBSTITUTE("ИсходныеДанные!$что$2:$что$50000","что",AF$4)),"",0,1)</f>
        <v/>
      </c>
      <c r="AG197" s="36" t="str" cm="1">
        <f t="array" aca="1" ref="AG197" ca="1">_xlfn.XLOOKUP($B197,INDIRECT(SUBSTITUTE("ИсходныеДанные!$где$2:$где$50000","где",$B$4)),INDIRECT(SUBSTITUTE("ИсходныеДанные!$что$2:$что$50000","что",AG$4)),"",0,1)</f>
        <v/>
      </c>
      <c r="AH197" s="36" t="str" cm="1">
        <f t="array" aca="1" ref="AH197" ca="1">_xlfn.XLOOKUP($B197,INDIRECT(SUBSTITUTE("ИсходныеДанные!$где$2:$где$50000","где",$B$4)),INDIRECT(SUBSTITUTE("ИсходныеДанные!$что$2:$что$50000","что",AH$4)),"",0,1)</f>
        <v/>
      </c>
      <c r="AI197" s="36" t="str" cm="1">
        <f t="array" aca="1" ref="AI197" ca="1">_xlfn.XLOOKUP($B197,INDIRECT(SUBSTITUTE("ИсходныеДанные!$где$2:$где$50000","где",$B$4)),INDIRECT(SUBSTITUTE("ИсходныеДанные!$что$2:$что$50000","что",AI$4)),"",0,1)</f>
        <v/>
      </c>
      <c r="AJ197" s="36" t="str" cm="1">
        <f t="array" aca="1" ref="AJ197" ca="1">_xlfn.XLOOKUP($B197,INDIRECT(SUBSTITUTE("ИсходныеДанные!$где$2:$где$50000","где",$B$4)),INDIRECT(SUBSTITUTE("ИсходныеДанные!$что$2:$что$50000","что",AJ$4)),"",0,1)</f>
        <v/>
      </c>
      <c r="AK197" s="37" t="str" cm="1">
        <f t="array" aca="1" ref="AK197" ca="1">_xlfn.XLOOKUP($B197,INDIRECT(SUBSTITUTE("ИсходныеДанные!$где$2:$где$50000","где",$B$4)),INDIRECT(SUBSTITUTE("ИсходныеДанные!$что$2:$что$50000","что",AK$4)),"",0,1)</f>
        <v/>
      </c>
      <c r="AL197" s="27">
        <f ca="1">SUMIF('Отчет Сотрудники (Затраты)'!$C$9:$C$209,'Отчет (ФинРез)'!$D197,'Отчет Сотрудники (Затраты)'!J$9:J$209)</f>
        <v>0</v>
      </c>
      <c r="AM197" s="36">
        <f ca="1">SUMIF('Отчет Сотрудники (Затраты)'!$C$9:$C$209,'Отчет (ФинРез)'!$D197,'Отчет Сотрудники (Затраты)'!K$9:K$209)</f>
        <v>0</v>
      </c>
      <c r="AN197" s="36">
        <f ca="1">SUMIF('Отчет Сотрудники (Затраты)'!$C$9:$C$209,'Отчет (ФинРез)'!$D197,'Отчет Сотрудники (Затраты)'!L$9:L$209)</f>
        <v>0</v>
      </c>
      <c r="AO197" s="36">
        <f ca="1">SUMIF('Отчет Сотрудники (Затраты)'!$C$9:$C$209,'Отчет (ФинРез)'!$D197,'Отчет Сотрудники (Затраты)'!M$9:M$209)</f>
        <v>0</v>
      </c>
      <c r="AP197" s="36">
        <f ca="1">SUMIF('Отчет Сотрудники (Затраты)'!$C$9:$C$209,'Отчет (ФинРез)'!$D197,'Отчет Сотрудники (Затраты)'!N$9:N$209)</f>
        <v>0</v>
      </c>
      <c r="AQ197" s="36">
        <f ca="1">SUMIF('Отчет Сотрудники (Затраты)'!$C$9:$C$209,'Отчет (ФинРез)'!$D197,'Отчет Сотрудники (Затраты)'!O$9:O$209)</f>
        <v>0</v>
      </c>
      <c r="AR197" s="36">
        <f ca="1">SUMIF('Отчет Сотрудники (Затраты)'!$C$9:$C$209,'Отчет (ФинРез)'!$D197,'Отчет Сотрудники (Затраты)'!P$9:P$209)</f>
        <v>0</v>
      </c>
      <c r="AS197" s="36">
        <f ca="1">SUMIF('Отчет Сотрудники (Затраты)'!$C$9:$C$209,'Отчет (ФинРез)'!$D197,'Отчет Сотрудники (Затраты)'!Q$9:Q$209)</f>
        <v>0</v>
      </c>
      <c r="AT197" s="36">
        <f ca="1">SUMIF('Отчет Сотрудники (Затраты)'!$C$9:$C$209,'Отчет (ФинРез)'!$D197,'Отчет Сотрудники (Затраты)'!R$9:R$209)</f>
        <v>0</v>
      </c>
      <c r="AU197" s="36">
        <f ca="1">SUMIF('Отчет Сотрудники (Затраты)'!$C$9:$C$209,'Отчет (ФинРез)'!$D197,'Отчет Сотрудники (Затраты)'!S$9:S$209)</f>
        <v>0</v>
      </c>
      <c r="AV197" s="36">
        <f ca="1">SUMIF('Отчет Сотрудники (Затраты)'!$C$9:$C$209,'Отчет (ФинРез)'!$D197,'Отчет Сотрудники (Затраты)'!T$9:T$209)</f>
        <v>0</v>
      </c>
      <c r="AW197" s="37">
        <f ca="1">SUMIF('Отчет Сотрудники (Затраты)'!$C$9:$C$209,'Отчет (ФинРез)'!$D197,'Отчет Сотрудники (Затраты)'!U$9:U$209)</f>
        <v>0</v>
      </c>
      <c r="AX197" s="3"/>
    </row>
    <row r="198" spans="1:50" x14ac:dyDescent="0.25">
      <c r="A198" s="6" t="str">
        <f t="shared" ca="1" si="25"/>
        <v>delete</v>
      </c>
      <c r="B198" s="9" cm="1">
        <f t="array" aca="1" ref="B198" ca="1">INDIRECT("УникальныеСписки!C"&amp;ROW()-$M$4)</f>
        <v>0</v>
      </c>
      <c r="C198" s="76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7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5" t="str" cm="1">
        <f t="array" aca="1" ref="E198" ca="1">_xlfn.XLOOKUP($B198,INDIRECT(SUBSTITUTE("ИсходныеДанные!$где$2:$где$50000","где",$B$4)),INDIRECT(SUBSTITUTE("ИсходныеДанные!$что$2:$что$50000","что",E$4)),"",0,1)</f>
        <v/>
      </c>
      <c r="F198" s="105" t="str" cm="1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106" t="str" cm="1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33">
        <f t="shared" ca="1" si="26"/>
        <v>0</v>
      </c>
      <c r="I198" s="110" t="str">
        <f t="shared" ca="1" si="20"/>
        <v>---</v>
      </c>
      <c r="J198" s="33">
        <f t="shared" ca="1" si="21"/>
        <v>0</v>
      </c>
      <c r="K198" s="33">
        <f t="shared" ca="1" si="22"/>
        <v>0</v>
      </c>
      <c r="L198" s="41">
        <f t="shared" ca="1" si="23"/>
        <v>0</v>
      </c>
      <c r="M198" s="42">
        <f t="shared" ca="1" si="24"/>
        <v>0</v>
      </c>
      <c r="N198" s="27" t="str" cm="1">
        <f t="array" aca="1" ref="N198" ca="1">_xlfn.XLOOKUP($B198,INDIRECT(SUBSTITUTE("ИсходныеДанные!$где$2:$где$50000","где",$B$4)),INDIRECT(SUBSTITUTE("ИсходныеДанные!$что$2:$что$50000","что",N$4)),"",0,1)</f>
        <v/>
      </c>
      <c r="O198" s="36" t="str" cm="1">
        <f t="array" aca="1" ref="O198" ca="1">_xlfn.XLOOKUP($B198,INDIRECT(SUBSTITUTE("ИсходныеДанные!$где$2:$где$50000","где",$B$4)),INDIRECT(SUBSTITUTE("ИсходныеДанные!$что$2:$что$50000","что",O$4)),"",0,1)</f>
        <v/>
      </c>
      <c r="P198" s="36" t="str" cm="1">
        <f t="array" aca="1" ref="P198" ca="1">_xlfn.XLOOKUP($B198,INDIRECT(SUBSTITUTE("ИсходныеДанные!$где$2:$где$50000","где",$B$4)),INDIRECT(SUBSTITUTE("ИсходныеДанные!$что$2:$что$50000","что",P$4)),"",0,1)</f>
        <v/>
      </c>
      <c r="Q198" s="36" t="str" cm="1">
        <f t="array" aca="1" ref="Q198" ca="1">_xlfn.XLOOKUP($B198,INDIRECT(SUBSTITUTE("ИсходныеДанные!$где$2:$где$50000","где",$B$4)),INDIRECT(SUBSTITUTE("ИсходныеДанные!$что$2:$что$50000","что",Q$4)),"",0,1)</f>
        <v/>
      </c>
      <c r="R198" s="36" t="str" cm="1">
        <f t="array" aca="1" ref="R198" ca="1">_xlfn.XLOOKUP($B198,INDIRECT(SUBSTITUTE("ИсходныеДанные!$где$2:$где$50000","где",$B$4)),INDIRECT(SUBSTITUTE("ИсходныеДанные!$что$2:$что$50000","что",R$4)),"",0,1)</f>
        <v/>
      </c>
      <c r="S198" s="36" t="str" cm="1">
        <f t="array" aca="1" ref="S198" ca="1">_xlfn.XLOOKUP($B198,INDIRECT(SUBSTITUTE("ИсходныеДанные!$где$2:$где$50000","где",$B$4)),INDIRECT(SUBSTITUTE("ИсходныеДанные!$что$2:$что$50000","что",S$4)),"",0,1)</f>
        <v/>
      </c>
      <c r="T198" s="36" t="str" cm="1">
        <f t="array" aca="1" ref="T198" ca="1">_xlfn.XLOOKUP($B198,INDIRECT(SUBSTITUTE("ИсходныеДанные!$где$2:$где$50000","где",$B$4)),INDIRECT(SUBSTITUTE("ИсходныеДанные!$что$2:$что$50000","что",T$4)),"",0,1)</f>
        <v/>
      </c>
      <c r="U198" s="36" t="str" cm="1">
        <f t="array" aca="1" ref="U198" ca="1">_xlfn.XLOOKUP($B198,INDIRECT(SUBSTITUTE("ИсходныеДанные!$где$2:$где$50000","где",$B$4)),INDIRECT(SUBSTITUTE("ИсходныеДанные!$что$2:$что$50000","что",U$4)),"",0,1)</f>
        <v/>
      </c>
      <c r="V198" s="36" t="str" cm="1">
        <f t="array" aca="1" ref="V198" ca="1">_xlfn.XLOOKUP($B198,INDIRECT(SUBSTITUTE("ИсходныеДанные!$где$2:$где$50000","где",$B$4)),INDIRECT(SUBSTITUTE("ИсходныеДанные!$что$2:$что$50000","что",V$4)),"",0,1)</f>
        <v/>
      </c>
      <c r="W198" s="36" t="str" cm="1">
        <f t="array" aca="1" ref="W198" ca="1">_xlfn.XLOOKUP($B198,INDIRECT(SUBSTITUTE("ИсходныеДанные!$где$2:$где$50000","где",$B$4)),INDIRECT(SUBSTITUTE("ИсходныеДанные!$что$2:$что$50000","что",W$4)),"",0,1)</f>
        <v/>
      </c>
      <c r="X198" s="36" t="str" cm="1">
        <f t="array" aca="1" ref="X198" ca="1">_xlfn.XLOOKUP($B198,INDIRECT(SUBSTITUTE("ИсходныеДанные!$где$2:$где$50000","где",$B$4)),INDIRECT(SUBSTITUTE("ИсходныеДанные!$что$2:$что$50000","что",X$4)),"",0,1)</f>
        <v/>
      </c>
      <c r="Y198" s="37" t="str" cm="1">
        <f t="array" aca="1" ref="Y198" ca="1">_xlfn.XLOOKUP($B198,INDIRECT(SUBSTITUTE("ИсходныеДанные!$где$2:$где$50000","где",$B$4)),INDIRECT(SUBSTITUTE("ИсходныеДанные!$что$2:$что$50000","что",Y$4)),"",0,1)</f>
        <v/>
      </c>
      <c r="Z198" s="27" t="str" cm="1">
        <f t="array" aca="1" ref="Z198" ca="1">_xlfn.XLOOKUP($B198,INDIRECT(SUBSTITUTE("ИсходныеДанные!$где$2:$где$50000","где",$B$4)),INDIRECT(SUBSTITUTE("ИсходныеДанные!$что$2:$что$50000","что",Z$4)),"",0,1)</f>
        <v/>
      </c>
      <c r="AA198" s="36" t="str" cm="1">
        <f t="array" aca="1" ref="AA198" ca="1">_xlfn.XLOOKUP($B198,INDIRECT(SUBSTITUTE("ИсходныеДанные!$где$2:$где$50000","где",$B$4)),INDIRECT(SUBSTITUTE("ИсходныеДанные!$что$2:$что$50000","что",AA$4)),"",0,1)</f>
        <v/>
      </c>
      <c r="AB198" s="36" t="str" cm="1">
        <f t="array" aca="1" ref="AB198" ca="1">_xlfn.XLOOKUP($B198,INDIRECT(SUBSTITUTE("ИсходныеДанные!$где$2:$где$50000","где",$B$4)),INDIRECT(SUBSTITUTE("ИсходныеДанные!$что$2:$что$50000","что",AB$4)),"",0,1)</f>
        <v/>
      </c>
      <c r="AC198" s="36" t="str" cm="1">
        <f t="array" aca="1" ref="AC198" ca="1">_xlfn.XLOOKUP($B198,INDIRECT(SUBSTITUTE("ИсходныеДанные!$где$2:$где$50000","где",$B$4)),INDIRECT(SUBSTITUTE("ИсходныеДанные!$что$2:$что$50000","что",AC$4)),"",0,1)</f>
        <v/>
      </c>
      <c r="AD198" s="36" t="str" cm="1">
        <f t="array" aca="1" ref="AD198" ca="1">_xlfn.XLOOKUP($B198,INDIRECT(SUBSTITUTE("ИсходныеДанные!$где$2:$где$50000","где",$B$4)),INDIRECT(SUBSTITUTE("ИсходныеДанные!$что$2:$что$50000","что",AD$4)),"",0,1)</f>
        <v/>
      </c>
      <c r="AE198" s="36" t="str" cm="1">
        <f t="array" aca="1" ref="AE198" ca="1">_xlfn.XLOOKUP($B198,INDIRECT(SUBSTITUTE("ИсходныеДанные!$где$2:$где$50000","где",$B$4)),INDIRECT(SUBSTITUTE("ИсходныеДанные!$что$2:$что$50000","что",AE$4)),"",0,1)</f>
        <v/>
      </c>
      <c r="AF198" s="36" t="str" cm="1">
        <f t="array" aca="1" ref="AF198" ca="1">_xlfn.XLOOKUP($B198,INDIRECT(SUBSTITUTE("ИсходныеДанные!$где$2:$где$50000","где",$B$4)),INDIRECT(SUBSTITUTE("ИсходныеДанные!$что$2:$что$50000","что",AF$4)),"",0,1)</f>
        <v/>
      </c>
      <c r="AG198" s="36" t="str" cm="1">
        <f t="array" aca="1" ref="AG198" ca="1">_xlfn.XLOOKUP($B198,INDIRECT(SUBSTITUTE("ИсходныеДанные!$где$2:$где$50000","где",$B$4)),INDIRECT(SUBSTITUTE("ИсходныеДанные!$что$2:$что$50000","что",AG$4)),"",0,1)</f>
        <v/>
      </c>
      <c r="AH198" s="36" t="str" cm="1">
        <f t="array" aca="1" ref="AH198" ca="1">_xlfn.XLOOKUP($B198,INDIRECT(SUBSTITUTE("ИсходныеДанные!$где$2:$где$50000","где",$B$4)),INDIRECT(SUBSTITUTE("ИсходныеДанные!$что$2:$что$50000","что",AH$4)),"",0,1)</f>
        <v/>
      </c>
      <c r="AI198" s="36" t="str" cm="1">
        <f t="array" aca="1" ref="AI198" ca="1">_xlfn.XLOOKUP($B198,INDIRECT(SUBSTITUTE("ИсходныеДанные!$где$2:$где$50000","где",$B$4)),INDIRECT(SUBSTITUTE("ИсходныеДанные!$что$2:$что$50000","что",AI$4)),"",0,1)</f>
        <v/>
      </c>
      <c r="AJ198" s="36" t="str" cm="1">
        <f t="array" aca="1" ref="AJ198" ca="1">_xlfn.XLOOKUP($B198,INDIRECT(SUBSTITUTE("ИсходныеДанные!$где$2:$где$50000","где",$B$4)),INDIRECT(SUBSTITUTE("ИсходныеДанные!$что$2:$что$50000","что",AJ$4)),"",0,1)</f>
        <v/>
      </c>
      <c r="AK198" s="37" t="str" cm="1">
        <f t="array" aca="1" ref="AK198" ca="1">_xlfn.XLOOKUP($B198,INDIRECT(SUBSTITUTE("ИсходныеДанные!$где$2:$где$50000","где",$B$4)),INDIRECT(SUBSTITUTE("ИсходныеДанные!$что$2:$что$50000","что",AK$4)),"",0,1)</f>
        <v/>
      </c>
      <c r="AL198" s="27">
        <f ca="1">SUMIF('Отчет Сотрудники (Затраты)'!$C$9:$C$209,'Отчет (ФинРез)'!$D198,'Отчет Сотрудники (Затраты)'!J$9:J$209)</f>
        <v>0</v>
      </c>
      <c r="AM198" s="36">
        <f ca="1">SUMIF('Отчет Сотрудники (Затраты)'!$C$9:$C$209,'Отчет (ФинРез)'!$D198,'Отчет Сотрудники (Затраты)'!K$9:K$209)</f>
        <v>0</v>
      </c>
      <c r="AN198" s="36">
        <f ca="1">SUMIF('Отчет Сотрудники (Затраты)'!$C$9:$C$209,'Отчет (ФинРез)'!$D198,'Отчет Сотрудники (Затраты)'!L$9:L$209)</f>
        <v>0</v>
      </c>
      <c r="AO198" s="36">
        <f ca="1">SUMIF('Отчет Сотрудники (Затраты)'!$C$9:$C$209,'Отчет (ФинРез)'!$D198,'Отчет Сотрудники (Затраты)'!M$9:M$209)</f>
        <v>0</v>
      </c>
      <c r="AP198" s="36">
        <f ca="1">SUMIF('Отчет Сотрудники (Затраты)'!$C$9:$C$209,'Отчет (ФинРез)'!$D198,'Отчет Сотрудники (Затраты)'!N$9:N$209)</f>
        <v>0</v>
      </c>
      <c r="AQ198" s="36">
        <f ca="1">SUMIF('Отчет Сотрудники (Затраты)'!$C$9:$C$209,'Отчет (ФинРез)'!$D198,'Отчет Сотрудники (Затраты)'!O$9:O$209)</f>
        <v>0</v>
      </c>
      <c r="AR198" s="36">
        <f ca="1">SUMIF('Отчет Сотрудники (Затраты)'!$C$9:$C$209,'Отчет (ФинРез)'!$D198,'Отчет Сотрудники (Затраты)'!P$9:P$209)</f>
        <v>0</v>
      </c>
      <c r="AS198" s="36">
        <f ca="1">SUMIF('Отчет Сотрудники (Затраты)'!$C$9:$C$209,'Отчет (ФинРез)'!$D198,'Отчет Сотрудники (Затраты)'!Q$9:Q$209)</f>
        <v>0</v>
      </c>
      <c r="AT198" s="36">
        <f ca="1">SUMIF('Отчет Сотрудники (Затраты)'!$C$9:$C$209,'Отчет (ФинРез)'!$D198,'Отчет Сотрудники (Затраты)'!R$9:R$209)</f>
        <v>0</v>
      </c>
      <c r="AU198" s="36">
        <f ca="1">SUMIF('Отчет Сотрудники (Затраты)'!$C$9:$C$209,'Отчет (ФинРез)'!$D198,'Отчет Сотрудники (Затраты)'!S$9:S$209)</f>
        <v>0</v>
      </c>
      <c r="AV198" s="36">
        <f ca="1">SUMIF('Отчет Сотрудники (Затраты)'!$C$9:$C$209,'Отчет (ФинРез)'!$D198,'Отчет Сотрудники (Затраты)'!T$9:T$209)</f>
        <v>0</v>
      </c>
      <c r="AW198" s="37">
        <f ca="1">SUMIF('Отчет Сотрудники (Затраты)'!$C$9:$C$209,'Отчет (ФинРез)'!$D198,'Отчет Сотрудники (Затраты)'!U$9:U$209)</f>
        <v>0</v>
      </c>
      <c r="AX198" s="3"/>
    </row>
    <row r="199" spans="1:50" x14ac:dyDescent="0.25">
      <c r="A199" s="6" t="str">
        <f t="shared" ca="1" si="25"/>
        <v>delete</v>
      </c>
      <c r="B199" s="9" cm="1">
        <f t="array" aca="1" ref="B199" ca="1">INDIRECT("УникальныеСписки!C"&amp;ROW()-$M$4)</f>
        <v>0</v>
      </c>
      <c r="C199" s="76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7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5" t="str" cm="1">
        <f t="array" aca="1" ref="E199" ca="1">_xlfn.XLOOKUP($B199,INDIRECT(SUBSTITUTE("ИсходныеДанные!$где$2:$где$50000","где",$B$4)),INDIRECT(SUBSTITUTE("ИсходныеДанные!$что$2:$что$50000","что",E$4)),"",0,1)</f>
        <v/>
      </c>
      <c r="F199" s="105" t="str" cm="1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106" t="str" cm="1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33">
        <f t="shared" ca="1" si="26"/>
        <v>0</v>
      </c>
      <c r="I199" s="110" t="str">
        <f t="shared" ca="1" si="20"/>
        <v>---</v>
      </c>
      <c r="J199" s="33">
        <f t="shared" ca="1" si="21"/>
        <v>0</v>
      </c>
      <c r="K199" s="33">
        <f t="shared" ca="1" si="22"/>
        <v>0</v>
      </c>
      <c r="L199" s="41">
        <f t="shared" ca="1" si="23"/>
        <v>0</v>
      </c>
      <c r="M199" s="42">
        <f t="shared" ca="1" si="24"/>
        <v>0</v>
      </c>
      <c r="N199" s="27" t="str" cm="1">
        <f t="array" aca="1" ref="N199" ca="1">_xlfn.XLOOKUP($B199,INDIRECT(SUBSTITUTE("ИсходныеДанные!$где$2:$где$50000","где",$B$4)),INDIRECT(SUBSTITUTE("ИсходныеДанные!$что$2:$что$50000","что",N$4)),"",0,1)</f>
        <v/>
      </c>
      <c r="O199" s="36" t="str" cm="1">
        <f t="array" aca="1" ref="O199" ca="1">_xlfn.XLOOKUP($B199,INDIRECT(SUBSTITUTE("ИсходныеДанные!$где$2:$где$50000","где",$B$4)),INDIRECT(SUBSTITUTE("ИсходныеДанные!$что$2:$что$50000","что",O$4)),"",0,1)</f>
        <v/>
      </c>
      <c r="P199" s="36" t="str" cm="1">
        <f t="array" aca="1" ref="P199" ca="1">_xlfn.XLOOKUP($B199,INDIRECT(SUBSTITUTE("ИсходныеДанные!$где$2:$где$50000","где",$B$4)),INDIRECT(SUBSTITUTE("ИсходныеДанные!$что$2:$что$50000","что",P$4)),"",0,1)</f>
        <v/>
      </c>
      <c r="Q199" s="36" t="str" cm="1">
        <f t="array" aca="1" ref="Q199" ca="1">_xlfn.XLOOKUP($B199,INDIRECT(SUBSTITUTE("ИсходныеДанные!$где$2:$где$50000","где",$B$4)),INDIRECT(SUBSTITUTE("ИсходныеДанные!$что$2:$что$50000","что",Q$4)),"",0,1)</f>
        <v/>
      </c>
      <c r="R199" s="36" t="str" cm="1">
        <f t="array" aca="1" ref="R199" ca="1">_xlfn.XLOOKUP($B199,INDIRECT(SUBSTITUTE("ИсходныеДанные!$где$2:$где$50000","где",$B$4)),INDIRECT(SUBSTITUTE("ИсходныеДанные!$что$2:$что$50000","что",R$4)),"",0,1)</f>
        <v/>
      </c>
      <c r="S199" s="36" t="str" cm="1">
        <f t="array" aca="1" ref="S199" ca="1">_xlfn.XLOOKUP($B199,INDIRECT(SUBSTITUTE("ИсходныеДанные!$где$2:$где$50000","где",$B$4)),INDIRECT(SUBSTITUTE("ИсходныеДанные!$что$2:$что$50000","что",S$4)),"",0,1)</f>
        <v/>
      </c>
      <c r="T199" s="36" t="str" cm="1">
        <f t="array" aca="1" ref="T199" ca="1">_xlfn.XLOOKUP($B199,INDIRECT(SUBSTITUTE("ИсходныеДанные!$где$2:$где$50000","где",$B$4)),INDIRECT(SUBSTITUTE("ИсходныеДанные!$что$2:$что$50000","что",T$4)),"",0,1)</f>
        <v/>
      </c>
      <c r="U199" s="36" t="str" cm="1">
        <f t="array" aca="1" ref="U199" ca="1">_xlfn.XLOOKUP($B199,INDIRECT(SUBSTITUTE("ИсходныеДанные!$где$2:$где$50000","где",$B$4)),INDIRECT(SUBSTITUTE("ИсходныеДанные!$что$2:$что$50000","что",U$4)),"",0,1)</f>
        <v/>
      </c>
      <c r="V199" s="36" t="str" cm="1">
        <f t="array" aca="1" ref="V199" ca="1">_xlfn.XLOOKUP($B199,INDIRECT(SUBSTITUTE("ИсходныеДанные!$где$2:$где$50000","где",$B$4)),INDIRECT(SUBSTITUTE("ИсходныеДанные!$что$2:$что$50000","что",V$4)),"",0,1)</f>
        <v/>
      </c>
      <c r="W199" s="36" t="str" cm="1">
        <f t="array" aca="1" ref="W199" ca="1">_xlfn.XLOOKUP($B199,INDIRECT(SUBSTITUTE("ИсходныеДанные!$где$2:$где$50000","где",$B$4)),INDIRECT(SUBSTITUTE("ИсходныеДанные!$что$2:$что$50000","что",W$4)),"",0,1)</f>
        <v/>
      </c>
      <c r="X199" s="36" t="str" cm="1">
        <f t="array" aca="1" ref="X199" ca="1">_xlfn.XLOOKUP($B199,INDIRECT(SUBSTITUTE("ИсходныеДанные!$где$2:$где$50000","где",$B$4)),INDIRECT(SUBSTITUTE("ИсходныеДанные!$что$2:$что$50000","что",X$4)),"",0,1)</f>
        <v/>
      </c>
      <c r="Y199" s="37" t="str" cm="1">
        <f t="array" aca="1" ref="Y199" ca="1">_xlfn.XLOOKUP($B199,INDIRECT(SUBSTITUTE("ИсходныеДанные!$где$2:$где$50000","где",$B$4)),INDIRECT(SUBSTITUTE("ИсходныеДанные!$что$2:$что$50000","что",Y$4)),"",0,1)</f>
        <v/>
      </c>
      <c r="Z199" s="27" t="str" cm="1">
        <f t="array" aca="1" ref="Z199" ca="1">_xlfn.XLOOKUP($B199,INDIRECT(SUBSTITUTE("ИсходныеДанные!$где$2:$где$50000","где",$B$4)),INDIRECT(SUBSTITUTE("ИсходныеДанные!$что$2:$что$50000","что",Z$4)),"",0,1)</f>
        <v/>
      </c>
      <c r="AA199" s="36" t="str" cm="1">
        <f t="array" aca="1" ref="AA199" ca="1">_xlfn.XLOOKUP($B199,INDIRECT(SUBSTITUTE("ИсходныеДанные!$где$2:$где$50000","где",$B$4)),INDIRECT(SUBSTITUTE("ИсходныеДанные!$что$2:$что$50000","что",AA$4)),"",0,1)</f>
        <v/>
      </c>
      <c r="AB199" s="36" t="str" cm="1">
        <f t="array" aca="1" ref="AB199" ca="1">_xlfn.XLOOKUP($B199,INDIRECT(SUBSTITUTE("ИсходныеДанные!$где$2:$где$50000","где",$B$4)),INDIRECT(SUBSTITUTE("ИсходныеДанные!$что$2:$что$50000","что",AB$4)),"",0,1)</f>
        <v/>
      </c>
      <c r="AC199" s="36" t="str" cm="1">
        <f t="array" aca="1" ref="AC199" ca="1">_xlfn.XLOOKUP($B199,INDIRECT(SUBSTITUTE("ИсходныеДанные!$где$2:$где$50000","где",$B$4)),INDIRECT(SUBSTITUTE("ИсходныеДанные!$что$2:$что$50000","что",AC$4)),"",0,1)</f>
        <v/>
      </c>
      <c r="AD199" s="36" t="str" cm="1">
        <f t="array" aca="1" ref="AD199" ca="1">_xlfn.XLOOKUP($B199,INDIRECT(SUBSTITUTE("ИсходныеДанные!$где$2:$где$50000","где",$B$4)),INDIRECT(SUBSTITUTE("ИсходныеДанные!$что$2:$что$50000","что",AD$4)),"",0,1)</f>
        <v/>
      </c>
      <c r="AE199" s="36" t="str" cm="1">
        <f t="array" aca="1" ref="AE199" ca="1">_xlfn.XLOOKUP($B199,INDIRECT(SUBSTITUTE("ИсходныеДанные!$где$2:$где$50000","где",$B$4)),INDIRECT(SUBSTITUTE("ИсходныеДанные!$что$2:$что$50000","что",AE$4)),"",0,1)</f>
        <v/>
      </c>
      <c r="AF199" s="36" t="str" cm="1">
        <f t="array" aca="1" ref="AF199" ca="1">_xlfn.XLOOKUP($B199,INDIRECT(SUBSTITUTE("ИсходныеДанные!$где$2:$где$50000","где",$B$4)),INDIRECT(SUBSTITUTE("ИсходныеДанные!$что$2:$что$50000","что",AF$4)),"",0,1)</f>
        <v/>
      </c>
      <c r="AG199" s="36" t="str" cm="1">
        <f t="array" aca="1" ref="AG199" ca="1">_xlfn.XLOOKUP($B199,INDIRECT(SUBSTITUTE("ИсходныеДанные!$где$2:$где$50000","где",$B$4)),INDIRECT(SUBSTITUTE("ИсходныеДанные!$что$2:$что$50000","что",AG$4)),"",0,1)</f>
        <v/>
      </c>
      <c r="AH199" s="36" t="str" cm="1">
        <f t="array" aca="1" ref="AH199" ca="1">_xlfn.XLOOKUP($B199,INDIRECT(SUBSTITUTE("ИсходныеДанные!$где$2:$где$50000","где",$B$4)),INDIRECT(SUBSTITUTE("ИсходныеДанные!$что$2:$что$50000","что",AH$4)),"",0,1)</f>
        <v/>
      </c>
      <c r="AI199" s="36" t="str" cm="1">
        <f t="array" aca="1" ref="AI199" ca="1">_xlfn.XLOOKUP($B199,INDIRECT(SUBSTITUTE("ИсходныеДанные!$где$2:$где$50000","где",$B$4)),INDIRECT(SUBSTITUTE("ИсходныеДанные!$что$2:$что$50000","что",AI$4)),"",0,1)</f>
        <v/>
      </c>
      <c r="AJ199" s="36" t="str" cm="1">
        <f t="array" aca="1" ref="AJ199" ca="1">_xlfn.XLOOKUP($B199,INDIRECT(SUBSTITUTE("ИсходныеДанные!$где$2:$где$50000","где",$B$4)),INDIRECT(SUBSTITUTE("ИсходныеДанные!$что$2:$что$50000","что",AJ$4)),"",0,1)</f>
        <v/>
      </c>
      <c r="AK199" s="37" t="str" cm="1">
        <f t="array" aca="1" ref="AK199" ca="1">_xlfn.XLOOKUP($B199,INDIRECT(SUBSTITUTE("ИсходныеДанные!$где$2:$где$50000","где",$B$4)),INDIRECT(SUBSTITUTE("ИсходныеДанные!$что$2:$что$50000","что",AK$4)),"",0,1)</f>
        <v/>
      </c>
      <c r="AL199" s="27">
        <f ca="1">SUMIF('Отчет Сотрудники (Затраты)'!$C$9:$C$209,'Отчет (ФинРез)'!$D199,'Отчет Сотрудники (Затраты)'!J$9:J$209)</f>
        <v>0</v>
      </c>
      <c r="AM199" s="36">
        <f ca="1">SUMIF('Отчет Сотрудники (Затраты)'!$C$9:$C$209,'Отчет (ФинРез)'!$D199,'Отчет Сотрудники (Затраты)'!K$9:K$209)</f>
        <v>0</v>
      </c>
      <c r="AN199" s="36">
        <f ca="1">SUMIF('Отчет Сотрудники (Затраты)'!$C$9:$C$209,'Отчет (ФинРез)'!$D199,'Отчет Сотрудники (Затраты)'!L$9:L$209)</f>
        <v>0</v>
      </c>
      <c r="AO199" s="36">
        <f ca="1">SUMIF('Отчет Сотрудники (Затраты)'!$C$9:$C$209,'Отчет (ФинРез)'!$D199,'Отчет Сотрудники (Затраты)'!M$9:M$209)</f>
        <v>0</v>
      </c>
      <c r="AP199" s="36">
        <f ca="1">SUMIF('Отчет Сотрудники (Затраты)'!$C$9:$C$209,'Отчет (ФинРез)'!$D199,'Отчет Сотрудники (Затраты)'!N$9:N$209)</f>
        <v>0</v>
      </c>
      <c r="AQ199" s="36">
        <f ca="1">SUMIF('Отчет Сотрудники (Затраты)'!$C$9:$C$209,'Отчет (ФинРез)'!$D199,'Отчет Сотрудники (Затраты)'!O$9:O$209)</f>
        <v>0</v>
      </c>
      <c r="AR199" s="36">
        <f ca="1">SUMIF('Отчет Сотрудники (Затраты)'!$C$9:$C$209,'Отчет (ФинРез)'!$D199,'Отчет Сотрудники (Затраты)'!P$9:P$209)</f>
        <v>0</v>
      </c>
      <c r="AS199" s="36">
        <f ca="1">SUMIF('Отчет Сотрудники (Затраты)'!$C$9:$C$209,'Отчет (ФинРез)'!$D199,'Отчет Сотрудники (Затраты)'!Q$9:Q$209)</f>
        <v>0</v>
      </c>
      <c r="AT199" s="36">
        <f ca="1">SUMIF('Отчет Сотрудники (Затраты)'!$C$9:$C$209,'Отчет (ФинРез)'!$D199,'Отчет Сотрудники (Затраты)'!R$9:R$209)</f>
        <v>0</v>
      </c>
      <c r="AU199" s="36">
        <f ca="1">SUMIF('Отчет Сотрудники (Затраты)'!$C$9:$C$209,'Отчет (ФинРез)'!$D199,'Отчет Сотрудники (Затраты)'!S$9:S$209)</f>
        <v>0</v>
      </c>
      <c r="AV199" s="36">
        <f ca="1">SUMIF('Отчет Сотрудники (Затраты)'!$C$9:$C$209,'Отчет (ФинРез)'!$D199,'Отчет Сотрудники (Затраты)'!T$9:T$209)</f>
        <v>0</v>
      </c>
      <c r="AW199" s="37">
        <f ca="1">SUMIF('Отчет Сотрудники (Затраты)'!$C$9:$C$209,'Отчет (ФинРез)'!$D199,'Отчет Сотрудники (Затраты)'!U$9:U$209)</f>
        <v>0</v>
      </c>
      <c r="AX199" s="3"/>
    </row>
    <row r="200" spans="1:50" x14ac:dyDescent="0.25">
      <c r="A200" s="6" t="str">
        <f t="shared" ca="1" si="25"/>
        <v>delete</v>
      </c>
      <c r="B200" s="9" cm="1">
        <f t="array" aca="1" ref="B200" ca="1">INDIRECT("УникальныеСписки!C"&amp;ROW()-$M$4)</f>
        <v>0</v>
      </c>
      <c r="C200" s="76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7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5" t="str" cm="1">
        <f t="array" aca="1" ref="E200" ca="1">_xlfn.XLOOKUP($B200,INDIRECT(SUBSTITUTE("ИсходныеДанные!$где$2:$где$50000","где",$B$4)),INDIRECT(SUBSTITUTE("ИсходныеДанные!$что$2:$что$50000","что",E$4)),"",0,1)</f>
        <v/>
      </c>
      <c r="F200" s="105" t="str" cm="1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106" t="str" cm="1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33">
        <f t="shared" ca="1" si="26"/>
        <v>0</v>
      </c>
      <c r="I200" s="110" t="str">
        <f t="shared" ca="1" si="20"/>
        <v>---</v>
      </c>
      <c r="J200" s="33">
        <f t="shared" ca="1" si="21"/>
        <v>0</v>
      </c>
      <c r="K200" s="33">
        <f t="shared" ca="1" si="22"/>
        <v>0</v>
      </c>
      <c r="L200" s="41">
        <f t="shared" ca="1" si="23"/>
        <v>0</v>
      </c>
      <c r="M200" s="42">
        <f t="shared" ca="1" si="24"/>
        <v>0</v>
      </c>
      <c r="N200" s="27" t="str" cm="1">
        <f t="array" aca="1" ref="N200" ca="1">_xlfn.XLOOKUP($B200,INDIRECT(SUBSTITUTE("ИсходныеДанные!$где$2:$где$50000","где",$B$4)),INDIRECT(SUBSTITUTE("ИсходныеДанные!$что$2:$что$50000","что",N$4)),"",0,1)</f>
        <v/>
      </c>
      <c r="O200" s="36" t="str" cm="1">
        <f t="array" aca="1" ref="O200" ca="1">_xlfn.XLOOKUP($B200,INDIRECT(SUBSTITUTE("ИсходныеДанные!$где$2:$где$50000","где",$B$4)),INDIRECT(SUBSTITUTE("ИсходныеДанные!$что$2:$что$50000","что",O$4)),"",0,1)</f>
        <v/>
      </c>
      <c r="P200" s="36" t="str" cm="1">
        <f t="array" aca="1" ref="P200" ca="1">_xlfn.XLOOKUP($B200,INDIRECT(SUBSTITUTE("ИсходныеДанные!$где$2:$где$50000","где",$B$4)),INDIRECT(SUBSTITUTE("ИсходныеДанные!$что$2:$что$50000","что",P$4)),"",0,1)</f>
        <v/>
      </c>
      <c r="Q200" s="36" t="str" cm="1">
        <f t="array" aca="1" ref="Q200" ca="1">_xlfn.XLOOKUP($B200,INDIRECT(SUBSTITUTE("ИсходныеДанные!$где$2:$где$50000","где",$B$4)),INDIRECT(SUBSTITUTE("ИсходныеДанные!$что$2:$что$50000","что",Q$4)),"",0,1)</f>
        <v/>
      </c>
      <c r="R200" s="36" t="str" cm="1">
        <f t="array" aca="1" ref="R200" ca="1">_xlfn.XLOOKUP($B200,INDIRECT(SUBSTITUTE("ИсходныеДанные!$где$2:$где$50000","где",$B$4)),INDIRECT(SUBSTITUTE("ИсходныеДанные!$что$2:$что$50000","что",R$4)),"",0,1)</f>
        <v/>
      </c>
      <c r="S200" s="36" t="str" cm="1">
        <f t="array" aca="1" ref="S200" ca="1">_xlfn.XLOOKUP($B200,INDIRECT(SUBSTITUTE("ИсходныеДанные!$где$2:$где$50000","где",$B$4)),INDIRECT(SUBSTITUTE("ИсходныеДанные!$что$2:$что$50000","что",S$4)),"",0,1)</f>
        <v/>
      </c>
      <c r="T200" s="36" t="str" cm="1">
        <f t="array" aca="1" ref="T200" ca="1">_xlfn.XLOOKUP($B200,INDIRECT(SUBSTITUTE("ИсходныеДанные!$где$2:$где$50000","где",$B$4)),INDIRECT(SUBSTITUTE("ИсходныеДанные!$что$2:$что$50000","что",T$4)),"",0,1)</f>
        <v/>
      </c>
      <c r="U200" s="36" t="str" cm="1">
        <f t="array" aca="1" ref="U200" ca="1">_xlfn.XLOOKUP($B200,INDIRECT(SUBSTITUTE("ИсходныеДанные!$где$2:$где$50000","где",$B$4)),INDIRECT(SUBSTITUTE("ИсходныеДанные!$что$2:$что$50000","что",U$4)),"",0,1)</f>
        <v/>
      </c>
      <c r="V200" s="36" t="str" cm="1">
        <f t="array" aca="1" ref="V200" ca="1">_xlfn.XLOOKUP($B200,INDIRECT(SUBSTITUTE("ИсходныеДанные!$где$2:$где$50000","где",$B$4)),INDIRECT(SUBSTITUTE("ИсходныеДанные!$что$2:$что$50000","что",V$4)),"",0,1)</f>
        <v/>
      </c>
      <c r="W200" s="36" t="str" cm="1">
        <f t="array" aca="1" ref="W200" ca="1">_xlfn.XLOOKUP($B200,INDIRECT(SUBSTITUTE("ИсходныеДанные!$где$2:$где$50000","где",$B$4)),INDIRECT(SUBSTITUTE("ИсходныеДанные!$что$2:$что$50000","что",W$4)),"",0,1)</f>
        <v/>
      </c>
      <c r="X200" s="36" t="str" cm="1">
        <f t="array" aca="1" ref="X200" ca="1">_xlfn.XLOOKUP($B200,INDIRECT(SUBSTITUTE("ИсходныеДанные!$где$2:$где$50000","где",$B$4)),INDIRECT(SUBSTITUTE("ИсходныеДанные!$что$2:$что$50000","что",X$4)),"",0,1)</f>
        <v/>
      </c>
      <c r="Y200" s="37" t="str" cm="1">
        <f t="array" aca="1" ref="Y200" ca="1">_xlfn.XLOOKUP($B200,INDIRECT(SUBSTITUTE("ИсходныеДанные!$где$2:$где$50000","где",$B$4)),INDIRECT(SUBSTITUTE("ИсходныеДанные!$что$2:$что$50000","что",Y$4)),"",0,1)</f>
        <v/>
      </c>
      <c r="Z200" s="27" t="str" cm="1">
        <f t="array" aca="1" ref="Z200" ca="1">_xlfn.XLOOKUP($B200,INDIRECT(SUBSTITUTE("ИсходныеДанные!$где$2:$где$50000","где",$B$4)),INDIRECT(SUBSTITUTE("ИсходныеДанные!$что$2:$что$50000","что",Z$4)),"",0,1)</f>
        <v/>
      </c>
      <c r="AA200" s="36" t="str" cm="1">
        <f t="array" aca="1" ref="AA200" ca="1">_xlfn.XLOOKUP($B200,INDIRECT(SUBSTITUTE("ИсходныеДанные!$где$2:$где$50000","где",$B$4)),INDIRECT(SUBSTITUTE("ИсходныеДанные!$что$2:$что$50000","что",AA$4)),"",0,1)</f>
        <v/>
      </c>
      <c r="AB200" s="36" t="str" cm="1">
        <f t="array" aca="1" ref="AB200" ca="1">_xlfn.XLOOKUP($B200,INDIRECT(SUBSTITUTE("ИсходныеДанные!$где$2:$где$50000","где",$B$4)),INDIRECT(SUBSTITUTE("ИсходныеДанные!$что$2:$что$50000","что",AB$4)),"",0,1)</f>
        <v/>
      </c>
      <c r="AC200" s="36" t="str" cm="1">
        <f t="array" aca="1" ref="AC200" ca="1">_xlfn.XLOOKUP($B200,INDIRECT(SUBSTITUTE("ИсходныеДанные!$где$2:$где$50000","где",$B$4)),INDIRECT(SUBSTITUTE("ИсходныеДанные!$что$2:$что$50000","что",AC$4)),"",0,1)</f>
        <v/>
      </c>
      <c r="AD200" s="36" t="str" cm="1">
        <f t="array" aca="1" ref="AD200" ca="1">_xlfn.XLOOKUP($B200,INDIRECT(SUBSTITUTE("ИсходныеДанные!$где$2:$где$50000","где",$B$4)),INDIRECT(SUBSTITUTE("ИсходныеДанные!$что$2:$что$50000","что",AD$4)),"",0,1)</f>
        <v/>
      </c>
      <c r="AE200" s="36" t="str" cm="1">
        <f t="array" aca="1" ref="AE200" ca="1">_xlfn.XLOOKUP($B200,INDIRECT(SUBSTITUTE("ИсходныеДанные!$где$2:$где$50000","где",$B$4)),INDIRECT(SUBSTITUTE("ИсходныеДанные!$что$2:$что$50000","что",AE$4)),"",0,1)</f>
        <v/>
      </c>
      <c r="AF200" s="36" t="str" cm="1">
        <f t="array" aca="1" ref="AF200" ca="1">_xlfn.XLOOKUP($B200,INDIRECT(SUBSTITUTE("ИсходныеДанные!$где$2:$где$50000","где",$B$4)),INDIRECT(SUBSTITUTE("ИсходныеДанные!$что$2:$что$50000","что",AF$4)),"",0,1)</f>
        <v/>
      </c>
      <c r="AG200" s="36" t="str" cm="1">
        <f t="array" aca="1" ref="AG200" ca="1">_xlfn.XLOOKUP($B200,INDIRECT(SUBSTITUTE("ИсходныеДанные!$где$2:$где$50000","где",$B$4)),INDIRECT(SUBSTITUTE("ИсходныеДанные!$что$2:$что$50000","что",AG$4)),"",0,1)</f>
        <v/>
      </c>
      <c r="AH200" s="36" t="str" cm="1">
        <f t="array" aca="1" ref="AH200" ca="1">_xlfn.XLOOKUP($B200,INDIRECT(SUBSTITUTE("ИсходныеДанные!$где$2:$где$50000","где",$B$4)),INDIRECT(SUBSTITUTE("ИсходныеДанные!$что$2:$что$50000","что",AH$4)),"",0,1)</f>
        <v/>
      </c>
      <c r="AI200" s="36" t="str" cm="1">
        <f t="array" aca="1" ref="AI200" ca="1">_xlfn.XLOOKUP($B200,INDIRECT(SUBSTITUTE("ИсходныеДанные!$где$2:$где$50000","где",$B$4)),INDIRECT(SUBSTITUTE("ИсходныеДанные!$что$2:$что$50000","что",AI$4)),"",0,1)</f>
        <v/>
      </c>
      <c r="AJ200" s="36" t="str" cm="1">
        <f t="array" aca="1" ref="AJ200" ca="1">_xlfn.XLOOKUP($B200,INDIRECT(SUBSTITUTE("ИсходныеДанные!$где$2:$где$50000","где",$B$4)),INDIRECT(SUBSTITUTE("ИсходныеДанные!$что$2:$что$50000","что",AJ$4)),"",0,1)</f>
        <v/>
      </c>
      <c r="AK200" s="37" t="str" cm="1">
        <f t="array" aca="1" ref="AK200" ca="1">_xlfn.XLOOKUP($B200,INDIRECT(SUBSTITUTE("ИсходныеДанные!$где$2:$где$50000","где",$B$4)),INDIRECT(SUBSTITUTE("ИсходныеДанные!$что$2:$что$50000","что",AK$4)),"",0,1)</f>
        <v/>
      </c>
      <c r="AL200" s="27">
        <f ca="1">SUMIF('Отчет Сотрудники (Затраты)'!$C$9:$C$209,'Отчет (ФинРез)'!$D200,'Отчет Сотрудники (Затраты)'!J$9:J$209)</f>
        <v>0</v>
      </c>
      <c r="AM200" s="36">
        <f ca="1">SUMIF('Отчет Сотрудники (Затраты)'!$C$9:$C$209,'Отчет (ФинРез)'!$D200,'Отчет Сотрудники (Затраты)'!K$9:K$209)</f>
        <v>0</v>
      </c>
      <c r="AN200" s="36">
        <f ca="1">SUMIF('Отчет Сотрудники (Затраты)'!$C$9:$C$209,'Отчет (ФинРез)'!$D200,'Отчет Сотрудники (Затраты)'!L$9:L$209)</f>
        <v>0</v>
      </c>
      <c r="AO200" s="36">
        <f ca="1">SUMIF('Отчет Сотрудники (Затраты)'!$C$9:$C$209,'Отчет (ФинРез)'!$D200,'Отчет Сотрудники (Затраты)'!M$9:M$209)</f>
        <v>0</v>
      </c>
      <c r="AP200" s="36">
        <f ca="1">SUMIF('Отчет Сотрудники (Затраты)'!$C$9:$C$209,'Отчет (ФинРез)'!$D200,'Отчет Сотрудники (Затраты)'!N$9:N$209)</f>
        <v>0</v>
      </c>
      <c r="AQ200" s="36">
        <f ca="1">SUMIF('Отчет Сотрудники (Затраты)'!$C$9:$C$209,'Отчет (ФинРез)'!$D200,'Отчет Сотрудники (Затраты)'!O$9:O$209)</f>
        <v>0</v>
      </c>
      <c r="AR200" s="36">
        <f ca="1">SUMIF('Отчет Сотрудники (Затраты)'!$C$9:$C$209,'Отчет (ФинРез)'!$D200,'Отчет Сотрудники (Затраты)'!P$9:P$209)</f>
        <v>0</v>
      </c>
      <c r="AS200" s="36">
        <f ca="1">SUMIF('Отчет Сотрудники (Затраты)'!$C$9:$C$209,'Отчет (ФинРез)'!$D200,'Отчет Сотрудники (Затраты)'!Q$9:Q$209)</f>
        <v>0</v>
      </c>
      <c r="AT200" s="36">
        <f ca="1">SUMIF('Отчет Сотрудники (Затраты)'!$C$9:$C$209,'Отчет (ФинРез)'!$D200,'Отчет Сотрудники (Затраты)'!R$9:R$209)</f>
        <v>0</v>
      </c>
      <c r="AU200" s="36">
        <f ca="1">SUMIF('Отчет Сотрудники (Затраты)'!$C$9:$C$209,'Отчет (ФинРез)'!$D200,'Отчет Сотрудники (Затраты)'!S$9:S$209)</f>
        <v>0</v>
      </c>
      <c r="AV200" s="36">
        <f ca="1">SUMIF('Отчет Сотрудники (Затраты)'!$C$9:$C$209,'Отчет (ФинРез)'!$D200,'Отчет Сотрудники (Затраты)'!T$9:T$209)</f>
        <v>0</v>
      </c>
      <c r="AW200" s="37">
        <f ca="1">SUMIF('Отчет Сотрудники (Затраты)'!$C$9:$C$209,'Отчет (ФинРез)'!$D200,'Отчет Сотрудники (Затраты)'!U$9:U$209)</f>
        <v>0</v>
      </c>
      <c r="AX200" s="3"/>
    </row>
    <row r="201" spans="1:50" x14ac:dyDescent="0.25">
      <c r="A201" s="6" t="str">
        <f t="shared" ca="1" si="25"/>
        <v>delete</v>
      </c>
      <c r="B201" s="9" cm="1">
        <f t="array" aca="1" ref="B201" ca="1">INDIRECT("УникальныеСписки!C"&amp;ROW()-$M$4)</f>
        <v>0</v>
      </c>
      <c r="C201" s="76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7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5" t="str" cm="1">
        <f t="array" aca="1" ref="E201" ca="1">_xlfn.XLOOKUP($B201,INDIRECT(SUBSTITUTE("ИсходныеДанные!$где$2:$где$50000","где",$B$4)),INDIRECT(SUBSTITUTE("ИсходныеДанные!$что$2:$что$50000","что",E$4)),"",0,1)</f>
        <v/>
      </c>
      <c r="F201" s="105" t="str" cm="1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106" t="str" cm="1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33">
        <f t="shared" ca="1" si="26"/>
        <v>0</v>
      </c>
      <c r="I201" s="110" t="str">
        <f t="shared" ca="1" si="20"/>
        <v>---</v>
      </c>
      <c r="J201" s="33">
        <f t="shared" ca="1" si="21"/>
        <v>0</v>
      </c>
      <c r="K201" s="33">
        <f t="shared" ca="1" si="22"/>
        <v>0</v>
      </c>
      <c r="L201" s="41">
        <f t="shared" ca="1" si="23"/>
        <v>0</v>
      </c>
      <c r="M201" s="42">
        <f t="shared" ca="1" si="24"/>
        <v>0</v>
      </c>
      <c r="N201" s="27" t="str" cm="1">
        <f t="array" aca="1" ref="N201" ca="1">_xlfn.XLOOKUP($B201,INDIRECT(SUBSTITUTE("ИсходныеДанные!$где$2:$где$50000","где",$B$4)),INDIRECT(SUBSTITUTE("ИсходныеДанные!$что$2:$что$50000","что",N$4)),"",0,1)</f>
        <v/>
      </c>
      <c r="O201" s="36" t="str" cm="1">
        <f t="array" aca="1" ref="O201" ca="1">_xlfn.XLOOKUP($B201,INDIRECT(SUBSTITUTE("ИсходныеДанные!$где$2:$где$50000","где",$B$4)),INDIRECT(SUBSTITUTE("ИсходныеДанные!$что$2:$что$50000","что",O$4)),"",0,1)</f>
        <v/>
      </c>
      <c r="P201" s="36" t="str" cm="1">
        <f t="array" aca="1" ref="P201" ca="1">_xlfn.XLOOKUP($B201,INDIRECT(SUBSTITUTE("ИсходныеДанные!$где$2:$где$50000","где",$B$4)),INDIRECT(SUBSTITUTE("ИсходныеДанные!$что$2:$что$50000","что",P$4)),"",0,1)</f>
        <v/>
      </c>
      <c r="Q201" s="36" t="str" cm="1">
        <f t="array" aca="1" ref="Q201" ca="1">_xlfn.XLOOKUP($B201,INDIRECT(SUBSTITUTE("ИсходныеДанные!$где$2:$где$50000","где",$B$4)),INDIRECT(SUBSTITUTE("ИсходныеДанные!$что$2:$что$50000","что",Q$4)),"",0,1)</f>
        <v/>
      </c>
      <c r="R201" s="36" t="str" cm="1">
        <f t="array" aca="1" ref="R201" ca="1">_xlfn.XLOOKUP($B201,INDIRECT(SUBSTITUTE("ИсходныеДанные!$где$2:$где$50000","где",$B$4)),INDIRECT(SUBSTITUTE("ИсходныеДанные!$что$2:$что$50000","что",R$4)),"",0,1)</f>
        <v/>
      </c>
      <c r="S201" s="36" t="str" cm="1">
        <f t="array" aca="1" ref="S201" ca="1">_xlfn.XLOOKUP($B201,INDIRECT(SUBSTITUTE("ИсходныеДанные!$где$2:$где$50000","где",$B$4)),INDIRECT(SUBSTITUTE("ИсходныеДанные!$что$2:$что$50000","что",S$4)),"",0,1)</f>
        <v/>
      </c>
      <c r="T201" s="36" t="str" cm="1">
        <f t="array" aca="1" ref="T201" ca="1">_xlfn.XLOOKUP($B201,INDIRECT(SUBSTITUTE("ИсходныеДанные!$где$2:$где$50000","где",$B$4)),INDIRECT(SUBSTITUTE("ИсходныеДанные!$что$2:$что$50000","что",T$4)),"",0,1)</f>
        <v/>
      </c>
      <c r="U201" s="36" t="str" cm="1">
        <f t="array" aca="1" ref="U201" ca="1">_xlfn.XLOOKUP($B201,INDIRECT(SUBSTITUTE("ИсходныеДанные!$где$2:$где$50000","где",$B$4)),INDIRECT(SUBSTITUTE("ИсходныеДанные!$что$2:$что$50000","что",U$4)),"",0,1)</f>
        <v/>
      </c>
      <c r="V201" s="36" t="str" cm="1">
        <f t="array" aca="1" ref="V201" ca="1">_xlfn.XLOOKUP($B201,INDIRECT(SUBSTITUTE("ИсходныеДанные!$где$2:$где$50000","где",$B$4)),INDIRECT(SUBSTITUTE("ИсходныеДанные!$что$2:$что$50000","что",V$4)),"",0,1)</f>
        <v/>
      </c>
      <c r="W201" s="36" t="str" cm="1">
        <f t="array" aca="1" ref="W201" ca="1">_xlfn.XLOOKUP($B201,INDIRECT(SUBSTITUTE("ИсходныеДанные!$где$2:$где$50000","где",$B$4)),INDIRECT(SUBSTITUTE("ИсходныеДанные!$что$2:$что$50000","что",W$4)),"",0,1)</f>
        <v/>
      </c>
      <c r="X201" s="36" t="str" cm="1">
        <f t="array" aca="1" ref="X201" ca="1">_xlfn.XLOOKUP($B201,INDIRECT(SUBSTITUTE("ИсходныеДанные!$где$2:$где$50000","где",$B$4)),INDIRECT(SUBSTITUTE("ИсходныеДанные!$что$2:$что$50000","что",X$4)),"",0,1)</f>
        <v/>
      </c>
      <c r="Y201" s="37" t="str" cm="1">
        <f t="array" aca="1" ref="Y201" ca="1">_xlfn.XLOOKUP($B201,INDIRECT(SUBSTITUTE("ИсходныеДанные!$где$2:$где$50000","где",$B$4)),INDIRECT(SUBSTITUTE("ИсходныеДанные!$что$2:$что$50000","что",Y$4)),"",0,1)</f>
        <v/>
      </c>
      <c r="Z201" s="27" t="str" cm="1">
        <f t="array" aca="1" ref="Z201" ca="1">_xlfn.XLOOKUP($B201,INDIRECT(SUBSTITUTE("ИсходныеДанные!$где$2:$где$50000","где",$B$4)),INDIRECT(SUBSTITUTE("ИсходныеДанные!$что$2:$что$50000","что",Z$4)),"",0,1)</f>
        <v/>
      </c>
      <c r="AA201" s="36" t="str" cm="1">
        <f t="array" aca="1" ref="AA201" ca="1">_xlfn.XLOOKUP($B201,INDIRECT(SUBSTITUTE("ИсходныеДанные!$где$2:$где$50000","где",$B$4)),INDIRECT(SUBSTITUTE("ИсходныеДанные!$что$2:$что$50000","что",AA$4)),"",0,1)</f>
        <v/>
      </c>
      <c r="AB201" s="36" t="str" cm="1">
        <f t="array" aca="1" ref="AB201" ca="1">_xlfn.XLOOKUP($B201,INDIRECT(SUBSTITUTE("ИсходныеДанные!$где$2:$где$50000","где",$B$4)),INDIRECT(SUBSTITUTE("ИсходныеДанные!$что$2:$что$50000","что",AB$4)),"",0,1)</f>
        <v/>
      </c>
      <c r="AC201" s="36" t="str" cm="1">
        <f t="array" aca="1" ref="AC201" ca="1">_xlfn.XLOOKUP($B201,INDIRECT(SUBSTITUTE("ИсходныеДанные!$где$2:$где$50000","где",$B$4)),INDIRECT(SUBSTITUTE("ИсходныеДанные!$что$2:$что$50000","что",AC$4)),"",0,1)</f>
        <v/>
      </c>
      <c r="AD201" s="36" t="str" cm="1">
        <f t="array" aca="1" ref="AD201" ca="1">_xlfn.XLOOKUP($B201,INDIRECT(SUBSTITUTE("ИсходныеДанные!$где$2:$где$50000","где",$B$4)),INDIRECT(SUBSTITUTE("ИсходныеДанные!$что$2:$что$50000","что",AD$4)),"",0,1)</f>
        <v/>
      </c>
      <c r="AE201" s="36" t="str" cm="1">
        <f t="array" aca="1" ref="AE201" ca="1">_xlfn.XLOOKUP($B201,INDIRECT(SUBSTITUTE("ИсходныеДанные!$где$2:$где$50000","где",$B$4)),INDIRECT(SUBSTITUTE("ИсходныеДанные!$что$2:$что$50000","что",AE$4)),"",0,1)</f>
        <v/>
      </c>
      <c r="AF201" s="36" t="str" cm="1">
        <f t="array" aca="1" ref="AF201" ca="1">_xlfn.XLOOKUP($B201,INDIRECT(SUBSTITUTE("ИсходныеДанные!$где$2:$где$50000","где",$B$4)),INDIRECT(SUBSTITUTE("ИсходныеДанные!$что$2:$что$50000","что",AF$4)),"",0,1)</f>
        <v/>
      </c>
      <c r="AG201" s="36" t="str" cm="1">
        <f t="array" aca="1" ref="AG201" ca="1">_xlfn.XLOOKUP($B201,INDIRECT(SUBSTITUTE("ИсходныеДанные!$где$2:$где$50000","где",$B$4)),INDIRECT(SUBSTITUTE("ИсходныеДанные!$что$2:$что$50000","что",AG$4)),"",0,1)</f>
        <v/>
      </c>
      <c r="AH201" s="36" t="str" cm="1">
        <f t="array" aca="1" ref="AH201" ca="1">_xlfn.XLOOKUP($B201,INDIRECT(SUBSTITUTE("ИсходныеДанные!$где$2:$где$50000","где",$B$4)),INDIRECT(SUBSTITUTE("ИсходныеДанные!$что$2:$что$50000","что",AH$4)),"",0,1)</f>
        <v/>
      </c>
      <c r="AI201" s="36" t="str" cm="1">
        <f t="array" aca="1" ref="AI201" ca="1">_xlfn.XLOOKUP($B201,INDIRECT(SUBSTITUTE("ИсходныеДанные!$где$2:$где$50000","где",$B$4)),INDIRECT(SUBSTITUTE("ИсходныеДанные!$что$2:$что$50000","что",AI$4)),"",0,1)</f>
        <v/>
      </c>
      <c r="AJ201" s="36" t="str" cm="1">
        <f t="array" aca="1" ref="AJ201" ca="1">_xlfn.XLOOKUP($B201,INDIRECT(SUBSTITUTE("ИсходныеДанные!$где$2:$где$50000","где",$B$4)),INDIRECT(SUBSTITUTE("ИсходныеДанные!$что$2:$что$50000","что",AJ$4)),"",0,1)</f>
        <v/>
      </c>
      <c r="AK201" s="37" t="str" cm="1">
        <f t="array" aca="1" ref="AK201" ca="1">_xlfn.XLOOKUP($B201,INDIRECT(SUBSTITUTE("ИсходныеДанные!$где$2:$где$50000","где",$B$4)),INDIRECT(SUBSTITUTE("ИсходныеДанные!$что$2:$что$50000","что",AK$4)),"",0,1)</f>
        <v/>
      </c>
      <c r="AL201" s="27">
        <f ca="1">SUMIF('Отчет Сотрудники (Затраты)'!$C$9:$C$209,'Отчет (ФинРез)'!$D201,'Отчет Сотрудники (Затраты)'!J$9:J$209)</f>
        <v>0</v>
      </c>
      <c r="AM201" s="36">
        <f ca="1">SUMIF('Отчет Сотрудники (Затраты)'!$C$9:$C$209,'Отчет (ФинРез)'!$D201,'Отчет Сотрудники (Затраты)'!K$9:K$209)</f>
        <v>0</v>
      </c>
      <c r="AN201" s="36">
        <f ca="1">SUMIF('Отчет Сотрудники (Затраты)'!$C$9:$C$209,'Отчет (ФинРез)'!$D201,'Отчет Сотрудники (Затраты)'!L$9:L$209)</f>
        <v>0</v>
      </c>
      <c r="AO201" s="36">
        <f ca="1">SUMIF('Отчет Сотрудники (Затраты)'!$C$9:$C$209,'Отчет (ФинРез)'!$D201,'Отчет Сотрудники (Затраты)'!M$9:M$209)</f>
        <v>0</v>
      </c>
      <c r="AP201" s="36">
        <f ca="1">SUMIF('Отчет Сотрудники (Затраты)'!$C$9:$C$209,'Отчет (ФинРез)'!$D201,'Отчет Сотрудники (Затраты)'!N$9:N$209)</f>
        <v>0</v>
      </c>
      <c r="AQ201" s="36">
        <f ca="1">SUMIF('Отчет Сотрудники (Затраты)'!$C$9:$C$209,'Отчет (ФинРез)'!$D201,'Отчет Сотрудники (Затраты)'!O$9:O$209)</f>
        <v>0</v>
      </c>
      <c r="AR201" s="36">
        <f ca="1">SUMIF('Отчет Сотрудники (Затраты)'!$C$9:$C$209,'Отчет (ФинРез)'!$D201,'Отчет Сотрудники (Затраты)'!P$9:P$209)</f>
        <v>0</v>
      </c>
      <c r="AS201" s="36">
        <f ca="1">SUMIF('Отчет Сотрудники (Затраты)'!$C$9:$C$209,'Отчет (ФинРез)'!$D201,'Отчет Сотрудники (Затраты)'!Q$9:Q$209)</f>
        <v>0</v>
      </c>
      <c r="AT201" s="36">
        <f ca="1">SUMIF('Отчет Сотрудники (Затраты)'!$C$9:$C$209,'Отчет (ФинРез)'!$D201,'Отчет Сотрудники (Затраты)'!R$9:R$209)</f>
        <v>0</v>
      </c>
      <c r="AU201" s="36">
        <f ca="1">SUMIF('Отчет Сотрудники (Затраты)'!$C$9:$C$209,'Отчет (ФинРез)'!$D201,'Отчет Сотрудники (Затраты)'!S$9:S$209)</f>
        <v>0</v>
      </c>
      <c r="AV201" s="36">
        <f ca="1">SUMIF('Отчет Сотрудники (Затраты)'!$C$9:$C$209,'Отчет (ФинРез)'!$D201,'Отчет Сотрудники (Затраты)'!T$9:T$209)</f>
        <v>0</v>
      </c>
      <c r="AW201" s="37">
        <f ca="1">SUMIF('Отчет Сотрудники (Затраты)'!$C$9:$C$209,'Отчет (ФинРез)'!$D201,'Отчет Сотрудники (Затраты)'!U$9:U$209)</f>
        <v>0</v>
      </c>
      <c r="AX201" s="3"/>
    </row>
    <row r="202" spans="1:50" x14ac:dyDescent="0.25">
      <c r="A202" s="6" t="str">
        <f t="shared" ca="1" si="25"/>
        <v>delete</v>
      </c>
      <c r="B202" s="9" cm="1">
        <f t="array" aca="1" ref="B202" ca="1">INDIRECT("УникальныеСписки!C"&amp;ROW()-$M$4)</f>
        <v>0</v>
      </c>
      <c r="C202" s="76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7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5" t="str" cm="1">
        <f t="array" aca="1" ref="E202" ca="1">_xlfn.XLOOKUP($B202,INDIRECT(SUBSTITUTE("ИсходныеДанные!$где$2:$где$50000","где",$B$4)),INDIRECT(SUBSTITUTE("ИсходныеДанные!$что$2:$что$50000","что",E$4)),"",0,1)</f>
        <v/>
      </c>
      <c r="F202" s="105" t="str" cm="1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106" t="str" cm="1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33">
        <f t="shared" ca="1" si="26"/>
        <v>0</v>
      </c>
      <c r="I202" s="110" t="str">
        <f t="shared" ref="I202:I209" ca="1" si="27">IFERROR(H202/J202,"---")</f>
        <v>---</v>
      </c>
      <c r="J202" s="33">
        <f t="shared" ref="J202:J209" ca="1" si="28">SUM(N202:Y202)</f>
        <v>0</v>
      </c>
      <c r="K202" s="33">
        <f t="shared" ref="K202:K209" ca="1" si="29">SUM(L202:M202)</f>
        <v>0</v>
      </c>
      <c r="L202" s="41">
        <f t="shared" ref="L202:L209" ca="1" si="30">SUM(AL202:AW202)</f>
        <v>0</v>
      </c>
      <c r="M202" s="42">
        <f t="shared" ref="M202:M209" ca="1" si="31">SUM(Z202:AK202)</f>
        <v>0</v>
      </c>
      <c r="N202" s="27" t="str" cm="1">
        <f t="array" aca="1" ref="N202" ca="1">_xlfn.XLOOKUP($B202,INDIRECT(SUBSTITUTE("ИсходныеДанные!$где$2:$где$50000","где",$B$4)),INDIRECT(SUBSTITUTE("ИсходныеДанные!$что$2:$что$50000","что",N$4)),"",0,1)</f>
        <v/>
      </c>
      <c r="O202" s="36" t="str" cm="1">
        <f t="array" aca="1" ref="O202" ca="1">_xlfn.XLOOKUP($B202,INDIRECT(SUBSTITUTE("ИсходныеДанные!$где$2:$где$50000","где",$B$4)),INDIRECT(SUBSTITUTE("ИсходныеДанные!$что$2:$что$50000","что",O$4)),"",0,1)</f>
        <v/>
      </c>
      <c r="P202" s="36" t="str" cm="1">
        <f t="array" aca="1" ref="P202" ca="1">_xlfn.XLOOKUP($B202,INDIRECT(SUBSTITUTE("ИсходныеДанные!$где$2:$где$50000","где",$B$4)),INDIRECT(SUBSTITUTE("ИсходныеДанные!$что$2:$что$50000","что",P$4)),"",0,1)</f>
        <v/>
      </c>
      <c r="Q202" s="36" t="str" cm="1">
        <f t="array" aca="1" ref="Q202" ca="1">_xlfn.XLOOKUP($B202,INDIRECT(SUBSTITUTE("ИсходныеДанные!$где$2:$где$50000","где",$B$4)),INDIRECT(SUBSTITUTE("ИсходныеДанные!$что$2:$что$50000","что",Q$4)),"",0,1)</f>
        <v/>
      </c>
      <c r="R202" s="36" t="str" cm="1">
        <f t="array" aca="1" ref="R202" ca="1">_xlfn.XLOOKUP($B202,INDIRECT(SUBSTITUTE("ИсходныеДанные!$где$2:$где$50000","где",$B$4)),INDIRECT(SUBSTITUTE("ИсходныеДанные!$что$2:$что$50000","что",R$4)),"",0,1)</f>
        <v/>
      </c>
      <c r="S202" s="36" t="str" cm="1">
        <f t="array" aca="1" ref="S202" ca="1">_xlfn.XLOOKUP($B202,INDIRECT(SUBSTITUTE("ИсходныеДанные!$где$2:$где$50000","где",$B$4)),INDIRECT(SUBSTITUTE("ИсходныеДанные!$что$2:$что$50000","что",S$4)),"",0,1)</f>
        <v/>
      </c>
      <c r="T202" s="36" t="str" cm="1">
        <f t="array" aca="1" ref="T202" ca="1">_xlfn.XLOOKUP($B202,INDIRECT(SUBSTITUTE("ИсходныеДанные!$где$2:$где$50000","где",$B$4)),INDIRECT(SUBSTITUTE("ИсходныеДанные!$что$2:$что$50000","что",T$4)),"",0,1)</f>
        <v/>
      </c>
      <c r="U202" s="36" t="str" cm="1">
        <f t="array" aca="1" ref="U202" ca="1">_xlfn.XLOOKUP($B202,INDIRECT(SUBSTITUTE("ИсходныеДанные!$где$2:$где$50000","где",$B$4)),INDIRECT(SUBSTITUTE("ИсходныеДанные!$что$2:$что$50000","что",U$4)),"",0,1)</f>
        <v/>
      </c>
      <c r="V202" s="36" t="str" cm="1">
        <f t="array" aca="1" ref="V202" ca="1">_xlfn.XLOOKUP($B202,INDIRECT(SUBSTITUTE("ИсходныеДанные!$где$2:$где$50000","где",$B$4)),INDIRECT(SUBSTITUTE("ИсходныеДанные!$что$2:$что$50000","что",V$4)),"",0,1)</f>
        <v/>
      </c>
      <c r="W202" s="36" t="str" cm="1">
        <f t="array" aca="1" ref="W202" ca="1">_xlfn.XLOOKUP($B202,INDIRECT(SUBSTITUTE("ИсходныеДанные!$где$2:$где$50000","где",$B$4)),INDIRECT(SUBSTITUTE("ИсходныеДанные!$что$2:$что$50000","что",W$4)),"",0,1)</f>
        <v/>
      </c>
      <c r="X202" s="36" t="str" cm="1">
        <f t="array" aca="1" ref="X202" ca="1">_xlfn.XLOOKUP($B202,INDIRECT(SUBSTITUTE("ИсходныеДанные!$где$2:$где$50000","где",$B$4)),INDIRECT(SUBSTITUTE("ИсходныеДанные!$что$2:$что$50000","что",X$4)),"",0,1)</f>
        <v/>
      </c>
      <c r="Y202" s="37" t="str" cm="1">
        <f t="array" aca="1" ref="Y202" ca="1">_xlfn.XLOOKUP($B202,INDIRECT(SUBSTITUTE("ИсходныеДанные!$где$2:$где$50000","где",$B$4)),INDIRECT(SUBSTITUTE("ИсходныеДанные!$что$2:$что$50000","что",Y$4)),"",0,1)</f>
        <v/>
      </c>
      <c r="Z202" s="27" t="str" cm="1">
        <f t="array" aca="1" ref="Z202" ca="1">_xlfn.XLOOKUP($B202,INDIRECT(SUBSTITUTE("ИсходныеДанные!$где$2:$где$50000","где",$B$4)),INDIRECT(SUBSTITUTE("ИсходныеДанные!$что$2:$что$50000","что",Z$4)),"",0,1)</f>
        <v/>
      </c>
      <c r="AA202" s="36" t="str" cm="1">
        <f t="array" aca="1" ref="AA202" ca="1">_xlfn.XLOOKUP($B202,INDIRECT(SUBSTITUTE("ИсходныеДанные!$где$2:$где$50000","где",$B$4)),INDIRECT(SUBSTITUTE("ИсходныеДанные!$что$2:$что$50000","что",AA$4)),"",0,1)</f>
        <v/>
      </c>
      <c r="AB202" s="36" t="str" cm="1">
        <f t="array" aca="1" ref="AB202" ca="1">_xlfn.XLOOKUP($B202,INDIRECT(SUBSTITUTE("ИсходныеДанные!$где$2:$где$50000","где",$B$4)),INDIRECT(SUBSTITUTE("ИсходныеДанные!$что$2:$что$50000","что",AB$4)),"",0,1)</f>
        <v/>
      </c>
      <c r="AC202" s="36" t="str" cm="1">
        <f t="array" aca="1" ref="AC202" ca="1">_xlfn.XLOOKUP($B202,INDIRECT(SUBSTITUTE("ИсходныеДанные!$где$2:$где$50000","где",$B$4)),INDIRECT(SUBSTITUTE("ИсходныеДанные!$что$2:$что$50000","что",AC$4)),"",0,1)</f>
        <v/>
      </c>
      <c r="AD202" s="36" t="str" cm="1">
        <f t="array" aca="1" ref="AD202" ca="1">_xlfn.XLOOKUP($B202,INDIRECT(SUBSTITUTE("ИсходныеДанные!$где$2:$где$50000","где",$B$4)),INDIRECT(SUBSTITUTE("ИсходныеДанные!$что$2:$что$50000","что",AD$4)),"",0,1)</f>
        <v/>
      </c>
      <c r="AE202" s="36" t="str" cm="1">
        <f t="array" aca="1" ref="AE202" ca="1">_xlfn.XLOOKUP($B202,INDIRECT(SUBSTITUTE("ИсходныеДанные!$где$2:$где$50000","где",$B$4)),INDIRECT(SUBSTITUTE("ИсходныеДанные!$что$2:$что$50000","что",AE$4)),"",0,1)</f>
        <v/>
      </c>
      <c r="AF202" s="36" t="str" cm="1">
        <f t="array" aca="1" ref="AF202" ca="1">_xlfn.XLOOKUP($B202,INDIRECT(SUBSTITUTE("ИсходныеДанные!$где$2:$где$50000","где",$B$4)),INDIRECT(SUBSTITUTE("ИсходныеДанные!$что$2:$что$50000","что",AF$4)),"",0,1)</f>
        <v/>
      </c>
      <c r="AG202" s="36" t="str" cm="1">
        <f t="array" aca="1" ref="AG202" ca="1">_xlfn.XLOOKUP($B202,INDIRECT(SUBSTITUTE("ИсходныеДанные!$где$2:$где$50000","где",$B$4)),INDIRECT(SUBSTITUTE("ИсходныеДанные!$что$2:$что$50000","что",AG$4)),"",0,1)</f>
        <v/>
      </c>
      <c r="AH202" s="36" t="str" cm="1">
        <f t="array" aca="1" ref="AH202" ca="1">_xlfn.XLOOKUP($B202,INDIRECT(SUBSTITUTE("ИсходныеДанные!$где$2:$где$50000","где",$B$4)),INDIRECT(SUBSTITUTE("ИсходныеДанные!$что$2:$что$50000","что",AH$4)),"",0,1)</f>
        <v/>
      </c>
      <c r="AI202" s="36" t="str" cm="1">
        <f t="array" aca="1" ref="AI202" ca="1">_xlfn.XLOOKUP($B202,INDIRECT(SUBSTITUTE("ИсходныеДанные!$где$2:$где$50000","где",$B$4)),INDIRECT(SUBSTITUTE("ИсходныеДанные!$что$2:$что$50000","что",AI$4)),"",0,1)</f>
        <v/>
      </c>
      <c r="AJ202" s="36" t="str" cm="1">
        <f t="array" aca="1" ref="AJ202" ca="1">_xlfn.XLOOKUP($B202,INDIRECT(SUBSTITUTE("ИсходныеДанные!$где$2:$где$50000","где",$B$4)),INDIRECT(SUBSTITUTE("ИсходныеДанные!$что$2:$что$50000","что",AJ$4)),"",0,1)</f>
        <v/>
      </c>
      <c r="AK202" s="37" t="str" cm="1">
        <f t="array" aca="1" ref="AK202" ca="1">_xlfn.XLOOKUP($B202,INDIRECT(SUBSTITUTE("ИсходныеДанные!$где$2:$где$50000","где",$B$4)),INDIRECT(SUBSTITUTE("ИсходныеДанные!$что$2:$что$50000","что",AK$4)),"",0,1)</f>
        <v/>
      </c>
      <c r="AL202" s="27">
        <f ca="1">SUMIF('Отчет Сотрудники (Затраты)'!$C$9:$C$209,'Отчет (ФинРез)'!$D202,'Отчет Сотрудники (Затраты)'!J$9:J$209)</f>
        <v>0</v>
      </c>
      <c r="AM202" s="36">
        <f ca="1">SUMIF('Отчет Сотрудники (Затраты)'!$C$9:$C$209,'Отчет (ФинРез)'!$D202,'Отчет Сотрудники (Затраты)'!K$9:K$209)</f>
        <v>0</v>
      </c>
      <c r="AN202" s="36">
        <f ca="1">SUMIF('Отчет Сотрудники (Затраты)'!$C$9:$C$209,'Отчет (ФинРез)'!$D202,'Отчет Сотрудники (Затраты)'!L$9:L$209)</f>
        <v>0</v>
      </c>
      <c r="AO202" s="36">
        <f ca="1">SUMIF('Отчет Сотрудники (Затраты)'!$C$9:$C$209,'Отчет (ФинРез)'!$D202,'Отчет Сотрудники (Затраты)'!M$9:M$209)</f>
        <v>0</v>
      </c>
      <c r="AP202" s="36">
        <f ca="1">SUMIF('Отчет Сотрудники (Затраты)'!$C$9:$C$209,'Отчет (ФинРез)'!$D202,'Отчет Сотрудники (Затраты)'!N$9:N$209)</f>
        <v>0</v>
      </c>
      <c r="AQ202" s="36">
        <f ca="1">SUMIF('Отчет Сотрудники (Затраты)'!$C$9:$C$209,'Отчет (ФинРез)'!$D202,'Отчет Сотрудники (Затраты)'!O$9:O$209)</f>
        <v>0</v>
      </c>
      <c r="AR202" s="36">
        <f ca="1">SUMIF('Отчет Сотрудники (Затраты)'!$C$9:$C$209,'Отчет (ФинРез)'!$D202,'Отчет Сотрудники (Затраты)'!P$9:P$209)</f>
        <v>0</v>
      </c>
      <c r="AS202" s="36">
        <f ca="1">SUMIF('Отчет Сотрудники (Затраты)'!$C$9:$C$209,'Отчет (ФинРез)'!$D202,'Отчет Сотрудники (Затраты)'!Q$9:Q$209)</f>
        <v>0</v>
      </c>
      <c r="AT202" s="36">
        <f ca="1">SUMIF('Отчет Сотрудники (Затраты)'!$C$9:$C$209,'Отчет (ФинРез)'!$D202,'Отчет Сотрудники (Затраты)'!R$9:R$209)</f>
        <v>0</v>
      </c>
      <c r="AU202" s="36">
        <f ca="1">SUMIF('Отчет Сотрудники (Затраты)'!$C$9:$C$209,'Отчет (ФинРез)'!$D202,'Отчет Сотрудники (Затраты)'!S$9:S$209)</f>
        <v>0</v>
      </c>
      <c r="AV202" s="36">
        <f ca="1">SUMIF('Отчет Сотрудники (Затраты)'!$C$9:$C$209,'Отчет (ФинРез)'!$D202,'Отчет Сотрудники (Затраты)'!T$9:T$209)</f>
        <v>0</v>
      </c>
      <c r="AW202" s="37">
        <f ca="1">SUMIF('Отчет Сотрудники (Затраты)'!$C$9:$C$209,'Отчет (ФинРез)'!$D202,'Отчет Сотрудники (Затраты)'!U$9:U$209)</f>
        <v>0</v>
      </c>
      <c r="AX202" s="3"/>
    </row>
    <row r="203" spans="1:50" x14ac:dyDescent="0.25">
      <c r="A203" s="6" t="str">
        <f t="shared" ca="1" si="25"/>
        <v>delete</v>
      </c>
      <c r="B203" s="9" cm="1">
        <f t="array" aca="1" ref="B203" ca="1">INDIRECT("УникальныеСписки!C"&amp;ROW()-$M$4)</f>
        <v>0</v>
      </c>
      <c r="C203" s="76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7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5" t="str" cm="1">
        <f t="array" aca="1" ref="E203" ca="1">_xlfn.XLOOKUP($B203,INDIRECT(SUBSTITUTE("ИсходныеДанные!$где$2:$где$50000","где",$B$4)),INDIRECT(SUBSTITUTE("ИсходныеДанные!$что$2:$что$50000","что",E$4)),"",0,1)</f>
        <v/>
      </c>
      <c r="F203" s="105" t="str" cm="1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106" t="str" cm="1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33">
        <f t="shared" ca="1" si="26"/>
        <v>0</v>
      </c>
      <c r="I203" s="110" t="str">
        <f t="shared" ca="1" si="27"/>
        <v>---</v>
      </c>
      <c r="J203" s="33">
        <f t="shared" ca="1" si="28"/>
        <v>0</v>
      </c>
      <c r="K203" s="33">
        <f t="shared" ca="1" si="29"/>
        <v>0</v>
      </c>
      <c r="L203" s="41">
        <f t="shared" ca="1" si="30"/>
        <v>0</v>
      </c>
      <c r="M203" s="42">
        <f t="shared" ca="1" si="31"/>
        <v>0</v>
      </c>
      <c r="N203" s="27" t="str" cm="1">
        <f t="array" aca="1" ref="N203" ca="1">_xlfn.XLOOKUP($B203,INDIRECT(SUBSTITUTE("ИсходныеДанные!$где$2:$где$50000","где",$B$4)),INDIRECT(SUBSTITUTE("ИсходныеДанные!$что$2:$что$50000","что",N$4)),"",0,1)</f>
        <v/>
      </c>
      <c r="O203" s="36" t="str" cm="1">
        <f t="array" aca="1" ref="O203" ca="1">_xlfn.XLOOKUP($B203,INDIRECT(SUBSTITUTE("ИсходныеДанные!$где$2:$где$50000","где",$B$4)),INDIRECT(SUBSTITUTE("ИсходныеДанные!$что$2:$что$50000","что",O$4)),"",0,1)</f>
        <v/>
      </c>
      <c r="P203" s="36" t="str" cm="1">
        <f t="array" aca="1" ref="P203" ca="1">_xlfn.XLOOKUP($B203,INDIRECT(SUBSTITUTE("ИсходныеДанные!$где$2:$где$50000","где",$B$4)),INDIRECT(SUBSTITUTE("ИсходныеДанные!$что$2:$что$50000","что",P$4)),"",0,1)</f>
        <v/>
      </c>
      <c r="Q203" s="36" t="str" cm="1">
        <f t="array" aca="1" ref="Q203" ca="1">_xlfn.XLOOKUP($B203,INDIRECT(SUBSTITUTE("ИсходныеДанные!$где$2:$где$50000","где",$B$4)),INDIRECT(SUBSTITUTE("ИсходныеДанные!$что$2:$что$50000","что",Q$4)),"",0,1)</f>
        <v/>
      </c>
      <c r="R203" s="36" t="str" cm="1">
        <f t="array" aca="1" ref="R203" ca="1">_xlfn.XLOOKUP($B203,INDIRECT(SUBSTITUTE("ИсходныеДанные!$где$2:$где$50000","где",$B$4)),INDIRECT(SUBSTITUTE("ИсходныеДанные!$что$2:$что$50000","что",R$4)),"",0,1)</f>
        <v/>
      </c>
      <c r="S203" s="36" t="str" cm="1">
        <f t="array" aca="1" ref="S203" ca="1">_xlfn.XLOOKUP($B203,INDIRECT(SUBSTITUTE("ИсходныеДанные!$где$2:$где$50000","где",$B$4)),INDIRECT(SUBSTITUTE("ИсходныеДанные!$что$2:$что$50000","что",S$4)),"",0,1)</f>
        <v/>
      </c>
      <c r="T203" s="36" t="str" cm="1">
        <f t="array" aca="1" ref="T203" ca="1">_xlfn.XLOOKUP($B203,INDIRECT(SUBSTITUTE("ИсходныеДанные!$где$2:$где$50000","где",$B$4)),INDIRECT(SUBSTITUTE("ИсходныеДанные!$что$2:$что$50000","что",T$4)),"",0,1)</f>
        <v/>
      </c>
      <c r="U203" s="36" t="str" cm="1">
        <f t="array" aca="1" ref="U203" ca="1">_xlfn.XLOOKUP($B203,INDIRECT(SUBSTITUTE("ИсходныеДанные!$где$2:$где$50000","где",$B$4)),INDIRECT(SUBSTITUTE("ИсходныеДанные!$что$2:$что$50000","что",U$4)),"",0,1)</f>
        <v/>
      </c>
      <c r="V203" s="36" t="str" cm="1">
        <f t="array" aca="1" ref="V203" ca="1">_xlfn.XLOOKUP($B203,INDIRECT(SUBSTITUTE("ИсходныеДанные!$где$2:$где$50000","где",$B$4)),INDIRECT(SUBSTITUTE("ИсходныеДанные!$что$2:$что$50000","что",V$4)),"",0,1)</f>
        <v/>
      </c>
      <c r="W203" s="36" t="str" cm="1">
        <f t="array" aca="1" ref="W203" ca="1">_xlfn.XLOOKUP($B203,INDIRECT(SUBSTITUTE("ИсходныеДанные!$где$2:$где$50000","где",$B$4)),INDIRECT(SUBSTITUTE("ИсходныеДанные!$что$2:$что$50000","что",W$4)),"",0,1)</f>
        <v/>
      </c>
      <c r="X203" s="36" t="str" cm="1">
        <f t="array" aca="1" ref="X203" ca="1">_xlfn.XLOOKUP($B203,INDIRECT(SUBSTITUTE("ИсходныеДанные!$где$2:$где$50000","где",$B$4)),INDIRECT(SUBSTITUTE("ИсходныеДанные!$что$2:$что$50000","что",X$4)),"",0,1)</f>
        <v/>
      </c>
      <c r="Y203" s="37" t="str" cm="1">
        <f t="array" aca="1" ref="Y203" ca="1">_xlfn.XLOOKUP($B203,INDIRECT(SUBSTITUTE("ИсходныеДанные!$где$2:$где$50000","где",$B$4)),INDIRECT(SUBSTITUTE("ИсходныеДанные!$что$2:$что$50000","что",Y$4)),"",0,1)</f>
        <v/>
      </c>
      <c r="Z203" s="27" t="str" cm="1">
        <f t="array" aca="1" ref="Z203" ca="1">_xlfn.XLOOKUP($B203,INDIRECT(SUBSTITUTE("ИсходныеДанные!$где$2:$где$50000","где",$B$4)),INDIRECT(SUBSTITUTE("ИсходныеДанные!$что$2:$что$50000","что",Z$4)),"",0,1)</f>
        <v/>
      </c>
      <c r="AA203" s="36" t="str" cm="1">
        <f t="array" aca="1" ref="AA203" ca="1">_xlfn.XLOOKUP($B203,INDIRECT(SUBSTITUTE("ИсходныеДанные!$где$2:$где$50000","где",$B$4)),INDIRECT(SUBSTITUTE("ИсходныеДанные!$что$2:$что$50000","что",AA$4)),"",0,1)</f>
        <v/>
      </c>
      <c r="AB203" s="36" t="str" cm="1">
        <f t="array" aca="1" ref="AB203" ca="1">_xlfn.XLOOKUP($B203,INDIRECT(SUBSTITUTE("ИсходныеДанные!$где$2:$где$50000","где",$B$4)),INDIRECT(SUBSTITUTE("ИсходныеДанные!$что$2:$что$50000","что",AB$4)),"",0,1)</f>
        <v/>
      </c>
      <c r="AC203" s="36" t="str" cm="1">
        <f t="array" aca="1" ref="AC203" ca="1">_xlfn.XLOOKUP($B203,INDIRECT(SUBSTITUTE("ИсходныеДанные!$где$2:$где$50000","где",$B$4)),INDIRECT(SUBSTITUTE("ИсходныеДанные!$что$2:$что$50000","что",AC$4)),"",0,1)</f>
        <v/>
      </c>
      <c r="AD203" s="36" t="str" cm="1">
        <f t="array" aca="1" ref="AD203" ca="1">_xlfn.XLOOKUP($B203,INDIRECT(SUBSTITUTE("ИсходныеДанные!$где$2:$где$50000","где",$B$4)),INDIRECT(SUBSTITUTE("ИсходныеДанные!$что$2:$что$50000","что",AD$4)),"",0,1)</f>
        <v/>
      </c>
      <c r="AE203" s="36" t="str" cm="1">
        <f t="array" aca="1" ref="AE203" ca="1">_xlfn.XLOOKUP($B203,INDIRECT(SUBSTITUTE("ИсходныеДанные!$где$2:$где$50000","где",$B$4)),INDIRECT(SUBSTITUTE("ИсходныеДанные!$что$2:$что$50000","что",AE$4)),"",0,1)</f>
        <v/>
      </c>
      <c r="AF203" s="36" t="str" cm="1">
        <f t="array" aca="1" ref="AF203" ca="1">_xlfn.XLOOKUP($B203,INDIRECT(SUBSTITUTE("ИсходныеДанные!$где$2:$где$50000","где",$B$4)),INDIRECT(SUBSTITUTE("ИсходныеДанные!$что$2:$что$50000","что",AF$4)),"",0,1)</f>
        <v/>
      </c>
      <c r="AG203" s="36" t="str" cm="1">
        <f t="array" aca="1" ref="AG203" ca="1">_xlfn.XLOOKUP($B203,INDIRECT(SUBSTITUTE("ИсходныеДанные!$где$2:$где$50000","где",$B$4)),INDIRECT(SUBSTITUTE("ИсходныеДанные!$что$2:$что$50000","что",AG$4)),"",0,1)</f>
        <v/>
      </c>
      <c r="AH203" s="36" t="str" cm="1">
        <f t="array" aca="1" ref="AH203" ca="1">_xlfn.XLOOKUP($B203,INDIRECT(SUBSTITUTE("ИсходныеДанные!$где$2:$где$50000","где",$B$4)),INDIRECT(SUBSTITUTE("ИсходныеДанные!$что$2:$что$50000","что",AH$4)),"",0,1)</f>
        <v/>
      </c>
      <c r="AI203" s="36" t="str" cm="1">
        <f t="array" aca="1" ref="AI203" ca="1">_xlfn.XLOOKUP($B203,INDIRECT(SUBSTITUTE("ИсходныеДанные!$где$2:$где$50000","где",$B$4)),INDIRECT(SUBSTITUTE("ИсходныеДанные!$что$2:$что$50000","что",AI$4)),"",0,1)</f>
        <v/>
      </c>
      <c r="AJ203" s="36" t="str" cm="1">
        <f t="array" aca="1" ref="AJ203" ca="1">_xlfn.XLOOKUP($B203,INDIRECT(SUBSTITUTE("ИсходныеДанные!$где$2:$где$50000","где",$B$4)),INDIRECT(SUBSTITUTE("ИсходныеДанные!$что$2:$что$50000","что",AJ$4)),"",0,1)</f>
        <v/>
      </c>
      <c r="AK203" s="37" t="str" cm="1">
        <f t="array" aca="1" ref="AK203" ca="1">_xlfn.XLOOKUP($B203,INDIRECT(SUBSTITUTE("ИсходныеДанные!$где$2:$где$50000","где",$B$4)),INDIRECT(SUBSTITUTE("ИсходныеДанные!$что$2:$что$50000","что",AK$4)),"",0,1)</f>
        <v/>
      </c>
      <c r="AL203" s="27">
        <f ca="1">SUMIF('Отчет Сотрудники (Затраты)'!$C$9:$C$209,'Отчет (ФинРез)'!$D203,'Отчет Сотрудники (Затраты)'!J$9:J$209)</f>
        <v>0</v>
      </c>
      <c r="AM203" s="36">
        <f ca="1">SUMIF('Отчет Сотрудники (Затраты)'!$C$9:$C$209,'Отчет (ФинРез)'!$D203,'Отчет Сотрудники (Затраты)'!K$9:K$209)</f>
        <v>0</v>
      </c>
      <c r="AN203" s="36">
        <f ca="1">SUMIF('Отчет Сотрудники (Затраты)'!$C$9:$C$209,'Отчет (ФинРез)'!$D203,'Отчет Сотрудники (Затраты)'!L$9:L$209)</f>
        <v>0</v>
      </c>
      <c r="AO203" s="36">
        <f ca="1">SUMIF('Отчет Сотрудники (Затраты)'!$C$9:$C$209,'Отчет (ФинРез)'!$D203,'Отчет Сотрудники (Затраты)'!M$9:M$209)</f>
        <v>0</v>
      </c>
      <c r="AP203" s="36">
        <f ca="1">SUMIF('Отчет Сотрудники (Затраты)'!$C$9:$C$209,'Отчет (ФинРез)'!$D203,'Отчет Сотрудники (Затраты)'!N$9:N$209)</f>
        <v>0</v>
      </c>
      <c r="AQ203" s="36">
        <f ca="1">SUMIF('Отчет Сотрудники (Затраты)'!$C$9:$C$209,'Отчет (ФинРез)'!$D203,'Отчет Сотрудники (Затраты)'!O$9:O$209)</f>
        <v>0</v>
      </c>
      <c r="AR203" s="36">
        <f ca="1">SUMIF('Отчет Сотрудники (Затраты)'!$C$9:$C$209,'Отчет (ФинРез)'!$D203,'Отчет Сотрудники (Затраты)'!P$9:P$209)</f>
        <v>0</v>
      </c>
      <c r="AS203" s="36">
        <f ca="1">SUMIF('Отчет Сотрудники (Затраты)'!$C$9:$C$209,'Отчет (ФинРез)'!$D203,'Отчет Сотрудники (Затраты)'!Q$9:Q$209)</f>
        <v>0</v>
      </c>
      <c r="AT203" s="36">
        <f ca="1">SUMIF('Отчет Сотрудники (Затраты)'!$C$9:$C$209,'Отчет (ФинРез)'!$D203,'Отчет Сотрудники (Затраты)'!R$9:R$209)</f>
        <v>0</v>
      </c>
      <c r="AU203" s="36">
        <f ca="1">SUMIF('Отчет Сотрудники (Затраты)'!$C$9:$C$209,'Отчет (ФинРез)'!$D203,'Отчет Сотрудники (Затраты)'!S$9:S$209)</f>
        <v>0</v>
      </c>
      <c r="AV203" s="36">
        <f ca="1">SUMIF('Отчет Сотрудники (Затраты)'!$C$9:$C$209,'Отчет (ФинРез)'!$D203,'Отчет Сотрудники (Затраты)'!T$9:T$209)</f>
        <v>0</v>
      </c>
      <c r="AW203" s="37">
        <f ca="1">SUMIF('Отчет Сотрудники (Затраты)'!$C$9:$C$209,'Отчет (ФинРез)'!$D203,'Отчет Сотрудники (Затраты)'!U$9:U$209)</f>
        <v>0</v>
      </c>
      <c r="AX203" s="3"/>
    </row>
    <row r="204" spans="1:50" x14ac:dyDescent="0.25">
      <c r="A204" s="6" t="str">
        <f t="shared" ca="1" si="25"/>
        <v>delete</v>
      </c>
      <c r="B204" s="9" cm="1">
        <f t="array" aca="1" ref="B204" ca="1">INDIRECT("УникальныеСписки!C"&amp;ROW()-$M$4)</f>
        <v>0</v>
      </c>
      <c r="C204" s="76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7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5" t="str" cm="1">
        <f t="array" aca="1" ref="E204" ca="1">_xlfn.XLOOKUP($B204,INDIRECT(SUBSTITUTE("ИсходныеДанные!$где$2:$где$50000","где",$B$4)),INDIRECT(SUBSTITUTE("ИсходныеДанные!$что$2:$что$50000","что",E$4)),"",0,1)</f>
        <v/>
      </c>
      <c r="F204" s="105" t="str" cm="1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106" t="str" cm="1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33">
        <f t="shared" ca="1" si="26"/>
        <v>0</v>
      </c>
      <c r="I204" s="110" t="str">
        <f t="shared" ca="1" si="27"/>
        <v>---</v>
      </c>
      <c r="J204" s="33">
        <f t="shared" ca="1" si="28"/>
        <v>0</v>
      </c>
      <c r="K204" s="33">
        <f t="shared" ca="1" si="29"/>
        <v>0</v>
      </c>
      <c r="L204" s="41">
        <f t="shared" ca="1" si="30"/>
        <v>0</v>
      </c>
      <c r="M204" s="42">
        <f t="shared" ca="1" si="31"/>
        <v>0</v>
      </c>
      <c r="N204" s="27" t="str" cm="1">
        <f t="array" aca="1" ref="N204" ca="1">_xlfn.XLOOKUP($B204,INDIRECT(SUBSTITUTE("ИсходныеДанные!$где$2:$где$50000","где",$B$4)),INDIRECT(SUBSTITUTE("ИсходныеДанные!$что$2:$что$50000","что",N$4)),"",0,1)</f>
        <v/>
      </c>
      <c r="O204" s="36" t="str" cm="1">
        <f t="array" aca="1" ref="O204" ca="1">_xlfn.XLOOKUP($B204,INDIRECT(SUBSTITUTE("ИсходныеДанные!$где$2:$где$50000","где",$B$4)),INDIRECT(SUBSTITUTE("ИсходныеДанные!$что$2:$что$50000","что",O$4)),"",0,1)</f>
        <v/>
      </c>
      <c r="P204" s="36" t="str" cm="1">
        <f t="array" aca="1" ref="P204" ca="1">_xlfn.XLOOKUP($B204,INDIRECT(SUBSTITUTE("ИсходныеДанные!$где$2:$где$50000","где",$B$4)),INDIRECT(SUBSTITUTE("ИсходныеДанные!$что$2:$что$50000","что",P$4)),"",0,1)</f>
        <v/>
      </c>
      <c r="Q204" s="36" t="str" cm="1">
        <f t="array" aca="1" ref="Q204" ca="1">_xlfn.XLOOKUP($B204,INDIRECT(SUBSTITUTE("ИсходныеДанные!$где$2:$где$50000","где",$B$4)),INDIRECT(SUBSTITUTE("ИсходныеДанные!$что$2:$что$50000","что",Q$4)),"",0,1)</f>
        <v/>
      </c>
      <c r="R204" s="36" t="str" cm="1">
        <f t="array" aca="1" ref="R204" ca="1">_xlfn.XLOOKUP($B204,INDIRECT(SUBSTITUTE("ИсходныеДанные!$где$2:$где$50000","где",$B$4)),INDIRECT(SUBSTITUTE("ИсходныеДанные!$что$2:$что$50000","что",R$4)),"",0,1)</f>
        <v/>
      </c>
      <c r="S204" s="36" t="str" cm="1">
        <f t="array" aca="1" ref="S204" ca="1">_xlfn.XLOOKUP($B204,INDIRECT(SUBSTITUTE("ИсходныеДанные!$где$2:$где$50000","где",$B$4)),INDIRECT(SUBSTITUTE("ИсходныеДанные!$что$2:$что$50000","что",S$4)),"",0,1)</f>
        <v/>
      </c>
      <c r="T204" s="36" t="str" cm="1">
        <f t="array" aca="1" ref="T204" ca="1">_xlfn.XLOOKUP($B204,INDIRECT(SUBSTITUTE("ИсходныеДанные!$где$2:$где$50000","где",$B$4)),INDIRECT(SUBSTITUTE("ИсходныеДанные!$что$2:$что$50000","что",T$4)),"",0,1)</f>
        <v/>
      </c>
      <c r="U204" s="36" t="str" cm="1">
        <f t="array" aca="1" ref="U204" ca="1">_xlfn.XLOOKUP($B204,INDIRECT(SUBSTITUTE("ИсходныеДанные!$где$2:$где$50000","где",$B$4)),INDIRECT(SUBSTITUTE("ИсходныеДанные!$что$2:$что$50000","что",U$4)),"",0,1)</f>
        <v/>
      </c>
      <c r="V204" s="36" t="str" cm="1">
        <f t="array" aca="1" ref="V204" ca="1">_xlfn.XLOOKUP($B204,INDIRECT(SUBSTITUTE("ИсходныеДанные!$где$2:$где$50000","где",$B$4)),INDIRECT(SUBSTITUTE("ИсходныеДанные!$что$2:$что$50000","что",V$4)),"",0,1)</f>
        <v/>
      </c>
      <c r="W204" s="36" t="str" cm="1">
        <f t="array" aca="1" ref="W204" ca="1">_xlfn.XLOOKUP($B204,INDIRECT(SUBSTITUTE("ИсходныеДанные!$где$2:$где$50000","где",$B$4)),INDIRECT(SUBSTITUTE("ИсходныеДанные!$что$2:$что$50000","что",W$4)),"",0,1)</f>
        <v/>
      </c>
      <c r="X204" s="36" t="str" cm="1">
        <f t="array" aca="1" ref="X204" ca="1">_xlfn.XLOOKUP($B204,INDIRECT(SUBSTITUTE("ИсходныеДанные!$где$2:$где$50000","где",$B$4)),INDIRECT(SUBSTITUTE("ИсходныеДанные!$что$2:$что$50000","что",X$4)),"",0,1)</f>
        <v/>
      </c>
      <c r="Y204" s="37" t="str" cm="1">
        <f t="array" aca="1" ref="Y204" ca="1">_xlfn.XLOOKUP($B204,INDIRECT(SUBSTITUTE("ИсходныеДанные!$где$2:$где$50000","где",$B$4)),INDIRECT(SUBSTITUTE("ИсходныеДанные!$что$2:$что$50000","что",Y$4)),"",0,1)</f>
        <v/>
      </c>
      <c r="Z204" s="27" t="str" cm="1">
        <f t="array" aca="1" ref="Z204" ca="1">_xlfn.XLOOKUP($B204,INDIRECT(SUBSTITUTE("ИсходныеДанные!$где$2:$где$50000","где",$B$4)),INDIRECT(SUBSTITUTE("ИсходныеДанные!$что$2:$что$50000","что",Z$4)),"",0,1)</f>
        <v/>
      </c>
      <c r="AA204" s="36" t="str" cm="1">
        <f t="array" aca="1" ref="AA204" ca="1">_xlfn.XLOOKUP($B204,INDIRECT(SUBSTITUTE("ИсходныеДанные!$где$2:$где$50000","где",$B$4)),INDIRECT(SUBSTITUTE("ИсходныеДанные!$что$2:$что$50000","что",AA$4)),"",0,1)</f>
        <v/>
      </c>
      <c r="AB204" s="36" t="str" cm="1">
        <f t="array" aca="1" ref="AB204" ca="1">_xlfn.XLOOKUP($B204,INDIRECT(SUBSTITUTE("ИсходныеДанные!$где$2:$где$50000","где",$B$4)),INDIRECT(SUBSTITUTE("ИсходныеДанные!$что$2:$что$50000","что",AB$4)),"",0,1)</f>
        <v/>
      </c>
      <c r="AC204" s="36" t="str" cm="1">
        <f t="array" aca="1" ref="AC204" ca="1">_xlfn.XLOOKUP($B204,INDIRECT(SUBSTITUTE("ИсходныеДанные!$где$2:$где$50000","где",$B$4)),INDIRECT(SUBSTITUTE("ИсходныеДанные!$что$2:$что$50000","что",AC$4)),"",0,1)</f>
        <v/>
      </c>
      <c r="AD204" s="36" t="str" cm="1">
        <f t="array" aca="1" ref="AD204" ca="1">_xlfn.XLOOKUP($B204,INDIRECT(SUBSTITUTE("ИсходныеДанные!$где$2:$где$50000","где",$B$4)),INDIRECT(SUBSTITUTE("ИсходныеДанные!$что$2:$что$50000","что",AD$4)),"",0,1)</f>
        <v/>
      </c>
      <c r="AE204" s="36" t="str" cm="1">
        <f t="array" aca="1" ref="AE204" ca="1">_xlfn.XLOOKUP($B204,INDIRECT(SUBSTITUTE("ИсходныеДанные!$где$2:$где$50000","где",$B$4)),INDIRECT(SUBSTITUTE("ИсходныеДанные!$что$2:$что$50000","что",AE$4)),"",0,1)</f>
        <v/>
      </c>
      <c r="AF204" s="36" t="str" cm="1">
        <f t="array" aca="1" ref="AF204" ca="1">_xlfn.XLOOKUP($B204,INDIRECT(SUBSTITUTE("ИсходныеДанные!$где$2:$где$50000","где",$B$4)),INDIRECT(SUBSTITUTE("ИсходныеДанные!$что$2:$что$50000","что",AF$4)),"",0,1)</f>
        <v/>
      </c>
      <c r="AG204" s="36" t="str" cm="1">
        <f t="array" aca="1" ref="AG204" ca="1">_xlfn.XLOOKUP($B204,INDIRECT(SUBSTITUTE("ИсходныеДанные!$где$2:$где$50000","где",$B$4)),INDIRECT(SUBSTITUTE("ИсходныеДанные!$что$2:$что$50000","что",AG$4)),"",0,1)</f>
        <v/>
      </c>
      <c r="AH204" s="36" t="str" cm="1">
        <f t="array" aca="1" ref="AH204" ca="1">_xlfn.XLOOKUP($B204,INDIRECT(SUBSTITUTE("ИсходныеДанные!$где$2:$где$50000","где",$B$4)),INDIRECT(SUBSTITUTE("ИсходныеДанные!$что$2:$что$50000","что",AH$4)),"",0,1)</f>
        <v/>
      </c>
      <c r="AI204" s="36" t="str" cm="1">
        <f t="array" aca="1" ref="AI204" ca="1">_xlfn.XLOOKUP($B204,INDIRECT(SUBSTITUTE("ИсходныеДанные!$где$2:$где$50000","где",$B$4)),INDIRECT(SUBSTITUTE("ИсходныеДанные!$что$2:$что$50000","что",AI$4)),"",0,1)</f>
        <v/>
      </c>
      <c r="AJ204" s="36" t="str" cm="1">
        <f t="array" aca="1" ref="AJ204" ca="1">_xlfn.XLOOKUP($B204,INDIRECT(SUBSTITUTE("ИсходныеДанные!$где$2:$где$50000","где",$B$4)),INDIRECT(SUBSTITUTE("ИсходныеДанные!$что$2:$что$50000","что",AJ$4)),"",0,1)</f>
        <v/>
      </c>
      <c r="AK204" s="37" t="str" cm="1">
        <f t="array" aca="1" ref="AK204" ca="1">_xlfn.XLOOKUP($B204,INDIRECT(SUBSTITUTE("ИсходныеДанные!$где$2:$где$50000","где",$B$4)),INDIRECT(SUBSTITUTE("ИсходныеДанные!$что$2:$что$50000","что",AK$4)),"",0,1)</f>
        <v/>
      </c>
      <c r="AL204" s="27">
        <f ca="1">SUMIF('Отчет Сотрудники (Затраты)'!$C$9:$C$209,'Отчет (ФинРез)'!$D204,'Отчет Сотрудники (Затраты)'!J$9:J$209)</f>
        <v>0</v>
      </c>
      <c r="AM204" s="36">
        <f ca="1">SUMIF('Отчет Сотрудники (Затраты)'!$C$9:$C$209,'Отчет (ФинРез)'!$D204,'Отчет Сотрудники (Затраты)'!K$9:K$209)</f>
        <v>0</v>
      </c>
      <c r="AN204" s="36">
        <f ca="1">SUMIF('Отчет Сотрудники (Затраты)'!$C$9:$C$209,'Отчет (ФинРез)'!$D204,'Отчет Сотрудники (Затраты)'!L$9:L$209)</f>
        <v>0</v>
      </c>
      <c r="AO204" s="36">
        <f ca="1">SUMIF('Отчет Сотрудники (Затраты)'!$C$9:$C$209,'Отчет (ФинРез)'!$D204,'Отчет Сотрудники (Затраты)'!M$9:M$209)</f>
        <v>0</v>
      </c>
      <c r="AP204" s="36">
        <f ca="1">SUMIF('Отчет Сотрудники (Затраты)'!$C$9:$C$209,'Отчет (ФинРез)'!$D204,'Отчет Сотрудники (Затраты)'!N$9:N$209)</f>
        <v>0</v>
      </c>
      <c r="AQ204" s="36">
        <f ca="1">SUMIF('Отчет Сотрудники (Затраты)'!$C$9:$C$209,'Отчет (ФинРез)'!$D204,'Отчет Сотрудники (Затраты)'!O$9:O$209)</f>
        <v>0</v>
      </c>
      <c r="AR204" s="36">
        <f ca="1">SUMIF('Отчет Сотрудники (Затраты)'!$C$9:$C$209,'Отчет (ФинРез)'!$D204,'Отчет Сотрудники (Затраты)'!P$9:P$209)</f>
        <v>0</v>
      </c>
      <c r="AS204" s="36">
        <f ca="1">SUMIF('Отчет Сотрудники (Затраты)'!$C$9:$C$209,'Отчет (ФинРез)'!$D204,'Отчет Сотрудники (Затраты)'!Q$9:Q$209)</f>
        <v>0</v>
      </c>
      <c r="AT204" s="36">
        <f ca="1">SUMIF('Отчет Сотрудники (Затраты)'!$C$9:$C$209,'Отчет (ФинРез)'!$D204,'Отчет Сотрудники (Затраты)'!R$9:R$209)</f>
        <v>0</v>
      </c>
      <c r="AU204" s="36">
        <f ca="1">SUMIF('Отчет Сотрудники (Затраты)'!$C$9:$C$209,'Отчет (ФинРез)'!$D204,'Отчет Сотрудники (Затраты)'!S$9:S$209)</f>
        <v>0</v>
      </c>
      <c r="AV204" s="36">
        <f ca="1">SUMIF('Отчет Сотрудники (Затраты)'!$C$9:$C$209,'Отчет (ФинРез)'!$D204,'Отчет Сотрудники (Затраты)'!T$9:T$209)</f>
        <v>0</v>
      </c>
      <c r="AW204" s="37">
        <f ca="1">SUMIF('Отчет Сотрудники (Затраты)'!$C$9:$C$209,'Отчет (ФинРез)'!$D204,'Отчет Сотрудники (Затраты)'!U$9:U$209)</f>
        <v>0</v>
      </c>
      <c r="AX204" s="3"/>
    </row>
    <row r="205" spans="1:50" x14ac:dyDescent="0.25">
      <c r="A205" s="6" t="str">
        <f t="shared" ca="1" si="25"/>
        <v>delete</v>
      </c>
      <c r="B205" s="9" cm="1">
        <f t="array" aca="1" ref="B205" ca="1">INDIRECT("УникальныеСписки!C"&amp;ROW()-$M$4)</f>
        <v>0</v>
      </c>
      <c r="C205" s="76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7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5" t="str" cm="1">
        <f t="array" aca="1" ref="E205" ca="1">_xlfn.XLOOKUP($B205,INDIRECT(SUBSTITUTE("ИсходныеДанные!$где$2:$где$50000","где",$B$4)),INDIRECT(SUBSTITUTE("ИсходныеДанные!$что$2:$что$50000","что",E$4)),"",0,1)</f>
        <v/>
      </c>
      <c r="F205" s="105" t="str" cm="1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106" t="str" cm="1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33">
        <f t="shared" ca="1" si="26"/>
        <v>0</v>
      </c>
      <c r="I205" s="110" t="str">
        <f t="shared" ca="1" si="27"/>
        <v>---</v>
      </c>
      <c r="J205" s="33">
        <f t="shared" ca="1" si="28"/>
        <v>0</v>
      </c>
      <c r="K205" s="33">
        <f t="shared" ca="1" si="29"/>
        <v>0</v>
      </c>
      <c r="L205" s="41">
        <f t="shared" ca="1" si="30"/>
        <v>0</v>
      </c>
      <c r="M205" s="42">
        <f t="shared" ca="1" si="31"/>
        <v>0</v>
      </c>
      <c r="N205" s="27" t="str" cm="1">
        <f t="array" aca="1" ref="N205" ca="1">_xlfn.XLOOKUP($B205,INDIRECT(SUBSTITUTE("ИсходныеДанные!$где$2:$где$50000","где",$B$4)),INDIRECT(SUBSTITUTE("ИсходныеДанные!$что$2:$что$50000","что",N$4)),"",0,1)</f>
        <v/>
      </c>
      <c r="O205" s="36" t="str" cm="1">
        <f t="array" aca="1" ref="O205" ca="1">_xlfn.XLOOKUP($B205,INDIRECT(SUBSTITUTE("ИсходныеДанные!$где$2:$где$50000","где",$B$4)),INDIRECT(SUBSTITUTE("ИсходныеДанные!$что$2:$что$50000","что",O$4)),"",0,1)</f>
        <v/>
      </c>
      <c r="P205" s="36" t="str" cm="1">
        <f t="array" aca="1" ref="P205" ca="1">_xlfn.XLOOKUP($B205,INDIRECT(SUBSTITUTE("ИсходныеДанные!$где$2:$где$50000","где",$B$4)),INDIRECT(SUBSTITUTE("ИсходныеДанные!$что$2:$что$50000","что",P$4)),"",0,1)</f>
        <v/>
      </c>
      <c r="Q205" s="36" t="str" cm="1">
        <f t="array" aca="1" ref="Q205" ca="1">_xlfn.XLOOKUP($B205,INDIRECT(SUBSTITUTE("ИсходныеДанные!$где$2:$где$50000","где",$B$4)),INDIRECT(SUBSTITUTE("ИсходныеДанные!$что$2:$что$50000","что",Q$4)),"",0,1)</f>
        <v/>
      </c>
      <c r="R205" s="36" t="str" cm="1">
        <f t="array" aca="1" ref="R205" ca="1">_xlfn.XLOOKUP($B205,INDIRECT(SUBSTITUTE("ИсходныеДанные!$где$2:$где$50000","где",$B$4)),INDIRECT(SUBSTITUTE("ИсходныеДанные!$что$2:$что$50000","что",R$4)),"",0,1)</f>
        <v/>
      </c>
      <c r="S205" s="36" t="str" cm="1">
        <f t="array" aca="1" ref="S205" ca="1">_xlfn.XLOOKUP($B205,INDIRECT(SUBSTITUTE("ИсходныеДанные!$где$2:$где$50000","где",$B$4)),INDIRECT(SUBSTITUTE("ИсходныеДанные!$что$2:$что$50000","что",S$4)),"",0,1)</f>
        <v/>
      </c>
      <c r="T205" s="36" t="str" cm="1">
        <f t="array" aca="1" ref="T205" ca="1">_xlfn.XLOOKUP($B205,INDIRECT(SUBSTITUTE("ИсходныеДанные!$где$2:$где$50000","где",$B$4)),INDIRECT(SUBSTITUTE("ИсходныеДанные!$что$2:$что$50000","что",T$4)),"",0,1)</f>
        <v/>
      </c>
      <c r="U205" s="36" t="str" cm="1">
        <f t="array" aca="1" ref="U205" ca="1">_xlfn.XLOOKUP($B205,INDIRECT(SUBSTITUTE("ИсходныеДанные!$где$2:$где$50000","где",$B$4)),INDIRECT(SUBSTITUTE("ИсходныеДанные!$что$2:$что$50000","что",U$4)),"",0,1)</f>
        <v/>
      </c>
      <c r="V205" s="36" t="str" cm="1">
        <f t="array" aca="1" ref="V205" ca="1">_xlfn.XLOOKUP($B205,INDIRECT(SUBSTITUTE("ИсходныеДанные!$где$2:$где$50000","где",$B$4)),INDIRECT(SUBSTITUTE("ИсходныеДанные!$что$2:$что$50000","что",V$4)),"",0,1)</f>
        <v/>
      </c>
      <c r="W205" s="36" t="str" cm="1">
        <f t="array" aca="1" ref="W205" ca="1">_xlfn.XLOOKUP($B205,INDIRECT(SUBSTITUTE("ИсходныеДанные!$где$2:$где$50000","где",$B$4)),INDIRECT(SUBSTITUTE("ИсходныеДанные!$что$2:$что$50000","что",W$4)),"",0,1)</f>
        <v/>
      </c>
      <c r="X205" s="36" t="str" cm="1">
        <f t="array" aca="1" ref="X205" ca="1">_xlfn.XLOOKUP($B205,INDIRECT(SUBSTITUTE("ИсходныеДанные!$где$2:$где$50000","где",$B$4)),INDIRECT(SUBSTITUTE("ИсходныеДанные!$что$2:$что$50000","что",X$4)),"",0,1)</f>
        <v/>
      </c>
      <c r="Y205" s="37" t="str" cm="1">
        <f t="array" aca="1" ref="Y205" ca="1">_xlfn.XLOOKUP($B205,INDIRECT(SUBSTITUTE("ИсходныеДанные!$где$2:$где$50000","где",$B$4)),INDIRECT(SUBSTITUTE("ИсходныеДанные!$что$2:$что$50000","что",Y$4)),"",0,1)</f>
        <v/>
      </c>
      <c r="Z205" s="27" t="str" cm="1">
        <f t="array" aca="1" ref="Z205" ca="1">_xlfn.XLOOKUP($B205,INDIRECT(SUBSTITUTE("ИсходныеДанные!$где$2:$где$50000","где",$B$4)),INDIRECT(SUBSTITUTE("ИсходныеДанные!$что$2:$что$50000","что",Z$4)),"",0,1)</f>
        <v/>
      </c>
      <c r="AA205" s="36" t="str" cm="1">
        <f t="array" aca="1" ref="AA205" ca="1">_xlfn.XLOOKUP($B205,INDIRECT(SUBSTITUTE("ИсходныеДанные!$где$2:$где$50000","где",$B$4)),INDIRECT(SUBSTITUTE("ИсходныеДанные!$что$2:$что$50000","что",AA$4)),"",0,1)</f>
        <v/>
      </c>
      <c r="AB205" s="36" t="str" cm="1">
        <f t="array" aca="1" ref="AB205" ca="1">_xlfn.XLOOKUP($B205,INDIRECT(SUBSTITUTE("ИсходныеДанные!$где$2:$где$50000","где",$B$4)),INDIRECT(SUBSTITUTE("ИсходныеДанные!$что$2:$что$50000","что",AB$4)),"",0,1)</f>
        <v/>
      </c>
      <c r="AC205" s="36" t="str" cm="1">
        <f t="array" aca="1" ref="AC205" ca="1">_xlfn.XLOOKUP($B205,INDIRECT(SUBSTITUTE("ИсходныеДанные!$где$2:$где$50000","где",$B$4)),INDIRECT(SUBSTITUTE("ИсходныеДанные!$что$2:$что$50000","что",AC$4)),"",0,1)</f>
        <v/>
      </c>
      <c r="AD205" s="36" t="str" cm="1">
        <f t="array" aca="1" ref="AD205" ca="1">_xlfn.XLOOKUP($B205,INDIRECT(SUBSTITUTE("ИсходныеДанные!$где$2:$где$50000","где",$B$4)),INDIRECT(SUBSTITUTE("ИсходныеДанные!$что$2:$что$50000","что",AD$4)),"",0,1)</f>
        <v/>
      </c>
      <c r="AE205" s="36" t="str" cm="1">
        <f t="array" aca="1" ref="AE205" ca="1">_xlfn.XLOOKUP($B205,INDIRECT(SUBSTITUTE("ИсходныеДанные!$где$2:$где$50000","где",$B$4)),INDIRECT(SUBSTITUTE("ИсходныеДанные!$что$2:$что$50000","что",AE$4)),"",0,1)</f>
        <v/>
      </c>
      <c r="AF205" s="36" t="str" cm="1">
        <f t="array" aca="1" ref="AF205" ca="1">_xlfn.XLOOKUP($B205,INDIRECT(SUBSTITUTE("ИсходныеДанные!$где$2:$где$50000","где",$B$4)),INDIRECT(SUBSTITUTE("ИсходныеДанные!$что$2:$что$50000","что",AF$4)),"",0,1)</f>
        <v/>
      </c>
      <c r="AG205" s="36" t="str" cm="1">
        <f t="array" aca="1" ref="AG205" ca="1">_xlfn.XLOOKUP($B205,INDIRECT(SUBSTITUTE("ИсходныеДанные!$где$2:$где$50000","где",$B$4)),INDIRECT(SUBSTITUTE("ИсходныеДанные!$что$2:$что$50000","что",AG$4)),"",0,1)</f>
        <v/>
      </c>
      <c r="AH205" s="36" t="str" cm="1">
        <f t="array" aca="1" ref="AH205" ca="1">_xlfn.XLOOKUP($B205,INDIRECT(SUBSTITUTE("ИсходныеДанные!$где$2:$где$50000","где",$B$4)),INDIRECT(SUBSTITUTE("ИсходныеДанные!$что$2:$что$50000","что",AH$4)),"",0,1)</f>
        <v/>
      </c>
      <c r="AI205" s="36" t="str" cm="1">
        <f t="array" aca="1" ref="AI205" ca="1">_xlfn.XLOOKUP($B205,INDIRECT(SUBSTITUTE("ИсходныеДанные!$где$2:$где$50000","где",$B$4)),INDIRECT(SUBSTITUTE("ИсходныеДанные!$что$2:$что$50000","что",AI$4)),"",0,1)</f>
        <v/>
      </c>
      <c r="AJ205" s="36" t="str" cm="1">
        <f t="array" aca="1" ref="AJ205" ca="1">_xlfn.XLOOKUP($B205,INDIRECT(SUBSTITUTE("ИсходныеДанные!$где$2:$где$50000","где",$B$4)),INDIRECT(SUBSTITUTE("ИсходныеДанные!$что$2:$что$50000","что",AJ$4)),"",0,1)</f>
        <v/>
      </c>
      <c r="AK205" s="37" t="str" cm="1">
        <f t="array" aca="1" ref="AK205" ca="1">_xlfn.XLOOKUP($B205,INDIRECT(SUBSTITUTE("ИсходныеДанные!$где$2:$где$50000","где",$B$4)),INDIRECT(SUBSTITUTE("ИсходныеДанные!$что$2:$что$50000","что",AK$4)),"",0,1)</f>
        <v/>
      </c>
      <c r="AL205" s="27">
        <f ca="1">SUMIF('Отчет Сотрудники (Затраты)'!$C$9:$C$209,'Отчет (ФинРез)'!$D205,'Отчет Сотрудники (Затраты)'!J$9:J$209)</f>
        <v>0</v>
      </c>
      <c r="AM205" s="36">
        <f ca="1">SUMIF('Отчет Сотрудники (Затраты)'!$C$9:$C$209,'Отчет (ФинРез)'!$D205,'Отчет Сотрудники (Затраты)'!K$9:K$209)</f>
        <v>0</v>
      </c>
      <c r="AN205" s="36">
        <f ca="1">SUMIF('Отчет Сотрудники (Затраты)'!$C$9:$C$209,'Отчет (ФинРез)'!$D205,'Отчет Сотрудники (Затраты)'!L$9:L$209)</f>
        <v>0</v>
      </c>
      <c r="AO205" s="36">
        <f ca="1">SUMIF('Отчет Сотрудники (Затраты)'!$C$9:$C$209,'Отчет (ФинРез)'!$D205,'Отчет Сотрудники (Затраты)'!M$9:M$209)</f>
        <v>0</v>
      </c>
      <c r="AP205" s="36">
        <f ca="1">SUMIF('Отчет Сотрудники (Затраты)'!$C$9:$C$209,'Отчет (ФинРез)'!$D205,'Отчет Сотрудники (Затраты)'!N$9:N$209)</f>
        <v>0</v>
      </c>
      <c r="AQ205" s="36">
        <f ca="1">SUMIF('Отчет Сотрудники (Затраты)'!$C$9:$C$209,'Отчет (ФинРез)'!$D205,'Отчет Сотрудники (Затраты)'!O$9:O$209)</f>
        <v>0</v>
      </c>
      <c r="AR205" s="36">
        <f ca="1">SUMIF('Отчет Сотрудники (Затраты)'!$C$9:$C$209,'Отчет (ФинРез)'!$D205,'Отчет Сотрудники (Затраты)'!P$9:P$209)</f>
        <v>0</v>
      </c>
      <c r="AS205" s="36">
        <f ca="1">SUMIF('Отчет Сотрудники (Затраты)'!$C$9:$C$209,'Отчет (ФинРез)'!$D205,'Отчет Сотрудники (Затраты)'!Q$9:Q$209)</f>
        <v>0</v>
      </c>
      <c r="AT205" s="36">
        <f ca="1">SUMIF('Отчет Сотрудники (Затраты)'!$C$9:$C$209,'Отчет (ФинРез)'!$D205,'Отчет Сотрудники (Затраты)'!R$9:R$209)</f>
        <v>0</v>
      </c>
      <c r="AU205" s="36">
        <f ca="1">SUMIF('Отчет Сотрудники (Затраты)'!$C$9:$C$209,'Отчет (ФинРез)'!$D205,'Отчет Сотрудники (Затраты)'!S$9:S$209)</f>
        <v>0</v>
      </c>
      <c r="AV205" s="36">
        <f ca="1">SUMIF('Отчет Сотрудники (Затраты)'!$C$9:$C$209,'Отчет (ФинРез)'!$D205,'Отчет Сотрудники (Затраты)'!T$9:T$209)</f>
        <v>0</v>
      </c>
      <c r="AW205" s="37">
        <f ca="1">SUMIF('Отчет Сотрудники (Затраты)'!$C$9:$C$209,'Отчет (ФинРез)'!$D205,'Отчет Сотрудники (Затраты)'!U$9:U$209)</f>
        <v>0</v>
      </c>
      <c r="AX205" s="3"/>
    </row>
    <row r="206" spans="1:50" x14ac:dyDescent="0.25">
      <c r="A206" s="6" t="str">
        <f t="shared" ca="1" si="25"/>
        <v>delete</v>
      </c>
      <c r="B206" s="9" cm="1">
        <f t="array" aca="1" ref="B206" ca="1">INDIRECT("УникальныеСписки!C"&amp;ROW()-$M$4)</f>
        <v>0</v>
      </c>
      <c r="C206" s="76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7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5" t="str" cm="1">
        <f t="array" aca="1" ref="E206" ca="1">_xlfn.XLOOKUP($B206,INDIRECT(SUBSTITUTE("ИсходныеДанные!$где$2:$где$50000","где",$B$4)),INDIRECT(SUBSTITUTE("ИсходныеДанные!$что$2:$что$50000","что",E$4)),"",0,1)</f>
        <v/>
      </c>
      <c r="F206" s="105" t="str" cm="1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106" t="str" cm="1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33">
        <f t="shared" ca="1" si="26"/>
        <v>0</v>
      </c>
      <c r="I206" s="110" t="str">
        <f t="shared" ca="1" si="27"/>
        <v>---</v>
      </c>
      <c r="J206" s="33">
        <f t="shared" ca="1" si="28"/>
        <v>0</v>
      </c>
      <c r="K206" s="33">
        <f t="shared" ca="1" si="29"/>
        <v>0</v>
      </c>
      <c r="L206" s="41">
        <f t="shared" ca="1" si="30"/>
        <v>0</v>
      </c>
      <c r="M206" s="42">
        <f t="shared" ca="1" si="31"/>
        <v>0</v>
      </c>
      <c r="N206" s="27" t="str" cm="1">
        <f t="array" aca="1" ref="N206" ca="1">_xlfn.XLOOKUP($B206,INDIRECT(SUBSTITUTE("ИсходныеДанные!$где$2:$где$50000","где",$B$4)),INDIRECT(SUBSTITUTE("ИсходныеДанные!$что$2:$что$50000","что",N$4)),"",0,1)</f>
        <v/>
      </c>
      <c r="O206" s="36" t="str" cm="1">
        <f t="array" aca="1" ref="O206" ca="1">_xlfn.XLOOKUP($B206,INDIRECT(SUBSTITUTE("ИсходныеДанные!$где$2:$где$50000","где",$B$4)),INDIRECT(SUBSTITUTE("ИсходныеДанные!$что$2:$что$50000","что",O$4)),"",0,1)</f>
        <v/>
      </c>
      <c r="P206" s="36" t="str" cm="1">
        <f t="array" aca="1" ref="P206" ca="1">_xlfn.XLOOKUP($B206,INDIRECT(SUBSTITUTE("ИсходныеДанные!$где$2:$где$50000","где",$B$4)),INDIRECT(SUBSTITUTE("ИсходныеДанные!$что$2:$что$50000","что",P$4)),"",0,1)</f>
        <v/>
      </c>
      <c r="Q206" s="36" t="str" cm="1">
        <f t="array" aca="1" ref="Q206" ca="1">_xlfn.XLOOKUP($B206,INDIRECT(SUBSTITUTE("ИсходныеДанные!$где$2:$где$50000","где",$B$4)),INDIRECT(SUBSTITUTE("ИсходныеДанные!$что$2:$что$50000","что",Q$4)),"",0,1)</f>
        <v/>
      </c>
      <c r="R206" s="36" t="str" cm="1">
        <f t="array" aca="1" ref="R206" ca="1">_xlfn.XLOOKUP($B206,INDIRECT(SUBSTITUTE("ИсходныеДанные!$где$2:$где$50000","где",$B$4)),INDIRECT(SUBSTITUTE("ИсходныеДанные!$что$2:$что$50000","что",R$4)),"",0,1)</f>
        <v/>
      </c>
      <c r="S206" s="36" t="str" cm="1">
        <f t="array" aca="1" ref="S206" ca="1">_xlfn.XLOOKUP($B206,INDIRECT(SUBSTITUTE("ИсходныеДанные!$где$2:$где$50000","где",$B$4)),INDIRECT(SUBSTITUTE("ИсходныеДанные!$что$2:$что$50000","что",S$4)),"",0,1)</f>
        <v/>
      </c>
      <c r="T206" s="36" t="str" cm="1">
        <f t="array" aca="1" ref="T206" ca="1">_xlfn.XLOOKUP($B206,INDIRECT(SUBSTITUTE("ИсходныеДанные!$где$2:$где$50000","где",$B$4)),INDIRECT(SUBSTITUTE("ИсходныеДанные!$что$2:$что$50000","что",T$4)),"",0,1)</f>
        <v/>
      </c>
      <c r="U206" s="36" t="str" cm="1">
        <f t="array" aca="1" ref="U206" ca="1">_xlfn.XLOOKUP($B206,INDIRECT(SUBSTITUTE("ИсходныеДанные!$где$2:$где$50000","где",$B$4)),INDIRECT(SUBSTITUTE("ИсходныеДанные!$что$2:$что$50000","что",U$4)),"",0,1)</f>
        <v/>
      </c>
      <c r="V206" s="36" t="str" cm="1">
        <f t="array" aca="1" ref="V206" ca="1">_xlfn.XLOOKUP($B206,INDIRECT(SUBSTITUTE("ИсходныеДанные!$где$2:$где$50000","где",$B$4)),INDIRECT(SUBSTITUTE("ИсходныеДанные!$что$2:$что$50000","что",V$4)),"",0,1)</f>
        <v/>
      </c>
      <c r="W206" s="36" t="str" cm="1">
        <f t="array" aca="1" ref="W206" ca="1">_xlfn.XLOOKUP($B206,INDIRECT(SUBSTITUTE("ИсходныеДанные!$где$2:$где$50000","где",$B$4)),INDIRECT(SUBSTITUTE("ИсходныеДанные!$что$2:$что$50000","что",W$4)),"",0,1)</f>
        <v/>
      </c>
      <c r="X206" s="36" t="str" cm="1">
        <f t="array" aca="1" ref="X206" ca="1">_xlfn.XLOOKUP($B206,INDIRECT(SUBSTITUTE("ИсходныеДанные!$где$2:$где$50000","где",$B$4)),INDIRECT(SUBSTITUTE("ИсходныеДанные!$что$2:$что$50000","что",X$4)),"",0,1)</f>
        <v/>
      </c>
      <c r="Y206" s="37" t="str" cm="1">
        <f t="array" aca="1" ref="Y206" ca="1">_xlfn.XLOOKUP($B206,INDIRECT(SUBSTITUTE("ИсходныеДанные!$где$2:$где$50000","где",$B$4)),INDIRECT(SUBSTITUTE("ИсходныеДанные!$что$2:$что$50000","что",Y$4)),"",0,1)</f>
        <v/>
      </c>
      <c r="Z206" s="27" t="str" cm="1">
        <f t="array" aca="1" ref="Z206" ca="1">_xlfn.XLOOKUP($B206,INDIRECT(SUBSTITUTE("ИсходныеДанные!$где$2:$где$50000","где",$B$4)),INDIRECT(SUBSTITUTE("ИсходныеДанные!$что$2:$что$50000","что",Z$4)),"",0,1)</f>
        <v/>
      </c>
      <c r="AA206" s="36" t="str" cm="1">
        <f t="array" aca="1" ref="AA206" ca="1">_xlfn.XLOOKUP($B206,INDIRECT(SUBSTITUTE("ИсходныеДанные!$где$2:$где$50000","где",$B$4)),INDIRECT(SUBSTITUTE("ИсходныеДанные!$что$2:$что$50000","что",AA$4)),"",0,1)</f>
        <v/>
      </c>
      <c r="AB206" s="36" t="str" cm="1">
        <f t="array" aca="1" ref="AB206" ca="1">_xlfn.XLOOKUP($B206,INDIRECT(SUBSTITUTE("ИсходныеДанные!$где$2:$где$50000","где",$B$4)),INDIRECT(SUBSTITUTE("ИсходныеДанные!$что$2:$что$50000","что",AB$4)),"",0,1)</f>
        <v/>
      </c>
      <c r="AC206" s="36" t="str" cm="1">
        <f t="array" aca="1" ref="AC206" ca="1">_xlfn.XLOOKUP($B206,INDIRECT(SUBSTITUTE("ИсходныеДанные!$где$2:$где$50000","где",$B$4)),INDIRECT(SUBSTITUTE("ИсходныеДанные!$что$2:$что$50000","что",AC$4)),"",0,1)</f>
        <v/>
      </c>
      <c r="AD206" s="36" t="str" cm="1">
        <f t="array" aca="1" ref="AD206" ca="1">_xlfn.XLOOKUP($B206,INDIRECT(SUBSTITUTE("ИсходныеДанные!$где$2:$где$50000","где",$B$4)),INDIRECT(SUBSTITUTE("ИсходныеДанные!$что$2:$что$50000","что",AD$4)),"",0,1)</f>
        <v/>
      </c>
      <c r="AE206" s="36" t="str" cm="1">
        <f t="array" aca="1" ref="AE206" ca="1">_xlfn.XLOOKUP($B206,INDIRECT(SUBSTITUTE("ИсходныеДанные!$где$2:$где$50000","где",$B$4)),INDIRECT(SUBSTITUTE("ИсходныеДанные!$что$2:$что$50000","что",AE$4)),"",0,1)</f>
        <v/>
      </c>
      <c r="AF206" s="36" t="str" cm="1">
        <f t="array" aca="1" ref="AF206" ca="1">_xlfn.XLOOKUP($B206,INDIRECT(SUBSTITUTE("ИсходныеДанные!$где$2:$где$50000","где",$B$4)),INDIRECT(SUBSTITUTE("ИсходныеДанные!$что$2:$что$50000","что",AF$4)),"",0,1)</f>
        <v/>
      </c>
      <c r="AG206" s="36" t="str" cm="1">
        <f t="array" aca="1" ref="AG206" ca="1">_xlfn.XLOOKUP($B206,INDIRECT(SUBSTITUTE("ИсходныеДанные!$где$2:$где$50000","где",$B$4)),INDIRECT(SUBSTITUTE("ИсходныеДанные!$что$2:$что$50000","что",AG$4)),"",0,1)</f>
        <v/>
      </c>
      <c r="AH206" s="36" t="str" cm="1">
        <f t="array" aca="1" ref="AH206" ca="1">_xlfn.XLOOKUP($B206,INDIRECT(SUBSTITUTE("ИсходныеДанные!$где$2:$где$50000","где",$B$4)),INDIRECT(SUBSTITUTE("ИсходныеДанные!$что$2:$что$50000","что",AH$4)),"",0,1)</f>
        <v/>
      </c>
      <c r="AI206" s="36" t="str" cm="1">
        <f t="array" aca="1" ref="AI206" ca="1">_xlfn.XLOOKUP($B206,INDIRECT(SUBSTITUTE("ИсходныеДанные!$где$2:$где$50000","где",$B$4)),INDIRECT(SUBSTITUTE("ИсходныеДанные!$что$2:$что$50000","что",AI$4)),"",0,1)</f>
        <v/>
      </c>
      <c r="AJ206" s="36" t="str" cm="1">
        <f t="array" aca="1" ref="AJ206" ca="1">_xlfn.XLOOKUP($B206,INDIRECT(SUBSTITUTE("ИсходныеДанные!$где$2:$где$50000","где",$B$4)),INDIRECT(SUBSTITUTE("ИсходныеДанные!$что$2:$что$50000","что",AJ$4)),"",0,1)</f>
        <v/>
      </c>
      <c r="AK206" s="37" t="str" cm="1">
        <f t="array" aca="1" ref="AK206" ca="1">_xlfn.XLOOKUP($B206,INDIRECT(SUBSTITUTE("ИсходныеДанные!$где$2:$где$50000","где",$B$4)),INDIRECT(SUBSTITUTE("ИсходныеДанные!$что$2:$что$50000","что",AK$4)),"",0,1)</f>
        <v/>
      </c>
      <c r="AL206" s="27">
        <f ca="1">SUMIF('Отчет Сотрудники (Затраты)'!$C$9:$C$209,'Отчет (ФинРез)'!$D206,'Отчет Сотрудники (Затраты)'!J$9:J$209)</f>
        <v>0</v>
      </c>
      <c r="AM206" s="36">
        <f ca="1">SUMIF('Отчет Сотрудники (Затраты)'!$C$9:$C$209,'Отчет (ФинРез)'!$D206,'Отчет Сотрудники (Затраты)'!K$9:K$209)</f>
        <v>0</v>
      </c>
      <c r="AN206" s="36">
        <f ca="1">SUMIF('Отчет Сотрудники (Затраты)'!$C$9:$C$209,'Отчет (ФинРез)'!$D206,'Отчет Сотрудники (Затраты)'!L$9:L$209)</f>
        <v>0</v>
      </c>
      <c r="AO206" s="36">
        <f ca="1">SUMIF('Отчет Сотрудники (Затраты)'!$C$9:$C$209,'Отчет (ФинРез)'!$D206,'Отчет Сотрудники (Затраты)'!M$9:M$209)</f>
        <v>0</v>
      </c>
      <c r="AP206" s="36">
        <f ca="1">SUMIF('Отчет Сотрудники (Затраты)'!$C$9:$C$209,'Отчет (ФинРез)'!$D206,'Отчет Сотрудники (Затраты)'!N$9:N$209)</f>
        <v>0</v>
      </c>
      <c r="AQ206" s="36">
        <f ca="1">SUMIF('Отчет Сотрудники (Затраты)'!$C$9:$C$209,'Отчет (ФинРез)'!$D206,'Отчет Сотрудники (Затраты)'!O$9:O$209)</f>
        <v>0</v>
      </c>
      <c r="AR206" s="36">
        <f ca="1">SUMIF('Отчет Сотрудники (Затраты)'!$C$9:$C$209,'Отчет (ФинРез)'!$D206,'Отчет Сотрудники (Затраты)'!P$9:P$209)</f>
        <v>0</v>
      </c>
      <c r="AS206" s="36">
        <f ca="1">SUMIF('Отчет Сотрудники (Затраты)'!$C$9:$C$209,'Отчет (ФинРез)'!$D206,'Отчет Сотрудники (Затраты)'!Q$9:Q$209)</f>
        <v>0</v>
      </c>
      <c r="AT206" s="36">
        <f ca="1">SUMIF('Отчет Сотрудники (Затраты)'!$C$9:$C$209,'Отчет (ФинРез)'!$D206,'Отчет Сотрудники (Затраты)'!R$9:R$209)</f>
        <v>0</v>
      </c>
      <c r="AU206" s="36">
        <f ca="1">SUMIF('Отчет Сотрудники (Затраты)'!$C$9:$C$209,'Отчет (ФинРез)'!$D206,'Отчет Сотрудники (Затраты)'!S$9:S$209)</f>
        <v>0</v>
      </c>
      <c r="AV206" s="36">
        <f ca="1">SUMIF('Отчет Сотрудники (Затраты)'!$C$9:$C$209,'Отчет (ФинРез)'!$D206,'Отчет Сотрудники (Затраты)'!T$9:T$209)</f>
        <v>0</v>
      </c>
      <c r="AW206" s="37">
        <f ca="1">SUMIF('Отчет Сотрудники (Затраты)'!$C$9:$C$209,'Отчет (ФинРез)'!$D206,'Отчет Сотрудники (Затраты)'!U$9:U$209)</f>
        <v>0</v>
      </c>
      <c r="AX206" s="3"/>
    </row>
    <row r="207" spans="1:50" x14ac:dyDescent="0.25">
      <c r="A207" s="6" t="str">
        <f t="shared" ca="1" si="25"/>
        <v>delete</v>
      </c>
      <c r="B207" s="9" cm="1">
        <f t="array" aca="1" ref="B207" ca="1">INDIRECT("УникальныеСписки!C"&amp;ROW()-$M$4)</f>
        <v>0</v>
      </c>
      <c r="C207" s="76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7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5" t="str" cm="1">
        <f t="array" aca="1" ref="E207" ca="1">_xlfn.XLOOKUP($B207,INDIRECT(SUBSTITUTE("ИсходныеДанные!$где$2:$где$50000","где",$B$4)),INDIRECT(SUBSTITUTE("ИсходныеДанные!$что$2:$что$50000","что",E$4)),"",0,1)</f>
        <v/>
      </c>
      <c r="F207" s="105" t="str" cm="1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106" t="str" cm="1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33">
        <f t="shared" ca="1" si="26"/>
        <v>0</v>
      </c>
      <c r="I207" s="110" t="str">
        <f t="shared" ca="1" si="27"/>
        <v>---</v>
      </c>
      <c r="J207" s="33">
        <f t="shared" ca="1" si="28"/>
        <v>0</v>
      </c>
      <c r="K207" s="33">
        <f t="shared" ca="1" si="29"/>
        <v>0</v>
      </c>
      <c r="L207" s="41">
        <f t="shared" ca="1" si="30"/>
        <v>0</v>
      </c>
      <c r="M207" s="42">
        <f t="shared" ca="1" si="31"/>
        <v>0</v>
      </c>
      <c r="N207" s="27" t="str" cm="1">
        <f t="array" aca="1" ref="N207" ca="1">_xlfn.XLOOKUP($B207,INDIRECT(SUBSTITUTE("ИсходныеДанные!$где$2:$где$50000","где",$B$4)),INDIRECT(SUBSTITUTE("ИсходныеДанные!$что$2:$что$50000","что",N$4)),"",0,1)</f>
        <v/>
      </c>
      <c r="O207" s="36" t="str" cm="1">
        <f t="array" aca="1" ref="O207" ca="1">_xlfn.XLOOKUP($B207,INDIRECT(SUBSTITUTE("ИсходныеДанные!$где$2:$где$50000","где",$B$4)),INDIRECT(SUBSTITUTE("ИсходныеДанные!$что$2:$что$50000","что",O$4)),"",0,1)</f>
        <v/>
      </c>
      <c r="P207" s="36" t="str" cm="1">
        <f t="array" aca="1" ref="P207" ca="1">_xlfn.XLOOKUP($B207,INDIRECT(SUBSTITUTE("ИсходныеДанные!$где$2:$где$50000","где",$B$4)),INDIRECT(SUBSTITUTE("ИсходныеДанные!$что$2:$что$50000","что",P$4)),"",0,1)</f>
        <v/>
      </c>
      <c r="Q207" s="36" t="str" cm="1">
        <f t="array" aca="1" ref="Q207" ca="1">_xlfn.XLOOKUP($B207,INDIRECT(SUBSTITUTE("ИсходныеДанные!$где$2:$где$50000","где",$B$4)),INDIRECT(SUBSTITUTE("ИсходныеДанные!$что$2:$что$50000","что",Q$4)),"",0,1)</f>
        <v/>
      </c>
      <c r="R207" s="36" t="str" cm="1">
        <f t="array" aca="1" ref="R207" ca="1">_xlfn.XLOOKUP($B207,INDIRECT(SUBSTITUTE("ИсходныеДанные!$где$2:$где$50000","где",$B$4)),INDIRECT(SUBSTITUTE("ИсходныеДанные!$что$2:$что$50000","что",R$4)),"",0,1)</f>
        <v/>
      </c>
      <c r="S207" s="36" t="str" cm="1">
        <f t="array" aca="1" ref="S207" ca="1">_xlfn.XLOOKUP($B207,INDIRECT(SUBSTITUTE("ИсходныеДанные!$где$2:$где$50000","где",$B$4)),INDIRECT(SUBSTITUTE("ИсходныеДанные!$что$2:$что$50000","что",S$4)),"",0,1)</f>
        <v/>
      </c>
      <c r="T207" s="36" t="str" cm="1">
        <f t="array" aca="1" ref="T207" ca="1">_xlfn.XLOOKUP($B207,INDIRECT(SUBSTITUTE("ИсходныеДанные!$где$2:$где$50000","где",$B$4)),INDIRECT(SUBSTITUTE("ИсходныеДанные!$что$2:$что$50000","что",T$4)),"",0,1)</f>
        <v/>
      </c>
      <c r="U207" s="36" t="str" cm="1">
        <f t="array" aca="1" ref="U207" ca="1">_xlfn.XLOOKUP($B207,INDIRECT(SUBSTITUTE("ИсходныеДанные!$где$2:$где$50000","где",$B$4)),INDIRECT(SUBSTITUTE("ИсходныеДанные!$что$2:$что$50000","что",U$4)),"",0,1)</f>
        <v/>
      </c>
      <c r="V207" s="36" t="str" cm="1">
        <f t="array" aca="1" ref="V207" ca="1">_xlfn.XLOOKUP($B207,INDIRECT(SUBSTITUTE("ИсходныеДанные!$где$2:$где$50000","где",$B$4)),INDIRECT(SUBSTITUTE("ИсходныеДанные!$что$2:$что$50000","что",V$4)),"",0,1)</f>
        <v/>
      </c>
      <c r="W207" s="36" t="str" cm="1">
        <f t="array" aca="1" ref="W207" ca="1">_xlfn.XLOOKUP($B207,INDIRECT(SUBSTITUTE("ИсходныеДанные!$где$2:$где$50000","где",$B$4)),INDIRECT(SUBSTITUTE("ИсходныеДанные!$что$2:$что$50000","что",W$4)),"",0,1)</f>
        <v/>
      </c>
      <c r="X207" s="36" t="str" cm="1">
        <f t="array" aca="1" ref="X207" ca="1">_xlfn.XLOOKUP($B207,INDIRECT(SUBSTITUTE("ИсходныеДанные!$где$2:$где$50000","где",$B$4)),INDIRECT(SUBSTITUTE("ИсходныеДанные!$что$2:$что$50000","что",X$4)),"",0,1)</f>
        <v/>
      </c>
      <c r="Y207" s="37" t="str" cm="1">
        <f t="array" aca="1" ref="Y207" ca="1">_xlfn.XLOOKUP($B207,INDIRECT(SUBSTITUTE("ИсходныеДанные!$где$2:$где$50000","где",$B$4)),INDIRECT(SUBSTITUTE("ИсходныеДанные!$что$2:$что$50000","что",Y$4)),"",0,1)</f>
        <v/>
      </c>
      <c r="Z207" s="27" t="str" cm="1">
        <f t="array" aca="1" ref="Z207" ca="1">_xlfn.XLOOKUP($B207,INDIRECT(SUBSTITUTE("ИсходныеДанные!$где$2:$где$50000","где",$B$4)),INDIRECT(SUBSTITUTE("ИсходныеДанные!$что$2:$что$50000","что",Z$4)),"",0,1)</f>
        <v/>
      </c>
      <c r="AA207" s="36" t="str" cm="1">
        <f t="array" aca="1" ref="AA207" ca="1">_xlfn.XLOOKUP($B207,INDIRECT(SUBSTITUTE("ИсходныеДанные!$где$2:$где$50000","где",$B$4)),INDIRECT(SUBSTITUTE("ИсходныеДанные!$что$2:$что$50000","что",AA$4)),"",0,1)</f>
        <v/>
      </c>
      <c r="AB207" s="36" t="str" cm="1">
        <f t="array" aca="1" ref="AB207" ca="1">_xlfn.XLOOKUP($B207,INDIRECT(SUBSTITUTE("ИсходныеДанные!$где$2:$где$50000","где",$B$4)),INDIRECT(SUBSTITUTE("ИсходныеДанные!$что$2:$что$50000","что",AB$4)),"",0,1)</f>
        <v/>
      </c>
      <c r="AC207" s="36" t="str" cm="1">
        <f t="array" aca="1" ref="AC207" ca="1">_xlfn.XLOOKUP($B207,INDIRECT(SUBSTITUTE("ИсходныеДанные!$где$2:$где$50000","где",$B$4)),INDIRECT(SUBSTITUTE("ИсходныеДанные!$что$2:$что$50000","что",AC$4)),"",0,1)</f>
        <v/>
      </c>
      <c r="AD207" s="36" t="str" cm="1">
        <f t="array" aca="1" ref="AD207" ca="1">_xlfn.XLOOKUP($B207,INDIRECT(SUBSTITUTE("ИсходныеДанные!$где$2:$где$50000","где",$B$4)),INDIRECT(SUBSTITUTE("ИсходныеДанные!$что$2:$что$50000","что",AD$4)),"",0,1)</f>
        <v/>
      </c>
      <c r="AE207" s="36" t="str" cm="1">
        <f t="array" aca="1" ref="AE207" ca="1">_xlfn.XLOOKUP($B207,INDIRECT(SUBSTITUTE("ИсходныеДанные!$где$2:$где$50000","где",$B$4)),INDIRECT(SUBSTITUTE("ИсходныеДанные!$что$2:$что$50000","что",AE$4)),"",0,1)</f>
        <v/>
      </c>
      <c r="AF207" s="36" t="str" cm="1">
        <f t="array" aca="1" ref="AF207" ca="1">_xlfn.XLOOKUP($B207,INDIRECT(SUBSTITUTE("ИсходныеДанные!$где$2:$где$50000","где",$B$4)),INDIRECT(SUBSTITUTE("ИсходныеДанные!$что$2:$что$50000","что",AF$4)),"",0,1)</f>
        <v/>
      </c>
      <c r="AG207" s="36" t="str" cm="1">
        <f t="array" aca="1" ref="AG207" ca="1">_xlfn.XLOOKUP($B207,INDIRECT(SUBSTITUTE("ИсходныеДанные!$где$2:$где$50000","где",$B$4)),INDIRECT(SUBSTITUTE("ИсходныеДанные!$что$2:$что$50000","что",AG$4)),"",0,1)</f>
        <v/>
      </c>
      <c r="AH207" s="36" t="str" cm="1">
        <f t="array" aca="1" ref="AH207" ca="1">_xlfn.XLOOKUP($B207,INDIRECT(SUBSTITUTE("ИсходныеДанные!$где$2:$где$50000","где",$B$4)),INDIRECT(SUBSTITUTE("ИсходныеДанные!$что$2:$что$50000","что",AH$4)),"",0,1)</f>
        <v/>
      </c>
      <c r="AI207" s="36" t="str" cm="1">
        <f t="array" aca="1" ref="AI207" ca="1">_xlfn.XLOOKUP($B207,INDIRECT(SUBSTITUTE("ИсходныеДанные!$где$2:$где$50000","где",$B$4)),INDIRECT(SUBSTITUTE("ИсходныеДанные!$что$2:$что$50000","что",AI$4)),"",0,1)</f>
        <v/>
      </c>
      <c r="AJ207" s="36" t="str" cm="1">
        <f t="array" aca="1" ref="AJ207" ca="1">_xlfn.XLOOKUP($B207,INDIRECT(SUBSTITUTE("ИсходныеДанные!$где$2:$где$50000","где",$B$4)),INDIRECT(SUBSTITUTE("ИсходныеДанные!$что$2:$что$50000","что",AJ$4)),"",0,1)</f>
        <v/>
      </c>
      <c r="AK207" s="37" t="str" cm="1">
        <f t="array" aca="1" ref="AK207" ca="1">_xlfn.XLOOKUP($B207,INDIRECT(SUBSTITUTE("ИсходныеДанные!$где$2:$где$50000","где",$B$4)),INDIRECT(SUBSTITUTE("ИсходныеДанные!$что$2:$что$50000","что",AK$4)),"",0,1)</f>
        <v/>
      </c>
      <c r="AL207" s="27">
        <f ca="1">SUMIF('Отчет Сотрудники (Затраты)'!$C$9:$C$209,'Отчет (ФинРез)'!$D207,'Отчет Сотрудники (Затраты)'!J$9:J$209)</f>
        <v>0</v>
      </c>
      <c r="AM207" s="36">
        <f ca="1">SUMIF('Отчет Сотрудники (Затраты)'!$C$9:$C$209,'Отчет (ФинРез)'!$D207,'Отчет Сотрудники (Затраты)'!K$9:K$209)</f>
        <v>0</v>
      </c>
      <c r="AN207" s="36">
        <f ca="1">SUMIF('Отчет Сотрудники (Затраты)'!$C$9:$C$209,'Отчет (ФинРез)'!$D207,'Отчет Сотрудники (Затраты)'!L$9:L$209)</f>
        <v>0</v>
      </c>
      <c r="AO207" s="36">
        <f ca="1">SUMIF('Отчет Сотрудники (Затраты)'!$C$9:$C$209,'Отчет (ФинРез)'!$D207,'Отчет Сотрудники (Затраты)'!M$9:M$209)</f>
        <v>0</v>
      </c>
      <c r="AP207" s="36">
        <f ca="1">SUMIF('Отчет Сотрудники (Затраты)'!$C$9:$C$209,'Отчет (ФинРез)'!$D207,'Отчет Сотрудники (Затраты)'!N$9:N$209)</f>
        <v>0</v>
      </c>
      <c r="AQ207" s="36">
        <f ca="1">SUMIF('Отчет Сотрудники (Затраты)'!$C$9:$C$209,'Отчет (ФинРез)'!$D207,'Отчет Сотрудники (Затраты)'!O$9:O$209)</f>
        <v>0</v>
      </c>
      <c r="AR207" s="36">
        <f ca="1">SUMIF('Отчет Сотрудники (Затраты)'!$C$9:$C$209,'Отчет (ФинРез)'!$D207,'Отчет Сотрудники (Затраты)'!P$9:P$209)</f>
        <v>0</v>
      </c>
      <c r="AS207" s="36">
        <f ca="1">SUMIF('Отчет Сотрудники (Затраты)'!$C$9:$C$209,'Отчет (ФинРез)'!$D207,'Отчет Сотрудники (Затраты)'!Q$9:Q$209)</f>
        <v>0</v>
      </c>
      <c r="AT207" s="36">
        <f ca="1">SUMIF('Отчет Сотрудники (Затраты)'!$C$9:$C$209,'Отчет (ФинРез)'!$D207,'Отчет Сотрудники (Затраты)'!R$9:R$209)</f>
        <v>0</v>
      </c>
      <c r="AU207" s="36">
        <f ca="1">SUMIF('Отчет Сотрудники (Затраты)'!$C$9:$C$209,'Отчет (ФинРез)'!$D207,'Отчет Сотрудники (Затраты)'!S$9:S$209)</f>
        <v>0</v>
      </c>
      <c r="AV207" s="36">
        <f ca="1">SUMIF('Отчет Сотрудники (Затраты)'!$C$9:$C$209,'Отчет (ФинРез)'!$D207,'Отчет Сотрудники (Затраты)'!T$9:T$209)</f>
        <v>0</v>
      </c>
      <c r="AW207" s="37">
        <f ca="1">SUMIF('Отчет Сотрудники (Затраты)'!$C$9:$C$209,'Отчет (ФинРез)'!$D207,'Отчет Сотрудники (Затраты)'!U$9:U$209)</f>
        <v>0</v>
      </c>
      <c r="AX207" s="3"/>
    </row>
    <row r="208" spans="1:50" x14ac:dyDescent="0.25">
      <c r="A208" s="6" t="str">
        <f t="shared" ref="A208:A209" ca="1" si="32">IF(C208="","delete","")</f>
        <v>delete</v>
      </c>
      <c r="B208" s="9" cm="1">
        <f t="array" aca="1" ref="B208" ca="1">INDIRECT("УникальныеСписки!C"&amp;ROW()-$M$4)</f>
        <v>0</v>
      </c>
      <c r="C208" s="76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7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5" t="str" cm="1">
        <f t="array" aca="1" ref="E208" ca="1">_xlfn.XLOOKUP($B208,INDIRECT(SUBSTITUTE("ИсходныеДанные!$где$2:$где$50000","где",$B$4)),INDIRECT(SUBSTITUTE("ИсходныеДанные!$что$2:$что$50000","что",E$4)),"",0,1)</f>
        <v/>
      </c>
      <c r="F208" s="105" t="str" cm="1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106" t="str" cm="1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33">
        <f t="shared" ref="H208:H209" ca="1" si="33">J208-K208</f>
        <v>0</v>
      </c>
      <c r="I208" s="110" t="str">
        <f t="shared" ca="1" si="27"/>
        <v>---</v>
      </c>
      <c r="J208" s="33">
        <f t="shared" ca="1" si="28"/>
        <v>0</v>
      </c>
      <c r="K208" s="33">
        <f t="shared" ca="1" si="29"/>
        <v>0</v>
      </c>
      <c r="L208" s="41">
        <f t="shared" ca="1" si="30"/>
        <v>0</v>
      </c>
      <c r="M208" s="42">
        <f t="shared" ca="1" si="31"/>
        <v>0</v>
      </c>
      <c r="N208" s="27" t="str" cm="1">
        <f t="array" aca="1" ref="N208" ca="1">_xlfn.XLOOKUP($B208,INDIRECT(SUBSTITUTE("ИсходныеДанные!$где$2:$где$50000","где",$B$4)),INDIRECT(SUBSTITUTE("ИсходныеДанные!$что$2:$что$50000","что",N$4)),"",0,1)</f>
        <v/>
      </c>
      <c r="O208" s="36" t="str" cm="1">
        <f t="array" aca="1" ref="O208" ca="1">_xlfn.XLOOKUP($B208,INDIRECT(SUBSTITUTE("ИсходныеДанные!$где$2:$где$50000","где",$B$4)),INDIRECT(SUBSTITUTE("ИсходныеДанные!$что$2:$что$50000","что",O$4)),"",0,1)</f>
        <v/>
      </c>
      <c r="P208" s="36" t="str" cm="1">
        <f t="array" aca="1" ref="P208" ca="1">_xlfn.XLOOKUP($B208,INDIRECT(SUBSTITUTE("ИсходныеДанные!$где$2:$где$50000","где",$B$4)),INDIRECT(SUBSTITUTE("ИсходныеДанные!$что$2:$что$50000","что",P$4)),"",0,1)</f>
        <v/>
      </c>
      <c r="Q208" s="36" t="str" cm="1">
        <f t="array" aca="1" ref="Q208" ca="1">_xlfn.XLOOKUP($B208,INDIRECT(SUBSTITUTE("ИсходныеДанные!$где$2:$где$50000","где",$B$4)),INDIRECT(SUBSTITUTE("ИсходныеДанные!$что$2:$что$50000","что",Q$4)),"",0,1)</f>
        <v/>
      </c>
      <c r="R208" s="36" t="str" cm="1">
        <f t="array" aca="1" ref="R208" ca="1">_xlfn.XLOOKUP($B208,INDIRECT(SUBSTITUTE("ИсходныеДанные!$где$2:$где$50000","где",$B$4)),INDIRECT(SUBSTITUTE("ИсходныеДанные!$что$2:$что$50000","что",R$4)),"",0,1)</f>
        <v/>
      </c>
      <c r="S208" s="36" t="str" cm="1">
        <f t="array" aca="1" ref="S208" ca="1">_xlfn.XLOOKUP($B208,INDIRECT(SUBSTITUTE("ИсходныеДанные!$где$2:$где$50000","где",$B$4)),INDIRECT(SUBSTITUTE("ИсходныеДанные!$что$2:$что$50000","что",S$4)),"",0,1)</f>
        <v/>
      </c>
      <c r="T208" s="36" t="str" cm="1">
        <f t="array" aca="1" ref="T208" ca="1">_xlfn.XLOOKUP($B208,INDIRECT(SUBSTITUTE("ИсходныеДанные!$где$2:$где$50000","где",$B$4)),INDIRECT(SUBSTITUTE("ИсходныеДанные!$что$2:$что$50000","что",T$4)),"",0,1)</f>
        <v/>
      </c>
      <c r="U208" s="36" t="str" cm="1">
        <f t="array" aca="1" ref="U208" ca="1">_xlfn.XLOOKUP($B208,INDIRECT(SUBSTITUTE("ИсходныеДанные!$где$2:$где$50000","где",$B$4)),INDIRECT(SUBSTITUTE("ИсходныеДанные!$что$2:$что$50000","что",U$4)),"",0,1)</f>
        <v/>
      </c>
      <c r="V208" s="36" t="str" cm="1">
        <f t="array" aca="1" ref="V208" ca="1">_xlfn.XLOOKUP($B208,INDIRECT(SUBSTITUTE("ИсходныеДанные!$где$2:$где$50000","где",$B$4)),INDIRECT(SUBSTITUTE("ИсходныеДанные!$что$2:$что$50000","что",V$4)),"",0,1)</f>
        <v/>
      </c>
      <c r="W208" s="36" t="str" cm="1">
        <f t="array" aca="1" ref="W208" ca="1">_xlfn.XLOOKUP($B208,INDIRECT(SUBSTITUTE("ИсходныеДанные!$где$2:$где$50000","где",$B$4)),INDIRECT(SUBSTITUTE("ИсходныеДанные!$что$2:$что$50000","что",W$4)),"",0,1)</f>
        <v/>
      </c>
      <c r="X208" s="36" t="str" cm="1">
        <f t="array" aca="1" ref="X208" ca="1">_xlfn.XLOOKUP($B208,INDIRECT(SUBSTITUTE("ИсходныеДанные!$где$2:$где$50000","где",$B$4)),INDIRECT(SUBSTITUTE("ИсходныеДанные!$что$2:$что$50000","что",X$4)),"",0,1)</f>
        <v/>
      </c>
      <c r="Y208" s="37" t="str" cm="1">
        <f t="array" aca="1" ref="Y208" ca="1">_xlfn.XLOOKUP($B208,INDIRECT(SUBSTITUTE("ИсходныеДанные!$где$2:$где$50000","где",$B$4)),INDIRECT(SUBSTITUTE("ИсходныеДанные!$что$2:$что$50000","что",Y$4)),"",0,1)</f>
        <v/>
      </c>
      <c r="Z208" s="27" t="str" cm="1">
        <f t="array" aca="1" ref="Z208" ca="1">_xlfn.XLOOKUP($B208,INDIRECT(SUBSTITUTE("ИсходныеДанные!$где$2:$где$50000","где",$B$4)),INDIRECT(SUBSTITUTE("ИсходныеДанные!$что$2:$что$50000","что",Z$4)),"",0,1)</f>
        <v/>
      </c>
      <c r="AA208" s="36" t="str" cm="1">
        <f t="array" aca="1" ref="AA208" ca="1">_xlfn.XLOOKUP($B208,INDIRECT(SUBSTITUTE("ИсходныеДанные!$где$2:$где$50000","где",$B$4)),INDIRECT(SUBSTITUTE("ИсходныеДанные!$что$2:$что$50000","что",AA$4)),"",0,1)</f>
        <v/>
      </c>
      <c r="AB208" s="36" t="str" cm="1">
        <f t="array" aca="1" ref="AB208" ca="1">_xlfn.XLOOKUP($B208,INDIRECT(SUBSTITUTE("ИсходныеДанные!$где$2:$где$50000","где",$B$4)),INDIRECT(SUBSTITUTE("ИсходныеДанные!$что$2:$что$50000","что",AB$4)),"",0,1)</f>
        <v/>
      </c>
      <c r="AC208" s="36" t="str" cm="1">
        <f t="array" aca="1" ref="AC208" ca="1">_xlfn.XLOOKUP($B208,INDIRECT(SUBSTITUTE("ИсходныеДанные!$где$2:$где$50000","где",$B$4)),INDIRECT(SUBSTITUTE("ИсходныеДанные!$что$2:$что$50000","что",AC$4)),"",0,1)</f>
        <v/>
      </c>
      <c r="AD208" s="36" t="str" cm="1">
        <f t="array" aca="1" ref="AD208" ca="1">_xlfn.XLOOKUP($B208,INDIRECT(SUBSTITUTE("ИсходныеДанные!$где$2:$где$50000","где",$B$4)),INDIRECT(SUBSTITUTE("ИсходныеДанные!$что$2:$что$50000","что",AD$4)),"",0,1)</f>
        <v/>
      </c>
      <c r="AE208" s="36" t="str" cm="1">
        <f t="array" aca="1" ref="AE208" ca="1">_xlfn.XLOOKUP($B208,INDIRECT(SUBSTITUTE("ИсходныеДанные!$где$2:$где$50000","где",$B$4)),INDIRECT(SUBSTITUTE("ИсходныеДанные!$что$2:$что$50000","что",AE$4)),"",0,1)</f>
        <v/>
      </c>
      <c r="AF208" s="36" t="str" cm="1">
        <f t="array" aca="1" ref="AF208" ca="1">_xlfn.XLOOKUP($B208,INDIRECT(SUBSTITUTE("ИсходныеДанные!$где$2:$где$50000","где",$B$4)),INDIRECT(SUBSTITUTE("ИсходныеДанные!$что$2:$что$50000","что",AF$4)),"",0,1)</f>
        <v/>
      </c>
      <c r="AG208" s="36" t="str" cm="1">
        <f t="array" aca="1" ref="AG208" ca="1">_xlfn.XLOOKUP($B208,INDIRECT(SUBSTITUTE("ИсходныеДанные!$где$2:$где$50000","где",$B$4)),INDIRECT(SUBSTITUTE("ИсходныеДанные!$что$2:$что$50000","что",AG$4)),"",0,1)</f>
        <v/>
      </c>
      <c r="AH208" s="36" t="str" cm="1">
        <f t="array" aca="1" ref="AH208" ca="1">_xlfn.XLOOKUP($B208,INDIRECT(SUBSTITUTE("ИсходныеДанные!$где$2:$где$50000","где",$B$4)),INDIRECT(SUBSTITUTE("ИсходныеДанные!$что$2:$что$50000","что",AH$4)),"",0,1)</f>
        <v/>
      </c>
      <c r="AI208" s="36" t="str" cm="1">
        <f t="array" aca="1" ref="AI208" ca="1">_xlfn.XLOOKUP($B208,INDIRECT(SUBSTITUTE("ИсходныеДанные!$где$2:$где$50000","где",$B$4)),INDIRECT(SUBSTITUTE("ИсходныеДанные!$что$2:$что$50000","что",AI$4)),"",0,1)</f>
        <v/>
      </c>
      <c r="AJ208" s="36" t="str" cm="1">
        <f t="array" aca="1" ref="AJ208" ca="1">_xlfn.XLOOKUP($B208,INDIRECT(SUBSTITUTE("ИсходныеДанные!$где$2:$где$50000","где",$B$4)),INDIRECT(SUBSTITUTE("ИсходныеДанные!$что$2:$что$50000","что",AJ$4)),"",0,1)</f>
        <v/>
      </c>
      <c r="AK208" s="37" t="str" cm="1">
        <f t="array" aca="1" ref="AK208" ca="1">_xlfn.XLOOKUP($B208,INDIRECT(SUBSTITUTE("ИсходныеДанные!$где$2:$где$50000","где",$B$4)),INDIRECT(SUBSTITUTE("ИсходныеДанные!$что$2:$что$50000","что",AK$4)),"",0,1)</f>
        <v/>
      </c>
      <c r="AL208" s="27">
        <f ca="1">SUMIF('Отчет Сотрудники (Затраты)'!$C$9:$C$209,'Отчет (ФинРез)'!$D208,'Отчет Сотрудники (Затраты)'!J$9:J$209)</f>
        <v>0</v>
      </c>
      <c r="AM208" s="36">
        <f ca="1">SUMIF('Отчет Сотрудники (Затраты)'!$C$9:$C$209,'Отчет (ФинРез)'!$D208,'Отчет Сотрудники (Затраты)'!K$9:K$209)</f>
        <v>0</v>
      </c>
      <c r="AN208" s="36">
        <f ca="1">SUMIF('Отчет Сотрудники (Затраты)'!$C$9:$C$209,'Отчет (ФинРез)'!$D208,'Отчет Сотрудники (Затраты)'!L$9:L$209)</f>
        <v>0</v>
      </c>
      <c r="AO208" s="36">
        <f ca="1">SUMIF('Отчет Сотрудники (Затраты)'!$C$9:$C$209,'Отчет (ФинРез)'!$D208,'Отчет Сотрудники (Затраты)'!M$9:M$209)</f>
        <v>0</v>
      </c>
      <c r="AP208" s="36">
        <f ca="1">SUMIF('Отчет Сотрудники (Затраты)'!$C$9:$C$209,'Отчет (ФинРез)'!$D208,'Отчет Сотрудники (Затраты)'!N$9:N$209)</f>
        <v>0</v>
      </c>
      <c r="AQ208" s="36">
        <f ca="1">SUMIF('Отчет Сотрудники (Затраты)'!$C$9:$C$209,'Отчет (ФинРез)'!$D208,'Отчет Сотрудники (Затраты)'!O$9:O$209)</f>
        <v>0</v>
      </c>
      <c r="AR208" s="36">
        <f ca="1">SUMIF('Отчет Сотрудники (Затраты)'!$C$9:$C$209,'Отчет (ФинРез)'!$D208,'Отчет Сотрудники (Затраты)'!P$9:P$209)</f>
        <v>0</v>
      </c>
      <c r="AS208" s="36">
        <f ca="1">SUMIF('Отчет Сотрудники (Затраты)'!$C$9:$C$209,'Отчет (ФинРез)'!$D208,'Отчет Сотрудники (Затраты)'!Q$9:Q$209)</f>
        <v>0</v>
      </c>
      <c r="AT208" s="36">
        <f ca="1">SUMIF('Отчет Сотрудники (Затраты)'!$C$9:$C$209,'Отчет (ФинРез)'!$D208,'Отчет Сотрудники (Затраты)'!R$9:R$209)</f>
        <v>0</v>
      </c>
      <c r="AU208" s="36">
        <f ca="1">SUMIF('Отчет Сотрудники (Затраты)'!$C$9:$C$209,'Отчет (ФинРез)'!$D208,'Отчет Сотрудники (Затраты)'!S$9:S$209)</f>
        <v>0</v>
      </c>
      <c r="AV208" s="36">
        <f ca="1">SUMIF('Отчет Сотрудники (Затраты)'!$C$9:$C$209,'Отчет (ФинРез)'!$D208,'Отчет Сотрудники (Затраты)'!T$9:T$209)</f>
        <v>0</v>
      </c>
      <c r="AW208" s="37">
        <f ca="1">SUMIF('Отчет Сотрудники (Затраты)'!$C$9:$C$209,'Отчет (ФинРез)'!$D208,'Отчет Сотрудники (Затраты)'!U$9:U$209)</f>
        <v>0</v>
      </c>
      <c r="AX208" s="3"/>
    </row>
    <row r="209" spans="1:50" ht="15.75" thickBot="1" x14ac:dyDescent="0.3">
      <c r="A209" s="6" t="str">
        <f t="shared" ca="1" si="32"/>
        <v>delete</v>
      </c>
      <c r="B209" s="28" cm="1">
        <f t="array" aca="1" ref="B209" ca="1">INDIRECT("УникальныеСписки!C"&amp;ROW()-$M$4)</f>
        <v>0</v>
      </c>
      <c r="C209" s="77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107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8" t="str" cm="1">
        <f t="array" aca="1" ref="E209" ca="1">_xlfn.XLOOKUP($B209,INDIRECT(SUBSTITUTE("ИсходныеДанные!$где$2:$где$50000","где",$B$4)),INDIRECT(SUBSTITUTE("ИсходныеДанные!$что$2:$что$50000","что",E$4)),"",0,1)</f>
        <v/>
      </c>
      <c r="F209" s="108" t="str" cm="1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109" t="str" cm="1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111">
        <f t="shared" ca="1" si="33"/>
        <v>0</v>
      </c>
      <c r="I209" s="112" t="str">
        <f t="shared" ca="1" si="27"/>
        <v>---</v>
      </c>
      <c r="J209" s="71">
        <f t="shared" ca="1" si="28"/>
        <v>0</v>
      </c>
      <c r="K209" s="111">
        <f t="shared" ca="1" si="29"/>
        <v>0</v>
      </c>
      <c r="L209" s="114">
        <f t="shared" ca="1" si="30"/>
        <v>0</v>
      </c>
      <c r="M209" s="113">
        <f t="shared" ca="1" si="31"/>
        <v>0</v>
      </c>
      <c r="N209" s="38" t="str" cm="1">
        <f t="array" aca="1" ref="N209" ca="1">_xlfn.XLOOKUP($B209,INDIRECT(SUBSTITUTE("ИсходныеДанные!$где$2:$где$50000","где",$B$4)),INDIRECT(SUBSTITUTE("ИсходныеДанные!$что$2:$что$50000","что",N$4)),"",0,1)</f>
        <v/>
      </c>
      <c r="O209" s="39" t="str" cm="1">
        <f t="array" aca="1" ref="O209" ca="1">_xlfn.XLOOKUP($B209,INDIRECT(SUBSTITUTE("ИсходныеДанные!$где$2:$где$50000","где",$B$4)),INDIRECT(SUBSTITUTE("ИсходныеДанные!$что$2:$что$50000","что",O$4)),"",0,1)</f>
        <v/>
      </c>
      <c r="P209" s="39" t="str" cm="1">
        <f t="array" aca="1" ref="P209" ca="1">_xlfn.XLOOKUP($B209,INDIRECT(SUBSTITUTE("ИсходныеДанные!$где$2:$где$50000","где",$B$4)),INDIRECT(SUBSTITUTE("ИсходныеДанные!$что$2:$что$50000","что",P$4)),"",0,1)</f>
        <v/>
      </c>
      <c r="Q209" s="39" t="str" cm="1">
        <f t="array" aca="1" ref="Q209" ca="1">_xlfn.XLOOKUP($B209,INDIRECT(SUBSTITUTE("ИсходныеДанные!$где$2:$где$50000","где",$B$4)),INDIRECT(SUBSTITUTE("ИсходныеДанные!$что$2:$что$50000","что",Q$4)),"",0,1)</f>
        <v/>
      </c>
      <c r="R209" s="39" t="str" cm="1">
        <f t="array" aca="1" ref="R209" ca="1">_xlfn.XLOOKUP($B209,INDIRECT(SUBSTITUTE("ИсходныеДанные!$где$2:$где$50000","где",$B$4)),INDIRECT(SUBSTITUTE("ИсходныеДанные!$что$2:$что$50000","что",R$4)),"",0,1)</f>
        <v/>
      </c>
      <c r="S209" s="39" t="str" cm="1">
        <f t="array" aca="1" ref="S209" ca="1">_xlfn.XLOOKUP($B209,INDIRECT(SUBSTITUTE("ИсходныеДанные!$где$2:$где$50000","где",$B$4)),INDIRECT(SUBSTITUTE("ИсходныеДанные!$что$2:$что$50000","что",S$4)),"",0,1)</f>
        <v/>
      </c>
      <c r="T209" s="39" t="str" cm="1">
        <f t="array" aca="1" ref="T209" ca="1">_xlfn.XLOOKUP($B209,INDIRECT(SUBSTITUTE("ИсходныеДанные!$где$2:$где$50000","где",$B$4)),INDIRECT(SUBSTITUTE("ИсходныеДанные!$что$2:$что$50000","что",T$4)),"",0,1)</f>
        <v/>
      </c>
      <c r="U209" s="39" t="str" cm="1">
        <f t="array" aca="1" ref="U209" ca="1">_xlfn.XLOOKUP($B209,INDIRECT(SUBSTITUTE("ИсходныеДанные!$где$2:$где$50000","где",$B$4)),INDIRECT(SUBSTITUTE("ИсходныеДанные!$что$2:$что$50000","что",U$4)),"",0,1)</f>
        <v/>
      </c>
      <c r="V209" s="39" t="str" cm="1">
        <f t="array" aca="1" ref="V209" ca="1">_xlfn.XLOOKUP($B209,INDIRECT(SUBSTITUTE("ИсходныеДанные!$где$2:$где$50000","где",$B$4)),INDIRECT(SUBSTITUTE("ИсходныеДанные!$что$2:$что$50000","что",V$4)),"",0,1)</f>
        <v/>
      </c>
      <c r="W209" s="39" t="str" cm="1">
        <f t="array" aca="1" ref="W209" ca="1">_xlfn.XLOOKUP($B209,INDIRECT(SUBSTITUTE("ИсходныеДанные!$где$2:$где$50000","где",$B$4)),INDIRECT(SUBSTITUTE("ИсходныеДанные!$что$2:$что$50000","что",W$4)),"",0,1)</f>
        <v/>
      </c>
      <c r="X209" s="39" t="str" cm="1">
        <f t="array" aca="1" ref="X209" ca="1">_xlfn.XLOOKUP($B209,INDIRECT(SUBSTITUTE("ИсходныеДанные!$где$2:$где$50000","где",$B$4)),INDIRECT(SUBSTITUTE("ИсходныеДанные!$что$2:$что$50000","что",X$4)),"",0,1)</f>
        <v/>
      </c>
      <c r="Y209" s="40" t="str" cm="1">
        <f t="array" aca="1" ref="Y209" ca="1">_xlfn.XLOOKUP($B209,INDIRECT(SUBSTITUTE("ИсходныеДанные!$где$2:$где$50000","где",$B$4)),INDIRECT(SUBSTITUTE("ИсходныеДанные!$что$2:$что$50000","что",Y$4)),"",0,1)</f>
        <v/>
      </c>
      <c r="Z209" s="38" t="str" cm="1">
        <f t="array" aca="1" ref="Z209" ca="1">_xlfn.XLOOKUP($B209,INDIRECT(SUBSTITUTE("ИсходныеДанные!$где$2:$где$50000","где",$B$4)),INDIRECT(SUBSTITUTE("ИсходныеДанные!$что$2:$что$50000","что",Z$4)),"",0,1)</f>
        <v/>
      </c>
      <c r="AA209" s="39" t="str" cm="1">
        <f t="array" aca="1" ref="AA209" ca="1">_xlfn.XLOOKUP($B209,INDIRECT(SUBSTITUTE("ИсходныеДанные!$где$2:$где$50000","где",$B$4)),INDIRECT(SUBSTITUTE("ИсходныеДанные!$что$2:$что$50000","что",AA$4)),"",0,1)</f>
        <v/>
      </c>
      <c r="AB209" s="39" t="str" cm="1">
        <f t="array" aca="1" ref="AB209" ca="1">_xlfn.XLOOKUP($B209,INDIRECT(SUBSTITUTE("ИсходныеДанные!$где$2:$где$50000","где",$B$4)),INDIRECT(SUBSTITUTE("ИсходныеДанные!$что$2:$что$50000","что",AB$4)),"",0,1)</f>
        <v/>
      </c>
      <c r="AC209" s="39" t="str" cm="1">
        <f t="array" aca="1" ref="AC209" ca="1">_xlfn.XLOOKUP($B209,INDIRECT(SUBSTITUTE("ИсходныеДанные!$где$2:$где$50000","где",$B$4)),INDIRECT(SUBSTITUTE("ИсходныеДанные!$что$2:$что$50000","что",AC$4)),"",0,1)</f>
        <v/>
      </c>
      <c r="AD209" s="39" t="str" cm="1">
        <f t="array" aca="1" ref="AD209" ca="1">_xlfn.XLOOKUP($B209,INDIRECT(SUBSTITUTE("ИсходныеДанные!$где$2:$где$50000","где",$B$4)),INDIRECT(SUBSTITUTE("ИсходныеДанные!$что$2:$что$50000","что",AD$4)),"",0,1)</f>
        <v/>
      </c>
      <c r="AE209" s="39" t="str" cm="1">
        <f t="array" aca="1" ref="AE209" ca="1">_xlfn.XLOOKUP($B209,INDIRECT(SUBSTITUTE("ИсходныеДанные!$где$2:$где$50000","где",$B$4)),INDIRECT(SUBSTITUTE("ИсходныеДанные!$что$2:$что$50000","что",AE$4)),"",0,1)</f>
        <v/>
      </c>
      <c r="AF209" s="39" t="str" cm="1">
        <f t="array" aca="1" ref="AF209" ca="1">_xlfn.XLOOKUP($B209,INDIRECT(SUBSTITUTE("ИсходныеДанные!$где$2:$где$50000","где",$B$4)),INDIRECT(SUBSTITUTE("ИсходныеДанные!$что$2:$что$50000","что",AF$4)),"",0,1)</f>
        <v/>
      </c>
      <c r="AG209" s="39" t="str" cm="1">
        <f t="array" aca="1" ref="AG209" ca="1">_xlfn.XLOOKUP($B209,INDIRECT(SUBSTITUTE("ИсходныеДанные!$где$2:$где$50000","где",$B$4)),INDIRECT(SUBSTITUTE("ИсходныеДанные!$что$2:$что$50000","что",AG$4)),"",0,1)</f>
        <v/>
      </c>
      <c r="AH209" s="39" t="str" cm="1">
        <f t="array" aca="1" ref="AH209" ca="1">_xlfn.XLOOKUP($B209,INDIRECT(SUBSTITUTE("ИсходныеДанные!$где$2:$где$50000","где",$B$4)),INDIRECT(SUBSTITUTE("ИсходныеДанные!$что$2:$что$50000","что",AH$4)),"",0,1)</f>
        <v/>
      </c>
      <c r="AI209" s="39" t="str" cm="1">
        <f t="array" aca="1" ref="AI209" ca="1">_xlfn.XLOOKUP($B209,INDIRECT(SUBSTITUTE("ИсходныеДанные!$где$2:$где$50000","где",$B$4)),INDIRECT(SUBSTITUTE("ИсходныеДанные!$что$2:$что$50000","что",AI$4)),"",0,1)</f>
        <v/>
      </c>
      <c r="AJ209" s="39" t="str" cm="1">
        <f t="array" aca="1" ref="AJ209" ca="1">_xlfn.XLOOKUP($B209,INDIRECT(SUBSTITUTE("ИсходныеДанные!$где$2:$где$50000","где",$B$4)),INDIRECT(SUBSTITUTE("ИсходныеДанные!$что$2:$что$50000","что",AJ$4)),"",0,1)</f>
        <v/>
      </c>
      <c r="AK209" s="40" t="str" cm="1">
        <f t="array" aca="1" ref="AK209" ca="1">_xlfn.XLOOKUP($B209,INDIRECT(SUBSTITUTE("ИсходныеДанные!$где$2:$где$50000","где",$B$4)),INDIRECT(SUBSTITUTE("ИсходныеДанные!$что$2:$что$50000","что",AK$4)),"",0,1)</f>
        <v/>
      </c>
      <c r="AL209" s="38">
        <f ca="1">SUMIF('Отчет Сотрудники (Затраты)'!$C$9:$C$209,'Отчет (ФинРез)'!$D209,'Отчет Сотрудники (Затраты)'!J$9:J$209)</f>
        <v>0</v>
      </c>
      <c r="AM209" s="39">
        <f ca="1">SUMIF('Отчет Сотрудники (Затраты)'!$C$9:$C$209,'Отчет (ФинРез)'!$D209,'Отчет Сотрудники (Затраты)'!K$9:K$209)</f>
        <v>0</v>
      </c>
      <c r="AN209" s="39">
        <f ca="1">SUMIF('Отчет Сотрудники (Затраты)'!$C$9:$C$209,'Отчет (ФинРез)'!$D209,'Отчет Сотрудники (Затраты)'!L$9:L$209)</f>
        <v>0</v>
      </c>
      <c r="AO209" s="39">
        <f ca="1">SUMIF('Отчет Сотрудники (Затраты)'!$C$9:$C$209,'Отчет (ФинРез)'!$D209,'Отчет Сотрудники (Затраты)'!M$9:M$209)</f>
        <v>0</v>
      </c>
      <c r="AP209" s="39">
        <f ca="1">SUMIF('Отчет Сотрудники (Затраты)'!$C$9:$C$209,'Отчет (ФинРез)'!$D209,'Отчет Сотрудники (Затраты)'!N$9:N$209)</f>
        <v>0</v>
      </c>
      <c r="AQ209" s="39">
        <f ca="1">SUMIF('Отчет Сотрудники (Затраты)'!$C$9:$C$209,'Отчет (ФинРез)'!$D209,'Отчет Сотрудники (Затраты)'!O$9:O$209)</f>
        <v>0</v>
      </c>
      <c r="AR209" s="39">
        <f ca="1">SUMIF('Отчет Сотрудники (Затраты)'!$C$9:$C$209,'Отчет (ФинРез)'!$D209,'Отчет Сотрудники (Затраты)'!P$9:P$209)</f>
        <v>0</v>
      </c>
      <c r="AS209" s="39">
        <f ca="1">SUMIF('Отчет Сотрудники (Затраты)'!$C$9:$C$209,'Отчет (ФинРез)'!$D209,'Отчет Сотрудники (Затраты)'!Q$9:Q$209)</f>
        <v>0</v>
      </c>
      <c r="AT209" s="39">
        <f ca="1">SUMIF('Отчет Сотрудники (Затраты)'!$C$9:$C$209,'Отчет (ФинРез)'!$D209,'Отчет Сотрудники (Затраты)'!R$9:R$209)</f>
        <v>0</v>
      </c>
      <c r="AU209" s="39">
        <f ca="1">SUMIF('Отчет Сотрудники (Затраты)'!$C$9:$C$209,'Отчет (ФинРез)'!$D209,'Отчет Сотрудники (Затраты)'!S$9:S$209)</f>
        <v>0</v>
      </c>
      <c r="AV209" s="39">
        <f ca="1">SUMIF('Отчет Сотрудники (Затраты)'!$C$9:$C$209,'Отчет (ФинРез)'!$D209,'Отчет Сотрудники (Затраты)'!T$9:T$209)</f>
        <v>0</v>
      </c>
      <c r="AW209" s="40">
        <f ca="1">SUMIF('Отчет Сотрудники (Затраты)'!$C$9:$C$209,'Отчет (ФинРез)'!$D209,'Отчет Сотрудники (Затраты)'!U$9:U$209)</f>
        <v>0</v>
      </c>
      <c r="AX209" s="3"/>
    </row>
    <row r="210" spans="1:50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</sheetData>
  <autoFilter ref="C8:Y209" xr:uid="{00000000-0009-0000-0000-000000000000}"/>
  <mergeCells count="10">
    <mergeCell ref="J5:J7"/>
    <mergeCell ref="K6:K7"/>
    <mergeCell ref="L6:M6"/>
    <mergeCell ref="G5:G7"/>
    <mergeCell ref="B5:B8"/>
    <mergeCell ref="C5:C7"/>
    <mergeCell ref="D5:D7"/>
    <mergeCell ref="E5:E7"/>
    <mergeCell ref="F5:F7"/>
    <mergeCell ref="H6:H7"/>
  </mergeCells>
  <conditionalFormatting sqref="B9:AW209">
    <cfRule type="expression" dxfId="3" priority="31" stopIfTrue="1">
      <formula>AND($I9&gt;=0.15,$C$2&lt;&gt;"")</formula>
    </cfRule>
    <cfRule type="expression" dxfId="2" priority="32" stopIfTrue="1">
      <formula>AND($I9&gt;=0,$C$2&lt;&gt;"")</formula>
    </cfRule>
    <cfRule type="expression" dxfId="1" priority="33" stopIfTrue="1">
      <formula>AND($H9&lt;0,$C$2&lt;&gt;"")</formula>
    </cfRule>
  </conditionalFormatting>
  <conditionalFormatting sqref="G2:M2">
    <cfRule type="expression" dxfId="0" priority="1">
      <formula>$H$1=$H$2</formula>
    </cfRule>
  </conditionalFormatting>
  <pageMargins left="0.39370078740157483" right="0.39370078740157483" top="0.74803149606299213" bottom="0.74803149606299213" header="0.31496062992125984" footer="0.31496062992125984"/>
  <pageSetup paperSize="9" scale="1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8015-BB51-445F-BB42-6663C7E7AEC9}">
  <sheetPr codeName="Лист5">
    <tabColor rgb="FF92D050"/>
  </sheetPr>
  <dimension ref="A1:AB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9" style="1" customWidth="1"/>
    <col min="4" max="4" width="7" style="1" customWidth="1"/>
    <col min="5" max="5" width="6.7109375" style="1" customWidth="1"/>
    <col min="6" max="6" width="6.5703125" style="1" bestFit="1" customWidth="1"/>
    <col min="7" max="7" width="6.5703125" style="1" customWidth="1"/>
    <col min="8" max="8" width="6.5703125" style="1" bestFit="1" customWidth="1"/>
    <col min="9" max="9" width="6.5703125" style="1" customWidth="1"/>
    <col min="10" max="10" width="6.5703125" style="1" bestFit="1" customWidth="1"/>
    <col min="11" max="11" width="6.5703125" style="1" customWidth="1"/>
    <col min="12" max="12" width="6.5703125" style="1" bestFit="1" customWidth="1"/>
    <col min="13" max="13" width="6.5703125" style="1" customWidth="1"/>
    <col min="14" max="14" width="6.5703125" style="1" bestFit="1" customWidth="1"/>
    <col min="15" max="15" width="6.5703125" style="1" customWidth="1"/>
    <col min="16" max="16" width="6.5703125" style="1" bestFit="1" customWidth="1"/>
    <col min="17" max="17" width="6.5703125" style="1" customWidth="1"/>
    <col min="18" max="18" width="6.5703125" style="1" bestFit="1" customWidth="1"/>
    <col min="19" max="19" width="6.5703125" style="1" customWidth="1"/>
    <col min="20" max="20" width="6.5703125" style="1" bestFit="1" customWidth="1"/>
    <col min="21" max="21" width="6.5703125" style="1" customWidth="1"/>
    <col min="22" max="22" width="6.5703125" style="1" bestFit="1" customWidth="1"/>
    <col min="23" max="23" width="6.5703125" style="1" customWidth="1"/>
    <col min="24" max="24" width="6.5703125" style="1" bestFit="1" customWidth="1"/>
    <col min="25" max="25" width="6.5703125" style="1" customWidth="1"/>
    <col min="26" max="27" width="6.5703125" style="1" bestFit="1" customWidth="1"/>
    <col min="28" max="28" width="2" style="1" customWidth="1"/>
    <col min="29" max="29" width="27.28515625" style="1" customWidth="1"/>
    <col min="30" max="32" width="9.140625" style="1" customWidth="1"/>
    <col min="33" max="16384" width="9.140625" style="1"/>
  </cols>
  <sheetData>
    <row r="1" spans="1:28" x14ac:dyDescent="0.25">
      <c r="A1" s="4" t="str">
        <f>""</f>
        <v/>
      </c>
      <c r="B1" s="4" t="s">
        <v>89</v>
      </c>
      <c r="C1" s="82" t="s">
        <v>53</v>
      </c>
      <c r="D1" s="183">
        <f t="shared" ref="D1:AA1" ca="1" si="0">SUM(D9:D209)</f>
        <v>0</v>
      </c>
      <c r="E1" s="184">
        <f t="shared" ca="1" si="0"/>
        <v>0</v>
      </c>
      <c r="F1" s="183">
        <f t="shared" ca="1" si="0"/>
        <v>0</v>
      </c>
      <c r="G1" s="184">
        <f t="shared" ca="1" si="0"/>
        <v>0</v>
      </c>
      <c r="H1" s="183">
        <f t="shared" ca="1" si="0"/>
        <v>0</v>
      </c>
      <c r="I1" s="184">
        <f t="shared" ca="1" si="0"/>
        <v>0</v>
      </c>
      <c r="J1" s="183">
        <f t="shared" ca="1" si="0"/>
        <v>0</v>
      </c>
      <c r="K1" s="184">
        <f t="shared" ca="1" si="0"/>
        <v>0</v>
      </c>
      <c r="L1" s="183">
        <f t="shared" ca="1" si="0"/>
        <v>0</v>
      </c>
      <c r="M1" s="184">
        <f t="shared" ca="1" si="0"/>
        <v>0</v>
      </c>
      <c r="N1" s="183">
        <f t="shared" ca="1" si="0"/>
        <v>0</v>
      </c>
      <c r="O1" s="184">
        <f t="shared" ca="1" si="0"/>
        <v>0</v>
      </c>
      <c r="P1" s="183">
        <f t="shared" ca="1" si="0"/>
        <v>0</v>
      </c>
      <c r="Q1" s="184">
        <f t="shared" ca="1" si="0"/>
        <v>0</v>
      </c>
      <c r="R1" s="183">
        <f t="shared" ca="1" si="0"/>
        <v>0</v>
      </c>
      <c r="S1" s="184">
        <f t="shared" ca="1" si="0"/>
        <v>0</v>
      </c>
      <c r="T1" s="183">
        <f t="shared" ca="1" si="0"/>
        <v>0</v>
      </c>
      <c r="U1" s="184">
        <f t="shared" ca="1" si="0"/>
        <v>0</v>
      </c>
      <c r="V1" s="183">
        <f t="shared" ca="1" si="0"/>
        <v>0</v>
      </c>
      <c r="W1" s="184">
        <f t="shared" ca="1" si="0"/>
        <v>0</v>
      </c>
      <c r="X1" s="183">
        <f t="shared" ca="1" si="0"/>
        <v>0</v>
      </c>
      <c r="Y1" s="184">
        <f t="shared" ca="1" si="0"/>
        <v>0</v>
      </c>
      <c r="Z1" s="183">
        <f t="shared" ca="1" si="0"/>
        <v>0</v>
      </c>
      <c r="AA1" s="184">
        <f t="shared" ca="1" si="0"/>
        <v>0</v>
      </c>
    </row>
    <row r="2" spans="1:28" ht="15.75" customHeight="1" thickBot="1" x14ac:dyDescent="0.3">
      <c r="A2" s="1" t="str">
        <f>""</f>
        <v/>
      </c>
      <c r="C2" s="5" t="s">
        <v>54</v>
      </c>
      <c r="D2" s="185">
        <f ca="1">SUBTOTAL(9,D9:D209)</f>
        <v>0</v>
      </c>
      <c r="E2" s="186">
        <f ca="1">SUBTOTAL(9,E9:E209)</f>
        <v>0</v>
      </c>
      <c r="F2" s="185">
        <f ca="1">SUBTOTAL(9,F9:F209)</f>
        <v>0</v>
      </c>
      <c r="G2" s="186">
        <f ca="1">SUBTOTAL(9,G9:G209)</f>
        <v>0</v>
      </c>
      <c r="H2" s="185">
        <f ca="1">SUBTOTAL(9,H9:H209)</f>
        <v>0</v>
      </c>
      <c r="I2" s="186">
        <f ca="1">SUBTOTAL(9,I9:I209)</f>
        <v>0</v>
      </c>
      <c r="J2" s="185">
        <f ca="1">SUBTOTAL(9,J9:J209)</f>
        <v>0</v>
      </c>
      <c r="K2" s="186">
        <f ca="1">SUBTOTAL(9,K9:K209)</f>
        <v>0</v>
      </c>
      <c r="L2" s="185">
        <f ca="1">SUBTOTAL(9,L9:L209)</f>
        <v>0</v>
      </c>
      <c r="M2" s="186">
        <f ca="1">SUBTOTAL(9,M9:M209)</f>
        <v>0</v>
      </c>
      <c r="N2" s="185">
        <f ca="1">SUBTOTAL(9,N9:N209)</f>
        <v>0</v>
      </c>
      <c r="O2" s="186">
        <f ca="1">SUBTOTAL(9,O9:O209)</f>
        <v>0</v>
      </c>
      <c r="P2" s="185">
        <f ca="1">SUBTOTAL(9,P9:P209)</f>
        <v>0</v>
      </c>
      <c r="Q2" s="186">
        <f ca="1">SUBTOTAL(9,Q9:Q209)</f>
        <v>0</v>
      </c>
      <c r="R2" s="185">
        <f ca="1">SUBTOTAL(9,R9:R209)</f>
        <v>0</v>
      </c>
      <c r="S2" s="186">
        <f ca="1">SUBTOTAL(9,S9:S209)</f>
        <v>0</v>
      </c>
      <c r="T2" s="185">
        <f ca="1">SUBTOTAL(9,T9:T209)</f>
        <v>0</v>
      </c>
      <c r="U2" s="186">
        <f ca="1">SUBTOTAL(9,U9:U209)</f>
        <v>0</v>
      </c>
      <c r="V2" s="185">
        <f ca="1">SUBTOTAL(9,V9:V209)</f>
        <v>0</v>
      </c>
      <c r="W2" s="186">
        <f ca="1">SUBTOTAL(9,W9:W209)</f>
        <v>0</v>
      </c>
      <c r="X2" s="185">
        <f ca="1">SUBTOTAL(9,X9:X209)</f>
        <v>0</v>
      </c>
      <c r="Y2" s="186">
        <f ca="1">SUBTOTAL(9,Y9:Y209)</f>
        <v>0</v>
      </c>
      <c r="Z2" s="185">
        <f ca="1">SUBTOTAL(9,Z9:Z209)</f>
        <v>0</v>
      </c>
      <c r="AA2" s="186">
        <f ca="1">SUBTOTAL(9,AA9:AA209)</f>
        <v>0</v>
      </c>
    </row>
    <row r="3" spans="1:28" ht="8.25" customHeight="1" x14ac:dyDescent="0.25">
      <c r="A3" s="1" t="str">
        <f>""</f>
        <v/>
      </c>
    </row>
    <row r="4" spans="1:28" ht="19.5" customHeight="1" thickBot="1" x14ac:dyDescent="0.3">
      <c r="A4" s="4" t="s">
        <v>89</v>
      </c>
      <c r="B4" s="11" t="str">
        <f ca="1">VLOOKUP(УникальныеСписки!E1,Настройки!A1:D50,3,FALSE)</f>
        <v>P</v>
      </c>
      <c r="C4" s="10" t="s">
        <v>2</v>
      </c>
      <c r="D4" s="18" t="str">
        <f>VLOOKUP(УникальныеСписки!E1,Настройки!A1:D50,4,FALSE)</f>
        <v>Q</v>
      </c>
      <c r="E4" s="11">
        <f>ROW(B9)-2</f>
        <v>7</v>
      </c>
      <c r="F4" s="11" t="s">
        <v>259</v>
      </c>
      <c r="G4" s="11" t="s">
        <v>260</v>
      </c>
    </row>
    <row r="5" spans="1:28" ht="15.75" customHeight="1" thickBot="1" x14ac:dyDescent="0.3">
      <c r="A5" s="6" t="str">
        <f>""</f>
        <v/>
      </c>
      <c r="B5" s="217" t="s">
        <v>3</v>
      </c>
      <c r="C5" s="227" t="s">
        <v>7</v>
      </c>
      <c r="D5" s="128" t="s">
        <v>262</v>
      </c>
      <c r="E5" s="129"/>
      <c r="F5" s="130"/>
      <c r="G5" s="130"/>
      <c r="H5" s="130"/>
      <c r="I5" s="130"/>
      <c r="J5" s="130"/>
      <c r="K5" s="130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83"/>
      <c r="AB5" s="3"/>
    </row>
    <row r="6" spans="1:28" ht="9.75" customHeight="1" x14ac:dyDescent="0.25">
      <c r="A6" s="6" t="str">
        <f>""</f>
        <v/>
      </c>
      <c r="B6" s="218"/>
      <c r="C6" s="211"/>
      <c r="D6" s="131" t="s">
        <v>8</v>
      </c>
      <c r="E6" s="132"/>
      <c r="F6" s="131" t="s">
        <v>9</v>
      </c>
      <c r="G6" s="132"/>
      <c r="H6" s="131" t="s">
        <v>10</v>
      </c>
      <c r="I6" s="132"/>
      <c r="J6" s="131" t="s">
        <v>11</v>
      </c>
      <c r="K6" s="132"/>
      <c r="L6" s="131" t="s">
        <v>12</v>
      </c>
      <c r="M6" s="132"/>
      <c r="N6" s="131" t="s">
        <v>13</v>
      </c>
      <c r="O6" s="132"/>
      <c r="P6" s="131" t="s">
        <v>14</v>
      </c>
      <c r="Q6" s="132"/>
      <c r="R6" s="131" t="s">
        <v>15</v>
      </c>
      <c r="S6" s="132"/>
      <c r="T6" s="131" t="s">
        <v>16</v>
      </c>
      <c r="U6" s="132"/>
      <c r="V6" s="131" t="s">
        <v>17</v>
      </c>
      <c r="W6" s="132"/>
      <c r="X6" s="131" t="s">
        <v>18</v>
      </c>
      <c r="Y6" s="132"/>
      <c r="Z6" s="131" t="s">
        <v>19</v>
      </c>
      <c r="AA6" s="132"/>
      <c r="AB6" s="3"/>
    </row>
    <row r="7" spans="1:28" ht="9.75" customHeight="1" x14ac:dyDescent="0.25">
      <c r="A7" s="6" t="str">
        <f>""</f>
        <v/>
      </c>
      <c r="B7" s="218"/>
      <c r="C7" s="211"/>
      <c r="D7" s="84" t="s">
        <v>257</v>
      </c>
      <c r="E7" s="85" t="s">
        <v>258</v>
      </c>
      <c r="F7" s="84" t="s">
        <v>257</v>
      </c>
      <c r="G7" s="85" t="s">
        <v>258</v>
      </c>
      <c r="H7" s="84" t="s">
        <v>257</v>
      </c>
      <c r="I7" s="85" t="s">
        <v>258</v>
      </c>
      <c r="J7" s="84" t="s">
        <v>257</v>
      </c>
      <c r="K7" s="85" t="s">
        <v>258</v>
      </c>
      <c r="L7" s="84" t="s">
        <v>257</v>
      </c>
      <c r="M7" s="85" t="s">
        <v>258</v>
      </c>
      <c r="N7" s="84" t="s">
        <v>257</v>
      </c>
      <c r="O7" s="85" t="s">
        <v>258</v>
      </c>
      <c r="P7" s="84" t="s">
        <v>257</v>
      </c>
      <c r="Q7" s="85" t="s">
        <v>258</v>
      </c>
      <c r="R7" s="84" t="s">
        <v>257</v>
      </c>
      <c r="S7" s="85" t="s">
        <v>258</v>
      </c>
      <c r="T7" s="84" t="s">
        <v>257</v>
      </c>
      <c r="U7" s="85" t="s">
        <v>258</v>
      </c>
      <c r="V7" s="84" t="s">
        <v>257</v>
      </c>
      <c r="W7" s="85" t="s">
        <v>258</v>
      </c>
      <c r="X7" s="84" t="s">
        <v>257</v>
      </c>
      <c r="Y7" s="85" t="s">
        <v>258</v>
      </c>
      <c r="Z7" s="84" t="s">
        <v>257</v>
      </c>
      <c r="AA7" s="85" t="s">
        <v>258</v>
      </c>
      <c r="AB7" s="3"/>
    </row>
    <row r="8" spans="1:28" ht="11.25" customHeight="1" thickBot="1" x14ac:dyDescent="0.3">
      <c r="A8" s="6" t="str">
        <f>""</f>
        <v/>
      </c>
      <c r="B8" s="219"/>
      <c r="C8" s="61"/>
      <c r="D8" s="49"/>
      <c r="E8" s="51"/>
      <c r="F8" s="49"/>
      <c r="G8" s="51"/>
      <c r="H8" s="49"/>
      <c r="I8" s="51"/>
      <c r="J8" s="49"/>
      <c r="K8" s="51"/>
      <c r="L8" s="49"/>
      <c r="M8" s="51"/>
      <c r="N8" s="49"/>
      <c r="O8" s="51"/>
      <c r="P8" s="49"/>
      <c r="Q8" s="51"/>
      <c r="R8" s="49"/>
      <c r="S8" s="51"/>
      <c r="T8" s="49"/>
      <c r="U8" s="51"/>
      <c r="V8" s="49"/>
      <c r="W8" s="51"/>
      <c r="X8" s="49"/>
      <c r="Y8" s="51"/>
      <c r="Z8" s="49"/>
      <c r="AA8" s="51"/>
      <c r="AB8" s="3"/>
    </row>
    <row r="9" spans="1:28" x14ac:dyDescent="0.25">
      <c r="A9" s="6" t="str">
        <f>""</f>
        <v/>
      </c>
      <c r="B9" s="8" cm="1">
        <f t="array" aca="1" ref="B9" ca="1">INDIRECT("УникальныеСписки!E"&amp;ROW()-$E$4)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21" t="str" cm="1">
        <f t="array" aca="1" ref="D9" ca="1">_xlfn.XLOOKUP($B9&amp;"#"&amp;D$6,INDIRECT(SUBSTITUTE("ИсходныеДанные!$где$2:$где$50000","где",$D$4)),INDIRECT(SUBSTITUTE("ИсходныеДанные!$что$2:$что$50000","что",$F$4)),"",0,1)</f>
        <v/>
      </c>
      <c r="E9" s="81" t="str" cm="1">
        <f t="array" aca="1" ref="E9" ca="1">_xlfn.XLOOKUP($B9&amp;"#"&amp;D$6,INDIRECT(SUBSTITUTE("ИсходныеДанные!$где$2:$где$50000","где",$D$4)),INDIRECT(SUBSTITUTE("ИсходныеДанные!$что$2:$что$50000","что",$G$4)),"",0,1)</f>
        <v/>
      </c>
      <c r="F9" s="21" t="str" cm="1">
        <f t="array" aca="1" ref="F9" ca="1">_xlfn.XLOOKUP($B9&amp;"#"&amp;F$6,INDIRECT(SUBSTITUTE("ИсходныеДанные!$где$2:$где$50000","где",$D$4)),INDIRECT(SUBSTITUTE("ИсходныеДанные!$что$2:$что$50000","что",$F$4)),"",0,1)</f>
        <v/>
      </c>
      <c r="G9" s="81" t="str" cm="1">
        <f t="array" aca="1" ref="G9" ca="1">_xlfn.XLOOKUP($B9&amp;"#"&amp;F$6,INDIRECT(SUBSTITUTE("ИсходныеДанные!$где$2:$где$50000","где",$D$4)),INDIRECT(SUBSTITUTE("ИсходныеДанные!$что$2:$что$50000","что",$G$4)),"",0,1)</f>
        <v/>
      </c>
      <c r="H9" s="21" t="str" cm="1">
        <f t="array" aca="1" ref="H9" ca="1">_xlfn.XLOOKUP($B9&amp;"#"&amp;H$6,INDIRECT(SUBSTITUTE("ИсходныеДанные!$где$2:$где$50000","где",$D$4)),INDIRECT(SUBSTITUTE("ИсходныеДанные!$что$2:$что$50000","что",$F$4)),"",0,1)</f>
        <v/>
      </c>
      <c r="I9" s="81" t="str" cm="1">
        <f t="array" aca="1" ref="I9" ca="1">_xlfn.XLOOKUP($B9&amp;"#"&amp;H$6,INDIRECT(SUBSTITUTE("ИсходныеДанные!$где$2:$где$50000","где",$D$4)),INDIRECT(SUBSTITUTE("ИсходныеДанные!$что$2:$что$50000","что",$G$4)),"",0,1)</f>
        <v/>
      </c>
      <c r="J9" s="21" t="str" cm="1">
        <f t="array" aca="1" ref="J9" ca="1">_xlfn.XLOOKUP($B9&amp;"#"&amp;J$6,INDIRECT(SUBSTITUTE("ИсходныеДанные!$где$2:$где$50000","где",$D$4)),INDIRECT(SUBSTITUTE("ИсходныеДанные!$что$2:$что$50000","что",$F$4)),"",0,1)</f>
        <v/>
      </c>
      <c r="K9" s="81" t="str" cm="1">
        <f t="array" aca="1" ref="K9" ca="1">_xlfn.XLOOKUP($B9&amp;"#"&amp;J$6,INDIRECT(SUBSTITUTE("ИсходныеДанные!$где$2:$где$50000","где",$D$4)),INDIRECT(SUBSTITUTE("ИсходныеДанные!$что$2:$что$50000","что",$G$4)),"",0,1)</f>
        <v/>
      </c>
      <c r="L9" s="21" t="str" cm="1">
        <f t="array" aca="1" ref="L9" ca="1">_xlfn.XLOOKUP($B9&amp;"#"&amp;L$6,INDIRECT(SUBSTITUTE("ИсходныеДанные!$где$2:$где$50000","где",$D$4)),INDIRECT(SUBSTITUTE("ИсходныеДанные!$что$2:$что$50000","что",$F$4)),"",0,1)</f>
        <v/>
      </c>
      <c r="M9" s="81" t="str" cm="1">
        <f t="array" aca="1" ref="M9" ca="1">_xlfn.XLOOKUP($B9&amp;"#"&amp;L$6,INDIRECT(SUBSTITUTE("ИсходныеДанные!$где$2:$где$50000","где",$D$4)),INDIRECT(SUBSTITUTE("ИсходныеДанные!$что$2:$что$50000","что",$G$4)),"",0,1)</f>
        <v/>
      </c>
      <c r="N9" s="21" t="str" cm="1">
        <f t="array" aca="1" ref="N9" ca="1">_xlfn.XLOOKUP($B9&amp;"#"&amp;N$6,INDIRECT(SUBSTITUTE("ИсходныеДанные!$где$2:$где$50000","где",$D$4)),INDIRECT(SUBSTITUTE("ИсходныеДанные!$что$2:$что$50000","что",$F$4)),"",0,1)</f>
        <v/>
      </c>
      <c r="O9" s="81" t="str" cm="1">
        <f t="array" aca="1" ref="O9" ca="1">_xlfn.XLOOKUP($B9&amp;"#"&amp;N$6,INDIRECT(SUBSTITUTE("ИсходныеДанные!$где$2:$где$50000","где",$D$4)),INDIRECT(SUBSTITUTE("ИсходныеДанные!$что$2:$что$50000","что",$G$4)),"",0,1)</f>
        <v/>
      </c>
      <c r="P9" s="21" t="str" cm="1">
        <f t="array" aca="1" ref="P9" ca="1">_xlfn.XLOOKUP($B9&amp;"#"&amp;P$6,INDIRECT(SUBSTITUTE("ИсходныеДанные!$где$2:$где$50000","где",$D$4)),INDIRECT(SUBSTITUTE("ИсходныеДанные!$что$2:$что$50000","что",$F$4)),"",0,1)</f>
        <v/>
      </c>
      <c r="Q9" s="81" t="str" cm="1">
        <f t="array" aca="1" ref="Q9" ca="1">_xlfn.XLOOKUP($B9&amp;"#"&amp;P$6,INDIRECT(SUBSTITUTE("ИсходныеДанные!$где$2:$где$50000","где",$D$4)),INDIRECT(SUBSTITUTE("ИсходныеДанные!$что$2:$что$50000","что",$G$4)),"",0,1)</f>
        <v/>
      </c>
      <c r="R9" s="21" t="str" cm="1">
        <f t="array" aca="1" ref="R9" ca="1">_xlfn.XLOOKUP($B9&amp;"#"&amp;R$6,INDIRECT(SUBSTITUTE("ИсходныеДанные!$где$2:$где$50000","где",$D$4)),INDIRECT(SUBSTITUTE("ИсходныеДанные!$что$2:$что$50000","что",$F$4)),"",0,1)</f>
        <v/>
      </c>
      <c r="S9" s="81" t="str" cm="1">
        <f t="array" aca="1" ref="S9" ca="1">_xlfn.XLOOKUP($B9&amp;"#"&amp;R$6,INDIRECT(SUBSTITUTE("ИсходныеДанные!$где$2:$где$50000","где",$D$4)),INDIRECT(SUBSTITUTE("ИсходныеДанные!$что$2:$что$50000","что",$G$4)),"",0,1)</f>
        <v/>
      </c>
      <c r="T9" s="21" t="str" cm="1">
        <f t="array" aca="1" ref="T9" ca="1">_xlfn.XLOOKUP($B9&amp;"#"&amp;T$6,INDIRECT(SUBSTITUTE("ИсходныеДанные!$где$2:$где$50000","где",$D$4)),INDIRECT(SUBSTITUTE("ИсходныеДанные!$что$2:$что$50000","что",$F$4)),"",0,1)</f>
        <v/>
      </c>
      <c r="U9" s="81" t="str" cm="1">
        <f t="array" aca="1" ref="U9" ca="1">_xlfn.XLOOKUP($B9&amp;"#"&amp;T$6,INDIRECT(SUBSTITUTE("ИсходныеДанные!$где$2:$где$50000","где",$D$4)),INDIRECT(SUBSTITUTE("ИсходныеДанные!$что$2:$что$50000","что",$G$4)),"",0,1)</f>
        <v/>
      </c>
      <c r="V9" s="21" t="str" cm="1">
        <f t="array" aca="1" ref="V9" ca="1">_xlfn.XLOOKUP($B9&amp;"#"&amp;V$6,INDIRECT(SUBSTITUTE("ИсходныеДанные!$где$2:$где$50000","где",$D$4)),INDIRECT(SUBSTITUTE("ИсходныеДанные!$что$2:$что$50000","что",$F$4)),"",0,1)</f>
        <v/>
      </c>
      <c r="W9" s="81" t="str" cm="1">
        <f t="array" aca="1" ref="W9" ca="1">_xlfn.XLOOKUP($B9&amp;"#"&amp;V$6,INDIRECT(SUBSTITUTE("ИсходныеДанные!$где$2:$где$50000","где",$D$4)),INDIRECT(SUBSTITUTE("ИсходныеДанные!$что$2:$что$50000","что",$G$4)),"",0,1)</f>
        <v/>
      </c>
      <c r="X9" s="21" t="str" cm="1">
        <f t="array" aca="1" ref="X9" ca="1">_xlfn.XLOOKUP($B9&amp;"#"&amp;X$6,INDIRECT(SUBSTITUTE("ИсходныеДанные!$где$2:$где$50000","где",$D$4)),INDIRECT(SUBSTITUTE("ИсходныеДанные!$что$2:$что$50000","что",$F$4)),"",0,1)</f>
        <v/>
      </c>
      <c r="Y9" s="81" t="str" cm="1">
        <f t="array" aca="1" ref="Y9" ca="1">_xlfn.XLOOKUP($B9&amp;"#"&amp;X$6,INDIRECT(SUBSTITUTE("ИсходныеДанные!$где$2:$где$50000","где",$D$4)),INDIRECT(SUBSTITUTE("ИсходныеДанные!$что$2:$что$50000","что",$G$4)),"",0,1)</f>
        <v/>
      </c>
      <c r="Z9" s="21" t="str" cm="1">
        <f t="array" aca="1" ref="Z9" ca="1">_xlfn.XLOOKUP($B9&amp;"#"&amp;Z$6,INDIRECT(SUBSTITUTE("ИсходныеДанные!$где$2:$где$50000","где",$D$4)),INDIRECT(SUBSTITUTE("ИсходныеДанные!$что$2:$что$50000","что",$F$4)),"",0,1)</f>
        <v/>
      </c>
      <c r="AA9" s="81" t="str" cm="1">
        <f t="array" aca="1" ref="AA9" ca="1">_xlfn.XLOOKUP($B9&amp;"#"&amp;Z$6,INDIRECT(SUBSTITUTE("ИсходныеДанные!$где$2:$где$50000","где",$D$4)),INDIRECT(SUBSTITUTE("ИсходныеДанные!$что$2:$что$50000","что",$G$4)),"",0,1)</f>
        <v/>
      </c>
      <c r="AB9" s="3"/>
    </row>
    <row r="10" spans="1:28" ht="15" customHeight="1" x14ac:dyDescent="0.25">
      <c r="A10" s="6" t="str">
        <f t="shared" ref="A10:A73" ca="1" si="1">IF(C10="","delete","")</f>
        <v>delete</v>
      </c>
      <c r="B10" s="9" cm="1">
        <f t="array" aca="1" ref="B10" ca="1">INDIRECT("УникальныеСписки!E"&amp;ROW()-$E$4)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20" t="str" cm="1">
        <f t="array" aca="1" ref="D10" ca="1">_xlfn.XLOOKUP($B10&amp;"#"&amp;D$6,INDIRECT(SUBSTITUTE("ИсходныеДанные!$где$2:$где$50000","где",$D$4)),INDIRECT(SUBSTITUTE("ИсходныеДанные!$что$2:$что$50000","что",$F$4)),"",0,1)</f>
        <v/>
      </c>
      <c r="E10" s="78" t="str" cm="1">
        <f t="array" aca="1" ref="E10" ca="1">_xlfn.XLOOKUP($B10&amp;"#"&amp;D$6,INDIRECT(SUBSTITUTE("ИсходныеДанные!$где$2:$где$50000","где",$D$4)),INDIRECT(SUBSTITUTE("ИсходныеДанные!$что$2:$что$50000","что",$G$4)),"",0,1)</f>
        <v/>
      </c>
      <c r="F10" s="20" t="str" cm="1">
        <f t="array" aca="1" ref="F10" ca="1">_xlfn.XLOOKUP($B10&amp;"#"&amp;F$6,INDIRECT(SUBSTITUTE("ИсходныеДанные!$где$2:$где$50000","где",$D$4)),INDIRECT(SUBSTITUTE("ИсходныеДанные!$что$2:$что$50000","что",$F$4)),"",0,1)</f>
        <v/>
      </c>
      <c r="G10" s="78" t="str" cm="1">
        <f t="array" aca="1" ref="G10" ca="1">_xlfn.XLOOKUP($B10&amp;"#"&amp;F$6,INDIRECT(SUBSTITUTE("ИсходныеДанные!$где$2:$где$50000","где",$D$4)),INDIRECT(SUBSTITUTE("ИсходныеДанные!$что$2:$что$50000","что",$G$4)),"",0,1)</f>
        <v/>
      </c>
      <c r="H10" s="20" t="str" cm="1">
        <f t="array" aca="1" ref="H10" ca="1">_xlfn.XLOOKUP($B10&amp;"#"&amp;H$6,INDIRECT(SUBSTITUTE("ИсходныеДанные!$где$2:$где$50000","где",$D$4)),INDIRECT(SUBSTITUTE("ИсходныеДанные!$что$2:$что$50000","что",$F$4)),"",0,1)</f>
        <v/>
      </c>
      <c r="I10" s="78" t="str" cm="1">
        <f t="array" aca="1" ref="I10" ca="1">_xlfn.XLOOKUP($B10&amp;"#"&amp;H$6,INDIRECT(SUBSTITUTE("ИсходныеДанные!$где$2:$где$50000","где",$D$4)),INDIRECT(SUBSTITUTE("ИсходныеДанные!$что$2:$что$50000","что",$G$4)),"",0,1)</f>
        <v/>
      </c>
      <c r="J10" s="20" t="str" cm="1">
        <f t="array" aca="1" ref="J10" ca="1">_xlfn.XLOOKUP($B10&amp;"#"&amp;J$6,INDIRECT(SUBSTITUTE("ИсходныеДанные!$где$2:$где$50000","где",$D$4)),INDIRECT(SUBSTITUTE("ИсходныеДанные!$что$2:$что$50000","что",$F$4)),"",0,1)</f>
        <v/>
      </c>
      <c r="K10" s="78" t="str" cm="1">
        <f t="array" aca="1" ref="K10" ca="1">_xlfn.XLOOKUP($B10&amp;"#"&amp;J$6,INDIRECT(SUBSTITUTE("ИсходныеДанные!$где$2:$где$50000","где",$D$4)),INDIRECT(SUBSTITUTE("ИсходныеДанные!$что$2:$что$50000","что",$G$4)),"",0,1)</f>
        <v/>
      </c>
      <c r="L10" s="20" t="str" cm="1">
        <f t="array" aca="1" ref="L10" ca="1">_xlfn.XLOOKUP($B10&amp;"#"&amp;L$6,INDIRECT(SUBSTITUTE("ИсходныеДанные!$где$2:$где$50000","где",$D$4)),INDIRECT(SUBSTITUTE("ИсходныеДанные!$что$2:$что$50000","что",$F$4)),"",0,1)</f>
        <v/>
      </c>
      <c r="M10" s="78" t="str" cm="1">
        <f t="array" aca="1" ref="M10" ca="1">_xlfn.XLOOKUP($B10&amp;"#"&amp;L$6,INDIRECT(SUBSTITUTE("ИсходныеДанные!$где$2:$где$50000","где",$D$4)),INDIRECT(SUBSTITUTE("ИсходныеДанные!$что$2:$что$50000","что",$G$4)),"",0,1)</f>
        <v/>
      </c>
      <c r="N10" s="20" t="str" cm="1">
        <f t="array" aca="1" ref="N10" ca="1">_xlfn.XLOOKUP($B10&amp;"#"&amp;N$6,INDIRECT(SUBSTITUTE("ИсходныеДанные!$где$2:$где$50000","где",$D$4)),INDIRECT(SUBSTITUTE("ИсходныеДанные!$что$2:$что$50000","что",$F$4)),"",0,1)</f>
        <v/>
      </c>
      <c r="O10" s="78" t="str" cm="1">
        <f t="array" aca="1" ref="O10" ca="1">_xlfn.XLOOKUP($B10&amp;"#"&amp;N$6,INDIRECT(SUBSTITUTE("ИсходныеДанные!$где$2:$где$50000","где",$D$4)),INDIRECT(SUBSTITUTE("ИсходныеДанные!$что$2:$что$50000","что",$G$4)),"",0,1)</f>
        <v/>
      </c>
      <c r="P10" s="20" t="str" cm="1">
        <f t="array" aca="1" ref="P10" ca="1">_xlfn.XLOOKUP($B10&amp;"#"&amp;P$6,INDIRECT(SUBSTITUTE("ИсходныеДанные!$где$2:$где$50000","где",$D$4)),INDIRECT(SUBSTITUTE("ИсходныеДанные!$что$2:$что$50000","что",$F$4)),"",0,1)</f>
        <v/>
      </c>
      <c r="Q10" s="78" t="str" cm="1">
        <f t="array" aca="1" ref="Q10" ca="1">_xlfn.XLOOKUP($B10&amp;"#"&amp;P$6,INDIRECT(SUBSTITUTE("ИсходныеДанные!$где$2:$где$50000","где",$D$4)),INDIRECT(SUBSTITUTE("ИсходныеДанные!$что$2:$что$50000","что",$G$4)),"",0,1)</f>
        <v/>
      </c>
      <c r="R10" s="20" t="str" cm="1">
        <f t="array" aca="1" ref="R10" ca="1">_xlfn.XLOOKUP($B10&amp;"#"&amp;R$6,INDIRECT(SUBSTITUTE("ИсходныеДанные!$где$2:$где$50000","где",$D$4)),INDIRECT(SUBSTITUTE("ИсходныеДанные!$что$2:$что$50000","что",$F$4)),"",0,1)</f>
        <v/>
      </c>
      <c r="S10" s="78" t="str" cm="1">
        <f t="array" aca="1" ref="S10" ca="1">_xlfn.XLOOKUP($B10&amp;"#"&amp;R$6,INDIRECT(SUBSTITUTE("ИсходныеДанные!$где$2:$где$50000","где",$D$4)),INDIRECT(SUBSTITUTE("ИсходныеДанные!$что$2:$что$50000","что",$G$4)),"",0,1)</f>
        <v/>
      </c>
      <c r="T10" s="20" t="str" cm="1">
        <f t="array" aca="1" ref="T10" ca="1">_xlfn.XLOOKUP($B10&amp;"#"&amp;T$6,INDIRECT(SUBSTITUTE("ИсходныеДанные!$где$2:$где$50000","где",$D$4)),INDIRECT(SUBSTITUTE("ИсходныеДанные!$что$2:$что$50000","что",$F$4)),"",0,1)</f>
        <v/>
      </c>
      <c r="U10" s="78" t="str" cm="1">
        <f t="array" aca="1" ref="U10" ca="1">_xlfn.XLOOKUP($B10&amp;"#"&amp;T$6,INDIRECT(SUBSTITUTE("ИсходныеДанные!$где$2:$где$50000","где",$D$4)),INDIRECT(SUBSTITUTE("ИсходныеДанные!$что$2:$что$50000","что",$G$4)),"",0,1)</f>
        <v/>
      </c>
      <c r="V10" s="20" t="str" cm="1">
        <f t="array" aca="1" ref="V10" ca="1">_xlfn.XLOOKUP($B10&amp;"#"&amp;V$6,INDIRECT(SUBSTITUTE("ИсходныеДанные!$где$2:$где$50000","где",$D$4)),INDIRECT(SUBSTITUTE("ИсходныеДанные!$что$2:$что$50000","что",$F$4)),"",0,1)</f>
        <v/>
      </c>
      <c r="W10" s="78" t="str" cm="1">
        <f t="array" aca="1" ref="W10" ca="1">_xlfn.XLOOKUP($B10&amp;"#"&amp;V$6,INDIRECT(SUBSTITUTE("ИсходныеДанные!$где$2:$где$50000","где",$D$4)),INDIRECT(SUBSTITUTE("ИсходныеДанные!$что$2:$что$50000","что",$G$4)),"",0,1)</f>
        <v/>
      </c>
      <c r="X10" s="20" t="str" cm="1">
        <f t="array" aca="1" ref="X10" ca="1">_xlfn.XLOOKUP($B10&amp;"#"&amp;X$6,INDIRECT(SUBSTITUTE("ИсходныеДанные!$где$2:$где$50000","где",$D$4)),INDIRECT(SUBSTITUTE("ИсходныеДанные!$что$2:$что$50000","что",$F$4)),"",0,1)</f>
        <v/>
      </c>
      <c r="Y10" s="78" t="str" cm="1">
        <f t="array" aca="1" ref="Y10" ca="1">_xlfn.XLOOKUP($B10&amp;"#"&amp;X$6,INDIRECT(SUBSTITUTE("ИсходныеДанные!$где$2:$где$50000","где",$D$4)),INDIRECT(SUBSTITUTE("ИсходныеДанные!$что$2:$что$50000","что",$G$4)),"",0,1)</f>
        <v/>
      </c>
      <c r="Z10" s="20" t="str" cm="1">
        <f t="array" aca="1" ref="Z10" ca="1">_xlfn.XLOOKUP($B10&amp;"#"&amp;Z$6,INDIRECT(SUBSTITUTE("ИсходныеДанные!$где$2:$где$50000","где",$D$4)),INDIRECT(SUBSTITUTE("ИсходныеДанные!$что$2:$что$50000","что",$F$4)),"",0,1)</f>
        <v/>
      </c>
      <c r="AA10" s="78" t="str" cm="1">
        <f t="array" aca="1" ref="AA10" ca="1">_xlfn.XLOOKUP($B10&amp;"#"&amp;Z$6,INDIRECT(SUBSTITUTE("ИсходныеДанные!$где$2:$где$50000","где",$D$4)),INDIRECT(SUBSTITUTE("ИсходныеДанные!$что$2:$что$50000","что",$G$4)),"",0,1)</f>
        <v/>
      </c>
      <c r="AB10" s="3"/>
    </row>
    <row r="11" spans="1:28" x14ac:dyDescent="0.25">
      <c r="A11" s="6" t="str">
        <f t="shared" ca="1" si="1"/>
        <v>delete</v>
      </c>
      <c r="B11" s="9" cm="1">
        <f t="array" aca="1" ref="B11" ca="1">INDIRECT("УникальныеСписки!E"&amp;ROW()-$E$4)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20" t="str" cm="1">
        <f t="array" aca="1" ref="D11" ca="1">_xlfn.XLOOKUP($B11&amp;"#"&amp;D$6,INDIRECT(SUBSTITUTE("ИсходныеДанные!$где$2:$где$50000","где",$D$4)),INDIRECT(SUBSTITUTE("ИсходныеДанные!$что$2:$что$50000","что",$F$4)),"",0,1)</f>
        <v/>
      </c>
      <c r="E11" s="78" t="str" cm="1">
        <f t="array" aca="1" ref="E11" ca="1">_xlfn.XLOOKUP($B11&amp;"#"&amp;D$6,INDIRECT(SUBSTITUTE("ИсходныеДанные!$где$2:$где$50000","где",$D$4)),INDIRECT(SUBSTITUTE("ИсходныеДанные!$что$2:$что$50000","что",$G$4)),"",0,1)</f>
        <v/>
      </c>
      <c r="F11" s="20" t="str" cm="1">
        <f t="array" aca="1" ref="F11" ca="1">_xlfn.XLOOKUP($B11&amp;"#"&amp;F$6,INDIRECT(SUBSTITUTE("ИсходныеДанные!$где$2:$где$50000","где",$D$4)),INDIRECT(SUBSTITUTE("ИсходныеДанные!$что$2:$что$50000","что",$F$4)),"",0,1)</f>
        <v/>
      </c>
      <c r="G11" s="78" t="str" cm="1">
        <f t="array" aca="1" ref="G11" ca="1">_xlfn.XLOOKUP($B11&amp;"#"&amp;F$6,INDIRECT(SUBSTITUTE("ИсходныеДанные!$где$2:$где$50000","где",$D$4)),INDIRECT(SUBSTITUTE("ИсходныеДанные!$что$2:$что$50000","что",$G$4)),"",0,1)</f>
        <v/>
      </c>
      <c r="H11" s="20" t="str" cm="1">
        <f t="array" aca="1" ref="H11" ca="1">_xlfn.XLOOKUP($B11&amp;"#"&amp;H$6,INDIRECT(SUBSTITUTE("ИсходныеДанные!$где$2:$где$50000","где",$D$4)),INDIRECT(SUBSTITUTE("ИсходныеДанные!$что$2:$что$50000","что",$F$4)),"",0,1)</f>
        <v/>
      </c>
      <c r="I11" s="78" t="str" cm="1">
        <f t="array" aca="1" ref="I11" ca="1">_xlfn.XLOOKUP($B11&amp;"#"&amp;H$6,INDIRECT(SUBSTITUTE("ИсходныеДанные!$где$2:$где$50000","где",$D$4)),INDIRECT(SUBSTITUTE("ИсходныеДанные!$что$2:$что$50000","что",$G$4)),"",0,1)</f>
        <v/>
      </c>
      <c r="J11" s="20" t="str" cm="1">
        <f t="array" aca="1" ref="J11" ca="1">_xlfn.XLOOKUP($B11&amp;"#"&amp;J$6,INDIRECT(SUBSTITUTE("ИсходныеДанные!$где$2:$где$50000","где",$D$4)),INDIRECT(SUBSTITUTE("ИсходныеДанные!$что$2:$что$50000","что",$F$4)),"",0,1)</f>
        <v/>
      </c>
      <c r="K11" s="78" t="str" cm="1">
        <f t="array" aca="1" ref="K11" ca="1">_xlfn.XLOOKUP($B11&amp;"#"&amp;J$6,INDIRECT(SUBSTITUTE("ИсходныеДанные!$где$2:$где$50000","где",$D$4)),INDIRECT(SUBSTITUTE("ИсходныеДанные!$что$2:$что$50000","что",$G$4)),"",0,1)</f>
        <v/>
      </c>
      <c r="L11" s="20" t="str" cm="1">
        <f t="array" aca="1" ref="L11" ca="1">_xlfn.XLOOKUP($B11&amp;"#"&amp;L$6,INDIRECT(SUBSTITUTE("ИсходныеДанные!$где$2:$где$50000","где",$D$4)),INDIRECT(SUBSTITUTE("ИсходныеДанные!$что$2:$что$50000","что",$F$4)),"",0,1)</f>
        <v/>
      </c>
      <c r="M11" s="78" t="str" cm="1">
        <f t="array" aca="1" ref="M11" ca="1">_xlfn.XLOOKUP($B11&amp;"#"&amp;L$6,INDIRECT(SUBSTITUTE("ИсходныеДанные!$где$2:$где$50000","где",$D$4)),INDIRECT(SUBSTITUTE("ИсходныеДанные!$что$2:$что$50000","что",$G$4)),"",0,1)</f>
        <v/>
      </c>
      <c r="N11" s="20" t="str" cm="1">
        <f t="array" aca="1" ref="N11" ca="1">_xlfn.XLOOKUP($B11&amp;"#"&amp;N$6,INDIRECT(SUBSTITUTE("ИсходныеДанные!$где$2:$где$50000","где",$D$4)),INDIRECT(SUBSTITUTE("ИсходныеДанные!$что$2:$что$50000","что",$F$4)),"",0,1)</f>
        <v/>
      </c>
      <c r="O11" s="78" t="str" cm="1">
        <f t="array" aca="1" ref="O11" ca="1">_xlfn.XLOOKUP($B11&amp;"#"&amp;N$6,INDIRECT(SUBSTITUTE("ИсходныеДанные!$где$2:$где$50000","где",$D$4)),INDIRECT(SUBSTITUTE("ИсходныеДанные!$что$2:$что$50000","что",$G$4)),"",0,1)</f>
        <v/>
      </c>
      <c r="P11" s="20" t="str" cm="1">
        <f t="array" aca="1" ref="P11" ca="1">_xlfn.XLOOKUP($B11&amp;"#"&amp;P$6,INDIRECT(SUBSTITUTE("ИсходныеДанные!$где$2:$где$50000","где",$D$4)),INDIRECT(SUBSTITUTE("ИсходныеДанные!$что$2:$что$50000","что",$F$4)),"",0,1)</f>
        <v/>
      </c>
      <c r="Q11" s="78" t="str" cm="1">
        <f t="array" aca="1" ref="Q11" ca="1">_xlfn.XLOOKUP($B11&amp;"#"&amp;P$6,INDIRECT(SUBSTITUTE("ИсходныеДанные!$где$2:$где$50000","где",$D$4)),INDIRECT(SUBSTITUTE("ИсходныеДанные!$что$2:$что$50000","что",$G$4)),"",0,1)</f>
        <v/>
      </c>
      <c r="R11" s="20" t="str" cm="1">
        <f t="array" aca="1" ref="R11" ca="1">_xlfn.XLOOKUP($B11&amp;"#"&amp;R$6,INDIRECT(SUBSTITUTE("ИсходныеДанные!$где$2:$где$50000","где",$D$4)),INDIRECT(SUBSTITUTE("ИсходныеДанные!$что$2:$что$50000","что",$F$4)),"",0,1)</f>
        <v/>
      </c>
      <c r="S11" s="78" t="str" cm="1">
        <f t="array" aca="1" ref="S11" ca="1">_xlfn.XLOOKUP($B11&amp;"#"&amp;R$6,INDIRECT(SUBSTITUTE("ИсходныеДанные!$где$2:$где$50000","где",$D$4)),INDIRECT(SUBSTITUTE("ИсходныеДанные!$что$2:$что$50000","что",$G$4)),"",0,1)</f>
        <v/>
      </c>
      <c r="T11" s="20" t="str" cm="1">
        <f t="array" aca="1" ref="T11" ca="1">_xlfn.XLOOKUP($B11&amp;"#"&amp;T$6,INDIRECT(SUBSTITUTE("ИсходныеДанные!$где$2:$где$50000","где",$D$4)),INDIRECT(SUBSTITUTE("ИсходныеДанные!$что$2:$что$50000","что",$F$4)),"",0,1)</f>
        <v/>
      </c>
      <c r="U11" s="78" t="str" cm="1">
        <f t="array" aca="1" ref="U11" ca="1">_xlfn.XLOOKUP($B11&amp;"#"&amp;T$6,INDIRECT(SUBSTITUTE("ИсходныеДанные!$где$2:$где$50000","где",$D$4)),INDIRECT(SUBSTITUTE("ИсходныеДанные!$что$2:$что$50000","что",$G$4)),"",0,1)</f>
        <v/>
      </c>
      <c r="V11" s="20" t="str" cm="1">
        <f t="array" aca="1" ref="V11" ca="1">_xlfn.XLOOKUP($B11&amp;"#"&amp;V$6,INDIRECT(SUBSTITUTE("ИсходныеДанные!$где$2:$где$50000","где",$D$4)),INDIRECT(SUBSTITUTE("ИсходныеДанные!$что$2:$что$50000","что",$F$4)),"",0,1)</f>
        <v/>
      </c>
      <c r="W11" s="78" t="str" cm="1">
        <f t="array" aca="1" ref="W11" ca="1">_xlfn.XLOOKUP($B11&amp;"#"&amp;V$6,INDIRECT(SUBSTITUTE("ИсходныеДанные!$где$2:$где$50000","где",$D$4)),INDIRECT(SUBSTITUTE("ИсходныеДанные!$что$2:$что$50000","что",$G$4)),"",0,1)</f>
        <v/>
      </c>
      <c r="X11" s="20" t="str" cm="1">
        <f t="array" aca="1" ref="X11" ca="1">_xlfn.XLOOKUP($B11&amp;"#"&amp;X$6,INDIRECT(SUBSTITUTE("ИсходныеДанные!$где$2:$где$50000","где",$D$4)),INDIRECT(SUBSTITUTE("ИсходныеДанные!$что$2:$что$50000","что",$F$4)),"",0,1)</f>
        <v/>
      </c>
      <c r="Y11" s="78" t="str" cm="1">
        <f t="array" aca="1" ref="Y11" ca="1">_xlfn.XLOOKUP($B11&amp;"#"&amp;X$6,INDIRECT(SUBSTITUTE("ИсходныеДанные!$где$2:$где$50000","где",$D$4)),INDIRECT(SUBSTITUTE("ИсходныеДанные!$что$2:$что$50000","что",$G$4)),"",0,1)</f>
        <v/>
      </c>
      <c r="Z11" s="20" t="str" cm="1">
        <f t="array" aca="1" ref="Z11" ca="1">_xlfn.XLOOKUP($B11&amp;"#"&amp;Z$6,INDIRECT(SUBSTITUTE("ИсходныеДанные!$где$2:$где$50000","где",$D$4)),INDIRECT(SUBSTITUTE("ИсходныеДанные!$что$2:$что$50000","что",$F$4)),"",0,1)</f>
        <v/>
      </c>
      <c r="AA11" s="78" t="str" cm="1">
        <f t="array" aca="1" ref="AA11" ca="1">_xlfn.XLOOKUP($B11&amp;"#"&amp;Z$6,INDIRECT(SUBSTITUTE("ИсходныеДанные!$где$2:$где$50000","где",$D$4)),INDIRECT(SUBSTITUTE("ИсходныеДанные!$что$2:$что$50000","что",$G$4)),"",0,1)</f>
        <v/>
      </c>
      <c r="AB11" s="3"/>
    </row>
    <row r="12" spans="1:28" x14ac:dyDescent="0.25">
      <c r="A12" s="6" t="str">
        <f t="shared" ca="1" si="1"/>
        <v>delete</v>
      </c>
      <c r="B12" s="9" cm="1">
        <f t="array" aca="1" ref="B12" ca="1">INDIRECT("УникальныеСписки!E"&amp;ROW()-$E$4)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20" t="str" cm="1">
        <f t="array" aca="1" ref="D12" ca="1">_xlfn.XLOOKUP($B12&amp;"#"&amp;D$6,INDIRECT(SUBSTITUTE("ИсходныеДанные!$где$2:$где$50000","где",$D$4)),INDIRECT(SUBSTITUTE("ИсходныеДанные!$что$2:$что$50000","что",$F$4)),"",0,1)</f>
        <v/>
      </c>
      <c r="E12" s="78" t="str" cm="1">
        <f t="array" aca="1" ref="E12" ca="1">_xlfn.XLOOKUP($B12&amp;"#"&amp;D$6,INDIRECT(SUBSTITUTE("ИсходныеДанные!$где$2:$где$50000","где",$D$4)),INDIRECT(SUBSTITUTE("ИсходныеДанные!$что$2:$что$50000","что",$G$4)),"",0,1)</f>
        <v/>
      </c>
      <c r="F12" s="20" t="str" cm="1">
        <f t="array" aca="1" ref="F12" ca="1">_xlfn.XLOOKUP($B12&amp;"#"&amp;F$6,INDIRECT(SUBSTITUTE("ИсходныеДанные!$где$2:$где$50000","где",$D$4)),INDIRECT(SUBSTITUTE("ИсходныеДанные!$что$2:$что$50000","что",$F$4)),"",0,1)</f>
        <v/>
      </c>
      <c r="G12" s="78" t="str" cm="1">
        <f t="array" aca="1" ref="G12" ca="1">_xlfn.XLOOKUP($B12&amp;"#"&amp;F$6,INDIRECT(SUBSTITUTE("ИсходныеДанные!$где$2:$где$50000","где",$D$4)),INDIRECT(SUBSTITUTE("ИсходныеДанные!$что$2:$что$50000","что",$G$4)),"",0,1)</f>
        <v/>
      </c>
      <c r="H12" s="20" t="str" cm="1">
        <f t="array" aca="1" ref="H12" ca="1">_xlfn.XLOOKUP($B12&amp;"#"&amp;H$6,INDIRECT(SUBSTITUTE("ИсходныеДанные!$где$2:$где$50000","где",$D$4)),INDIRECT(SUBSTITUTE("ИсходныеДанные!$что$2:$что$50000","что",$F$4)),"",0,1)</f>
        <v/>
      </c>
      <c r="I12" s="78" t="str" cm="1">
        <f t="array" aca="1" ref="I12" ca="1">_xlfn.XLOOKUP($B12&amp;"#"&amp;H$6,INDIRECT(SUBSTITUTE("ИсходныеДанные!$где$2:$где$50000","где",$D$4)),INDIRECT(SUBSTITUTE("ИсходныеДанные!$что$2:$что$50000","что",$G$4)),"",0,1)</f>
        <v/>
      </c>
      <c r="J12" s="20" t="str" cm="1">
        <f t="array" aca="1" ref="J12" ca="1">_xlfn.XLOOKUP($B12&amp;"#"&amp;J$6,INDIRECT(SUBSTITUTE("ИсходныеДанные!$где$2:$где$50000","где",$D$4)),INDIRECT(SUBSTITUTE("ИсходныеДанные!$что$2:$что$50000","что",$F$4)),"",0,1)</f>
        <v/>
      </c>
      <c r="K12" s="78" t="str" cm="1">
        <f t="array" aca="1" ref="K12" ca="1">_xlfn.XLOOKUP($B12&amp;"#"&amp;J$6,INDIRECT(SUBSTITUTE("ИсходныеДанные!$где$2:$где$50000","где",$D$4)),INDIRECT(SUBSTITUTE("ИсходныеДанные!$что$2:$что$50000","что",$G$4)),"",0,1)</f>
        <v/>
      </c>
      <c r="L12" s="20" t="str" cm="1">
        <f t="array" aca="1" ref="L12" ca="1">_xlfn.XLOOKUP($B12&amp;"#"&amp;L$6,INDIRECT(SUBSTITUTE("ИсходныеДанные!$где$2:$где$50000","где",$D$4)),INDIRECT(SUBSTITUTE("ИсходныеДанные!$что$2:$что$50000","что",$F$4)),"",0,1)</f>
        <v/>
      </c>
      <c r="M12" s="78" t="str" cm="1">
        <f t="array" aca="1" ref="M12" ca="1">_xlfn.XLOOKUP($B12&amp;"#"&amp;L$6,INDIRECT(SUBSTITUTE("ИсходныеДанные!$где$2:$где$50000","где",$D$4)),INDIRECT(SUBSTITUTE("ИсходныеДанные!$что$2:$что$50000","что",$G$4)),"",0,1)</f>
        <v/>
      </c>
      <c r="N12" s="20" t="str" cm="1">
        <f t="array" aca="1" ref="N12" ca="1">_xlfn.XLOOKUP($B12&amp;"#"&amp;N$6,INDIRECT(SUBSTITUTE("ИсходныеДанные!$где$2:$где$50000","где",$D$4)),INDIRECT(SUBSTITUTE("ИсходныеДанные!$что$2:$что$50000","что",$F$4)),"",0,1)</f>
        <v/>
      </c>
      <c r="O12" s="78" t="str" cm="1">
        <f t="array" aca="1" ref="O12" ca="1">_xlfn.XLOOKUP($B12&amp;"#"&amp;N$6,INDIRECT(SUBSTITUTE("ИсходныеДанные!$где$2:$где$50000","где",$D$4)),INDIRECT(SUBSTITUTE("ИсходныеДанные!$что$2:$что$50000","что",$G$4)),"",0,1)</f>
        <v/>
      </c>
      <c r="P12" s="20" t="str" cm="1">
        <f t="array" aca="1" ref="P12" ca="1">_xlfn.XLOOKUP($B12&amp;"#"&amp;P$6,INDIRECT(SUBSTITUTE("ИсходныеДанные!$где$2:$где$50000","где",$D$4)),INDIRECT(SUBSTITUTE("ИсходныеДанные!$что$2:$что$50000","что",$F$4)),"",0,1)</f>
        <v/>
      </c>
      <c r="Q12" s="78" t="str" cm="1">
        <f t="array" aca="1" ref="Q12" ca="1">_xlfn.XLOOKUP($B12&amp;"#"&amp;P$6,INDIRECT(SUBSTITUTE("ИсходныеДанные!$где$2:$где$50000","где",$D$4)),INDIRECT(SUBSTITUTE("ИсходныеДанные!$что$2:$что$50000","что",$G$4)),"",0,1)</f>
        <v/>
      </c>
      <c r="R12" s="20" t="str" cm="1">
        <f t="array" aca="1" ref="R12" ca="1">_xlfn.XLOOKUP($B12&amp;"#"&amp;R$6,INDIRECT(SUBSTITUTE("ИсходныеДанные!$где$2:$где$50000","где",$D$4)),INDIRECT(SUBSTITUTE("ИсходныеДанные!$что$2:$что$50000","что",$F$4)),"",0,1)</f>
        <v/>
      </c>
      <c r="S12" s="78" t="str" cm="1">
        <f t="array" aca="1" ref="S12" ca="1">_xlfn.XLOOKUP($B12&amp;"#"&amp;R$6,INDIRECT(SUBSTITUTE("ИсходныеДанные!$где$2:$где$50000","где",$D$4)),INDIRECT(SUBSTITUTE("ИсходныеДанные!$что$2:$что$50000","что",$G$4)),"",0,1)</f>
        <v/>
      </c>
      <c r="T12" s="20" t="str" cm="1">
        <f t="array" aca="1" ref="T12" ca="1">_xlfn.XLOOKUP($B12&amp;"#"&amp;T$6,INDIRECT(SUBSTITUTE("ИсходныеДанные!$где$2:$где$50000","где",$D$4)),INDIRECT(SUBSTITUTE("ИсходныеДанные!$что$2:$что$50000","что",$F$4)),"",0,1)</f>
        <v/>
      </c>
      <c r="U12" s="78" t="str" cm="1">
        <f t="array" aca="1" ref="U12" ca="1">_xlfn.XLOOKUP($B12&amp;"#"&amp;T$6,INDIRECT(SUBSTITUTE("ИсходныеДанные!$где$2:$где$50000","где",$D$4)),INDIRECT(SUBSTITUTE("ИсходныеДанные!$что$2:$что$50000","что",$G$4)),"",0,1)</f>
        <v/>
      </c>
      <c r="V12" s="20" t="str" cm="1">
        <f t="array" aca="1" ref="V12" ca="1">_xlfn.XLOOKUP($B12&amp;"#"&amp;V$6,INDIRECT(SUBSTITUTE("ИсходныеДанные!$где$2:$где$50000","где",$D$4)),INDIRECT(SUBSTITUTE("ИсходныеДанные!$что$2:$что$50000","что",$F$4)),"",0,1)</f>
        <v/>
      </c>
      <c r="W12" s="78" t="str" cm="1">
        <f t="array" aca="1" ref="W12" ca="1">_xlfn.XLOOKUP($B12&amp;"#"&amp;V$6,INDIRECT(SUBSTITUTE("ИсходныеДанные!$где$2:$где$50000","где",$D$4)),INDIRECT(SUBSTITUTE("ИсходныеДанные!$что$2:$что$50000","что",$G$4)),"",0,1)</f>
        <v/>
      </c>
      <c r="X12" s="20" t="str" cm="1">
        <f t="array" aca="1" ref="X12" ca="1">_xlfn.XLOOKUP($B12&amp;"#"&amp;X$6,INDIRECT(SUBSTITUTE("ИсходныеДанные!$где$2:$где$50000","где",$D$4)),INDIRECT(SUBSTITUTE("ИсходныеДанные!$что$2:$что$50000","что",$F$4)),"",0,1)</f>
        <v/>
      </c>
      <c r="Y12" s="78" t="str" cm="1">
        <f t="array" aca="1" ref="Y12" ca="1">_xlfn.XLOOKUP($B12&amp;"#"&amp;X$6,INDIRECT(SUBSTITUTE("ИсходныеДанные!$где$2:$где$50000","где",$D$4)),INDIRECT(SUBSTITUTE("ИсходныеДанные!$что$2:$что$50000","что",$G$4)),"",0,1)</f>
        <v/>
      </c>
      <c r="Z12" s="20" t="str" cm="1">
        <f t="array" aca="1" ref="Z12" ca="1">_xlfn.XLOOKUP($B12&amp;"#"&amp;Z$6,INDIRECT(SUBSTITUTE("ИсходныеДанные!$где$2:$где$50000","где",$D$4)),INDIRECT(SUBSTITUTE("ИсходныеДанные!$что$2:$что$50000","что",$F$4)),"",0,1)</f>
        <v/>
      </c>
      <c r="AA12" s="78" t="str" cm="1">
        <f t="array" aca="1" ref="AA12" ca="1">_xlfn.XLOOKUP($B12&amp;"#"&amp;Z$6,INDIRECT(SUBSTITUTE("ИсходныеДанные!$где$2:$где$50000","где",$D$4)),INDIRECT(SUBSTITUTE("ИсходныеДанные!$что$2:$что$50000","что",$G$4)),"",0,1)</f>
        <v/>
      </c>
      <c r="AB12" s="3"/>
    </row>
    <row r="13" spans="1:28" x14ac:dyDescent="0.25">
      <c r="A13" s="6" t="str">
        <f t="shared" ca="1" si="1"/>
        <v>delete</v>
      </c>
      <c r="B13" s="9" cm="1">
        <f t="array" aca="1" ref="B13" ca="1">INDIRECT("УникальныеСписки!E"&amp;ROW()-$E$4)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20" t="str" cm="1">
        <f t="array" aca="1" ref="D13" ca="1">_xlfn.XLOOKUP($B13&amp;"#"&amp;D$6,INDIRECT(SUBSTITUTE("ИсходныеДанные!$где$2:$где$50000","где",$D$4)),INDIRECT(SUBSTITUTE("ИсходныеДанные!$что$2:$что$50000","что",$F$4)),"",0,1)</f>
        <v/>
      </c>
      <c r="E13" s="78" t="str" cm="1">
        <f t="array" aca="1" ref="E13" ca="1">_xlfn.XLOOKUP($B13&amp;"#"&amp;D$6,INDIRECT(SUBSTITUTE("ИсходныеДанные!$где$2:$где$50000","где",$D$4)),INDIRECT(SUBSTITUTE("ИсходныеДанные!$что$2:$что$50000","что",$G$4)),"",0,1)</f>
        <v/>
      </c>
      <c r="F13" s="20" t="str" cm="1">
        <f t="array" aca="1" ref="F13" ca="1">_xlfn.XLOOKUP($B13&amp;"#"&amp;F$6,INDIRECT(SUBSTITUTE("ИсходныеДанные!$где$2:$где$50000","где",$D$4)),INDIRECT(SUBSTITUTE("ИсходныеДанные!$что$2:$что$50000","что",$F$4)),"",0,1)</f>
        <v/>
      </c>
      <c r="G13" s="78" t="str" cm="1">
        <f t="array" aca="1" ref="G13" ca="1">_xlfn.XLOOKUP($B13&amp;"#"&amp;F$6,INDIRECT(SUBSTITUTE("ИсходныеДанные!$где$2:$где$50000","где",$D$4)),INDIRECT(SUBSTITUTE("ИсходныеДанные!$что$2:$что$50000","что",$G$4)),"",0,1)</f>
        <v/>
      </c>
      <c r="H13" s="20" t="str" cm="1">
        <f t="array" aca="1" ref="H13" ca="1">_xlfn.XLOOKUP($B13&amp;"#"&amp;H$6,INDIRECT(SUBSTITUTE("ИсходныеДанные!$где$2:$где$50000","где",$D$4)),INDIRECT(SUBSTITUTE("ИсходныеДанные!$что$2:$что$50000","что",$F$4)),"",0,1)</f>
        <v/>
      </c>
      <c r="I13" s="78" t="str" cm="1">
        <f t="array" aca="1" ref="I13" ca="1">_xlfn.XLOOKUP($B13&amp;"#"&amp;H$6,INDIRECT(SUBSTITUTE("ИсходныеДанные!$где$2:$где$50000","где",$D$4)),INDIRECT(SUBSTITUTE("ИсходныеДанные!$что$2:$что$50000","что",$G$4)),"",0,1)</f>
        <v/>
      </c>
      <c r="J13" s="20" t="str" cm="1">
        <f t="array" aca="1" ref="J13" ca="1">_xlfn.XLOOKUP($B13&amp;"#"&amp;J$6,INDIRECT(SUBSTITUTE("ИсходныеДанные!$где$2:$где$50000","где",$D$4)),INDIRECT(SUBSTITUTE("ИсходныеДанные!$что$2:$что$50000","что",$F$4)),"",0,1)</f>
        <v/>
      </c>
      <c r="K13" s="78" t="str" cm="1">
        <f t="array" aca="1" ref="K13" ca="1">_xlfn.XLOOKUP($B13&amp;"#"&amp;J$6,INDIRECT(SUBSTITUTE("ИсходныеДанные!$где$2:$где$50000","где",$D$4)),INDIRECT(SUBSTITUTE("ИсходныеДанные!$что$2:$что$50000","что",$G$4)),"",0,1)</f>
        <v/>
      </c>
      <c r="L13" s="20" t="str" cm="1">
        <f t="array" aca="1" ref="L13" ca="1">_xlfn.XLOOKUP($B13&amp;"#"&amp;L$6,INDIRECT(SUBSTITUTE("ИсходныеДанные!$где$2:$где$50000","где",$D$4)),INDIRECT(SUBSTITUTE("ИсходныеДанные!$что$2:$что$50000","что",$F$4)),"",0,1)</f>
        <v/>
      </c>
      <c r="M13" s="78" t="str" cm="1">
        <f t="array" aca="1" ref="M13" ca="1">_xlfn.XLOOKUP($B13&amp;"#"&amp;L$6,INDIRECT(SUBSTITUTE("ИсходныеДанные!$где$2:$где$50000","где",$D$4)),INDIRECT(SUBSTITUTE("ИсходныеДанные!$что$2:$что$50000","что",$G$4)),"",0,1)</f>
        <v/>
      </c>
      <c r="N13" s="20" t="str" cm="1">
        <f t="array" aca="1" ref="N13" ca="1">_xlfn.XLOOKUP($B13&amp;"#"&amp;N$6,INDIRECT(SUBSTITUTE("ИсходныеДанные!$где$2:$где$50000","где",$D$4)),INDIRECT(SUBSTITUTE("ИсходныеДанные!$что$2:$что$50000","что",$F$4)),"",0,1)</f>
        <v/>
      </c>
      <c r="O13" s="78" t="str" cm="1">
        <f t="array" aca="1" ref="O13" ca="1">_xlfn.XLOOKUP($B13&amp;"#"&amp;N$6,INDIRECT(SUBSTITUTE("ИсходныеДанные!$где$2:$где$50000","где",$D$4)),INDIRECT(SUBSTITUTE("ИсходныеДанные!$что$2:$что$50000","что",$G$4)),"",0,1)</f>
        <v/>
      </c>
      <c r="P13" s="20" t="str" cm="1">
        <f t="array" aca="1" ref="P13" ca="1">_xlfn.XLOOKUP($B13&amp;"#"&amp;P$6,INDIRECT(SUBSTITUTE("ИсходныеДанные!$где$2:$где$50000","где",$D$4)),INDIRECT(SUBSTITUTE("ИсходныеДанные!$что$2:$что$50000","что",$F$4)),"",0,1)</f>
        <v/>
      </c>
      <c r="Q13" s="78" t="str" cm="1">
        <f t="array" aca="1" ref="Q13" ca="1">_xlfn.XLOOKUP($B13&amp;"#"&amp;P$6,INDIRECT(SUBSTITUTE("ИсходныеДанные!$где$2:$где$50000","где",$D$4)),INDIRECT(SUBSTITUTE("ИсходныеДанные!$что$2:$что$50000","что",$G$4)),"",0,1)</f>
        <v/>
      </c>
      <c r="R13" s="20" t="str" cm="1">
        <f t="array" aca="1" ref="R13" ca="1">_xlfn.XLOOKUP($B13&amp;"#"&amp;R$6,INDIRECT(SUBSTITUTE("ИсходныеДанные!$где$2:$где$50000","где",$D$4)),INDIRECT(SUBSTITUTE("ИсходныеДанные!$что$2:$что$50000","что",$F$4)),"",0,1)</f>
        <v/>
      </c>
      <c r="S13" s="78" t="str" cm="1">
        <f t="array" aca="1" ref="S13" ca="1">_xlfn.XLOOKUP($B13&amp;"#"&amp;R$6,INDIRECT(SUBSTITUTE("ИсходныеДанные!$где$2:$где$50000","где",$D$4)),INDIRECT(SUBSTITUTE("ИсходныеДанные!$что$2:$что$50000","что",$G$4)),"",0,1)</f>
        <v/>
      </c>
      <c r="T13" s="20" t="str" cm="1">
        <f t="array" aca="1" ref="T13" ca="1">_xlfn.XLOOKUP($B13&amp;"#"&amp;T$6,INDIRECT(SUBSTITUTE("ИсходныеДанные!$где$2:$где$50000","где",$D$4)),INDIRECT(SUBSTITUTE("ИсходныеДанные!$что$2:$что$50000","что",$F$4)),"",0,1)</f>
        <v/>
      </c>
      <c r="U13" s="78" t="str" cm="1">
        <f t="array" aca="1" ref="U13" ca="1">_xlfn.XLOOKUP($B13&amp;"#"&amp;T$6,INDIRECT(SUBSTITUTE("ИсходныеДанные!$где$2:$где$50000","где",$D$4)),INDIRECT(SUBSTITUTE("ИсходныеДанные!$что$2:$что$50000","что",$G$4)),"",0,1)</f>
        <v/>
      </c>
      <c r="V13" s="20" t="str" cm="1">
        <f t="array" aca="1" ref="V13" ca="1">_xlfn.XLOOKUP($B13&amp;"#"&amp;V$6,INDIRECT(SUBSTITUTE("ИсходныеДанные!$где$2:$где$50000","где",$D$4)),INDIRECT(SUBSTITUTE("ИсходныеДанные!$что$2:$что$50000","что",$F$4)),"",0,1)</f>
        <v/>
      </c>
      <c r="W13" s="78" t="str" cm="1">
        <f t="array" aca="1" ref="W13" ca="1">_xlfn.XLOOKUP($B13&amp;"#"&amp;V$6,INDIRECT(SUBSTITUTE("ИсходныеДанные!$где$2:$где$50000","где",$D$4)),INDIRECT(SUBSTITUTE("ИсходныеДанные!$что$2:$что$50000","что",$G$4)),"",0,1)</f>
        <v/>
      </c>
      <c r="X13" s="20" t="str" cm="1">
        <f t="array" aca="1" ref="X13" ca="1">_xlfn.XLOOKUP($B13&amp;"#"&amp;X$6,INDIRECT(SUBSTITUTE("ИсходныеДанные!$где$2:$где$50000","где",$D$4)),INDIRECT(SUBSTITUTE("ИсходныеДанные!$что$2:$что$50000","что",$F$4)),"",0,1)</f>
        <v/>
      </c>
      <c r="Y13" s="78" t="str" cm="1">
        <f t="array" aca="1" ref="Y13" ca="1">_xlfn.XLOOKUP($B13&amp;"#"&amp;X$6,INDIRECT(SUBSTITUTE("ИсходныеДанные!$где$2:$где$50000","где",$D$4)),INDIRECT(SUBSTITUTE("ИсходныеДанные!$что$2:$что$50000","что",$G$4)),"",0,1)</f>
        <v/>
      </c>
      <c r="Z13" s="20" t="str" cm="1">
        <f t="array" aca="1" ref="Z13" ca="1">_xlfn.XLOOKUP($B13&amp;"#"&amp;Z$6,INDIRECT(SUBSTITUTE("ИсходныеДанные!$где$2:$где$50000","где",$D$4)),INDIRECT(SUBSTITUTE("ИсходныеДанные!$что$2:$что$50000","что",$F$4)),"",0,1)</f>
        <v/>
      </c>
      <c r="AA13" s="78" t="str" cm="1">
        <f t="array" aca="1" ref="AA13" ca="1">_xlfn.XLOOKUP($B13&amp;"#"&amp;Z$6,INDIRECT(SUBSTITUTE("ИсходныеДанные!$где$2:$где$50000","где",$D$4)),INDIRECT(SUBSTITUTE("ИсходныеДанные!$что$2:$что$50000","что",$G$4)),"",0,1)</f>
        <v/>
      </c>
      <c r="AB13" s="3"/>
    </row>
    <row r="14" spans="1:28" x14ac:dyDescent="0.25">
      <c r="A14" s="6" t="str">
        <f t="shared" ca="1" si="1"/>
        <v>delete</v>
      </c>
      <c r="B14" s="9" cm="1">
        <f t="array" aca="1" ref="B14" ca="1">INDIRECT("УникальныеСписки!E"&amp;ROW()-$E$4)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20" t="str" cm="1">
        <f t="array" aca="1" ref="D14" ca="1">_xlfn.XLOOKUP($B14&amp;"#"&amp;D$6,INDIRECT(SUBSTITUTE("ИсходныеДанные!$где$2:$где$50000","где",$D$4)),INDIRECT(SUBSTITUTE("ИсходныеДанные!$что$2:$что$50000","что",$F$4)),"",0,1)</f>
        <v/>
      </c>
      <c r="E14" s="78" t="str" cm="1">
        <f t="array" aca="1" ref="E14" ca="1">_xlfn.XLOOKUP($B14&amp;"#"&amp;D$6,INDIRECT(SUBSTITUTE("ИсходныеДанные!$где$2:$где$50000","где",$D$4)),INDIRECT(SUBSTITUTE("ИсходныеДанные!$что$2:$что$50000","что",$G$4)),"",0,1)</f>
        <v/>
      </c>
      <c r="F14" s="20" t="str" cm="1">
        <f t="array" aca="1" ref="F14" ca="1">_xlfn.XLOOKUP($B14&amp;"#"&amp;F$6,INDIRECT(SUBSTITUTE("ИсходныеДанные!$где$2:$где$50000","где",$D$4)),INDIRECT(SUBSTITUTE("ИсходныеДанные!$что$2:$что$50000","что",$F$4)),"",0,1)</f>
        <v/>
      </c>
      <c r="G14" s="78" t="str" cm="1">
        <f t="array" aca="1" ref="G14" ca="1">_xlfn.XLOOKUP($B14&amp;"#"&amp;F$6,INDIRECT(SUBSTITUTE("ИсходныеДанные!$где$2:$где$50000","где",$D$4)),INDIRECT(SUBSTITUTE("ИсходныеДанные!$что$2:$что$50000","что",$G$4)),"",0,1)</f>
        <v/>
      </c>
      <c r="H14" s="20" t="str" cm="1">
        <f t="array" aca="1" ref="H14" ca="1">_xlfn.XLOOKUP($B14&amp;"#"&amp;H$6,INDIRECT(SUBSTITUTE("ИсходныеДанные!$где$2:$где$50000","где",$D$4)),INDIRECT(SUBSTITUTE("ИсходныеДанные!$что$2:$что$50000","что",$F$4)),"",0,1)</f>
        <v/>
      </c>
      <c r="I14" s="78" t="str" cm="1">
        <f t="array" aca="1" ref="I14" ca="1">_xlfn.XLOOKUP($B14&amp;"#"&amp;H$6,INDIRECT(SUBSTITUTE("ИсходныеДанные!$где$2:$где$50000","где",$D$4)),INDIRECT(SUBSTITUTE("ИсходныеДанные!$что$2:$что$50000","что",$G$4)),"",0,1)</f>
        <v/>
      </c>
      <c r="J14" s="20" t="str" cm="1">
        <f t="array" aca="1" ref="J14" ca="1">_xlfn.XLOOKUP($B14&amp;"#"&amp;J$6,INDIRECT(SUBSTITUTE("ИсходныеДанные!$где$2:$где$50000","где",$D$4)),INDIRECT(SUBSTITUTE("ИсходныеДанные!$что$2:$что$50000","что",$F$4)),"",0,1)</f>
        <v/>
      </c>
      <c r="K14" s="78" t="str" cm="1">
        <f t="array" aca="1" ref="K14" ca="1">_xlfn.XLOOKUP($B14&amp;"#"&amp;J$6,INDIRECT(SUBSTITUTE("ИсходныеДанные!$где$2:$где$50000","где",$D$4)),INDIRECT(SUBSTITUTE("ИсходныеДанные!$что$2:$что$50000","что",$G$4)),"",0,1)</f>
        <v/>
      </c>
      <c r="L14" s="20" t="str" cm="1">
        <f t="array" aca="1" ref="L14" ca="1">_xlfn.XLOOKUP($B14&amp;"#"&amp;L$6,INDIRECT(SUBSTITUTE("ИсходныеДанные!$где$2:$где$50000","где",$D$4)),INDIRECT(SUBSTITUTE("ИсходныеДанные!$что$2:$что$50000","что",$F$4)),"",0,1)</f>
        <v/>
      </c>
      <c r="M14" s="78" t="str" cm="1">
        <f t="array" aca="1" ref="M14" ca="1">_xlfn.XLOOKUP($B14&amp;"#"&amp;L$6,INDIRECT(SUBSTITUTE("ИсходныеДанные!$где$2:$где$50000","где",$D$4)),INDIRECT(SUBSTITUTE("ИсходныеДанные!$что$2:$что$50000","что",$G$4)),"",0,1)</f>
        <v/>
      </c>
      <c r="N14" s="20" t="str" cm="1">
        <f t="array" aca="1" ref="N14" ca="1">_xlfn.XLOOKUP($B14&amp;"#"&amp;N$6,INDIRECT(SUBSTITUTE("ИсходныеДанные!$где$2:$где$50000","где",$D$4)),INDIRECT(SUBSTITUTE("ИсходныеДанные!$что$2:$что$50000","что",$F$4)),"",0,1)</f>
        <v/>
      </c>
      <c r="O14" s="78" t="str" cm="1">
        <f t="array" aca="1" ref="O14" ca="1">_xlfn.XLOOKUP($B14&amp;"#"&amp;N$6,INDIRECT(SUBSTITUTE("ИсходныеДанные!$где$2:$где$50000","где",$D$4)),INDIRECT(SUBSTITUTE("ИсходныеДанные!$что$2:$что$50000","что",$G$4)),"",0,1)</f>
        <v/>
      </c>
      <c r="P14" s="20" t="str" cm="1">
        <f t="array" aca="1" ref="P14" ca="1">_xlfn.XLOOKUP($B14&amp;"#"&amp;P$6,INDIRECT(SUBSTITUTE("ИсходныеДанные!$где$2:$где$50000","где",$D$4)),INDIRECT(SUBSTITUTE("ИсходныеДанные!$что$2:$что$50000","что",$F$4)),"",0,1)</f>
        <v/>
      </c>
      <c r="Q14" s="78" t="str" cm="1">
        <f t="array" aca="1" ref="Q14" ca="1">_xlfn.XLOOKUP($B14&amp;"#"&amp;P$6,INDIRECT(SUBSTITUTE("ИсходныеДанные!$где$2:$где$50000","где",$D$4)),INDIRECT(SUBSTITUTE("ИсходныеДанные!$что$2:$что$50000","что",$G$4)),"",0,1)</f>
        <v/>
      </c>
      <c r="R14" s="20" t="str" cm="1">
        <f t="array" aca="1" ref="R14" ca="1">_xlfn.XLOOKUP($B14&amp;"#"&amp;R$6,INDIRECT(SUBSTITUTE("ИсходныеДанные!$где$2:$где$50000","где",$D$4)),INDIRECT(SUBSTITUTE("ИсходныеДанные!$что$2:$что$50000","что",$F$4)),"",0,1)</f>
        <v/>
      </c>
      <c r="S14" s="78" t="str" cm="1">
        <f t="array" aca="1" ref="S14" ca="1">_xlfn.XLOOKUP($B14&amp;"#"&amp;R$6,INDIRECT(SUBSTITUTE("ИсходныеДанные!$где$2:$где$50000","где",$D$4)),INDIRECT(SUBSTITUTE("ИсходныеДанные!$что$2:$что$50000","что",$G$4)),"",0,1)</f>
        <v/>
      </c>
      <c r="T14" s="20" t="str" cm="1">
        <f t="array" aca="1" ref="T14" ca="1">_xlfn.XLOOKUP($B14&amp;"#"&amp;T$6,INDIRECT(SUBSTITUTE("ИсходныеДанные!$где$2:$где$50000","где",$D$4)),INDIRECT(SUBSTITUTE("ИсходныеДанные!$что$2:$что$50000","что",$F$4)),"",0,1)</f>
        <v/>
      </c>
      <c r="U14" s="78" t="str" cm="1">
        <f t="array" aca="1" ref="U14" ca="1">_xlfn.XLOOKUP($B14&amp;"#"&amp;T$6,INDIRECT(SUBSTITUTE("ИсходныеДанные!$где$2:$где$50000","где",$D$4)),INDIRECT(SUBSTITUTE("ИсходныеДанные!$что$2:$что$50000","что",$G$4)),"",0,1)</f>
        <v/>
      </c>
      <c r="V14" s="20" t="str" cm="1">
        <f t="array" aca="1" ref="V14" ca="1">_xlfn.XLOOKUP($B14&amp;"#"&amp;V$6,INDIRECT(SUBSTITUTE("ИсходныеДанные!$где$2:$где$50000","где",$D$4)),INDIRECT(SUBSTITUTE("ИсходныеДанные!$что$2:$что$50000","что",$F$4)),"",0,1)</f>
        <v/>
      </c>
      <c r="W14" s="78" t="str" cm="1">
        <f t="array" aca="1" ref="W14" ca="1">_xlfn.XLOOKUP($B14&amp;"#"&amp;V$6,INDIRECT(SUBSTITUTE("ИсходныеДанные!$где$2:$где$50000","где",$D$4)),INDIRECT(SUBSTITUTE("ИсходныеДанные!$что$2:$что$50000","что",$G$4)),"",0,1)</f>
        <v/>
      </c>
      <c r="X14" s="20" t="str" cm="1">
        <f t="array" aca="1" ref="X14" ca="1">_xlfn.XLOOKUP($B14&amp;"#"&amp;X$6,INDIRECT(SUBSTITUTE("ИсходныеДанные!$где$2:$где$50000","где",$D$4)),INDIRECT(SUBSTITUTE("ИсходныеДанные!$что$2:$что$50000","что",$F$4)),"",0,1)</f>
        <v/>
      </c>
      <c r="Y14" s="78" t="str" cm="1">
        <f t="array" aca="1" ref="Y14" ca="1">_xlfn.XLOOKUP($B14&amp;"#"&amp;X$6,INDIRECT(SUBSTITUTE("ИсходныеДанные!$где$2:$где$50000","где",$D$4)),INDIRECT(SUBSTITUTE("ИсходныеДанные!$что$2:$что$50000","что",$G$4)),"",0,1)</f>
        <v/>
      </c>
      <c r="Z14" s="20" t="str" cm="1">
        <f t="array" aca="1" ref="Z14" ca="1">_xlfn.XLOOKUP($B14&amp;"#"&amp;Z$6,INDIRECT(SUBSTITUTE("ИсходныеДанные!$где$2:$где$50000","где",$D$4)),INDIRECT(SUBSTITUTE("ИсходныеДанные!$что$2:$что$50000","что",$F$4)),"",0,1)</f>
        <v/>
      </c>
      <c r="AA14" s="78" t="str" cm="1">
        <f t="array" aca="1" ref="AA14" ca="1">_xlfn.XLOOKUP($B14&amp;"#"&amp;Z$6,INDIRECT(SUBSTITUTE("ИсходныеДанные!$где$2:$где$50000","где",$D$4)),INDIRECT(SUBSTITUTE("ИсходныеДанные!$что$2:$что$50000","что",$G$4)),"",0,1)</f>
        <v/>
      </c>
      <c r="AB14" s="3"/>
    </row>
    <row r="15" spans="1:28" x14ac:dyDescent="0.25">
      <c r="A15" s="6" t="str">
        <f t="shared" ca="1" si="1"/>
        <v>delete</v>
      </c>
      <c r="B15" s="9" cm="1">
        <f t="array" aca="1" ref="B15" ca="1">INDIRECT("УникальныеСписки!E"&amp;ROW()-$E$4)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20" t="str" cm="1">
        <f t="array" aca="1" ref="D15" ca="1">_xlfn.XLOOKUP($B15&amp;"#"&amp;D$6,INDIRECT(SUBSTITUTE("ИсходныеДанные!$где$2:$где$50000","где",$D$4)),INDIRECT(SUBSTITUTE("ИсходныеДанные!$что$2:$что$50000","что",$F$4)),"",0,1)</f>
        <v/>
      </c>
      <c r="E15" s="78" t="str" cm="1">
        <f t="array" aca="1" ref="E15" ca="1">_xlfn.XLOOKUP($B15&amp;"#"&amp;D$6,INDIRECT(SUBSTITUTE("ИсходныеДанные!$где$2:$где$50000","где",$D$4)),INDIRECT(SUBSTITUTE("ИсходныеДанные!$что$2:$что$50000","что",$G$4)),"",0,1)</f>
        <v/>
      </c>
      <c r="F15" s="20" t="str" cm="1">
        <f t="array" aca="1" ref="F15" ca="1">_xlfn.XLOOKUP($B15&amp;"#"&amp;F$6,INDIRECT(SUBSTITUTE("ИсходныеДанные!$где$2:$где$50000","где",$D$4)),INDIRECT(SUBSTITUTE("ИсходныеДанные!$что$2:$что$50000","что",$F$4)),"",0,1)</f>
        <v/>
      </c>
      <c r="G15" s="78" t="str" cm="1">
        <f t="array" aca="1" ref="G15" ca="1">_xlfn.XLOOKUP($B15&amp;"#"&amp;F$6,INDIRECT(SUBSTITUTE("ИсходныеДанные!$где$2:$где$50000","где",$D$4)),INDIRECT(SUBSTITUTE("ИсходныеДанные!$что$2:$что$50000","что",$G$4)),"",0,1)</f>
        <v/>
      </c>
      <c r="H15" s="20" t="str" cm="1">
        <f t="array" aca="1" ref="H15" ca="1">_xlfn.XLOOKUP($B15&amp;"#"&amp;H$6,INDIRECT(SUBSTITUTE("ИсходныеДанные!$где$2:$где$50000","где",$D$4)),INDIRECT(SUBSTITUTE("ИсходныеДанные!$что$2:$что$50000","что",$F$4)),"",0,1)</f>
        <v/>
      </c>
      <c r="I15" s="78" t="str" cm="1">
        <f t="array" aca="1" ref="I15" ca="1">_xlfn.XLOOKUP($B15&amp;"#"&amp;H$6,INDIRECT(SUBSTITUTE("ИсходныеДанные!$где$2:$где$50000","где",$D$4)),INDIRECT(SUBSTITUTE("ИсходныеДанные!$что$2:$что$50000","что",$G$4)),"",0,1)</f>
        <v/>
      </c>
      <c r="J15" s="20" t="str" cm="1">
        <f t="array" aca="1" ref="J15" ca="1">_xlfn.XLOOKUP($B15&amp;"#"&amp;J$6,INDIRECT(SUBSTITUTE("ИсходныеДанные!$где$2:$где$50000","где",$D$4)),INDIRECT(SUBSTITUTE("ИсходныеДанные!$что$2:$что$50000","что",$F$4)),"",0,1)</f>
        <v/>
      </c>
      <c r="K15" s="78" t="str" cm="1">
        <f t="array" aca="1" ref="K15" ca="1">_xlfn.XLOOKUP($B15&amp;"#"&amp;J$6,INDIRECT(SUBSTITUTE("ИсходныеДанные!$где$2:$где$50000","где",$D$4)),INDIRECT(SUBSTITUTE("ИсходныеДанные!$что$2:$что$50000","что",$G$4)),"",0,1)</f>
        <v/>
      </c>
      <c r="L15" s="20" t="str" cm="1">
        <f t="array" aca="1" ref="L15" ca="1">_xlfn.XLOOKUP($B15&amp;"#"&amp;L$6,INDIRECT(SUBSTITUTE("ИсходныеДанные!$где$2:$где$50000","где",$D$4)),INDIRECT(SUBSTITUTE("ИсходныеДанные!$что$2:$что$50000","что",$F$4)),"",0,1)</f>
        <v/>
      </c>
      <c r="M15" s="78" t="str" cm="1">
        <f t="array" aca="1" ref="M15" ca="1">_xlfn.XLOOKUP($B15&amp;"#"&amp;L$6,INDIRECT(SUBSTITUTE("ИсходныеДанные!$где$2:$где$50000","где",$D$4)),INDIRECT(SUBSTITUTE("ИсходныеДанные!$что$2:$что$50000","что",$G$4)),"",0,1)</f>
        <v/>
      </c>
      <c r="N15" s="20" t="str" cm="1">
        <f t="array" aca="1" ref="N15" ca="1">_xlfn.XLOOKUP($B15&amp;"#"&amp;N$6,INDIRECT(SUBSTITUTE("ИсходныеДанные!$где$2:$где$50000","где",$D$4)),INDIRECT(SUBSTITUTE("ИсходныеДанные!$что$2:$что$50000","что",$F$4)),"",0,1)</f>
        <v/>
      </c>
      <c r="O15" s="78" t="str" cm="1">
        <f t="array" aca="1" ref="O15" ca="1">_xlfn.XLOOKUP($B15&amp;"#"&amp;N$6,INDIRECT(SUBSTITUTE("ИсходныеДанные!$где$2:$где$50000","где",$D$4)),INDIRECT(SUBSTITUTE("ИсходныеДанные!$что$2:$что$50000","что",$G$4)),"",0,1)</f>
        <v/>
      </c>
      <c r="P15" s="20" t="str" cm="1">
        <f t="array" aca="1" ref="P15" ca="1">_xlfn.XLOOKUP($B15&amp;"#"&amp;P$6,INDIRECT(SUBSTITUTE("ИсходныеДанные!$где$2:$где$50000","где",$D$4)),INDIRECT(SUBSTITUTE("ИсходныеДанные!$что$2:$что$50000","что",$F$4)),"",0,1)</f>
        <v/>
      </c>
      <c r="Q15" s="78" t="str" cm="1">
        <f t="array" aca="1" ref="Q15" ca="1">_xlfn.XLOOKUP($B15&amp;"#"&amp;P$6,INDIRECT(SUBSTITUTE("ИсходныеДанные!$где$2:$где$50000","где",$D$4)),INDIRECT(SUBSTITUTE("ИсходныеДанные!$что$2:$что$50000","что",$G$4)),"",0,1)</f>
        <v/>
      </c>
      <c r="R15" s="20" t="str" cm="1">
        <f t="array" aca="1" ref="R15" ca="1">_xlfn.XLOOKUP($B15&amp;"#"&amp;R$6,INDIRECT(SUBSTITUTE("ИсходныеДанные!$где$2:$где$50000","где",$D$4)),INDIRECT(SUBSTITUTE("ИсходныеДанные!$что$2:$что$50000","что",$F$4)),"",0,1)</f>
        <v/>
      </c>
      <c r="S15" s="78" t="str" cm="1">
        <f t="array" aca="1" ref="S15" ca="1">_xlfn.XLOOKUP($B15&amp;"#"&amp;R$6,INDIRECT(SUBSTITUTE("ИсходныеДанные!$где$2:$где$50000","где",$D$4)),INDIRECT(SUBSTITUTE("ИсходныеДанные!$что$2:$что$50000","что",$G$4)),"",0,1)</f>
        <v/>
      </c>
      <c r="T15" s="20" t="str" cm="1">
        <f t="array" aca="1" ref="T15" ca="1">_xlfn.XLOOKUP($B15&amp;"#"&amp;T$6,INDIRECT(SUBSTITUTE("ИсходныеДанные!$где$2:$где$50000","где",$D$4)),INDIRECT(SUBSTITUTE("ИсходныеДанные!$что$2:$что$50000","что",$F$4)),"",0,1)</f>
        <v/>
      </c>
      <c r="U15" s="78" t="str" cm="1">
        <f t="array" aca="1" ref="U15" ca="1">_xlfn.XLOOKUP($B15&amp;"#"&amp;T$6,INDIRECT(SUBSTITUTE("ИсходныеДанные!$где$2:$где$50000","где",$D$4)),INDIRECT(SUBSTITUTE("ИсходныеДанные!$что$2:$что$50000","что",$G$4)),"",0,1)</f>
        <v/>
      </c>
      <c r="V15" s="20" t="str" cm="1">
        <f t="array" aca="1" ref="V15" ca="1">_xlfn.XLOOKUP($B15&amp;"#"&amp;V$6,INDIRECT(SUBSTITUTE("ИсходныеДанные!$где$2:$где$50000","где",$D$4)),INDIRECT(SUBSTITUTE("ИсходныеДанные!$что$2:$что$50000","что",$F$4)),"",0,1)</f>
        <v/>
      </c>
      <c r="W15" s="78" t="str" cm="1">
        <f t="array" aca="1" ref="W15" ca="1">_xlfn.XLOOKUP($B15&amp;"#"&amp;V$6,INDIRECT(SUBSTITUTE("ИсходныеДанные!$где$2:$где$50000","где",$D$4)),INDIRECT(SUBSTITUTE("ИсходныеДанные!$что$2:$что$50000","что",$G$4)),"",0,1)</f>
        <v/>
      </c>
      <c r="X15" s="20" t="str" cm="1">
        <f t="array" aca="1" ref="X15" ca="1">_xlfn.XLOOKUP($B15&amp;"#"&amp;X$6,INDIRECT(SUBSTITUTE("ИсходныеДанные!$где$2:$где$50000","где",$D$4)),INDIRECT(SUBSTITUTE("ИсходныеДанные!$что$2:$что$50000","что",$F$4)),"",0,1)</f>
        <v/>
      </c>
      <c r="Y15" s="78" t="str" cm="1">
        <f t="array" aca="1" ref="Y15" ca="1">_xlfn.XLOOKUP($B15&amp;"#"&amp;X$6,INDIRECT(SUBSTITUTE("ИсходныеДанные!$где$2:$где$50000","где",$D$4)),INDIRECT(SUBSTITUTE("ИсходныеДанные!$что$2:$что$50000","что",$G$4)),"",0,1)</f>
        <v/>
      </c>
      <c r="Z15" s="20" t="str" cm="1">
        <f t="array" aca="1" ref="Z15" ca="1">_xlfn.XLOOKUP($B15&amp;"#"&amp;Z$6,INDIRECT(SUBSTITUTE("ИсходныеДанные!$где$2:$где$50000","где",$D$4)),INDIRECT(SUBSTITUTE("ИсходныеДанные!$что$2:$что$50000","что",$F$4)),"",0,1)</f>
        <v/>
      </c>
      <c r="AA15" s="78" t="str" cm="1">
        <f t="array" aca="1" ref="AA15" ca="1">_xlfn.XLOOKUP($B15&amp;"#"&amp;Z$6,INDIRECT(SUBSTITUTE("ИсходныеДанные!$где$2:$где$50000","где",$D$4)),INDIRECT(SUBSTITUTE("ИсходныеДанные!$что$2:$что$50000","что",$G$4)),"",0,1)</f>
        <v/>
      </c>
      <c r="AB15" s="3"/>
    </row>
    <row r="16" spans="1:28" x14ac:dyDescent="0.25">
      <c r="A16" s="6" t="str">
        <f t="shared" ca="1" si="1"/>
        <v>delete</v>
      </c>
      <c r="B16" s="9" cm="1">
        <f t="array" aca="1" ref="B16" ca="1">INDIRECT("УникальныеСписки!E"&amp;ROW()-$E$4)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20" t="str" cm="1">
        <f t="array" aca="1" ref="D16" ca="1">_xlfn.XLOOKUP($B16&amp;"#"&amp;D$6,INDIRECT(SUBSTITUTE("ИсходныеДанные!$где$2:$где$50000","где",$D$4)),INDIRECT(SUBSTITUTE("ИсходныеДанные!$что$2:$что$50000","что",$F$4)),"",0,1)</f>
        <v/>
      </c>
      <c r="E16" s="78" t="str" cm="1">
        <f t="array" aca="1" ref="E16" ca="1">_xlfn.XLOOKUP($B16&amp;"#"&amp;D$6,INDIRECT(SUBSTITUTE("ИсходныеДанные!$где$2:$где$50000","где",$D$4)),INDIRECT(SUBSTITUTE("ИсходныеДанные!$что$2:$что$50000","что",$G$4)),"",0,1)</f>
        <v/>
      </c>
      <c r="F16" s="20" t="str" cm="1">
        <f t="array" aca="1" ref="F16" ca="1">_xlfn.XLOOKUP($B16&amp;"#"&amp;F$6,INDIRECT(SUBSTITUTE("ИсходныеДанные!$где$2:$где$50000","где",$D$4)),INDIRECT(SUBSTITUTE("ИсходныеДанные!$что$2:$что$50000","что",$F$4)),"",0,1)</f>
        <v/>
      </c>
      <c r="G16" s="78" t="str" cm="1">
        <f t="array" aca="1" ref="G16" ca="1">_xlfn.XLOOKUP($B16&amp;"#"&amp;F$6,INDIRECT(SUBSTITUTE("ИсходныеДанные!$где$2:$где$50000","где",$D$4)),INDIRECT(SUBSTITUTE("ИсходныеДанные!$что$2:$что$50000","что",$G$4)),"",0,1)</f>
        <v/>
      </c>
      <c r="H16" s="20" t="str" cm="1">
        <f t="array" aca="1" ref="H16" ca="1">_xlfn.XLOOKUP($B16&amp;"#"&amp;H$6,INDIRECT(SUBSTITUTE("ИсходныеДанные!$где$2:$где$50000","где",$D$4)),INDIRECT(SUBSTITUTE("ИсходныеДанные!$что$2:$что$50000","что",$F$4)),"",0,1)</f>
        <v/>
      </c>
      <c r="I16" s="78" t="str" cm="1">
        <f t="array" aca="1" ref="I16" ca="1">_xlfn.XLOOKUP($B16&amp;"#"&amp;H$6,INDIRECT(SUBSTITUTE("ИсходныеДанные!$где$2:$где$50000","где",$D$4)),INDIRECT(SUBSTITUTE("ИсходныеДанные!$что$2:$что$50000","что",$G$4)),"",0,1)</f>
        <v/>
      </c>
      <c r="J16" s="20" t="str" cm="1">
        <f t="array" aca="1" ref="J16" ca="1">_xlfn.XLOOKUP($B16&amp;"#"&amp;J$6,INDIRECT(SUBSTITUTE("ИсходныеДанные!$где$2:$где$50000","где",$D$4)),INDIRECT(SUBSTITUTE("ИсходныеДанные!$что$2:$что$50000","что",$F$4)),"",0,1)</f>
        <v/>
      </c>
      <c r="K16" s="78" t="str" cm="1">
        <f t="array" aca="1" ref="K16" ca="1">_xlfn.XLOOKUP($B16&amp;"#"&amp;J$6,INDIRECT(SUBSTITUTE("ИсходныеДанные!$где$2:$где$50000","где",$D$4)),INDIRECT(SUBSTITUTE("ИсходныеДанные!$что$2:$что$50000","что",$G$4)),"",0,1)</f>
        <v/>
      </c>
      <c r="L16" s="20" t="str" cm="1">
        <f t="array" aca="1" ref="L16" ca="1">_xlfn.XLOOKUP($B16&amp;"#"&amp;L$6,INDIRECT(SUBSTITUTE("ИсходныеДанные!$где$2:$где$50000","где",$D$4)),INDIRECT(SUBSTITUTE("ИсходныеДанные!$что$2:$что$50000","что",$F$4)),"",0,1)</f>
        <v/>
      </c>
      <c r="M16" s="78" t="str" cm="1">
        <f t="array" aca="1" ref="M16" ca="1">_xlfn.XLOOKUP($B16&amp;"#"&amp;L$6,INDIRECT(SUBSTITUTE("ИсходныеДанные!$где$2:$где$50000","где",$D$4)),INDIRECT(SUBSTITUTE("ИсходныеДанные!$что$2:$что$50000","что",$G$4)),"",0,1)</f>
        <v/>
      </c>
      <c r="N16" s="20" t="str" cm="1">
        <f t="array" aca="1" ref="N16" ca="1">_xlfn.XLOOKUP($B16&amp;"#"&amp;N$6,INDIRECT(SUBSTITUTE("ИсходныеДанные!$где$2:$где$50000","где",$D$4)),INDIRECT(SUBSTITUTE("ИсходныеДанные!$что$2:$что$50000","что",$F$4)),"",0,1)</f>
        <v/>
      </c>
      <c r="O16" s="78" t="str" cm="1">
        <f t="array" aca="1" ref="O16" ca="1">_xlfn.XLOOKUP($B16&amp;"#"&amp;N$6,INDIRECT(SUBSTITUTE("ИсходныеДанные!$где$2:$где$50000","где",$D$4)),INDIRECT(SUBSTITUTE("ИсходныеДанные!$что$2:$что$50000","что",$G$4)),"",0,1)</f>
        <v/>
      </c>
      <c r="P16" s="20" t="str" cm="1">
        <f t="array" aca="1" ref="P16" ca="1">_xlfn.XLOOKUP($B16&amp;"#"&amp;P$6,INDIRECT(SUBSTITUTE("ИсходныеДанные!$где$2:$где$50000","где",$D$4)),INDIRECT(SUBSTITUTE("ИсходныеДанные!$что$2:$что$50000","что",$F$4)),"",0,1)</f>
        <v/>
      </c>
      <c r="Q16" s="78" t="str" cm="1">
        <f t="array" aca="1" ref="Q16" ca="1">_xlfn.XLOOKUP($B16&amp;"#"&amp;P$6,INDIRECT(SUBSTITUTE("ИсходныеДанные!$где$2:$где$50000","где",$D$4)),INDIRECT(SUBSTITUTE("ИсходныеДанные!$что$2:$что$50000","что",$G$4)),"",0,1)</f>
        <v/>
      </c>
      <c r="R16" s="20" t="str" cm="1">
        <f t="array" aca="1" ref="R16" ca="1">_xlfn.XLOOKUP($B16&amp;"#"&amp;R$6,INDIRECT(SUBSTITUTE("ИсходныеДанные!$где$2:$где$50000","где",$D$4)),INDIRECT(SUBSTITUTE("ИсходныеДанные!$что$2:$что$50000","что",$F$4)),"",0,1)</f>
        <v/>
      </c>
      <c r="S16" s="78" t="str" cm="1">
        <f t="array" aca="1" ref="S16" ca="1">_xlfn.XLOOKUP($B16&amp;"#"&amp;R$6,INDIRECT(SUBSTITUTE("ИсходныеДанные!$где$2:$где$50000","где",$D$4)),INDIRECT(SUBSTITUTE("ИсходныеДанные!$что$2:$что$50000","что",$G$4)),"",0,1)</f>
        <v/>
      </c>
      <c r="T16" s="20" t="str" cm="1">
        <f t="array" aca="1" ref="T16" ca="1">_xlfn.XLOOKUP($B16&amp;"#"&amp;T$6,INDIRECT(SUBSTITUTE("ИсходныеДанные!$где$2:$где$50000","где",$D$4)),INDIRECT(SUBSTITUTE("ИсходныеДанные!$что$2:$что$50000","что",$F$4)),"",0,1)</f>
        <v/>
      </c>
      <c r="U16" s="78" t="str" cm="1">
        <f t="array" aca="1" ref="U16" ca="1">_xlfn.XLOOKUP($B16&amp;"#"&amp;T$6,INDIRECT(SUBSTITUTE("ИсходныеДанные!$где$2:$где$50000","где",$D$4)),INDIRECT(SUBSTITUTE("ИсходныеДанные!$что$2:$что$50000","что",$G$4)),"",0,1)</f>
        <v/>
      </c>
      <c r="V16" s="20" t="str" cm="1">
        <f t="array" aca="1" ref="V16" ca="1">_xlfn.XLOOKUP($B16&amp;"#"&amp;V$6,INDIRECT(SUBSTITUTE("ИсходныеДанные!$где$2:$где$50000","где",$D$4)),INDIRECT(SUBSTITUTE("ИсходныеДанные!$что$2:$что$50000","что",$F$4)),"",0,1)</f>
        <v/>
      </c>
      <c r="W16" s="78" t="str" cm="1">
        <f t="array" aca="1" ref="W16" ca="1">_xlfn.XLOOKUP($B16&amp;"#"&amp;V$6,INDIRECT(SUBSTITUTE("ИсходныеДанные!$где$2:$где$50000","где",$D$4)),INDIRECT(SUBSTITUTE("ИсходныеДанные!$что$2:$что$50000","что",$G$4)),"",0,1)</f>
        <v/>
      </c>
      <c r="X16" s="20" t="str" cm="1">
        <f t="array" aca="1" ref="X16" ca="1">_xlfn.XLOOKUP($B16&amp;"#"&amp;X$6,INDIRECT(SUBSTITUTE("ИсходныеДанные!$где$2:$где$50000","где",$D$4)),INDIRECT(SUBSTITUTE("ИсходныеДанные!$что$2:$что$50000","что",$F$4)),"",0,1)</f>
        <v/>
      </c>
      <c r="Y16" s="78" t="str" cm="1">
        <f t="array" aca="1" ref="Y16" ca="1">_xlfn.XLOOKUP($B16&amp;"#"&amp;X$6,INDIRECT(SUBSTITUTE("ИсходныеДанные!$где$2:$где$50000","где",$D$4)),INDIRECT(SUBSTITUTE("ИсходныеДанные!$что$2:$что$50000","что",$G$4)),"",0,1)</f>
        <v/>
      </c>
      <c r="Z16" s="20" t="str" cm="1">
        <f t="array" aca="1" ref="Z16" ca="1">_xlfn.XLOOKUP($B16&amp;"#"&amp;Z$6,INDIRECT(SUBSTITUTE("ИсходныеДанные!$где$2:$где$50000","где",$D$4)),INDIRECT(SUBSTITUTE("ИсходныеДанные!$что$2:$что$50000","что",$F$4)),"",0,1)</f>
        <v/>
      </c>
      <c r="AA16" s="78" t="str" cm="1">
        <f t="array" aca="1" ref="AA16" ca="1">_xlfn.XLOOKUP($B16&amp;"#"&amp;Z$6,INDIRECT(SUBSTITUTE("ИсходныеДанные!$где$2:$где$50000","где",$D$4)),INDIRECT(SUBSTITUTE("ИсходныеДанные!$что$2:$что$50000","что",$G$4)),"",0,1)</f>
        <v/>
      </c>
      <c r="AB16" s="3"/>
    </row>
    <row r="17" spans="1:28" x14ac:dyDescent="0.25">
      <c r="A17" s="6" t="str">
        <f t="shared" ca="1" si="1"/>
        <v>delete</v>
      </c>
      <c r="B17" s="9" cm="1">
        <f t="array" aca="1" ref="B17" ca="1">INDIRECT("УникальныеСписки!E"&amp;ROW()-$E$4)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20" t="str" cm="1">
        <f t="array" aca="1" ref="D17" ca="1">_xlfn.XLOOKUP($B17&amp;"#"&amp;D$6,INDIRECT(SUBSTITUTE("ИсходныеДанные!$где$2:$где$50000","где",$D$4)),INDIRECT(SUBSTITUTE("ИсходныеДанные!$что$2:$что$50000","что",$F$4)),"",0,1)</f>
        <v/>
      </c>
      <c r="E17" s="78" t="str" cm="1">
        <f t="array" aca="1" ref="E17" ca="1">_xlfn.XLOOKUP($B17&amp;"#"&amp;D$6,INDIRECT(SUBSTITUTE("ИсходныеДанные!$где$2:$где$50000","где",$D$4)),INDIRECT(SUBSTITUTE("ИсходныеДанные!$что$2:$что$50000","что",$G$4)),"",0,1)</f>
        <v/>
      </c>
      <c r="F17" s="20" t="str" cm="1">
        <f t="array" aca="1" ref="F17" ca="1">_xlfn.XLOOKUP($B17&amp;"#"&amp;F$6,INDIRECT(SUBSTITUTE("ИсходныеДанные!$где$2:$где$50000","где",$D$4)),INDIRECT(SUBSTITUTE("ИсходныеДанные!$что$2:$что$50000","что",$F$4)),"",0,1)</f>
        <v/>
      </c>
      <c r="G17" s="78" t="str" cm="1">
        <f t="array" aca="1" ref="G17" ca="1">_xlfn.XLOOKUP($B17&amp;"#"&amp;F$6,INDIRECT(SUBSTITUTE("ИсходныеДанные!$где$2:$где$50000","где",$D$4)),INDIRECT(SUBSTITUTE("ИсходныеДанные!$что$2:$что$50000","что",$G$4)),"",0,1)</f>
        <v/>
      </c>
      <c r="H17" s="20" t="str" cm="1">
        <f t="array" aca="1" ref="H17" ca="1">_xlfn.XLOOKUP($B17&amp;"#"&amp;H$6,INDIRECT(SUBSTITUTE("ИсходныеДанные!$где$2:$где$50000","где",$D$4)),INDIRECT(SUBSTITUTE("ИсходныеДанные!$что$2:$что$50000","что",$F$4)),"",0,1)</f>
        <v/>
      </c>
      <c r="I17" s="78" t="str" cm="1">
        <f t="array" aca="1" ref="I17" ca="1">_xlfn.XLOOKUP($B17&amp;"#"&amp;H$6,INDIRECT(SUBSTITUTE("ИсходныеДанные!$где$2:$где$50000","где",$D$4)),INDIRECT(SUBSTITUTE("ИсходныеДанные!$что$2:$что$50000","что",$G$4)),"",0,1)</f>
        <v/>
      </c>
      <c r="J17" s="20" t="str" cm="1">
        <f t="array" aca="1" ref="J17" ca="1">_xlfn.XLOOKUP($B17&amp;"#"&amp;J$6,INDIRECT(SUBSTITUTE("ИсходныеДанные!$где$2:$где$50000","где",$D$4)),INDIRECT(SUBSTITUTE("ИсходныеДанные!$что$2:$что$50000","что",$F$4)),"",0,1)</f>
        <v/>
      </c>
      <c r="K17" s="78" t="str" cm="1">
        <f t="array" aca="1" ref="K17" ca="1">_xlfn.XLOOKUP($B17&amp;"#"&amp;J$6,INDIRECT(SUBSTITUTE("ИсходныеДанные!$где$2:$где$50000","где",$D$4)),INDIRECT(SUBSTITUTE("ИсходныеДанные!$что$2:$что$50000","что",$G$4)),"",0,1)</f>
        <v/>
      </c>
      <c r="L17" s="20" t="str" cm="1">
        <f t="array" aca="1" ref="L17" ca="1">_xlfn.XLOOKUP($B17&amp;"#"&amp;L$6,INDIRECT(SUBSTITUTE("ИсходныеДанные!$где$2:$где$50000","где",$D$4)),INDIRECT(SUBSTITUTE("ИсходныеДанные!$что$2:$что$50000","что",$F$4)),"",0,1)</f>
        <v/>
      </c>
      <c r="M17" s="78" t="str" cm="1">
        <f t="array" aca="1" ref="M17" ca="1">_xlfn.XLOOKUP($B17&amp;"#"&amp;L$6,INDIRECT(SUBSTITUTE("ИсходныеДанные!$где$2:$где$50000","где",$D$4)),INDIRECT(SUBSTITUTE("ИсходныеДанные!$что$2:$что$50000","что",$G$4)),"",0,1)</f>
        <v/>
      </c>
      <c r="N17" s="20" t="str" cm="1">
        <f t="array" aca="1" ref="N17" ca="1">_xlfn.XLOOKUP($B17&amp;"#"&amp;N$6,INDIRECT(SUBSTITUTE("ИсходныеДанные!$где$2:$где$50000","где",$D$4)),INDIRECT(SUBSTITUTE("ИсходныеДанные!$что$2:$что$50000","что",$F$4)),"",0,1)</f>
        <v/>
      </c>
      <c r="O17" s="78" t="str" cm="1">
        <f t="array" aca="1" ref="O17" ca="1">_xlfn.XLOOKUP($B17&amp;"#"&amp;N$6,INDIRECT(SUBSTITUTE("ИсходныеДанные!$где$2:$где$50000","где",$D$4)),INDIRECT(SUBSTITUTE("ИсходныеДанные!$что$2:$что$50000","что",$G$4)),"",0,1)</f>
        <v/>
      </c>
      <c r="P17" s="20" t="str" cm="1">
        <f t="array" aca="1" ref="P17" ca="1">_xlfn.XLOOKUP($B17&amp;"#"&amp;P$6,INDIRECT(SUBSTITUTE("ИсходныеДанные!$где$2:$где$50000","где",$D$4)),INDIRECT(SUBSTITUTE("ИсходныеДанные!$что$2:$что$50000","что",$F$4)),"",0,1)</f>
        <v/>
      </c>
      <c r="Q17" s="78" t="str" cm="1">
        <f t="array" aca="1" ref="Q17" ca="1">_xlfn.XLOOKUP($B17&amp;"#"&amp;P$6,INDIRECT(SUBSTITUTE("ИсходныеДанные!$где$2:$где$50000","где",$D$4)),INDIRECT(SUBSTITUTE("ИсходныеДанные!$что$2:$что$50000","что",$G$4)),"",0,1)</f>
        <v/>
      </c>
      <c r="R17" s="20" t="str" cm="1">
        <f t="array" aca="1" ref="R17" ca="1">_xlfn.XLOOKUP($B17&amp;"#"&amp;R$6,INDIRECT(SUBSTITUTE("ИсходныеДанные!$где$2:$где$50000","где",$D$4)),INDIRECT(SUBSTITUTE("ИсходныеДанные!$что$2:$что$50000","что",$F$4)),"",0,1)</f>
        <v/>
      </c>
      <c r="S17" s="78" t="str" cm="1">
        <f t="array" aca="1" ref="S17" ca="1">_xlfn.XLOOKUP($B17&amp;"#"&amp;R$6,INDIRECT(SUBSTITUTE("ИсходныеДанные!$где$2:$где$50000","где",$D$4)),INDIRECT(SUBSTITUTE("ИсходныеДанные!$что$2:$что$50000","что",$G$4)),"",0,1)</f>
        <v/>
      </c>
      <c r="T17" s="20" t="str" cm="1">
        <f t="array" aca="1" ref="T17" ca="1">_xlfn.XLOOKUP($B17&amp;"#"&amp;T$6,INDIRECT(SUBSTITUTE("ИсходныеДанные!$где$2:$где$50000","где",$D$4)),INDIRECT(SUBSTITUTE("ИсходныеДанные!$что$2:$что$50000","что",$F$4)),"",0,1)</f>
        <v/>
      </c>
      <c r="U17" s="78" t="str" cm="1">
        <f t="array" aca="1" ref="U17" ca="1">_xlfn.XLOOKUP($B17&amp;"#"&amp;T$6,INDIRECT(SUBSTITUTE("ИсходныеДанные!$где$2:$где$50000","где",$D$4)),INDIRECT(SUBSTITUTE("ИсходныеДанные!$что$2:$что$50000","что",$G$4)),"",0,1)</f>
        <v/>
      </c>
      <c r="V17" s="20" t="str" cm="1">
        <f t="array" aca="1" ref="V17" ca="1">_xlfn.XLOOKUP($B17&amp;"#"&amp;V$6,INDIRECT(SUBSTITUTE("ИсходныеДанные!$где$2:$где$50000","где",$D$4)),INDIRECT(SUBSTITUTE("ИсходныеДанные!$что$2:$что$50000","что",$F$4)),"",0,1)</f>
        <v/>
      </c>
      <c r="W17" s="78" t="str" cm="1">
        <f t="array" aca="1" ref="W17" ca="1">_xlfn.XLOOKUP($B17&amp;"#"&amp;V$6,INDIRECT(SUBSTITUTE("ИсходныеДанные!$где$2:$где$50000","где",$D$4)),INDIRECT(SUBSTITUTE("ИсходныеДанные!$что$2:$что$50000","что",$G$4)),"",0,1)</f>
        <v/>
      </c>
      <c r="X17" s="20" t="str" cm="1">
        <f t="array" aca="1" ref="X17" ca="1">_xlfn.XLOOKUP($B17&amp;"#"&amp;X$6,INDIRECT(SUBSTITUTE("ИсходныеДанные!$где$2:$где$50000","где",$D$4)),INDIRECT(SUBSTITUTE("ИсходныеДанные!$что$2:$что$50000","что",$F$4)),"",0,1)</f>
        <v/>
      </c>
      <c r="Y17" s="78" t="str" cm="1">
        <f t="array" aca="1" ref="Y17" ca="1">_xlfn.XLOOKUP($B17&amp;"#"&amp;X$6,INDIRECT(SUBSTITUTE("ИсходныеДанные!$где$2:$где$50000","где",$D$4)),INDIRECT(SUBSTITUTE("ИсходныеДанные!$что$2:$что$50000","что",$G$4)),"",0,1)</f>
        <v/>
      </c>
      <c r="Z17" s="20" t="str" cm="1">
        <f t="array" aca="1" ref="Z17" ca="1">_xlfn.XLOOKUP($B17&amp;"#"&amp;Z$6,INDIRECT(SUBSTITUTE("ИсходныеДанные!$где$2:$где$50000","где",$D$4)),INDIRECT(SUBSTITUTE("ИсходныеДанные!$что$2:$что$50000","что",$F$4)),"",0,1)</f>
        <v/>
      </c>
      <c r="AA17" s="78" t="str" cm="1">
        <f t="array" aca="1" ref="AA17" ca="1">_xlfn.XLOOKUP($B17&amp;"#"&amp;Z$6,INDIRECT(SUBSTITUTE("ИсходныеДанные!$где$2:$где$50000","где",$D$4)),INDIRECT(SUBSTITUTE("ИсходныеДанные!$что$2:$что$50000","что",$G$4)),"",0,1)</f>
        <v/>
      </c>
      <c r="AB17" s="3"/>
    </row>
    <row r="18" spans="1:28" x14ac:dyDescent="0.25">
      <c r="A18" s="6" t="str">
        <f t="shared" ca="1" si="1"/>
        <v>delete</v>
      </c>
      <c r="B18" s="9" cm="1">
        <f t="array" aca="1" ref="B18" ca="1">INDIRECT("УникальныеСписки!E"&amp;ROW()-$E$4)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20" t="str" cm="1">
        <f t="array" aca="1" ref="D18" ca="1">_xlfn.XLOOKUP($B18&amp;"#"&amp;D$6,INDIRECT(SUBSTITUTE("ИсходныеДанные!$где$2:$где$50000","где",$D$4)),INDIRECT(SUBSTITUTE("ИсходныеДанные!$что$2:$что$50000","что",$F$4)),"",0,1)</f>
        <v/>
      </c>
      <c r="E18" s="78" t="str" cm="1">
        <f t="array" aca="1" ref="E18" ca="1">_xlfn.XLOOKUP($B18&amp;"#"&amp;D$6,INDIRECT(SUBSTITUTE("ИсходныеДанные!$где$2:$где$50000","где",$D$4)),INDIRECT(SUBSTITUTE("ИсходныеДанные!$что$2:$что$50000","что",$G$4)),"",0,1)</f>
        <v/>
      </c>
      <c r="F18" s="20" t="str" cm="1">
        <f t="array" aca="1" ref="F18" ca="1">_xlfn.XLOOKUP($B18&amp;"#"&amp;F$6,INDIRECT(SUBSTITUTE("ИсходныеДанные!$где$2:$где$50000","где",$D$4)),INDIRECT(SUBSTITUTE("ИсходныеДанные!$что$2:$что$50000","что",$F$4)),"",0,1)</f>
        <v/>
      </c>
      <c r="G18" s="78" t="str" cm="1">
        <f t="array" aca="1" ref="G18" ca="1">_xlfn.XLOOKUP($B18&amp;"#"&amp;F$6,INDIRECT(SUBSTITUTE("ИсходныеДанные!$где$2:$где$50000","где",$D$4)),INDIRECT(SUBSTITUTE("ИсходныеДанные!$что$2:$что$50000","что",$G$4)),"",0,1)</f>
        <v/>
      </c>
      <c r="H18" s="20" t="str" cm="1">
        <f t="array" aca="1" ref="H18" ca="1">_xlfn.XLOOKUP($B18&amp;"#"&amp;H$6,INDIRECT(SUBSTITUTE("ИсходныеДанные!$где$2:$где$50000","где",$D$4)),INDIRECT(SUBSTITUTE("ИсходныеДанные!$что$2:$что$50000","что",$F$4)),"",0,1)</f>
        <v/>
      </c>
      <c r="I18" s="78" t="str" cm="1">
        <f t="array" aca="1" ref="I18" ca="1">_xlfn.XLOOKUP($B18&amp;"#"&amp;H$6,INDIRECT(SUBSTITUTE("ИсходныеДанные!$где$2:$где$50000","где",$D$4)),INDIRECT(SUBSTITUTE("ИсходныеДанные!$что$2:$что$50000","что",$G$4)),"",0,1)</f>
        <v/>
      </c>
      <c r="J18" s="20" t="str" cm="1">
        <f t="array" aca="1" ref="J18" ca="1">_xlfn.XLOOKUP($B18&amp;"#"&amp;J$6,INDIRECT(SUBSTITUTE("ИсходныеДанные!$где$2:$где$50000","где",$D$4)),INDIRECT(SUBSTITUTE("ИсходныеДанные!$что$2:$что$50000","что",$F$4)),"",0,1)</f>
        <v/>
      </c>
      <c r="K18" s="78" t="str" cm="1">
        <f t="array" aca="1" ref="K18" ca="1">_xlfn.XLOOKUP($B18&amp;"#"&amp;J$6,INDIRECT(SUBSTITUTE("ИсходныеДанные!$где$2:$где$50000","где",$D$4)),INDIRECT(SUBSTITUTE("ИсходныеДанные!$что$2:$что$50000","что",$G$4)),"",0,1)</f>
        <v/>
      </c>
      <c r="L18" s="20" t="str" cm="1">
        <f t="array" aca="1" ref="L18" ca="1">_xlfn.XLOOKUP($B18&amp;"#"&amp;L$6,INDIRECT(SUBSTITUTE("ИсходныеДанные!$где$2:$где$50000","где",$D$4)),INDIRECT(SUBSTITUTE("ИсходныеДанные!$что$2:$что$50000","что",$F$4)),"",0,1)</f>
        <v/>
      </c>
      <c r="M18" s="78" t="str" cm="1">
        <f t="array" aca="1" ref="M18" ca="1">_xlfn.XLOOKUP($B18&amp;"#"&amp;L$6,INDIRECT(SUBSTITUTE("ИсходныеДанные!$где$2:$где$50000","где",$D$4)),INDIRECT(SUBSTITUTE("ИсходныеДанные!$что$2:$что$50000","что",$G$4)),"",0,1)</f>
        <v/>
      </c>
      <c r="N18" s="20" t="str" cm="1">
        <f t="array" aca="1" ref="N18" ca="1">_xlfn.XLOOKUP($B18&amp;"#"&amp;N$6,INDIRECT(SUBSTITUTE("ИсходныеДанные!$где$2:$где$50000","где",$D$4)),INDIRECT(SUBSTITUTE("ИсходныеДанные!$что$2:$что$50000","что",$F$4)),"",0,1)</f>
        <v/>
      </c>
      <c r="O18" s="78" t="str" cm="1">
        <f t="array" aca="1" ref="O18" ca="1">_xlfn.XLOOKUP($B18&amp;"#"&amp;N$6,INDIRECT(SUBSTITUTE("ИсходныеДанные!$где$2:$где$50000","где",$D$4)),INDIRECT(SUBSTITUTE("ИсходныеДанные!$что$2:$что$50000","что",$G$4)),"",0,1)</f>
        <v/>
      </c>
      <c r="P18" s="20" t="str" cm="1">
        <f t="array" aca="1" ref="P18" ca="1">_xlfn.XLOOKUP($B18&amp;"#"&amp;P$6,INDIRECT(SUBSTITUTE("ИсходныеДанные!$где$2:$где$50000","где",$D$4)),INDIRECT(SUBSTITUTE("ИсходныеДанные!$что$2:$что$50000","что",$F$4)),"",0,1)</f>
        <v/>
      </c>
      <c r="Q18" s="78" t="str" cm="1">
        <f t="array" aca="1" ref="Q18" ca="1">_xlfn.XLOOKUP($B18&amp;"#"&amp;P$6,INDIRECT(SUBSTITUTE("ИсходныеДанные!$где$2:$где$50000","где",$D$4)),INDIRECT(SUBSTITUTE("ИсходныеДанные!$что$2:$что$50000","что",$G$4)),"",0,1)</f>
        <v/>
      </c>
      <c r="R18" s="20" t="str" cm="1">
        <f t="array" aca="1" ref="R18" ca="1">_xlfn.XLOOKUP($B18&amp;"#"&amp;R$6,INDIRECT(SUBSTITUTE("ИсходныеДанные!$где$2:$где$50000","где",$D$4)),INDIRECT(SUBSTITUTE("ИсходныеДанные!$что$2:$что$50000","что",$F$4)),"",0,1)</f>
        <v/>
      </c>
      <c r="S18" s="78" t="str" cm="1">
        <f t="array" aca="1" ref="S18" ca="1">_xlfn.XLOOKUP($B18&amp;"#"&amp;R$6,INDIRECT(SUBSTITUTE("ИсходныеДанные!$где$2:$где$50000","где",$D$4)),INDIRECT(SUBSTITUTE("ИсходныеДанные!$что$2:$что$50000","что",$G$4)),"",0,1)</f>
        <v/>
      </c>
      <c r="T18" s="20" t="str" cm="1">
        <f t="array" aca="1" ref="T18" ca="1">_xlfn.XLOOKUP($B18&amp;"#"&amp;T$6,INDIRECT(SUBSTITUTE("ИсходныеДанные!$где$2:$где$50000","где",$D$4)),INDIRECT(SUBSTITUTE("ИсходныеДанные!$что$2:$что$50000","что",$F$4)),"",0,1)</f>
        <v/>
      </c>
      <c r="U18" s="78" t="str" cm="1">
        <f t="array" aca="1" ref="U18" ca="1">_xlfn.XLOOKUP($B18&amp;"#"&amp;T$6,INDIRECT(SUBSTITUTE("ИсходныеДанные!$где$2:$где$50000","где",$D$4)),INDIRECT(SUBSTITUTE("ИсходныеДанные!$что$2:$что$50000","что",$G$4)),"",0,1)</f>
        <v/>
      </c>
      <c r="V18" s="20" t="str" cm="1">
        <f t="array" aca="1" ref="V18" ca="1">_xlfn.XLOOKUP($B18&amp;"#"&amp;V$6,INDIRECT(SUBSTITUTE("ИсходныеДанные!$где$2:$где$50000","где",$D$4)),INDIRECT(SUBSTITUTE("ИсходныеДанные!$что$2:$что$50000","что",$F$4)),"",0,1)</f>
        <v/>
      </c>
      <c r="W18" s="78" t="str" cm="1">
        <f t="array" aca="1" ref="W18" ca="1">_xlfn.XLOOKUP($B18&amp;"#"&amp;V$6,INDIRECT(SUBSTITUTE("ИсходныеДанные!$где$2:$где$50000","где",$D$4)),INDIRECT(SUBSTITUTE("ИсходныеДанные!$что$2:$что$50000","что",$G$4)),"",0,1)</f>
        <v/>
      </c>
      <c r="X18" s="20" t="str" cm="1">
        <f t="array" aca="1" ref="X18" ca="1">_xlfn.XLOOKUP($B18&amp;"#"&amp;X$6,INDIRECT(SUBSTITUTE("ИсходныеДанные!$где$2:$где$50000","где",$D$4)),INDIRECT(SUBSTITUTE("ИсходныеДанные!$что$2:$что$50000","что",$F$4)),"",0,1)</f>
        <v/>
      </c>
      <c r="Y18" s="78" t="str" cm="1">
        <f t="array" aca="1" ref="Y18" ca="1">_xlfn.XLOOKUP($B18&amp;"#"&amp;X$6,INDIRECT(SUBSTITUTE("ИсходныеДанные!$где$2:$где$50000","где",$D$4)),INDIRECT(SUBSTITUTE("ИсходныеДанные!$что$2:$что$50000","что",$G$4)),"",0,1)</f>
        <v/>
      </c>
      <c r="Z18" s="20" t="str" cm="1">
        <f t="array" aca="1" ref="Z18" ca="1">_xlfn.XLOOKUP($B18&amp;"#"&amp;Z$6,INDIRECT(SUBSTITUTE("ИсходныеДанные!$где$2:$где$50000","где",$D$4)),INDIRECT(SUBSTITUTE("ИсходныеДанные!$что$2:$что$50000","что",$F$4)),"",0,1)</f>
        <v/>
      </c>
      <c r="AA18" s="78" t="str" cm="1">
        <f t="array" aca="1" ref="AA18" ca="1">_xlfn.XLOOKUP($B18&amp;"#"&amp;Z$6,INDIRECT(SUBSTITUTE("ИсходныеДанные!$где$2:$где$50000","где",$D$4)),INDIRECT(SUBSTITUTE("ИсходныеДанные!$что$2:$что$50000","что",$G$4)),"",0,1)</f>
        <v/>
      </c>
      <c r="AB18" s="3"/>
    </row>
    <row r="19" spans="1:28" x14ac:dyDescent="0.25">
      <c r="A19" s="6" t="str">
        <f t="shared" ca="1" si="1"/>
        <v>delete</v>
      </c>
      <c r="B19" s="9" cm="1">
        <f t="array" aca="1" ref="B19" ca="1">INDIRECT("УникальныеСписки!E"&amp;ROW()-$E$4)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20" t="str" cm="1">
        <f t="array" aca="1" ref="D19" ca="1">_xlfn.XLOOKUP($B19&amp;"#"&amp;D$6,INDIRECT(SUBSTITUTE("ИсходныеДанные!$где$2:$где$50000","где",$D$4)),INDIRECT(SUBSTITUTE("ИсходныеДанные!$что$2:$что$50000","что",$F$4)),"",0,1)</f>
        <v/>
      </c>
      <c r="E19" s="78" t="str" cm="1">
        <f t="array" aca="1" ref="E19" ca="1">_xlfn.XLOOKUP($B19&amp;"#"&amp;D$6,INDIRECT(SUBSTITUTE("ИсходныеДанные!$где$2:$где$50000","где",$D$4)),INDIRECT(SUBSTITUTE("ИсходныеДанные!$что$2:$что$50000","что",$G$4)),"",0,1)</f>
        <v/>
      </c>
      <c r="F19" s="20" t="str" cm="1">
        <f t="array" aca="1" ref="F19" ca="1">_xlfn.XLOOKUP($B19&amp;"#"&amp;F$6,INDIRECT(SUBSTITUTE("ИсходныеДанные!$где$2:$где$50000","где",$D$4)),INDIRECT(SUBSTITUTE("ИсходныеДанные!$что$2:$что$50000","что",$F$4)),"",0,1)</f>
        <v/>
      </c>
      <c r="G19" s="78" t="str" cm="1">
        <f t="array" aca="1" ref="G19" ca="1">_xlfn.XLOOKUP($B19&amp;"#"&amp;F$6,INDIRECT(SUBSTITUTE("ИсходныеДанные!$где$2:$где$50000","где",$D$4)),INDIRECT(SUBSTITUTE("ИсходныеДанные!$что$2:$что$50000","что",$G$4)),"",0,1)</f>
        <v/>
      </c>
      <c r="H19" s="20" t="str" cm="1">
        <f t="array" aca="1" ref="H19" ca="1">_xlfn.XLOOKUP($B19&amp;"#"&amp;H$6,INDIRECT(SUBSTITUTE("ИсходныеДанные!$где$2:$где$50000","где",$D$4)),INDIRECT(SUBSTITUTE("ИсходныеДанные!$что$2:$что$50000","что",$F$4)),"",0,1)</f>
        <v/>
      </c>
      <c r="I19" s="78" t="str" cm="1">
        <f t="array" aca="1" ref="I19" ca="1">_xlfn.XLOOKUP($B19&amp;"#"&amp;H$6,INDIRECT(SUBSTITUTE("ИсходныеДанные!$где$2:$где$50000","где",$D$4)),INDIRECT(SUBSTITUTE("ИсходныеДанные!$что$2:$что$50000","что",$G$4)),"",0,1)</f>
        <v/>
      </c>
      <c r="J19" s="20" t="str" cm="1">
        <f t="array" aca="1" ref="J19" ca="1">_xlfn.XLOOKUP($B19&amp;"#"&amp;J$6,INDIRECT(SUBSTITUTE("ИсходныеДанные!$где$2:$где$50000","где",$D$4)),INDIRECT(SUBSTITUTE("ИсходныеДанные!$что$2:$что$50000","что",$F$4)),"",0,1)</f>
        <v/>
      </c>
      <c r="K19" s="78" t="str" cm="1">
        <f t="array" aca="1" ref="K19" ca="1">_xlfn.XLOOKUP($B19&amp;"#"&amp;J$6,INDIRECT(SUBSTITUTE("ИсходныеДанные!$где$2:$где$50000","где",$D$4)),INDIRECT(SUBSTITUTE("ИсходныеДанные!$что$2:$что$50000","что",$G$4)),"",0,1)</f>
        <v/>
      </c>
      <c r="L19" s="20" t="str" cm="1">
        <f t="array" aca="1" ref="L19" ca="1">_xlfn.XLOOKUP($B19&amp;"#"&amp;L$6,INDIRECT(SUBSTITUTE("ИсходныеДанные!$где$2:$где$50000","где",$D$4)),INDIRECT(SUBSTITUTE("ИсходныеДанные!$что$2:$что$50000","что",$F$4)),"",0,1)</f>
        <v/>
      </c>
      <c r="M19" s="78" t="str" cm="1">
        <f t="array" aca="1" ref="M19" ca="1">_xlfn.XLOOKUP($B19&amp;"#"&amp;L$6,INDIRECT(SUBSTITUTE("ИсходныеДанные!$где$2:$где$50000","где",$D$4)),INDIRECT(SUBSTITUTE("ИсходныеДанные!$что$2:$что$50000","что",$G$4)),"",0,1)</f>
        <v/>
      </c>
      <c r="N19" s="20" t="str" cm="1">
        <f t="array" aca="1" ref="N19" ca="1">_xlfn.XLOOKUP($B19&amp;"#"&amp;N$6,INDIRECT(SUBSTITUTE("ИсходныеДанные!$где$2:$где$50000","где",$D$4)),INDIRECT(SUBSTITUTE("ИсходныеДанные!$что$2:$что$50000","что",$F$4)),"",0,1)</f>
        <v/>
      </c>
      <c r="O19" s="78" t="str" cm="1">
        <f t="array" aca="1" ref="O19" ca="1">_xlfn.XLOOKUP($B19&amp;"#"&amp;N$6,INDIRECT(SUBSTITUTE("ИсходныеДанные!$где$2:$где$50000","где",$D$4)),INDIRECT(SUBSTITUTE("ИсходныеДанные!$что$2:$что$50000","что",$G$4)),"",0,1)</f>
        <v/>
      </c>
      <c r="P19" s="20" t="str" cm="1">
        <f t="array" aca="1" ref="P19" ca="1">_xlfn.XLOOKUP($B19&amp;"#"&amp;P$6,INDIRECT(SUBSTITUTE("ИсходныеДанные!$где$2:$где$50000","где",$D$4)),INDIRECT(SUBSTITUTE("ИсходныеДанные!$что$2:$что$50000","что",$F$4)),"",0,1)</f>
        <v/>
      </c>
      <c r="Q19" s="78" t="str" cm="1">
        <f t="array" aca="1" ref="Q19" ca="1">_xlfn.XLOOKUP($B19&amp;"#"&amp;P$6,INDIRECT(SUBSTITUTE("ИсходныеДанные!$где$2:$где$50000","где",$D$4)),INDIRECT(SUBSTITUTE("ИсходныеДанные!$что$2:$что$50000","что",$G$4)),"",0,1)</f>
        <v/>
      </c>
      <c r="R19" s="20" t="str" cm="1">
        <f t="array" aca="1" ref="R19" ca="1">_xlfn.XLOOKUP($B19&amp;"#"&amp;R$6,INDIRECT(SUBSTITUTE("ИсходныеДанные!$где$2:$где$50000","где",$D$4)),INDIRECT(SUBSTITUTE("ИсходныеДанные!$что$2:$что$50000","что",$F$4)),"",0,1)</f>
        <v/>
      </c>
      <c r="S19" s="78" t="str" cm="1">
        <f t="array" aca="1" ref="S19" ca="1">_xlfn.XLOOKUP($B19&amp;"#"&amp;R$6,INDIRECT(SUBSTITUTE("ИсходныеДанные!$где$2:$где$50000","где",$D$4)),INDIRECT(SUBSTITUTE("ИсходныеДанные!$что$2:$что$50000","что",$G$4)),"",0,1)</f>
        <v/>
      </c>
      <c r="T19" s="20" t="str" cm="1">
        <f t="array" aca="1" ref="T19" ca="1">_xlfn.XLOOKUP($B19&amp;"#"&amp;T$6,INDIRECT(SUBSTITUTE("ИсходныеДанные!$где$2:$где$50000","где",$D$4)),INDIRECT(SUBSTITUTE("ИсходныеДанные!$что$2:$что$50000","что",$F$4)),"",0,1)</f>
        <v/>
      </c>
      <c r="U19" s="78" t="str" cm="1">
        <f t="array" aca="1" ref="U19" ca="1">_xlfn.XLOOKUP($B19&amp;"#"&amp;T$6,INDIRECT(SUBSTITUTE("ИсходныеДанные!$где$2:$где$50000","где",$D$4)),INDIRECT(SUBSTITUTE("ИсходныеДанные!$что$2:$что$50000","что",$G$4)),"",0,1)</f>
        <v/>
      </c>
      <c r="V19" s="20" t="str" cm="1">
        <f t="array" aca="1" ref="V19" ca="1">_xlfn.XLOOKUP($B19&amp;"#"&amp;V$6,INDIRECT(SUBSTITUTE("ИсходныеДанные!$где$2:$где$50000","где",$D$4)),INDIRECT(SUBSTITUTE("ИсходныеДанные!$что$2:$что$50000","что",$F$4)),"",0,1)</f>
        <v/>
      </c>
      <c r="W19" s="78" t="str" cm="1">
        <f t="array" aca="1" ref="W19" ca="1">_xlfn.XLOOKUP($B19&amp;"#"&amp;V$6,INDIRECT(SUBSTITUTE("ИсходныеДанные!$где$2:$где$50000","где",$D$4)),INDIRECT(SUBSTITUTE("ИсходныеДанные!$что$2:$что$50000","что",$G$4)),"",0,1)</f>
        <v/>
      </c>
      <c r="X19" s="20" t="str" cm="1">
        <f t="array" aca="1" ref="X19" ca="1">_xlfn.XLOOKUP($B19&amp;"#"&amp;X$6,INDIRECT(SUBSTITUTE("ИсходныеДанные!$где$2:$где$50000","где",$D$4)),INDIRECT(SUBSTITUTE("ИсходныеДанные!$что$2:$что$50000","что",$F$4)),"",0,1)</f>
        <v/>
      </c>
      <c r="Y19" s="78" t="str" cm="1">
        <f t="array" aca="1" ref="Y19" ca="1">_xlfn.XLOOKUP($B19&amp;"#"&amp;X$6,INDIRECT(SUBSTITUTE("ИсходныеДанные!$где$2:$где$50000","где",$D$4)),INDIRECT(SUBSTITUTE("ИсходныеДанные!$что$2:$что$50000","что",$G$4)),"",0,1)</f>
        <v/>
      </c>
      <c r="Z19" s="20" t="str" cm="1">
        <f t="array" aca="1" ref="Z19" ca="1">_xlfn.XLOOKUP($B19&amp;"#"&amp;Z$6,INDIRECT(SUBSTITUTE("ИсходныеДанные!$где$2:$где$50000","где",$D$4)),INDIRECT(SUBSTITUTE("ИсходныеДанные!$что$2:$что$50000","что",$F$4)),"",0,1)</f>
        <v/>
      </c>
      <c r="AA19" s="78" t="str" cm="1">
        <f t="array" aca="1" ref="AA19" ca="1">_xlfn.XLOOKUP($B19&amp;"#"&amp;Z$6,INDIRECT(SUBSTITUTE("ИсходныеДанные!$где$2:$где$50000","где",$D$4)),INDIRECT(SUBSTITUTE("ИсходныеДанные!$что$2:$что$50000","что",$G$4)),"",0,1)</f>
        <v/>
      </c>
      <c r="AB19" s="3"/>
    </row>
    <row r="20" spans="1:28" x14ac:dyDescent="0.25">
      <c r="A20" s="6" t="str">
        <f t="shared" ca="1" si="1"/>
        <v>delete</v>
      </c>
      <c r="B20" s="9" cm="1">
        <f t="array" aca="1" ref="B20" ca="1">INDIRECT("УникальныеСписки!E"&amp;ROW()-$E$4)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20" t="str" cm="1">
        <f t="array" aca="1" ref="D20" ca="1">_xlfn.XLOOKUP($B20&amp;"#"&amp;D$6,INDIRECT(SUBSTITUTE("ИсходныеДанные!$где$2:$где$50000","где",$D$4)),INDIRECT(SUBSTITUTE("ИсходныеДанные!$что$2:$что$50000","что",$F$4)),"",0,1)</f>
        <v/>
      </c>
      <c r="E20" s="78" t="str" cm="1">
        <f t="array" aca="1" ref="E20" ca="1">_xlfn.XLOOKUP($B20&amp;"#"&amp;D$6,INDIRECT(SUBSTITUTE("ИсходныеДанные!$где$2:$где$50000","где",$D$4)),INDIRECT(SUBSTITUTE("ИсходныеДанные!$что$2:$что$50000","что",$G$4)),"",0,1)</f>
        <v/>
      </c>
      <c r="F20" s="20" t="str" cm="1">
        <f t="array" aca="1" ref="F20" ca="1">_xlfn.XLOOKUP($B20&amp;"#"&amp;F$6,INDIRECT(SUBSTITUTE("ИсходныеДанные!$где$2:$где$50000","где",$D$4)),INDIRECT(SUBSTITUTE("ИсходныеДанные!$что$2:$что$50000","что",$F$4)),"",0,1)</f>
        <v/>
      </c>
      <c r="G20" s="78" t="str" cm="1">
        <f t="array" aca="1" ref="G20" ca="1">_xlfn.XLOOKUP($B20&amp;"#"&amp;F$6,INDIRECT(SUBSTITUTE("ИсходныеДанные!$где$2:$где$50000","где",$D$4)),INDIRECT(SUBSTITUTE("ИсходныеДанные!$что$2:$что$50000","что",$G$4)),"",0,1)</f>
        <v/>
      </c>
      <c r="H20" s="20" t="str" cm="1">
        <f t="array" aca="1" ref="H20" ca="1">_xlfn.XLOOKUP($B20&amp;"#"&amp;H$6,INDIRECT(SUBSTITUTE("ИсходныеДанные!$где$2:$где$50000","где",$D$4)),INDIRECT(SUBSTITUTE("ИсходныеДанные!$что$2:$что$50000","что",$F$4)),"",0,1)</f>
        <v/>
      </c>
      <c r="I20" s="78" t="str" cm="1">
        <f t="array" aca="1" ref="I20" ca="1">_xlfn.XLOOKUP($B20&amp;"#"&amp;H$6,INDIRECT(SUBSTITUTE("ИсходныеДанные!$где$2:$где$50000","где",$D$4)),INDIRECT(SUBSTITUTE("ИсходныеДанные!$что$2:$что$50000","что",$G$4)),"",0,1)</f>
        <v/>
      </c>
      <c r="J20" s="20" t="str" cm="1">
        <f t="array" aca="1" ref="J20" ca="1">_xlfn.XLOOKUP($B20&amp;"#"&amp;J$6,INDIRECT(SUBSTITUTE("ИсходныеДанные!$где$2:$где$50000","где",$D$4)),INDIRECT(SUBSTITUTE("ИсходныеДанные!$что$2:$что$50000","что",$F$4)),"",0,1)</f>
        <v/>
      </c>
      <c r="K20" s="78" t="str" cm="1">
        <f t="array" aca="1" ref="K20" ca="1">_xlfn.XLOOKUP($B20&amp;"#"&amp;J$6,INDIRECT(SUBSTITUTE("ИсходныеДанные!$где$2:$где$50000","где",$D$4)),INDIRECT(SUBSTITUTE("ИсходныеДанные!$что$2:$что$50000","что",$G$4)),"",0,1)</f>
        <v/>
      </c>
      <c r="L20" s="20" t="str" cm="1">
        <f t="array" aca="1" ref="L20" ca="1">_xlfn.XLOOKUP($B20&amp;"#"&amp;L$6,INDIRECT(SUBSTITUTE("ИсходныеДанные!$где$2:$где$50000","где",$D$4)),INDIRECT(SUBSTITUTE("ИсходныеДанные!$что$2:$что$50000","что",$F$4)),"",0,1)</f>
        <v/>
      </c>
      <c r="M20" s="78" t="str" cm="1">
        <f t="array" aca="1" ref="M20" ca="1">_xlfn.XLOOKUP($B20&amp;"#"&amp;L$6,INDIRECT(SUBSTITUTE("ИсходныеДанные!$где$2:$где$50000","где",$D$4)),INDIRECT(SUBSTITUTE("ИсходныеДанные!$что$2:$что$50000","что",$G$4)),"",0,1)</f>
        <v/>
      </c>
      <c r="N20" s="20" t="str" cm="1">
        <f t="array" aca="1" ref="N20" ca="1">_xlfn.XLOOKUP($B20&amp;"#"&amp;N$6,INDIRECT(SUBSTITUTE("ИсходныеДанные!$где$2:$где$50000","где",$D$4)),INDIRECT(SUBSTITUTE("ИсходныеДанные!$что$2:$что$50000","что",$F$4)),"",0,1)</f>
        <v/>
      </c>
      <c r="O20" s="78" t="str" cm="1">
        <f t="array" aca="1" ref="O20" ca="1">_xlfn.XLOOKUP($B20&amp;"#"&amp;N$6,INDIRECT(SUBSTITUTE("ИсходныеДанные!$где$2:$где$50000","где",$D$4)),INDIRECT(SUBSTITUTE("ИсходныеДанные!$что$2:$что$50000","что",$G$4)),"",0,1)</f>
        <v/>
      </c>
      <c r="P20" s="20" t="str" cm="1">
        <f t="array" aca="1" ref="P20" ca="1">_xlfn.XLOOKUP($B20&amp;"#"&amp;P$6,INDIRECT(SUBSTITUTE("ИсходныеДанные!$где$2:$где$50000","где",$D$4)),INDIRECT(SUBSTITUTE("ИсходныеДанные!$что$2:$что$50000","что",$F$4)),"",0,1)</f>
        <v/>
      </c>
      <c r="Q20" s="78" t="str" cm="1">
        <f t="array" aca="1" ref="Q20" ca="1">_xlfn.XLOOKUP($B20&amp;"#"&amp;P$6,INDIRECT(SUBSTITUTE("ИсходныеДанные!$где$2:$где$50000","где",$D$4)),INDIRECT(SUBSTITUTE("ИсходныеДанные!$что$2:$что$50000","что",$G$4)),"",0,1)</f>
        <v/>
      </c>
      <c r="R20" s="20" t="str" cm="1">
        <f t="array" aca="1" ref="R20" ca="1">_xlfn.XLOOKUP($B20&amp;"#"&amp;R$6,INDIRECT(SUBSTITUTE("ИсходныеДанные!$где$2:$где$50000","где",$D$4)),INDIRECT(SUBSTITUTE("ИсходныеДанные!$что$2:$что$50000","что",$F$4)),"",0,1)</f>
        <v/>
      </c>
      <c r="S20" s="78" t="str" cm="1">
        <f t="array" aca="1" ref="S20" ca="1">_xlfn.XLOOKUP($B20&amp;"#"&amp;R$6,INDIRECT(SUBSTITUTE("ИсходныеДанные!$где$2:$где$50000","где",$D$4)),INDIRECT(SUBSTITUTE("ИсходныеДанные!$что$2:$что$50000","что",$G$4)),"",0,1)</f>
        <v/>
      </c>
      <c r="T20" s="20" t="str" cm="1">
        <f t="array" aca="1" ref="T20" ca="1">_xlfn.XLOOKUP($B20&amp;"#"&amp;T$6,INDIRECT(SUBSTITUTE("ИсходныеДанные!$где$2:$где$50000","где",$D$4)),INDIRECT(SUBSTITUTE("ИсходныеДанные!$что$2:$что$50000","что",$F$4)),"",0,1)</f>
        <v/>
      </c>
      <c r="U20" s="78" t="str" cm="1">
        <f t="array" aca="1" ref="U20" ca="1">_xlfn.XLOOKUP($B20&amp;"#"&amp;T$6,INDIRECT(SUBSTITUTE("ИсходныеДанные!$где$2:$где$50000","где",$D$4)),INDIRECT(SUBSTITUTE("ИсходныеДанные!$что$2:$что$50000","что",$G$4)),"",0,1)</f>
        <v/>
      </c>
      <c r="V20" s="20" t="str" cm="1">
        <f t="array" aca="1" ref="V20" ca="1">_xlfn.XLOOKUP($B20&amp;"#"&amp;V$6,INDIRECT(SUBSTITUTE("ИсходныеДанные!$где$2:$где$50000","где",$D$4)),INDIRECT(SUBSTITUTE("ИсходныеДанные!$что$2:$что$50000","что",$F$4)),"",0,1)</f>
        <v/>
      </c>
      <c r="W20" s="78" t="str" cm="1">
        <f t="array" aca="1" ref="W20" ca="1">_xlfn.XLOOKUP($B20&amp;"#"&amp;V$6,INDIRECT(SUBSTITUTE("ИсходныеДанные!$где$2:$где$50000","где",$D$4)),INDIRECT(SUBSTITUTE("ИсходныеДанные!$что$2:$что$50000","что",$G$4)),"",0,1)</f>
        <v/>
      </c>
      <c r="X20" s="20" t="str" cm="1">
        <f t="array" aca="1" ref="X20" ca="1">_xlfn.XLOOKUP($B20&amp;"#"&amp;X$6,INDIRECT(SUBSTITUTE("ИсходныеДанные!$где$2:$где$50000","где",$D$4)),INDIRECT(SUBSTITUTE("ИсходныеДанные!$что$2:$что$50000","что",$F$4)),"",0,1)</f>
        <v/>
      </c>
      <c r="Y20" s="78" t="str" cm="1">
        <f t="array" aca="1" ref="Y20" ca="1">_xlfn.XLOOKUP($B20&amp;"#"&amp;X$6,INDIRECT(SUBSTITUTE("ИсходныеДанные!$где$2:$где$50000","где",$D$4)),INDIRECT(SUBSTITUTE("ИсходныеДанные!$что$2:$что$50000","что",$G$4)),"",0,1)</f>
        <v/>
      </c>
      <c r="Z20" s="20" t="str" cm="1">
        <f t="array" aca="1" ref="Z20" ca="1">_xlfn.XLOOKUP($B20&amp;"#"&amp;Z$6,INDIRECT(SUBSTITUTE("ИсходныеДанные!$где$2:$где$50000","где",$D$4)),INDIRECT(SUBSTITUTE("ИсходныеДанные!$что$2:$что$50000","что",$F$4)),"",0,1)</f>
        <v/>
      </c>
      <c r="AA20" s="78" t="str" cm="1">
        <f t="array" aca="1" ref="AA20" ca="1">_xlfn.XLOOKUP($B20&amp;"#"&amp;Z$6,INDIRECT(SUBSTITUTE("ИсходныеДанные!$где$2:$где$50000","где",$D$4)),INDIRECT(SUBSTITUTE("ИсходныеДанные!$что$2:$что$50000","что",$G$4)),"",0,1)</f>
        <v/>
      </c>
      <c r="AB20" s="3"/>
    </row>
    <row r="21" spans="1:28" x14ac:dyDescent="0.25">
      <c r="A21" s="6" t="str">
        <f t="shared" ca="1" si="1"/>
        <v>delete</v>
      </c>
      <c r="B21" s="9" cm="1">
        <f t="array" aca="1" ref="B21" ca="1">INDIRECT("УникальныеСписки!E"&amp;ROW()-$E$4)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20" t="str" cm="1">
        <f t="array" aca="1" ref="D21" ca="1">_xlfn.XLOOKUP($B21&amp;"#"&amp;D$6,INDIRECT(SUBSTITUTE("ИсходныеДанные!$где$2:$где$50000","где",$D$4)),INDIRECT(SUBSTITUTE("ИсходныеДанные!$что$2:$что$50000","что",$F$4)),"",0,1)</f>
        <v/>
      </c>
      <c r="E21" s="78" t="str" cm="1">
        <f t="array" aca="1" ref="E21" ca="1">_xlfn.XLOOKUP($B21&amp;"#"&amp;D$6,INDIRECT(SUBSTITUTE("ИсходныеДанные!$где$2:$где$50000","где",$D$4)),INDIRECT(SUBSTITUTE("ИсходныеДанные!$что$2:$что$50000","что",$G$4)),"",0,1)</f>
        <v/>
      </c>
      <c r="F21" s="20" t="str" cm="1">
        <f t="array" aca="1" ref="F21" ca="1">_xlfn.XLOOKUP($B21&amp;"#"&amp;F$6,INDIRECT(SUBSTITUTE("ИсходныеДанные!$где$2:$где$50000","где",$D$4)),INDIRECT(SUBSTITUTE("ИсходныеДанные!$что$2:$что$50000","что",$F$4)),"",0,1)</f>
        <v/>
      </c>
      <c r="G21" s="78" t="str" cm="1">
        <f t="array" aca="1" ref="G21" ca="1">_xlfn.XLOOKUP($B21&amp;"#"&amp;F$6,INDIRECT(SUBSTITUTE("ИсходныеДанные!$где$2:$где$50000","где",$D$4)),INDIRECT(SUBSTITUTE("ИсходныеДанные!$что$2:$что$50000","что",$G$4)),"",0,1)</f>
        <v/>
      </c>
      <c r="H21" s="20" t="str" cm="1">
        <f t="array" aca="1" ref="H21" ca="1">_xlfn.XLOOKUP($B21&amp;"#"&amp;H$6,INDIRECT(SUBSTITUTE("ИсходныеДанные!$где$2:$где$50000","где",$D$4)),INDIRECT(SUBSTITUTE("ИсходныеДанные!$что$2:$что$50000","что",$F$4)),"",0,1)</f>
        <v/>
      </c>
      <c r="I21" s="78" t="str" cm="1">
        <f t="array" aca="1" ref="I21" ca="1">_xlfn.XLOOKUP($B21&amp;"#"&amp;H$6,INDIRECT(SUBSTITUTE("ИсходныеДанные!$где$2:$где$50000","где",$D$4)),INDIRECT(SUBSTITUTE("ИсходныеДанные!$что$2:$что$50000","что",$G$4)),"",0,1)</f>
        <v/>
      </c>
      <c r="J21" s="20" t="str" cm="1">
        <f t="array" aca="1" ref="J21" ca="1">_xlfn.XLOOKUP($B21&amp;"#"&amp;J$6,INDIRECT(SUBSTITUTE("ИсходныеДанные!$где$2:$где$50000","где",$D$4)),INDIRECT(SUBSTITUTE("ИсходныеДанные!$что$2:$что$50000","что",$F$4)),"",0,1)</f>
        <v/>
      </c>
      <c r="K21" s="78" t="str" cm="1">
        <f t="array" aca="1" ref="K21" ca="1">_xlfn.XLOOKUP($B21&amp;"#"&amp;J$6,INDIRECT(SUBSTITUTE("ИсходныеДанные!$где$2:$где$50000","где",$D$4)),INDIRECT(SUBSTITUTE("ИсходныеДанные!$что$2:$что$50000","что",$G$4)),"",0,1)</f>
        <v/>
      </c>
      <c r="L21" s="20" t="str" cm="1">
        <f t="array" aca="1" ref="L21" ca="1">_xlfn.XLOOKUP($B21&amp;"#"&amp;L$6,INDIRECT(SUBSTITUTE("ИсходныеДанные!$где$2:$где$50000","где",$D$4)),INDIRECT(SUBSTITUTE("ИсходныеДанные!$что$2:$что$50000","что",$F$4)),"",0,1)</f>
        <v/>
      </c>
      <c r="M21" s="78" t="str" cm="1">
        <f t="array" aca="1" ref="M21" ca="1">_xlfn.XLOOKUP($B21&amp;"#"&amp;L$6,INDIRECT(SUBSTITUTE("ИсходныеДанные!$где$2:$где$50000","где",$D$4)),INDIRECT(SUBSTITUTE("ИсходныеДанные!$что$2:$что$50000","что",$G$4)),"",0,1)</f>
        <v/>
      </c>
      <c r="N21" s="20" t="str" cm="1">
        <f t="array" aca="1" ref="N21" ca="1">_xlfn.XLOOKUP($B21&amp;"#"&amp;N$6,INDIRECT(SUBSTITUTE("ИсходныеДанные!$где$2:$где$50000","где",$D$4)),INDIRECT(SUBSTITUTE("ИсходныеДанные!$что$2:$что$50000","что",$F$4)),"",0,1)</f>
        <v/>
      </c>
      <c r="O21" s="78" t="str" cm="1">
        <f t="array" aca="1" ref="O21" ca="1">_xlfn.XLOOKUP($B21&amp;"#"&amp;N$6,INDIRECT(SUBSTITUTE("ИсходныеДанные!$где$2:$где$50000","где",$D$4)),INDIRECT(SUBSTITUTE("ИсходныеДанные!$что$2:$что$50000","что",$G$4)),"",0,1)</f>
        <v/>
      </c>
      <c r="P21" s="20" t="str" cm="1">
        <f t="array" aca="1" ref="P21" ca="1">_xlfn.XLOOKUP($B21&amp;"#"&amp;P$6,INDIRECT(SUBSTITUTE("ИсходныеДанные!$где$2:$где$50000","где",$D$4)),INDIRECT(SUBSTITUTE("ИсходныеДанные!$что$2:$что$50000","что",$F$4)),"",0,1)</f>
        <v/>
      </c>
      <c r="Q21" s="78" t="str" cm="1">
        <f t="array" aca="1" ref="Q21" ca="1">_xlfn.XLOOKUP($B21&amp;"#"&amp;P$6,INDIRECT(SUBSTITUTE("ИсходныеДанные!$где$2:$где$50000","где",$D$4)),INDIRECT(SUBSTITUTE("ИсходныеДанные!$что$2:$что$50000","что",$G$4)),"",0,1)</f>
        <v/>
      </c>
      <c r="R21" s="20" t="str" cm="1">
        <f t="array" aca="1" ref="R21" ca="1">_xlfn.XLOOKUP($B21&amp;"#"&amp;R$6,INDIRECT(SUBSTITUTE("ИсходныеДанные!$где$2:$где$50000","где",$D$4)),INDIRECT(SUBSTITUTE("ИсходныеДанные!$что$2:$что$50000","что",$F$4)),"",0,1)</f>
        <v/>
      </c>
      <c r="S21" s="78" t="str" cm="1">
        <f t="array" aca="1" ref="S21" ca="1">_xlfn.XLOOKUP($B21&amp;"#"&amp;R$6,INDIRECT(SUBSTITUTE("ИсходныеДанные!$где$2:$где$50000","где",$D$4)),INDIRECT(SUBSTITUTE("ИсходныеДанные!$что$2:$что$50000","что",$G$4)),"",0,1)</f>
        <v/>
      </c>
      <c r="T21" s="20" t="str" cm="1">
        <f t="array" aca="1" ref="T21" ca="1">_xlfn.XLOOKUP($B21&amp;"#"&amp;T$6,INDIRECT(SUBSTITUTE("ИсходныеДанные!$где$2:$где$50000","где",$D$4)),INDIRECT(SUBSTITUTE("ИсходныеДанные!$что$2:$что$50000","что",$F$4)),"",0,1)</f>
        <v/>
      </c>
      <c r="U21" s="78" t="str" cm="1">
        <f t="array" aca="1" ref="U21" ca="1">_xlfn.XLOOKUP($B21&amp;"#"&amp;T$6,INDIRECT(SUBSTITUTE("ИсходныеДанные!$где$2:$где$50000","где",$D$4)),INDIRECT(SUBSTITUTE("ИсходныеДанные!$что$2:$что$50000","что",$G$4)),"",0,1)</f>
        <v/>
      </c>
      <c r="V21" s="20" t="str" cm="1">
        <f t="array" aca="1" ref="V21" ca="1">_xlfn.XLOOKUP($B21&amp;"#"&amp;V$6,INDIRECT(SUBSTITUTE("ИсходныеДанные!$где$2:$где$50000","где",$D$4)),INDIRECT(SUBSTITUTE("ИсходныеДанные!$что$2:$что$50000","что",$F$4)),"",0,1)</f>
        <v/>
      </c>
      <c r="W21" s="78" t="str" cm="1">
        <f t="array" aca="1" ref="W21" ca="1">_xlfn.XLOOKUP($B21&amp;"#"&amp;V$6,INDIRECT(SUBSTITUTE("ИсходныеДанные!$где$2:$где$50000","где",$D$4)),INDIRECT(SUBSTITUTE("ИсходныеДанные!$что$2:$что$50000","что",$G$4)),"",0,1)</f>
        <v/>
      </c>
      <c r="X21" s="20" t="str" cm="1">
        <f t="array" aca="1" ref="X21" ca="1">_xlfn.XLOOKUP($B21&amp;"#"&amp;X$6,INDIRECT(SUBSTITUTE("ИсходныеДанные!$где$2:$где$50000","где",$D$4)),INDIRECT(SUBSTITUTE("ИсходныеДанные!$что$2:$что$50000","что",$F$4)),"",0,1)</f>
        <v/>
      </c>
      <c r="Y21" s="78" t="str" cm="1">
        <f t="array" aca="1" ref="Y21" ca="1">_xlfn.XLOOKUP($B21&amp;"#"&amp;X$6,INDIRECT(SUBSTITUTE("ИсходныеДанные!$где$2:$где$50000","где",$D$4)),INDIRECT(SUBSTITUTE("ИсходныеДанные!$что$2:$что$50000","что",$G$4)),"",0,1)</f>
        <v/>
      </c>
      <c r="Z21" s="20" t="str" cm="1">
        <f t="array" aca="1" ref="Z21" ca="1">_xlfn.XLOOKUP($B21&amp;"#"&amp;Z$6,INDIRECT(SUBSTITUTE("ИсходныеДанные!$где$2:$где$50000","где",$D$4)),INDIRECT(SUBSTITUTE("ИсходныеДанные!$что$2:$что$50000","что",$F$4)),"",0,1)</f>
        <v/>
      </c>
      <c r="AA21" s="78" t="str" cm="1">
        <f t="array" aca="1" ref="AA21" ca="1">_xlfn.XLOOKUP($B21&amp;"#"&amp;Z$6,INDIRECT(SUBSTITUTE("ИсходныеДанные!$где$2:$где$50000","где",$D$4)),INDIRECT(SUBSTITUTE("ИсходныеДанные!$что$2:$что$50000","что",$G$4)),"",0,1)</f>
        <v/>
      </c>
      <c r="AB21" s="3"/>
    </row>
    <row r="22" spans="1:28" x14ac:dyDescent="0.25">
      <c r="A22" s="6" t="str">
        <f t="shared" ca="1" si="1"/>
        <v>delete</v>
      </c>
      <c r="B22" s="9" cm="1">
        <f t="array" aca="1" ref="B22" ca="1">INDIRECT("УникальныеСписки!E"&amp;ROW()-$E$4)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20" t="str" cm="1">
        <f t="array" aca="1" ref="D22" ca="1">_xlfn.XLOOKUP($B22&amp;"#"&amp;D$6,INDIRECT(SUBSTITUTE("ИсходныеДанные!$где$2:$где$50000","где",$D$4)),INDIRECT(SUBSTITUTE("ИсходныеДанные!$что$2:$что$50000","что",$F$4)),"",0,1)</f>
        <v/>
      </c>
      <c r="E22" s="78" t="str" cm="1">
        <f t="array" aca="1" ref="E22" ca="1">_xlfn.XLOOKUP($B22&amp;"#"&amp;D$6,INDIRECT(SUBSTITUTE("ИсходныеДанные!$где$2:$где$50000","где",$D$4)),INDIRECT(SUBSTITUTE("ИсходныеДанные!$что$2:$что$50000","что",$G$4)),"",0,1)</f>
        <v/>
      </c>
      <c r="F22" s="20" t="str" cm="1">
        <f t="array" aca="1" ref="F22" ca="1">_xlfn.XLOOKUP($B22&amp;"#"&amp;F$6,INDIRECT(SUBSTITUTE("ИсходныеДанные!$где$2:$где$50000","где",$D$4)),INDIRECT(SUBSTITUTE("ИсходныеДанные!$что$2:$что$50000","что",$F$4)),"",0,1)</f>
        <v/>
      </c>
      <c r="G22" s="78" t="str" cm="1">
        <f t="array" aca="1" ref="G22" ca="1">_xlfn.XLOOKUP($B22&amp;"#"&amp;F$6,INDIRECT(SUBSTITUTE("ИсходныеДанные!$где$2:$где$50000","где",$D$4)),INDIRECT(SUBSTITUTE("ИсходныеДанные!$что$2:$что$50000","что",$G$4)),"",0,1)</f>
        <v/>
      </c>
      <c r="H22" s="20" t="str" cm="1">
        <f t="array" aca="1" ref="H22" ca="1">_xlfn.XLOOKUP($B22&amp;"#"&amp;H$6,INDIRECT(SUBSTITUTE("ИсходныеДанные!$где$2:$где$50000","где",$D$4)),INDIRECT(SUBSTITUTE("ИсходныеДанные!$что$2:$что$50000","что",$F$4)),"",0,1)</f>
        <v/>
      </c>
      <c r="I22" s="78" t="str" cm="1">
        <f t="array" aca="1" ref="I22" ca="1">_xlfn.XLOOKUP($B22&amp;"#"&amp;H$6,INDIRECT(SUBSTITUTE("ИсходныеДанные!$где$2:$где$50000","где",$D$4)),INDIRECT(SUBSTITUTE("ИсходныеДанные!$что$2:$что$50000","что",$G$4)),"",0,1)</f>
        <v/>
      </c>
      <c r="J22" s="20" t="str" cm="1">
        <f t="array" aca="1" ref="J22" ca="1">_xlfn.XLOOKUP($B22&amp;"#"&amp;J$6,INDIRECT(SUBSTITUTE("ИсходныеДанные!$где$2:$где$50000","где",$D$4)),INDIRECT(SUBSTITUTE("ИсходныеДанные!$что$2:$что$50000","что",$F$4)),"",0,1)</f>
        <v/>
      </c>
      <c r="K22" s="78" t="str" cm="1">
        <f t="array" aca="1" ref="K22" ca="1">_xlfn.XLOOKUP($B22&amp;"#"&amp;J$6,INDIRECT(SUBSTITUTE("ИсходныеДанные!$где$2:$где$50000","где",$D$4)),INDIRECT(SUBSTITUTE("ИсходныеДанные!$что$2:$что$50000","что",$G$4)),"",0,1)</f>
        <v/>
      </c>
      <c r="L22" s="20" t="str" cm="1">
        <f t="array" aca="1" ref="L22" ca="1">_xlfn.XLOOKUP($B22&amp;"#"&amp;L$6,INDIRECT(SUBSTITUTE("ИсходныеДанные!$где$2:$где$50000","где",$D$4)),INDIRECT(SUBSTITUTE("ИсходныеДанные!$что$2:$что$50000","что",$F$4)),"",0,1)</f>
        <v/>
      </c>
      <c r="M22" s="78" t="str" cm="1">
        <f t="array" aca="1" ref="M22" ca="1">_xlfn.XLOOKUP($B22&amp;"#"&amp;L$6,INDIRECT(SUBSTITUTE("ИсходныеДанные!$где$2:$где$50000","где",$D$4)),INDIRECT(SUBSTITUTE("ИсходныеДанные!$что$2:$что$50000","что",$G$4)),"",0,1)</f>
        <v/>
      </c>
      <c r="N22" s="20" t="str" cm="1">
        <f t="array" aca="1" ref="N22" ca="1">_xlfn.XLOOKUP($B22&amp;"#"&amp;N$6,INDIRECT(SUBSTITUTE("ИсходныеДанные!$где$2:$где$50000","где",$D$4)),INDIRECT(SUBSTITUTE("ИсходныеДанные!$что$2:$что$50000","что",$F$4)),"",0,1)</f>
        <v/>
      </c>
      <c r="O22" s="78" t="str" cm="1">
        <f t="array" aca="1" ref="O22" ca="1">_xlfn.XLOOKUP($B22&amp;"#"&amp;N$6,INDIRECT(SUBSTITUTE("ИсходныеДанные!$где$2:$где$50000","где",$D$4)),INDIRECT(SUBSTITUTE("ИсходныеДанные!$что$2:$что$50000","что",$G$4)),"",0,1)</f>
        <v/>
      </c>
      <c r="P22" s="20" t="str" cm="1">
        <f t="array" aca="1" ref="P22" ca="1">_xlfn.XLOOKUP($B22&amp;"#"&amp;P$6,INDIRECT(SUBSTITUTE("ИсходныеДанные!$где$2:$где$50000","где",$D$4)),INDIRECT(SUBSTITUTE("ИсходныеДанные!$что$2:$что$50000","что",$F$4)),"",0,1)</f>
        <v/>
      </c>
      <c r="Q22" s="78" t="str" cm="1">
        <f t="array" aca="1" ref="Q22" ca="1">_xlfn.XLOOKUP($B22&amp;"#"&amp;P$6,INDIRECT(SUBSTITUTE("ИсходныеДанные!$где$2:$где$50000","где",$D$4)),INDIRECT(SUBSTITUTE("ИсходныеДанные!$что$2:$что$50000","что",$G$4)),"",0,1)</f>
        <v/>
      </c>
      <c r="R22" s="20" t="str" cm="1">
        <f t="array" aca="1" ref="R22" ca="1">_xlfn.XLOOKUP($B22&amp;"#"&amp;R$6,INDIRECT(SUBSTITUTE("ИсходныеДанные!$где$2:$где$50000","где",$D$4)),INDIRECT(SUBSTITUTE("ИсходныеДанные!$что$2:$что$50000","что",$F$4)),"",0,1)</f>
        <v/>
      </c>
      <c r="S22" s="78" t="str" cm="1">
        <f t="array" aca="1" ref="S22" ca="1">_xlfn.XLOOKUP($B22&amp;"#"&amp;R$6,INDIRECT(SUBSTITUTE("ИсходныеДанные!$где$2:$где$50000","где",$D$4)),INDIRECT(SUBSTITUTE("ИсходныеДанные!$что$2:$что$50000","что",$G$4)),"",0,1)</f>
        <v/>
      </c>
      <c r="T22" s="20" t="str" cm="1">
        <f t="array" aca="1" ref="T22" ca="1">_xlfn.XLOOKUP($B22&amp;"#"&amp;T$6,INDIRECT(SUBSTITUTE("ИсходныеДанные!$где$2:$где$50000","где",$D$4)),INDIRECT(SUBSTITUTE("ИсходныеДанные!$что$2:$что$50000","что",$F$4)),"",0,1)</f>
        <v/>
      </c>
      <c r="U22" s="78" t="str" cm="1">
        <f t="array" aca="1" ref="U22" ca="1">_xlfn.XLOOKUP($B22&amp;"#"&amp;T$6,INDIRECT(SUBSTITUTE("ИсходныеДанные!$где$2:$где$50000","где",$D$4)),INDIRECT(SUBSTITUTE("ИсходныеДанные!$что$2:$что$50000","что",$G$4)),"",0,1)</f>
        <v/>
      </c>
      <c r="V22" s="20" t="str" cm="1">
        <f t="array" aca="1" ref="V22" ca="1">_xlfn.XLOOKUP($B22&amp;"#"&amp;V$6,INDIRECT(SUBSTITUTE("ИсходныеДанные!$где$2:$где$50000","где",$D$4)),INDIRECT(SUBSTITUTE("ИсходныеДанные!$что$2:$что$50000","что",$F$4)),"",0,1)</f>
        <v/>
      </c>
      <c r="W22" s="78" t="str" cm="1">
        <f t="array" aca="1" ref="W22" ca="1">_xlfn.XLOOKUP($B22&amp;"#"&amp;V$6,INDIRECT(SUBSTITUTE("ИсходныеДанные!$где$2:$где$50000","где",$D$4)),INDIRECT(SUBSTITUTE("ИсходныеДанные!$что$2:$что$50000","что",$G$4)),"",0,1)</f>
        <v/>
      </c>
      <c r="X22" s="20" t="str" cm="1">
        <f t="array" aca="1" ref="X22" ca="1">_xlfn.XLOOKUP($B22&amp;"#"&amp;X$6,INDIRECT(SUBSTITUTE("ИсходныеДанные!$где$2:$где$50000","где",$D$4)),INDIRECT(SUBSTITUTE("ИсходныеДанные!$что$2:$что$50000","что",$F$4)),"",0,1)</f>
        <v/>
      </c>
      <c r="Y22" s="78" t="str" cm="1">
        <f t="array" aca="1" ref="Y22" ca="1">_xlfn.XLOOKUP($B22&amp;"#"&amp;X$6,INDIRECT(SUBSTITUTE("ИсходныеДанные!$где$2:$где$50000","где",$D$4)),INDIRECT(SUBSTITUTE("ИсходныеДанные!$что$2:$что$50000","что",$G$4)),"",0,1)</f>
        <v/>
      </c>
      <c r="Z22" s="20" t="str" cm="1">
        <f t="array" aca="1" ref="Z22" ca="1">_xlfn.XLOOKUP($B22&amp;"#"&amp;Z$6,INDIRECT(SUBSTITUTE("ИсходныеДанные!$где$2:$где$50000","где",$D$4)),INDIRECT(SUBSTITUTE("ИсходныеДанные!$что$2:$что$50000","что",$F$4)),"",0,1)</f>
        <v/>
      </c>
      <c r="AA22" s="78" t="str" cm="1">
        <f t="array" aca="1" ref="AA22" ca="1">_xlfn.XLOOKUP($B22&amp;"#"&amp;Z$6,INDIRECT(SUBSTITUTE("ИсходныеДанные!$где$2:$где$50000","где",$D$4)),INDIRECT(SUBSTITUTE("ИсходныеДанные!$что$2:$что$50000","что",$G$4)),"",0,1)</f>
        <v/>
      </c>
      <c r="AB22" s="3"/>
    </row>
    <row r="23" spans="1:28" x14ac:dyDescent="0.25">
      <c r="A23" s="6" t="str">
        <f t="shared" ca="1" si="1"/>
        <v>delete</v>
      </c>
      <c r="B23" s="9" cm="1">
        <f t="array" aca="1" ref="B23" ca="1">INDIRECT("УникальныеСписки!E"&amp;ROW()-$E$4)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20" t="str" cm="1">
        <f t="array" aca="1" ref="D23" ca="1">_xlfn.XLOOKUP($B23&amp;"#"&amp;D$6,INDIRECT(SUBSTITUTE("ИсходныеДанные!$где$2:$где$50000","где",$D$4)),INDIRECT(SUBSTITUTE("ИсходныеДанные!$что$2:$что$50000","что",$F$4)),"",0,1)</f>
        <v/>
      </c>
      <c r="E23" s="78" t="str" cm="1">
        <f t="array" aca="1" ref="E23" ca="1">_xlfn.XLOOKUP($B23&amp;"#"&amp;D$6,INDIRECT(SUBSTITUTE("ИсходныеДанные!$где$2:$где$50000","где",$D$4)),INDIRECT(SUBSTITUTE("ИсходныеДанные!$что$2:$что$50000","что",$G$4)),"",0,1)</f>
        <v/>
      </c>
      <c r="F23" s="20" t="str" cm="1">
        <f t="array" aca="1" ref="F23" ca="1">_xlfn.XLOOKUP($B23&amp;"#"&amp;F$6,INDIRECT(SUBSTITUTE("ИсходныеДанные!$где$2:$где$50000","где",$D$4)),INDIRECT(SUBSTITUTE("ИсходныеДанные!$что$2:$что$50000","что",$F$4)),"",0,1)</f>
        <v/>
      </c>
      <c r="G23" s="78" t="str" cm="1">
        <f t="array" aca="1" ref="G23" ca="1">_xlfn.XLOOKUP($B23&amp;"#"&amp;F$6,INDIRECT(SUBSTITUTE("ИсходныеДанные!$где$2:$где$50000","где",$D$4)),INDIRECT(SUBSTITUTE("ИсходныеДанные!$что$2:$что$50000","что",$G$4)),"",0,1)</f>
        <v/>
      </c>
      <c r="H23" s="20" t="str" cm="1">
        <f t="array" aca="1" ref="H23" ca="1">_xlfn.XLOOKUP($B23&amp;"#"&amp;H$6,INDIRECT(SUBSTITUTE("ИсходныеДанные!$где$2:$где$50000","где",$D$4)),INDIRECT(SUBSTITUTE("ИсходныеДанные!$что$2:$что$50000","что",$F$4)),"",0,1)</f>
        <v/>
      </c>
      <c r="I23" s="78" t="str" cm="1">
        <f t="array" aca="1" ref="I23" ca="1">_xlfn.XLOOKUP($B23&amp;"#"&amp;H$6,INDIRECT(SUBSTITUTE("ИсходныеДанные!$где$2:$где$50000","где",$D$4)),INDIRECT(SUBSTITUTE("ИсходныеДанные!$что$2:$что$50000","что",$G$4)),"",0,1)</f>
        <v/>
      </c>
      <c r="J23" s="20" t="str" cm="1">
        <f t="array" aca="1" ref="J23" ca="1">_xlfn.XLOOKUP($B23&amp;"#"&amp;J$6,INDIRECT(SUBSTITUTE("ИсходныеДанные!$где$2:$где$50000","где",$D$4)),INDIRECT(SUBSTITUTE("ИсходныеДанные!$что$2:$что$50000","что",$F$4)),"",0,1)</f>
        <v/>
      </c>
      <c r="K23" s="78" t="str" cm="1">
        <f t="array" aca="1" ref="K23" ca="1">_xlfn.XLOOKUP($B23&amp;"#"&amp;J$6,INDIRECT(SUBSTITUTE("ИсходныеДанные!$где$2:$где$50000","где",$D$4)),INDIRECT(SUBSTITUTE("ИсходныеДанные!$что$2:$что$50000","что",$G$4)),"",0,1)</f>
        <v/>
      </c>
      <c r="L23" s="20" t="str" cm="1">
        <f t="array" aca="1" ref="L23" ca="1">_xlfn.XLOOKUP($B23&amp;"#"&amp;L$6,INDIRECT(SUBSTITUTE("ИсходныеДанные!$где$2:$где$50000","где",$D$4)),INDIRECT(SUBSTITUTE("ИсходныеДанные!$что$2:$что$50000","что",$F$4)),"",0,1)</f>
        <v/>
      </c>
      <c r="M23" s="78" t="str" cm="1">
        <f t="array" aca="1" ref="M23" ca="1">_xlfn.XLOOKUP($B23&amp;"#"&amp;L$6,INDIRECT(SUBSTITUTE("ИсходныеДанные!$где$2:$где$50000","где",$D$4)),INDIRECT(SUBSTITUTE("ИсходныеДанные!$что$2:$что$50000","что",$G$4)),"",0,1)</f>
        <v/>
      </c>
      <c r="N23" s="20" t="str" cm="1">
        <f t="array" aca="1" ref="N23" ca="1">_xlfn.XLOOKUP($B23&amp;"#"&amp;N$6,INDIRECT(SUBSTITUTE("ИсходныеДанные!$где$2:$где$50000","где",$D$4)),INDIRECT(SUBSTITUTE("ИсходныеДанные!$что$2:$что$50000","что",$F$4)),"",0,1)</f>
        <v/>
      </c>
      <c r="O23" s="78" t="str" cm="1">
        <f t="array" aca="1" ref="O23" ca="1">_xlfn.XLOOKUP($B23&amp;"#"&amp;N$6,INDIRECT(SUBSTITUTE("ИсходныеДанные!$где$2:$где$50000","где",$D$4)),INDIRECT(SUBSTITUTE("ИсходныеДанные!$что$2:$что$50000","что",$G$4)),"",0,1)</f>
        <v/>
      </c>
      <c r="P23" s="20" t="str" cm="1">
        <f t="array" aca="1" ref="P23" ca="1">_xlfn.XLOOKUP($B23&amp;"#"&amp;P$6,INDIRECT(SUBSTITUTE("ИсходныеДанные!$где$2:$где$50000","где",$D$4)),INDIRECT(SUBSTITUTE("ИсходныеДанные!$что$2:$что$50000","что",$F$4)),"",0,1)</f>
        <v/>
      </c>
      <c r="Q23" s="78" t="str" cm="1">
        <f t="array" aca="1" ref="Q23" ca="1">_xlfn.XLOOKUP($B23&amp;"#"&amp;P$6,INDIRECT(SUBSTITUTE("ИсходныеДанные!$где$2:$где$50000","где",$D$4)),INDIRECT(SUBSTITUTE("ИсходныеДанные!$что$2:$что$50000","что",$G$4)),"",0,1)</f>
        <v/>
      </c>
      <c r="R23" s="20" t="str" cm="1">
        <f t="array" aca="1" ref="R23" ca="1">_xlfn.XLOOKUP($B23&amp;"#"&amp;R$6,INDIRECT(SUBSTITUTE("ИсходныеДанные!$где$2:$где$50000","где",$D$4)),INDIRECT(SUBSTITUTE("ИсходныеДанные!$что$2:$что$50000","что",$F$4)),"",0,1)</f>
        <v/>
      </c>
      <c r="S23" s="78" t="str" cm="1">
        <f t="array" aca="1" ref="S23" ca="1">_xlfn.XLOOKUP($B23&amp;"#"&amp;R$6,INDIRECT(SUBSTITUTE("ИсходныеДанные!$где$2:$где$50000","где",$D$4)),INDIRECT(SUBSTITUTE("ИсходныеДанные!$что$2:$что$50000","что",$G$4)),"",0,1)</f>
        <v/>
      </c>
      <c r="T23" s="20" t="str" cm="1">
        <f t="array" aca="1" ref="T23" ca="1">_xlfn.XLOOKUP($B23&amp;"#"&amp;T$6,INDIRECT(SUBSTITUTE("ИсходныеДанные!$где$2:$где$50000","где",$D$4)),INDIRECT(SUBSTITUTE("ИсходныеДанные!$что$2:$что$50000","что",$F$4)),"",0,1)</f>
        <v/>
      </c>
      <c r="U23" s="78" t="str" cm="1">
        <f t="array" aca="1" ref="U23" ca="1">_xlfn.XLOOKUP($B23&amp;"#"&amp;T$6,INDIRECT(SUBSTITUTE("ИсходныеДанные!$где$2:$где$50000","где",$D$4)),INDIRECT(SUBSTITUTE("ИсходныеДанные!$что$2:$что$50000","что",$G$4)),"",0,1)</f>
        <v/>
      </c>
      <c r="V23" s="20" t="str" cm="1">
        <f t="array" aca="1" ref="V23" ca="1">_xlfn.XLOOKUP($B23&amp;"#"&amp;V$6,INDIRECT(SUBSTITUTE("ИсходныеДанные!$где$2:$где$50000","где",$D$4)),INDIRECT(SUBSTITUTE("ИсходныеДанные!$что$2:$что$50000","что",$F$4)),"",0,1)</f>
        <v/>
      </c>
      <c r="W23" s="78" t="str" cm="1">
        <f t="array" aca="1" ref="W23" ca="1">_xlfn.XLOOKUP($B23&amp;"#"&amp;V$6,INDIRECT(SUBSTITUTE("ИсходныеДанные!$где$2:$где$50000","где",$D$4)),INDIRECT(SUBSTITUTE("ИсходныеДанные!$что$2:$что$50000","что",$G$4)),"",0,1)</f>
        <v/>
      </c>
      <c r="X23" s="20" t="str" cm="1">
        <f t="array" aca="1" ref="X23" ca="1">_xlfn.XLOOKUP($B23&amp;"#"&amp;X$6,INDIRECT(SUBSTITUTE("ИсходныеДанные!$где$2:$где$50000","где",$D$4)),INDIRECT(SUBSTITUTE("ИсходныеДанные!$что$2:$что$50000","что",$F$4)),"",0,1)</f>
        <v/>
      </c>
      <c r="Y23" s="78" t="str" cm="1">
        <f t="array" aca="1" ref="Y23" ca="1">_xlfn.XLOOKUP($B23&amp;"#"&amp;X$6,INDIRECT(SUBSTITUTE("ИсходныеДанные!$где$2:$где$50000","где",$D$4)),INDIRECT(SUBSTITUTE("ИсходныеДанные!$что$2:$что$50000","что",$G$4)),"",0,1)</f>
        <v/>
      </c>
      <c r="Z23" s="20" t="str" cm="1">
        <f t="array" aca="1" ref="Z23" ca="1">_xlfn.XLOOKUP($B23&amp;"#"&amp;Z$6,INDIRECT(SUBSTITUTE("ИсходныеДанные!$где$2:$где$50000","где",$D$4)),INDIRECT(SUBSTITUTE("ИсходныеДанные!$что$2:$что$50000","что",$F$4)),"",0,1)</f>
        <v/>
      </c>
      <c r="AA23" s="78" t="str" cm="1">
        <f t="array" aca="1" ref="AA23" ca="1">_xlfn.XLOOKUP($B23&amp;"#"&amp;Z$6,INDIRECT(SUBSTITUTE("ИсходныеДанные!$где$2:$где$50000","где",$D$4)),INDIRECT(SUBSTITUTE("ИсходныеДанные!$что$2:$что$50000","что",$G$4)),"",0,1)</f>
        <v/>
      </c>
      <c r="AB23" s="3"/>
    </row>
    <row r="24" spans="1:28" x14ac:dyDescent="0.25">
      <c r="A24" s="6" t="str">
        <f t="shared" ca="1" si="1"/>
        <v>delete</v>
      </c>
      <c r="B24" s="9" cm="1">
        <f t="array" aca="1" ref="B24" ca="1">INDIRECT("УникальныеСписки!E"&amp;ROW()-$E$4)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20" t="str" cm="1">
        <f t="array" aca="1" ref="D24" ca="1">_xlfn.XLOOKUP($B24&amp;"#"&amp;D$6,INDIRECT(SUBSTITUTE("ИсходныеДанные!$где$2:$где$50000","где",$D$4)),INDIRECT(SUBSTITUTE("ИсходныеДанные!$что$2:$что$50000","что",$F$4)),"",0,1)</f>
        <v/>
      </c>
      <c r="E24" s="78" t="str" cm="1">
        <f t="array" aca="1" ref="E24" ca="1">_xlfn.XLOOKUP($B24&amp;"#"&amp;D$6,INDIRECT(SUBSTITUTE("ИсходныеДанные!$где$2:$где$50000","где",$D$4)),INDIRECT(SUBSTITUTE("ИсходныеДанные!$что$2:$что$50000","что",$G$4)),"",0,1)</f>
        <v/>
      </c>
      <c r="F24" s="20" t="str" cm="1">
        <f t="array" aca="1" ref="F24" ca="1">_xlfn.XLOOKUP($B24&amp;"#"&amp;F$6,INDIRECT(SUBSTITUTE("ИсходныеДанные!$где$2:$где$50000","где",$D$4)),INDIRECT(SUBSTITUTE("ИсходныеДанные!$что$2:$что$50000","что",$F$4)),"",0,1)</f>
        <v/>
      </c>
      <c r="G24" s="78" t="str" cm="1">
        <f t="array" aca="1" ref="G24" ca="1">_xlfn.XLOOKUP($B24&amp;"#"&amp;F$6,INDIRECT(SUBSTITUTE("ИсходныеДанные!$где$2:$где$50000","где",$D$4)),INDIRECT(SUBSTITUTE("ИсходныеДанные!$что$2:$что$50000","что",$G$4)),"",0,1)</f>
        <v/>
      </c>
      <c r="H24" s="20" t="str" cm="1">
        <f t="array" aca="1" ref="H24" ca="1">_xlfn.XLOOKUP($B24&amp;"#"&amp;H$6,INDIRECT(SUBSTITUTE("ИсходныеДанные!$где$2:$где$50000","где",$D$4)),INDIRECT(SUBSTITUTE("ИсходныеДанные!$что$2:$что$50000","что",$F$4)),"",0,1)</f>
        <v/>
      </c>
      <c r="I24" s="78" t="str" cm="1">
        <f t="array" aca="1" ref="I24" ca="1">_xlfn.XLOOKUP($B24&amp;"#"&amp;H$6,INDIRECT(SUBSTITUTE("ИсходныеДанные!$где$2:$где$50000","где",$D$4)),INDIRECT(SUBSTITUTE("ИсходныеДанные!$что$2:$что$50000","что",$G$4)),"",0,1)</f>
        <v/>
      </c>
      <c r="J24" s="20" t="str" cm="1">
        <f t="array" aca="1" ref="J24" ca="1">_xlfn.XLOOKUP($B24&amp;"#"&amp;J$6,INDIRECT(SUBSTITUTE("ИсходныеДанные!$где$2:$где$50000","где",$D$4)),INDIRECT(SUBSTITUTE("ИсходныеДанные!$что$2:$что$50000","что",$F$4)),"",0,1)</f>
        <v/>
      </c>
      <c r="K24" s="78" t="str" cm="1">
        <f t="array" aca="1" ref="K24" ca="1">_xlfn.XLOOKUP($B24&amp;"#"&amp;J$6,INDIRECT(SUBSTITUTE("ИсходныеДанные!$где$2:$где$50000","где",$D$4)),INDIRECT(SUBSTITUTE("ИсходныеДанные!$что$2:$что$50000","что",$G$4)),"",0,1)</f>
        <v/>
      </c>
      <c r="L24" s="20" t="str" cm="1">
        <f t="array" aca="1" ref="L24" ca="1">_xlfn.XLOOKUP($B24&amp;"#"&amp;L$6,INDIRECT(SUBSTITUTE("ИсходныеДанные!$где$2:$где$50000","где",$D$4)),INDIRECT(SUBSTITUTE("ИсходныеДанные!$что$2:$что$50000","что",$F$4)),"",0,1)</f>
        <v/>
      </c>
      <c r="M24" s="78" t="str" cm="1">
        <f t="array" aca="1" ref="M24" ca="1">_xlfn.XLOOKUP($B24&amp;"#"&amp;L$6,INDIRECT(SUBSTITUTE("ИсходныеДанные!$где$2:$где$50000","где",$D$4)),INDIRECT(SUBSTITUTE("ИсходныеДанные!$что$2:$что$50000","что",$G$4)),"",0,1)</f>
        <v/>
      </c>
      <c r="N24" s="20" t="str" cm="1">
        <f t="array" aca="1" ref="N24" ca="1">_xlfn.XLOOKUP($B24&amp;"#"&amp;N$6,INDIRECT(SUBSTITUTE("ИсходныеДанные!$где$2:$где$50000","где",$D$4)),INDIRECT(SUBSTITUTE("ИсходныеДанные!$что$2:$что$50000","что",$F$4)),"",0,1)</f>
        <v/>
      </c>
      <c r="O24" s="78" t="str" cm="1">
        <f t="array" aca="1" ref="O24" ca="1">_xlfn.XLOOKUP($B24&amp;"#"&amp;N$6,INDIRECT(SUBSTITUTE("ИсходныеДанные!$где$2:$где$50000","где",$D$4)),INDIRECT(SUBSTITUTE("ИсходныеДанные!$что$2:$что$50000","что",$G$4)),"",0,1)</f>
        <v/>
      </c>
      <c r="P24" s="20" t="str" cm="1">
        <f t="array" aca="1" ref="P24" ca="1">_xlfn.XLOOKUP($B24&amp;"#"&amp;P$6,INDIRECT(SUBSTITUTE("ИсходныеДанные!$где$2:$где$50000","где",$D$4)),INDIRECT(SUBSTITUTE("ИсходныеДанные!$что$2:$что$50000","что",$F$4)),"",0,1)</f>
        <v/>
      </c>
      <c r="Q24" s="78" t="str" cm="1">
        <f t="array" aca="1" ref="Q24" ca="1">_xlfn.XLOOKUP($B24&amp;"#"&amp;P$6,INDIRECT(SUBSTITUTE("ИсходныеДанные!$где$2:$где$50000","где",$D$4)),INDIRECT(SUBSTITUTE("ИсходныеДанные!$что$2:$что$50000","что",$G$4)),"",0,1)</f>
        <v/>
      </c>
      <c r="R24" s="20" t="str" cm="1">
        <f t="array" aca="1" ref="R24" ca="1">_xlfn.XLOOKUP($B24&amp;"#"&amp;R$6,INDIRECT(SUBSTITUTE("ИсходныеДанные!$где$2:$где$50000","где",$D$4)),INDIRECT(SUBSTITUTE("ИсходныеДанные!$что$2:$что$50000","что",$F$4)),"",0,1)</f>
        <v/>
      </c>
      <c r="S24" s="78" t="str" cm="1">
        <f t="array" aca="1" ref="S24" ca="1">_xlfn.XLOOKUP($B24&amp;"#"&amp;R$6,INDIRECT(SUBSTITUTE("ИсходныеДанные!$где$2:$где$50000","где",$D$4)),INDIRECT(SUBSTITUTE("ИсходныеДанные!$что$2:$что$50000","что",$G$4)),"",0,1)</f>
        <v/>
      </c>
      <c r="T24" s="20" t="str" cm="1">
        <f t="array" aca="1" ref="T24" ca="1">_xlfn.XLOOKUP($B24&amp;"#"&amp;T$6,INDIRECT(SUBSTITUTE("ИсходныеДанные!$где$2:$где$50000","где",$D$4)),INDIRECT(SUBSTITUTE("ИсходныеДанные!$что$2:$что$50000","что",$F$4)),"",0,1)</f>
        <v/>
      </c>
      <c r="U24" s="78" t="str" cm="1">
        <f t="array" aca="1" ref="U24" ca="1">_xlfn.XLOOKUP($B24&amp;"#"&amp;T$6,INDIRECT(SUBSTITUTE("ИсходныеДанные!$где$2:$где$50000","где",$D$4)),INDIRECT(SUBSTITUTE("ИсходныеДанные!$что$2:$что$50000","что",$G$4)),"",0,1)</f>
        <v/>
      </c>
      <c r="V24" s="20" t="str" cm="1">
        <f t="array" aca="1" ref="V24" ca="1">_xlfn.XLOOKUP($B24&amp;"#"&amp;V$6,INDIRECT(SUBSTITUTE("ИсходныеДанные!$где$2:$где$50000","где",$D$4)),INDIRECT(SUBSTITUTE("ИсходныеДанные!$что$2:$что$50000","что",$F$4)),"",0,1)</f>
        <v/>
      </c>
      <c r="W24" s="78" t="str" cm="1">
        <f t="array" aca="1" ref="W24" ca="1">_xlfn.XLOOKUP($B24&amp;"#"&amp;V$6,INDIRECT(SUBSTITUTE("ИсходныеДанные!$где$2:$где$50000","где",$D$4)),INDIRECT(SUBSTITUTE("ИсходныеДанные!$что$2:$что$50000","что",$G$4)),"",0,1)</f>
        <v/>
      </c>
      <c r="X24" s="20" t="str" cm="1">
        <f t="array" aca="1" ref="X24" ca="1">_xlfn.XLOOKUP($B24&amp;"#"&amp;X$6,INDIRECT(SUBSTITUTE("ИсходныеДанные!$где$2:$где$50000","где",$D$4)),INDIRECT(SUBSTITUTE("ИсходныеДанные!$что$2:$что$50000","что",$F$4)),"",0,1)</f>
        <v/>
      </c>
      <c r="Y24" s="78" t="str" cm="1">
        <f t="array" aca="1" ref="Y24" ca="1">_xlfn.XLOOKUP($B24&amp;"#"&amp;X$6,INDIRECT(SUBSTITUTE("ИсходныеДанные!$где$2:$где$50000","где",$D$4)),INDIRECT(SUBSTITUTE("ИсходныеДанные!$что$2:$что$50000","что",$G$4)),"",0,1)</f>
        <v/>
      </c>
      <c r="Z24" s="20" t="str" cm="1">
        <f t="array" aca="1" ref="Z24" ca="1">_xlfn.XLOOKUP($B24&amp;"#"&amp;Z$6,INDIRECT(SUBSTITUTE("ИсходныеДанные!$где$2:$где$50000","где",$D$4)),INDIRECT(SUBSTITUTE("ИсходныеДанные!$что$2:$что$50000","что",$F$4)),"",0,1)</f>
        <v/>
      </c>
      <c r="AA24" s="78" t="str" cm="1">
        <f t="array" aca="1" ref="AA24" ca="1">_xlfn.XLOOKUP($B24&amp;"#"&amp;Z$6,INDIRECT(SUBSTITUTE("ИсходныеДанные!$где$2:$где$50000","где",$D$4)),INDIRECT(SUBSTITUTE("ИсходныеДанные!$что$2:$что$50000","что",$G$4)),"",0,1)</f>
        <v/>
      </c>
      <c r="AB24" s="3"/>
    </row>
    <row r="25" spans="1:28" x14ac:dyDescent="0.25">
      <c r="A25" s="6" t="str">
        <f t="shared" ca="1" si="1"/>
        <v>delete</v>
      </c>
      <c r="B25" s="9" cm="1">
        <f t="array" aca="1" ref="B25" ca="1">INDIRECT("УникальныеСписки!E"&amp;ROW()-$E$4)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20" t="str" cm="1">
        <f t="array" aca="1" ref="D25" ca="1">_xlfn.XLOOKUP($B25&amp;"#"&amp;D$6,INDIRECT(SUBSTITUTE("ИсходныеДанные!$где$2:$где$50000","где",$D$4)),INDIRECT(SUBSTITUTE("ИсходныеДанные!$что$2:$что$50000","что",$F$4)),"",0,1)</f>
        <v/>
      </c>
      <c r="E25" s="78" t="str" cm="1">
        <f t="array" aca="1" ref="E25" ca="1">_xlfn.XLOOKUP($B25&amp;"#"&amp;D$6,INDIRECT(SUBSTITUTE("ИсходныеДанные!$где$2:$где$50000","где",$D$4)),INDIRECT(SUBSTITUTE("ИсходныеДанные!$что$2:$что$50000","что",$G$4)),"",0,1)</f>
        <v/>
      </c>
      <c r="F25" s="20" t="str" cm="1">
        <f t="array" aca="1" ref="F25" ca="1">_xlfn.XLOOKUP($B25&amp;"#"&amp;F$6,INDIRECT(SUBSTITUTE("ИсходныеДанные!$где$2:$где$50000","где",$D$4)),INDIRECT(SUBSTITUTE("ИсходныеДанные!$что$2:$что$50000","что",$F$4)),"",0,1)</f>
        <v/>
      </c>
      <c r="G25" s="78" t="str" cm="1">
        <f t="array" aca="1" ref="G25" ca="1">_xlfn.XLOOKUP($B25&amp;"#"&amp;F$6,INDIRECT(SUBSTITUTE("ИсходныеДанные!$где$2:$где$50000","где",$D$4)),INDIRECT(SUBSTITUTE("ИсходныеДанные!$что$2:$что$50000","что",$G$4)),"",0,1)</f>
        <v/>
      </c>
      <c r="H25" s="20" t="str" cm="1">
        <f t="array" aca="1" ref="H25" ca="1">_xlfn.XLOOKUP($B25&amp;"#"&amp;H$6,INDIRECT(SUBSTITUTE("ИсходныеДанные!$где$2:$где$50000","где",$D$4)),INDIRECT(SUBSTITUTE("ИсходныеДанные!$что$2:$что$50000","что",$F$4)),"",0,1)</f>
        <v/>
      </c>
      <c r="I25" s="78" t="str" cm="1">
        <f t="array" aca="1" ref="I25" ca="1">_xlfn.XLOOKUP($B25&amp;"#"&amp;H$6,INDIRECT(SUBSTITUTE("ИсходныеДанные!$где$2:$где$50000","где",$D$4)),INDIRECT(SUBSTITUTE("ИсходныеДанные!$что$2:$что$50000","что",$G$4)),"",0,1)</f>
        <v/>
      </c>
      <c r="J25" s="20" t="str" cm="1">
        <f t="array" aca="1" ref="J25" ca="1">_xlfn.XLOOKUP($B25&amp;"#"&amp;J$6,INDIRECT(SUBSTITUTE("ИсходныеДанные!$где$2:$где$50000","где",$D$4)),INDIRECT(SUBSTITUTE("ИсходныеДанные!$что$2:$что$50000","что",$F$4)),"",0,1)</f>
        <v/>
      </c>
      <c r="K25" s="78" t="str" cm="1">
        <f t="array" aca="1" ref="K25" ca="1">_xlfn.XLOOKUP($B25&amp;"#"&amp;J$6,INDIRECT(SUBSTITUTE("ИсходныеДанные!$где$2:$где$50000","где",$D$4)),INDIRECT(SUBSTITUTE("ИсходныеДанные!$что$2:$что$50000","что",$G$4)),"",0,1)</f>
        <v/>
      </c>
      <c r="L25" s="20" t="str" cm="1">
        <f t="array" aca="1" ref="L25" ca="1">_xlfn.XLOOKUP($B25&amp;"#"&amp;L$6,INDIRECT(SUBSTITUTE("ИсходныеДанные!$где$2:$где$50000","где",$D$4)),INDIRECT(SUBSTITUTE("ИсходныеДанные!$что$2:$что$50000","что",$F$4)),"",0,1)</f>
        <v/>
      </c>
      <c r="M25" s="78" t="str" cm="1">
        <f t="array" aca="1" ref="M25" ca="1">_xlfn.XLOOKUP($B25&amp;"#"&amp;L$6,INDIRECT(SUBSTITUTE("ИсходныеДанные!$где$2:$где$50000","где",$D$4)),INDIRECT(SUBSTITUTE("ИсходныеДанные!$что$2:$что$50000","что",$G$4)),"",0,1)</f>
        <v/>
      </c>
      <c r="N25" s="20" t="str" cm="1">
        <f t="array" aca="1" ref="N25" ca="1">_xlfn.XLOOKUP($B25&amp;"#"&amp;N$6,INDIRECT(SUBSTITUTE("ИсходныеДанные!$где$2:$где$50000","где",$D$4)),INDIRECT(SUBSTITUTE("ИсходныеДанные!$что$2:$что$50000","что",$F$4)),"",0,1)</f>
        <v/>
      </c>
      <c r="O25" s="78" t="str" cm="1">
        <f t="array" aca="1" ref="O25" ca="1">_xlfn.XLOOKUP($B25&amp;"#"&amp;N$6,INDIRECT(SUBSTITUTE("ИсходныеДанные!$где$2:$где$50000","где",$D$4)),INDIRECT(SUBSTITUTE("ИсходныеДанные!$что$2:$что$50000","что",$G$4)),"",0,1)</f>
        <v/>
      </c>
      <c r="P25" s="20" t="str" cm="1">
        <f t="array" aca="1" ref="P25" ca="1">_xlfn.XLOOKUP($B25&amp;"#"&amp;P$6,INDIRECT(SUBSTITUTE("ИсходныеДанные!$где$2:$где$50000","где",$D$4)),INDIRECT(SUBSTITUTE("ИсходныеДанные!$что$2:$что$50000","что",$F$4)),"",0,1)</f>
        <v/>
      </c>
      <c r="Q25" s="78" t="str" cm="1">
        <f t="array" aca="1" ref="Q25" ca="1">_xlfn.XLOOKUP($B25&amp;"#"&amp;P$6,INDIRECT(SUBSTITUTE("ИсходныеДанные!$где$2:$где$50000","где",$D$4)),INDIRECT(SUBSTITUTE("ИсходныеДанные!$что$2:$что$50000","что",$G$4)),"",0,1)</f>
        <v/>
      </c>
      <c r="R25" s="20" t="str" cm="1">
        <f t="array" aca="1" ref="R25" ca="1">_xlfn.XLOOKUP($B25&amp;"#"&amp;R$6,INDIRECT(SUBSTITUTE("ИсходныеДанные!$где$2:$где$50000","где",$D$4)),INDIRECT(SUBSTITUTE("ИсходныеДанные!$что$2:$что$50000","что",$F$4)),"",0,1)</f>
        <v/>
      </c>
      <c r="S25" s="78" t="str" cm="1">
        <f t="array" aca="1" ref="S25" ca="1">_xlfn.XLOOKUP($B25&amp;"#"&amp;R$6,INDIRECT(SUBSTITUTE("ИсходныеДанные!$где$2:$где$50000","где",$D$4)),INDIRECT(SUBSTITUTE("ИсходныеДанные!$что$2:$что$50000","что",$G$4)),"",0,1)</f>
        <v/>
      </c>
      <c r="T25" s="20" t="str" cm="1">
        <f t="array" aca="1" ref="T25" ca="1">_xlfn.XLOOKUP($B25&amp;"#"&amp;T$6,INDIRECT(SUBSTITUTE("ИсходныеДанные!$где$2:$где$50000","где",$D$4)),INDIRECT(SUBSTITUTE("ИсходныеДанные!$что$2:$что$50000","что",$F$4)),"",0,1)</f>
        <v/>
      </c>
      <c r="U25" s="78" t="str" cm="1">
        <f t="array" aca="1" ref="U25" ca="1">_xlfn.XLOOKUP($B25&amp;"#"&amp;T$6,INDIRECT(SUBSTITUTE("ИсходныеДанные!$где$2:$где$50000","где",$D$4)),INDIRECT(SUBSTITUTE("ИсходныеДанные!$что$2:$что$50000","что",$G$4)),"",0,1)</f>
        <v/>
      </c>
      <c r="V25" s="20" t="str" cm="1">
        <f t="array" aca="1" ref="V25" ca="1">_xlfn.XLOOKUP($B25&amp;"#"&amp;V$6,INDIRECT(SUBSTITUTE("ИсходныеДанные!$где$2:$где$50000","где",$D$4)),INDIRECT(SUBSTITUTE("ИсходныеДанные!$что$2:$что$50000","что",$F$4)),"",0,1)</f>
        <v/>
      </c>
      <c r="W25" s="78" t="str" cm="1">
        <f t="array" aca="1" ref="W25" ca="1">_xlfn.XLOOKUP($B25&amp;"#"&amp;V$6,INDIRECT(SUBSTITUTE("ИсходныеДанные!$где$2:$где$50000","где",$D$4)),INDIRECT(SUBSTITUTE("ИсходныеДанные!$что$2:$что$50000","что",$G$4)),"",0,1)</f>
        <v/>
      </c>
      <c r="X25" s="20" t="str" cm="1">
        <f t="array" aca="1" ref="X25" ca="1">_xlfn.XLOOKUP($B25&amp;"#"&amp;X$6,INDIRECT(SUBSTITUTE("ИсходныеДанные!$где$2:$где$50000","где",$D$4)),INDIRECT(SUBSTITUTE("ИсходныеДанные!$что$2:$что$50000","что",$F$4)),"",0,1)</f>
        <v/>
      </c>
      <c r="Y25" s="78" t="str" cm="1">
        <f t="array" aca="1" ref="Y25" ca="1">_xlfn.XLOOKUP($B25&amp;"#"&amp;X$6,INDIRECT(SUBSTITUTE("ИсходныеДанные!$где$2:$где$50000","где",$D$4)),INDIRECT(SUBSTITUTE("ИсходныеДанные!$что$2:$что$50000","что",$G$4)),"",0,1)</f>
        <v/>
      </c>
      <c r="Z25" s="20" t="str" cm="1">
        <f t="array" aca="1" ref="Z25" ca="1">_xlfn.XLOOKUP($B25&amp;"#"&amp;Z$6,INDIRECT(SUBSTITUTE("ИсходныеДанные!$где$2:$где$50000","где",$D$4)),INDIRECT(SUBSTITUTE("ИсходныеДанные!$что$2:$что$50000","что",$F$4)),"",0,1)</f>
        <v/>
      </c>
      <c r="AA25" s="78" t="str" cm="1">
        <f t="array" aca="1" ref="AA25" ca="1">_xlfn.XLOOKUP($B25&amp;"#"&amp;Z$6,INDIRECT(SUBSTITUTE("ИсходныеДанные!$где$2:$где$50000","где",$D$4)),INDIRECT(SUBSTITUTE("ИсходныеДанные!$что$2:$что$50000","что",$G$4)),"",0,1)</f>
        <v/>
      </c>
      <c r="AB25" s="3"/>
    </row>
    <row r="26" spans="1:28" x14ac:dyDescent="0.25">
      <c r="A26" s="6" t="str">
        <f t="shared" ca="1" si="1"/>
        <v>delete</v>
      </c>
      <c r="B26" s="9" cm="1">
        <f t="array" aca="1" ref="B26" ca="1">INDIRECT("УникальныеСписки!E"&amp;ROW()-$E$4)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20" t="str" cm="1">
        <f t="array" aca="1" ref="D26" ca="1">_xlfn.XLOOKUP($B26&amp;"#"&amp;D$6,INDIRECT(SUBSTITUTE("ИсходныеДанные!$где$2:$где$50000","где",$D$4)),INDIRECT(SUBSTITUTE("ИсходныеДанные!$что$2:$что$50000","что",$F$4)),"",0,1)</f>
        <v/>
      </c>
      <c r="E26" s="78" t="str" cm="1">
        <f t="array" aca="1" ref="E26" ca="1">_xlfn.XLOOKUP($B26&amp;"#"&amp;D$6,INDIRECT(SUBSTITUTE("ИсходныеДанные!$где$2:$где$50000","где",$D$4)),INDIRECT(SUBSTITUTE("ИсходныеДанные!$что$2:$что$50000","что",$G$4)),"",0,1)</f>
        <v/>
      </c>
      <c r="F26" s="20" t="str" cm="1">
        <f t="array" aca="1" ref="F26" ca="1">_xlfn.XLOOKUP($B26&amp;"#"&amp;F$6,INDIRECT(SUBSTITUTE("ИсходныеДанные!$где$2:$где$50000","где",$D$4)),INDIRECT(SUBSTITUTE("ИсходныеДанные!$что$2:$что$50000","что",$F$4)),"",0,1)</f>
        <v/>
      </c>
      <c r="G26" s="78" t="str" cm="1">
        <f t="array" aca="1" ref="G26" ca="1">_xlfn.XLOOKUP($B26&amp;"#"&amp;F$6,INDIRECT(SUBSTITUTE("ИсходныеДанные!$где$2:$где$50000","где",$D$4)),INDIRECT(SUBSTITUTE("ИсходныеДанные!$что$2:$что$50000","что",$G$4)),"",0,1)</f>
        <v/>
      </c>
      <c r="H26" s="20" t="str" cm="1">
        <f t="array" aca="1" ref="H26" ca="1">_xlfn.XLOOKUP($B26&amp;"#"&amp;H$6,INDIRECT(SUBSTITUTE("ИсходныеДанные!$где$2:$где$50000","где",$D$4)),INDIRECT(SUBSTITUTE("ИсходныеДанные!$что$2:$что$50000","что",$F$4)),"",0,1)</f>
        <v/>
      </c>
      <c r="I26" s="78" t="str" cm="1">
        <f t="array" aca="1" ref="I26" ca="1">_xlfn.XLOOKUP($B26&amp;"#"&amp;H$6,INDIRECT(SUBSTITUTE("ИсходныеДанные!$где$2:$где$50000","где",$D$4)),INDIRECT(SUBSTITUTE("ИсходныеДанные!$что$2:$что$50000","что",$G$4)),"",0,1)</f>
        <v/>
      </c>
      <c r="J26" s="20" t="str" cm="1">
        <f t="array" aca="1" ref="J26" ca="1">_xlfn.XLOOKUP($B26&amp;"#"&amp;J$6,INDIRECT(SUBSTITUTE("ИсходныеДанные!$где$2:$где$50000","где",$D$4)),INDIRECT(SUBSTITUTE("ИсходныеДанные!$что$2:$что$50000","что",$F$4)),"",0,1)</f>
        <v/>
      </c>
      <c r="K26" s="78" t="str" cm="1">
        <f t="array" aca="1" ref="K26" ca="1">_xlfn.XLOOKUP($B26&amp;"#"&amp;J$6,INDIRECT(SUBSTITUTE("ИсходныеДанные!$где$2:$где$50000","где",$D$4)),INDIRECT(SUBSTITUTE("ИсходныеДанные!$что$2:$что$50000","что",$G$4)),"",0,1)</f>
        <v/>
      </c>
      <c r="L26" s="20" t="str" cm="1">
        <f t="array" aca="1" ref="L26" ca="1">_xlfn.XLOOKUP($B26&amp;"#"&amp;L$6,INDIRECT(SUBSTITUTE("ИсходныеДанные!$где$2:$где$50000","где",$D$4)),INDIRECT(SUBSTITUTE("ИсходныеДанные!$что$2:$что$50000","что",$F$4)),"",0,1)</f>
        <v/>
      </c>
      <c r="M26" s="78" t="str" cm="1">
        <f t="array" aca="1" ref="M26" ca="1">_xlfn.XLOOKUP($B26&amp;"#"&amp;L$6,INDIRECT(SUBSTITUTE("ИсходныеДанные!$где$2:$где$50000","где",$D$4)),INDIRECT(SUBSTITUTE("ИсходныеДанные!$что$2:$что$50000","что",$G$4)),"",0,1)</f>
        <v/>
      </c>
      <c r="N26" s="20" t="str" cm="1">
        <f t="array" aca="1" ref="N26" ca="1">_xlfn.XLOOKUP($B26&amp;"#"&amp;N$6,INDIRECT(SUBSTITUTE("ИсходныеДанные!$где$2:$где$50000","где",$D$4)),INDIRECT(SUBSTITUTE("ИсходныеДанные!$что$2:$что$50000","что",$F$4)),"",0,1)</f>
        <v/>
      </c>
      <c r="O26" s="78" t="str" cm="1">
        <f t="array" aca="1" ref="O26" ca="1">_xlfn.XLOOKUP($B26&amp;"#"&amp;N$6,INDIRECT(SUBSTITUTE("ИсходныеДанные!$где$2:$где$50000","где",$D$4)),INDIRECT(SUBSTITUTE("ИсходныеДанные!$что$2:$что$50000","что",$G$4)),"",0,1)</f>
        <v/>
      </c>
      <c r="P26" s="20" t="str" cm="1">
        <f t="array" aca="1" ref="P26" ca="1">_xlfn.XLOOKUP($B26&amp;"#"&amp;P$6,INDIRECT(SUBSTITUTE("ИсходныеДанные!$где$2:$где$50000","где",$D$4)),INDIRECT(SUBSTITUTE("ИсходныеДанные!$что$2:$что$50000","что",$F$4)),"",0,1)</f>
        <v/>
      </c>
      <c r="Q26" s="78" t="str" cm="1">
        <f t="array" aca="1" ref="Q26" ca="1">_xlfn.XLOOKUP($B26&amp;"#"&amp;P$6,INDIRECT(SUBSTITUTE("ИсходныеДанные!$где$2:$где$50000","где",$D$4)),INDIRECT(SUBSTITUTE("ИсходныеДанные!$что$2:$что$50000","что",$G$4)),"",0,1)</f>
        <v/>
      </c>
      <c r="R26" s="20" t="str" cm="1">
        <f t="array" aca="1" ref="R26" ca="1">_xlfn.XLOOKUP($B26&amp;"#"&amp;R$6,INDIRECT(SUBSTITUTE("ИсходныеДанные!$где$2:$где$50000","где",$D$4)),INDIRECT(SUBSTITUTE("ИсходныеДанные!$что$2:$что$50000","что",$F$4)),"",0,1)</f>
        <v/>
      </c>
      <c r="S26" s="78" t="str" cm="1">
        <f t="array" aca="1" ref="S26" ca="1">_xlfn.XLOOKUP($B26&amp;"#"&amp;R$6,INDIRECT(SUBSTITUTE("ИсходныеДанные!$где$2:$где$50000","где",$D$4)),INDIRECT(SUBSTITUTE("ИсходныеДанные!$что$2:$что$50000","что",$G$4)),"",0,1)</f>
        <v/>
      </c>
      <c r="T26" s="20" t="str" cm="1">
        <f t="array" aca="1" ref="T26" ca="1">_xlfn.XLOOKUP($B26&amp;"#"&amp;T$6,INDIRECT(SUBSTITUTE("ИсходныеДанные!$где$2:$где$50000","где",$D$4)),INDIRECT(SUBSTITUTE("ИсходныеДанные!$что$2:$что$50000","что",$F$4)),"",0,1)</f>
        <v/>
      </c>
      <c r="U26" s="78" t="str" cm="1">
        <f t="array" aca="1" ref="U26" ca="1">_xlfn.XLOOKUP($B26&amp;"#"&amp;T$6,INDIRECT(SUBSTITUTE("ИсходныеДанные!$где$2:$где$50000","где",$D$4)),INDIRECT(SUBSTITUTE("ИсходныеДанные!$что$2:$что$50000","что",$G$4)),"",0,1)</f>
        <v/>
      </c>
      <c r="V26" s="20" t="str" cm="1">
        <f t="array" aca="1" ref="V26" ca="1">_xlfn.XLOOKUP($B26&amp;"#"&amp;V$6,INDIRECT(SUBSTITUTE("ИсходныеДанные!$где$2:$где$50000","где",$D$4)),INDIRECT(SUBSTITUTE("ИсходныеДанные!$что$2:$что$50000","что",$F$4)),"",0,1)</f>
        <v/>
      </c>
      <c r="W26" s="78" t="str" cm="1">
        <f t="array" aca="1" ref="W26" ca="1">_xlfn.XLOOKUP($B26&amp;"#"&amp;V$6,INDIRECT(SUBSTITUTE("ИсходныеДанные!$где$2:$где$50000","где",$D$4)),INDIRECT(SUBSTITUTE("ИсходныеДанные!$что$2:$что$50000","что",$G$4)),"",0,1)</f>
        <v/>
      </c>
      <c r="X26" s="20" t="str" cm="1">
        <f t="array" aca="1" ref="X26" ca="1">_xlfn.XLOOKUP($B26&amp;"#"&amp;X$6,INDIRECT(SUBSTITUTE("ИсходныеДанные!$где$2:$где$50000","где",$D$4)),INDIRECT(SUBSTITUTE("ИсходныеДанные!$что$2:$что$50000","что",$F$4)),"",0,1)</f>
        <v/>
      </c>
      <c r="Y26" s="78" t="str" cm="1">
        <f t="array" aca="1" ref="Y26" ca="1">_xlfn.XLOOKUP($B26&amp;"#"&amp;X$6,INDIRECT(SUBSTITUTE("ИсходныеДанные!$где$2:$где$50000","где",$D$4)),INDIRECT(SUBSTITUTE("ИсходныеДанные!$что$2:$что$50000","что",$G$4)),"",0,1)</f>
        <v/>
      </c>
      <c r="Z26" s="20" t="str" cm="1">
        <f t="array" aca="1" ref="Z26" ca="1">_xlfn.XLOOKUP($B26&amp;"#"&amp;Z$6,INDIRECT(SUBSTITUTE("ИсходныеДанные!$где$2:$где$50000","где",$D$4)),INDIRECT(SUBSTITUTE("ИсходныеДанные!$что$2:$что$50000","что",$F$4)),"",0,1)</f>
        <v/>
      </c>
      <c r="AA26" s="78" t="str" cm="1">
        <f t="array" aca="1" ref="AA26" ca="1">_xlfn.XLOOKUP($B26&amp;"#"&amp;Z$6,INDIRECT(SUBSTITUTE("ИсходныеДанные!$где$2:$где$50000","где",$D$4)),INDIRECT(SUBSTITUTE("ИсходныеДанные!$что$2:$что$50000","что",$G$4)),"",0,1)</f>
        <v/>
      </c>
      <c r="AB26" s="3"/>
    </row>
    <row r="27" spans="1:28" x14ac:dyDescent="0.25">
      <c r="A27" s="6" t="str">
        <f t="shared" ca="1" si="1"/>
        <v>delete</v>
      </c>
      <c r="B27" s="9" cm="1">
        <f t="array" aca="1" ref="B27" ca="1">INDIRECT("УникальныеСписки!E"&amp;ROW()-$E$4)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20" t="str" cm="1">
        <f t="array" aca="1" ref="D27" ca="1">_xlfn.XLOOKUP($B27&amp;"#"&amp;D$6,INDIRECT(SUBSTITUTE("ИсходныеДанные!$где$2:$где$50000","где",$D$4)),INDIRECT(SUBSTITUTE("ИсходныеДанные!$что$2:$что$50000","что",$F$4)),"",0,1)</f>
        <v/>
      </c>
      <c r="E27" s="78" t="str" cm="1">
        <f t="array" aca="1" ref="E27" ca="1">_xlfn.XLOOKUP($B27&amp;"#"&amp;D$6,INDIRECT(SUBSTITUTE("ИсходныеДанные!$где$2:$где$50000","где",$D$4)),INDIRECT(SUBSTITUTE("ИсходныеДанные!$что$2:$что$50000","что",$G$4)),"",0,1)</f>
        <v/>
      </c>
      <c r="F27" s="20" t="str" cm="1">
        <f t="array" aca="1" ref="F27" ca="1">_xlfn.XLOOKUP($B27&amp;"#"&amp;F$6,INDIRECT(SUBSTITUTE("ИсходныеДанные!$где$2:$где$50000","где",$D$4)),INDIRECT(SUBSTITUTE("ИсходныеДанные!$что$2:$что$50000","что",$F$4)),"",0,1)</f>
        <v/>
      </c>
      <c r="G27" s="78" t="str" cm="1">
        <f t="array" aca="1" ref="G27" ca="1">_xlfn.XLOOKUP($B27&amp;"#"&amp;F$6,INDIRECT(SUBSTITUTE("ИсходныеДанные!$где$2:$где$50000","где",$D$4)),INDIRECT(SUBSTITUTE("ИсходныеДанные!$что$2:$что$50000","что",$G$4)),"",0,1)</f>
        <v/>
      </c>
      <c r="H27" s="20" t="str" cm="1">
        <f t="array" aca="1" ref="H27" ca="1">_xlfn.XLOOKUP($B27&amp;"#"&amp;H$6,INDIRECT(SUBSTITUTE("ИсходныеДанные!$где$2:$где$50000","где",$D$4)),INDIRECT(SUBSTITUTE("ИсходныеДанные!$что$2:$что$50000","что",$F$4)),"",0,1)</f>
        <v/>
      </c>
      <c r="I27" s="78" t="str" cm="1">
        <f t="array" aca="1" ref="I27" ca="1">_xlfn.XLOOKUP($B27&amp;"#"&amp;H$6,INDIRECT(SUBSTITUTE("ИсходныеДанные!$где$2:$где$50000","где",$D$4)),INDIRECT(SUBSTITUTE("ИсходныеДанные!$что$2:$что$50000","что",$G$4)),"",0,1)</f>
        <v/>
      </c>
      <c r="J27" s="20" t="str" cm="1">
        <f t="array" aca="1" ref="J27" ca="1">_xlfn.XLOOKUP($B27&amp;"#"&amp;J$6,INDIRECT(SUBSTITUTE("ИсходныеДанные!$где$2:$где$50000","где",$D$4)),INDIRECT(SUBSTITUTE("ИсходныеДанные!$что$2:$что$50000","что",$F$4)),"",0,1)</f>
        <v/>
      </c>
      <c r="K27" s="78" t="str" cm="1">
        <f t="array" aca="1" ref="K27" ca="1">_xlfn.XLOOKUP($B27&amp;"#"&amp;J$6,INDIRECT(SUBSTITUTE("ИсходныеДанные!$где$2:$где$50000","где",$D$4)),INDIRECT(SUBSTITUTE("ИсходныеДанные!$что$2:$что$50000","что",$G$4)),"",0,1)</f>
        <v/>
      </c>
      <c r="L27" s="20" t="str" cm="1">
        <f t="array" aca="1" ref="L27" ca="1">_xlfn.XLOOKUP($B27&amp;"#"&amp;L$6,INDIRECT(SUBSTITUTE("ИсходныеДанные!$где$2:$где$50000","где",$D$4)),INDIRECT(SUBSTITUTE("ИсходныеДанные!$что$2:$что$50000","что",$F$4)),"",0,1)</f>
        <v/>
      </c>
      <c r="M27" s="78" t="str" cm="1">
        <f t="array" aca="1" ref="M27" ca="1">_xlfn.XLOOKUP($B27&amp;"#"&amp;L$6,INDIRECT(SUBSTITUTE("ИсходныеДанные!$где$2:$где$50000","где",$D$4)),INDIRECT(SUBSTITUTE("ИсходныеДанные!$что$2:$что$50000","что",$G$4)),"",0,1)</f>
        <v/>
      </c>
      <c r="N27" s="20" t="str" cm="1">
        <f t="array" aca="1" ref="N27" ca="1">_xlfn.XLOOKUP($B27&amp;"#"&amp;N$6,INDIRECT(SUBSTITUTE("ИсходныеДанные!$где$2:$где$50000","где",$D$4)),INDIRECT(SUBSTITUTE("ИсходныеДанные!$что$2:$что$50000","что",$F$4)),"",0,1)</f>
        <v/>
      </c>
      <c r="O27" s="78" t="str" cm="1">
        <f t="array" aca="1" ref="O27" ca="1">_xlfn.XLOOKUP($B27&amp;"#"&amp;N$6,INDIRECT(SUBSTITUTE("ИсходныеДанные!$где$2:$где$50000","где",$D$4)),INDIRECT(SUBSTITUTE("ИсходныеДанные!$что$2:$что$50000","что",$G$4)),"",0,1)</f>
        <v/>
      </c>
      <c r="P27" s="20" t="str" cm="1">
        <f t="array" aca="1" ref="P27" ca="1">_xlfn.XLOOKUP($B27&amp;"#"&amp;P$6,INDIRECT(SUBSTITUTE("ИсходныеДанные!$где$2:$где$50000","где",$D$4)),INDIRECT(SUBSTITUTE("ИсходныеДанные!$что$2:$что$50000","что",$F$4)),"",0,1)</f>
        <v/>
      </c>
      <c r="Q27" s="78" t="str" cm="1">
        <f t="array" aca="1" ref="Q27" ca="1">_xlfn.XLOOKUP($B27&amp;"#"&amp;P$6,INDIRECT(SUBSTITUTE("ИсходныеДанные!$где$2:$где$50000","где",$D$4)),INDIRECT(SUBSTITUTE("ИсходныеДанные!$что$2:$что$50000","что",$G$4)),"",0,1)</f>
        <v/>
      </c>
      <c r="R27" s="20" t="str" cm="1">
        <f t="array" aca="1" ref="R27" ca="1">_xlfn.XLOOKUP($B27&amp;"#"&amp;R$6,INDIRECT(SUBSTITUTE("ИсходныеДанные!$где$2:$где$50000","где",$D$4)),INDIRECT(SUBSTITUTE("ИсходныеДанные!$что$2:$что$50000","что",$F$4)),"",0,1)</f>
        <v/>
      </c>
      <c r="S27" s="78" t="str" cm="1">
        <f t="array" aca="1" ref="S27" ca="1">_xlfn.XLOOKUP($B27&amp;"#"&amp;R$6,INDIRECT(SUBSTITUTE("ИсходныеДанные!$где$2:$где$50000","где",$D$4)),INDIRECT(SUBSTITUTE("ИсходныеДанные!$что$2:$что$50000","что",$G$4)),"",0,1)</f>
        <v/>
      </c>
      <c r="T27" s="20" t="str" cm="1">
        <f t="array" aca="1" ref="T27" ca="1">_xlfn.XLOOKUP($B27&amp;"#"&amp;T$6,INDIRECT(SUBSTITUTE("ИсходныеДанные!$где$2:$где$50000","где",$D$4)),INDIRECT(SUBSTITUTE("ИсходныеДанные!$что$2:$что$50000","что",$F$4)),"",0,1)</f>
        <v/>
      </c>
      <c r="U27" s="78" t="str" cm="1">
        <f t="array" aca="1" ref="U27" ca="1">_xlfn.XLOOKUP($B27&amp;"#"&amp;T$6,INDIRECT(SUBSTITUTE("ИсходныеДанные!$где$2:$где$50000","где",$D$4)),INDIRECT(SUBSTITUTE("ИсходныеДанные!$что$2:$что$50000","что",$G$4)),"",0,1)</f>
        <v/>
      </c>
      <c r="V27" s="20" t="str" cm="1">
        <f t="array" aca="1" ref="V27" ca="1">_xlfn.XLOOKUP($B27&amp;"#"&amp;V$6,INDIRECT(SUBSTITUTE("ИсходныеДанные!$где$2:$где$50000","где",$D$4)),INDIRECT(SUBSTITUTE("ИсходныеДанные!$что$2:$что$50000","что",$F$4)),"",0,1)</f>
        <v/>
      </c>
      <c r="W27" s="78" t="str" cm="1">
        <f t="array" aca="1" ref="W27" ca="1">_xlfn.XLOOKUP($B27&amp;"#"&amp;V$6,INDIRECT(SUBSTITUTE("ИсходныеДанные!$где$2:$где$50000","где",$D$4)),INDIRECT(SUBSTITUTE("ИсходныеДанные!$что$2:$что$50000","что",$G$4)),"",0,1)</f>
        <v/>
      </c>
      <c r="X27" s="20" t="str" cm="1">
        <f t="array" aca="1" ref="X27" ca="1">_xlfn.XLOOKUP($B27&amp;"#"&amp;X$6,INDIRECT(SUBSTITUTE("ИсходныеДанные!$где$2:$где$50000","где",$D$4)),INDIRECT(SUBSTITUTE("ИсходныеДанные!$что$2:$что$50000","что",$F$4)),"",0,1)</f>
        <v/>
      </c>
      <c r="Y27" s="78" t="str" cm="1">
        <f t="array" aca="1" ref="Y27" ca="1">_xlfn.XLOOKUP($B27&amp;"#"&amp;X$6,INDIRECT(SUBSTITUTE("ИсходныеДанные!$где$2:$где$50000","где",$D$4)),INDIRECT(SUBSTITUTE("ИсходныеДанные!$что$2:$что$50000","что",$G$4)),"",0,1)</f>
        <v/>
      </c>
      <c r="Z27" s="20" t="str" cm="1">
        <f t="array" aca="1" ref="Z27" ca="1">_xlfn.XLOOKUP($B27&amp;"#"&amp;Z$6,INDIRECT(SUBSTITUTE("ИсходныеДанные!$где$2:$где$50000","где",$D$4)),INDIRECT(SUBSTITUTE("ИсходныеДанные!$что$2:$что$50000","что",$F$4)),"",0,1)</f>
        <v/>
      </c>
      <c r="AA27" s="78" t="str" cm="1">
        <f t="array" aca="1" ref="AA27" ca="1">_xlfn.XLOOKUP($B27&amp;"#"&amp;Z$6,INDIRECT(SUBSTITUTE("ИсходныеДанные!$где$2:$где$50000","где",$D$4)),INDIRECT(SUBSTITUTE("ИсходныеДанные!$что$2:$что$50000","что",$G$4)),"",0,1)</f>
        <v/>
      </c>
      <c r="AB27" s="3"/>
    </row>
    <row r="28" spans="1:28" x14ac:dyDescent="0.25">
      <c r="A28" s="6" t="str">
        <f t="shared" ca="1" si="1"/>
        <v>delete</v>
      </c>
      <c r="B28" s="9" cm="1">
        <f t="array" aca="1" ref="B28" ca="1">INDIRECT("УникальныеСписки!E"&amp;ROW()-$E$4)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20" t="str" cm="1">
        <f t="array" aca="1" ref="D28" ca="1">_xlfn.XLOOKUP($B28&amp;"#"&amp;D$6,INDIRECT(SUBSTITUTE("ИсходныеДанные!$где$2:$где$50000","где",$D$4)),INDIRECT(SUBSTITUTE("ИсходныеДанные!$что$2:$что$50000","что",$F$4)),"",0,1)</f>
        <v/>
      </c>
      <c r="E28" s="78" t="str" cm="1">
        <f t="array" aca="1" ref="E28" ca="1">_xlfn.XLOOKUP($B28&amp;"#"&amp;D$6,INDIRECT(SUBSTITUTE("ИсходныеДанные!$где$2:$где$50000","где",$D$4)),INDIRECT(SUBSTITUTE("ИсходныеДанные!$что$2:$что$50000","что",$G$4)),"",0,1)</f>
        <v/>
      </c>
      <c r="F28" s="20" t="str" cm="1">
        <f t="array" aca="1" ref="F28" ca="1">_xlfn.XLOOKUP($B28&amp;"#"&amp;F$6,INDIRECT(SUBSTITUTE("ИсходныеДанные!$где$2:$где$50000","где",$D$4)),INDIRECT(SUBSTITUTE("ИсходныеДанные!$что$2:$что$50000","что",$F$4)),"",0,1)</f>
        <v/>
      </c>
      <c r="G28" s="78" t="str" cm="1">
        <f t="array" aca="1" ref="G28" ca="1">_xlfn.XLOOKUP($B28&amp;"#"&amp;F$6,INDIRECT(SUBSTITUTE("ИсходныеДанные!$где$2:$где$50000","где",$D$4)),INDIRECT(SUBSTITUTE("ИсходныеДанные!$что$2:$что$50000","что",$G$4)),"",0,1)</f>
        <v/>
      </c>
      <c r="H28" s="20" t="str" cm="1">
        <f t="array" aca="1" ref="H28" ca="1">_xlfn.XLOOKUP($B28&amp;"#"&amp;H$6,INDIRECT(SUBSTITUTE("ИсходныеДанные!$где$2:$где$50000","где",$D$4)),INDIRECT(SUBSTITUTE("ИсходныеДанные!$что$2:$что$50000","что",$F$4)),"",0,1)</f>
        <v/>
      </c>
      <c r="I28" s="78" t="str" cm="1">
        <f t="array" aca="1" ref="I28" ca="1">_xlfn.XLOOKUP($B28&amp;"#"&amp;H$6,INDIRECT(SUBSTITUTE("ИсходныеДанные!$где$2:$где$50000","где",$D$4)),INDIRECT(SUBSTITUTE("ИсходныеДанные!$что$2:$что$50000","что",$G$4)),"",0,1)</f>
        <v/>
      </c>
      <c r="J28" s="20" t="str" cm="1">
        <f t="array" aca="1" ref="J28" ca="1">_xlfn.XLOOKUP($B28&amp;"#"&amp;J$6,INDIRECT(SUBSTITUTE("ИсходныеДанные!$где$2:$где$50000","где",$D$4)),INDIRECT(SUBSTITUTE("ИсходныеДанные!$что$2:$что$50000","что",$F$4)),"",0,1)</f>
        <v/>
      </c>
      <c r="K28" s="78" t="str" cm="1">
        <f t="array" aca="1" ref="K28" ca="1">_xlfn.XLOOKUP($B28&amp;"#"&amp;J$6,INDIRECT(SUBSTITUTE("ИсходныеДанные!$где$2:$где$50000","где",$D$4)),INDIRECT(SUBSTITUTE("ИсходныеДанные!$что$2:$что$50000","что",$G$4)),"",0,1)</f>
        <v/>
      </c>
      <c r="L28" s="20" t="str" cm="1">
        <f t="array" aca="1" ref="L28" ca="1">_xlfn.XLOOKUP($B28&amp;"#"&amp;L$6,INDIRECT(SUBSTITUTE("ИсходныеДанные!$где$2:$где$50000","где",$D$4)),INDIRECT(SUBSTITUTE("ИсходныеДанные!$что$2:$что$50000","что",$F$4)),"",0,1)</f>
        <v/>
      </c>
      <c r="M28" s="78" t="str" cm="1">
        <f t="array" aca="1" ref="M28" ca="1">_xlfn.XLOOKUP($B28&amp;"#"&amp;L$6,INDIRECT(SUBSTITUTE("ИсходныеДанные!$где$2:$где$50000","где",$D$4)),INDIRECT(SUBSTITUTE("ИсходныеДанные!$что$2:$что$50000","что",$G$4)),"",0,1)</f>
        <v/>
      </c>
      <c r="N28" s="20" t="str" cm="1">
        <f t="array" aca="1" ref="N28" ca="1">_xlfn.XLOOKUP($B28&amp;"#"&amp;N$6,INDIRECT(SUBSTITUTE("ИсходныеДанные!$где$2:$где$50000","где",$D$4)),INDIRECT(SUBSTITUTE("ИсходныеДанные!$что$2:$что$50000","что",$F$4)),"",0,1)</f>
        <v/>
      </c>
      <c r="O28" s="78" t="str" cm="1">
        <f t="array" aca="1" ref="O28" ca="1">_xlfn.XLOOKUP($B28&amp;"#"&amp;N$6,INDIRECT(SUBSTITUTE("ИсходныеДанные!$где$2:$где$50000","где",$D$4)),INDIRECT(SUBSTITUTE("ИсходныеДанные!$что$2:$что$50000","что",$G$4)),"",0,1)</f>
        <v/>
      </c>
      <c r="P28" s="20" t="str" cm="1">
        <f t="array" aca="1" ref="P28" ca="1">_xlfn.XLOOKUP($B28&amp;"#"&amp;P$6,INDIRECT(SUBSTITUTE("ИсходныеДанные!$где$2:$где$50000","где",$D$4)),INDIRECT(SUBSTITUTE("ИсходныеДанные!$что$2:$что$50000","что",$F$4)),"",0,1)</f>
        <v/>
      </c>
      <c r="Q28" s="78" t="str" cm="1">
        <f t="array" aca="1" ref="Q28" ca="1">_xlfn.XLOOKUP($B28&amp;"#"&amp;P$6,INDIRECT(SUBSTITUTE("ИсходныеДанные!$где$2:$где$50000","где",$D$4)),INDIRECT(SUBSTITUTE("ИсходныеДанные!$что$2:$что$50000","что",$G$4)),"",0,1)</f>
        <v/>
      </c>
      <c r="R28" s="20" t="str" cm="1">
        <f t="array" aca="1" ref="R28" ca="1">_xlfn.XLOOKUP($B28&amp;"#"&amp;R$6,INDIRECT(SUBSTITUTE("ИсходныеДанные!$где$2:$где$50000","где",$D$4)),INDIRECT(SUBSTITUTE("ИсходныеДанные!$что$2:$что$50000","что",$F$4)),"",0,1)</f>
        <v/>
      </c>
      <c r="S28" s="78" t="str" cm="1">
        <f t="array" aca="1" ref="S28" ca="1">_xlfn.XLOOKUP($B28&amp;"#"&amp;R$6,INDIRECT(SUBSTITUTE("ИсходныеДанные!$где$2:$где$50000","где",$D$4)),INDIRECT(SUBSTITUTE("ИсходныеДанные!$что$2:$что$50000","что",$G$4)),"",0,1)</f>
        <v/>
      </c>
      <c r="T28" s="20" t="str" cm="1">
        <f t="array" aca="1" ref="T28" ca="1">_xlfn.XLOOKUP($B28&amp;"#"&amp;T$6,INDIRECT(SUBSTITUTE("ИсходныеДанные!$где$2:$где$50000","где",$D$4)),INDIRECT(SUBSTITUTE("ИсходныеДанные!$что$2:$что$50000","что",$F$4)),"",0,1)</f>
        <v/>
      </c>
      <c r="U28" s="78" t="str" cm="1">
        <f t="array" aca="1" ref="U28" ca="1">_xlfn.XLOOKUP($B28&amp;"#"&amp;T$6,INDIRECT(SUBSTITUTE("ИсходныеДанные!$где$2:$где$50000","где",$D$4)),INDIRECT(SUBSTITUTE("ИсходныеДанные!$что$2:$что$50000","что",$G$4)),"",0,1)</f>
        <v/>
      </c>
      <c r="V28" s="20" t="str" cm="1">
        <f t="array" aca="1" ref="V28" ca="1">_xlfn.XLOOKUP($B28&amp;"#"&amp;V$6,INDIRECT(SUBSTITUTE("ИсходныеДанные!$где$2:$где$50000","где",$D$4)),INDIRECT(SUBSTITUTE("ИсходныеДанные!$что$2:$что$50000","что",$F$4)),"",0,1)</f>
        <v/>
      </c>
      <c r="W28" s="78" t="str" cm="1">
        <f t="array" aca="1" ref="W28" ca="1">_xlfn.XLOOKUP($B28&amp;"#"&amp;V$6,INDIRECT(SUBSTITUTE("ИсходныеДанные!$где$2:$где$50000","где",$D$4)),INDIRECT(SUBSTITUTE("ИсходныеДанные!$что$2:$что$50000","что",$G$4)),"",0,1)</f>
        <v/>
      </c>
      <c r="X28" s="20" t="str" cm="1">
        <f t="array" aca="1" ref="X28" ca="1">_xlfn.XLOOKUP($B28&amp;"#"&amp;X$6,INDIRECT(SUBSTITUTE("ИсходныеДанные!$где$2:$где$50000","где",$D$4)),INDIRECT(SUBSTITUTE("ИсходныеДанные!$что$2:$что$50000","что",$F$4)),"",0,1)</f>
        <v/>
      </c>
      <c r="Y28" s="78" t="str" cm="1">
        <f t="array" aca="1" ref="Y28" ca="1">_xlfn.XLOOKUP($B28&amp;"#"&amp;X$6,INDIRECT(SUBSTITUTE("ИсходныеДанные!$где$2:$где$50000","где",$D$4)),INDIRECT(SUBSTITUTE("ИсходныеДанные!$что$2:$что$50000","что",$G$4)),"",0,1)</f>
        <v/>
      </c>
      <c r="Z28" s="20" t="str" cm="1">
        <f t="array" aca="1" ref="Z28" ca="1">_xlfn.XLOOKUP($B28&amp;"#"&amp;Z$6,INDIRECT(SUBSTITUTE("ИсходныеДанные!$где$2:$где$50000","где",$D$4)),INDIRECT(SUBSTITUTE("ИсходныеДанные!$что$2:$что$50000","что",$F$4)),"",0,1)</f>
        <v/>
      </c>
      <c r="AA28" s="78" t="str" cm="1">
        <f t="array" aca="1" ref="AA28" ca="1">_xlfn.XLOOKUP($B28&amp;"#"&amp;Z$6,INDIRECT(SUBSTITUTE("ИсходныеДанные!$где$2:$где$50000","где",$D$4)),INDIRECT(SUBSTITUTE("ИсходныеДанные!$что$2:$что$50000","что",$G$4)),"",0,1)</f>
        <v/>
      </c>
      <c r="AB28" s="3"/>
    </row>
    <row r="29" spans="1:28" x14ac:dyDescent="0.25">
      <c r="A29" s="6" t="str">
        <f t="shared" ca="1" si="1"/>
        <v>delete</v>
      </c>
      <c r="B29" s="9" cm="1">
        <f t="array" aca="1" ref="B29" ca="1">INDIRECT("УникальныеСписки!E"&amp;ROW()-$E$4)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20" t="str" cm="1">
        <f t="array" aca="1" ref="D29" ca="1">_xlfn.XLOOKUP($B29&amp;"#"&amp;D$6,INDIRECT(SUBSTITUTE("ИсходныеДанные!$где$2:$где$50000","где",$D$4)),INDIRECT(SUBSTITUTE("ИсходныеДанные!$что$2:$что$50000","что",$F$4)),"",0,1)</f>
        <v/>
      </c>
      <c r="E29" s="78" t="str" cm="1">
        <f t="array" aca="1" ref="E29" ca="1">_xlfn.XLOOKUP($B29&amp;"#"&amp;D$6,INDIRECT(SUBSTITUTE("ИсходныеДанные!$где$2:$где$50000","где",$D$4)),INDIRECT(SUBSTITUTE("ИсходныеДанные!$что$2:$что$50000","что",$G$4)),"",0,1)</f>
        <v/>
      </c>
      <c r="F29" s="20" t="str" cm="1">
        <f t="array" aca="1" ref="F29" ca="1">_xlfn.XLOOKUP($B29&amp;"#"&amp;F$6,INDIRECT(SUBSTITUTE("ИсходныеДанные!$где$2:$где$50000","где",$D$4)),INDIRECT(SUBSTITUTE("ИсходныеДанные!$что$2:$что$50000","что",$F$4)),"",0,1)</f>
        <v/>
      </c>
      <c r="G29" s="78" t="str" cm="1">
        <f t="array" aca="1" ref="G29" ca="1">_xlfn.XLOOKUP($B29&amp;"#"&amp;F$6,INDIRECT(SUBSTITUTE("ИсходныеДанные!$где$2:$где$50000","где",$D$4)),INDIRECT(SUBSTITUTE("ИсходныеДанные!$что$2:$что$50000","что",$G$4)),"",0,1)</f>
        <v/>
      </c>
      <c r="H29" s="20" t="str" cm="1">
        <f t="array" aca="1" ref="H29" ca="1">_xlfn.XLOOKUP($B29&amp;"#"&amp;H$6,INDIRECT(SUBSTITUTE("ИсходныеДанные!$где$2:$где$50000","где",$D$4)),INDIRECT(SUBSTITUTE("ИсходныеДанные!$что$2:$что$50000","что",$F$4)),"",0,1)</f>
        <v/>
      </c>
      <c r="I29" s="78" t="str" cm="1">
        <f t="array" aca="1" ref="I29" ca="1">_xlfn.XLOOKUP($B29&amp;"#"&amp;H$6,INDIRECT(SUBSTITUTE("ИсходныеДанные!$где$2:$где$50000","где",$D$4)),INDIRECT(SUBSTITUTE("ИсходныеДанные!$что$2:$что$50000","что",$G$4)),"",0,1)</f>
        <v/>
      </c>
      <c r="J29" s="20" t="str" cm="1">
        <f t="array" aca="1" ref="J29" ca="1">_xlfn.XLOOKUP($B29&amp;"#"&amp;J$6,INDIRECT(SUBSTITUTE("ИсходныеДанные!$где$2:$где$50000","где",$D$4)),INDIRECT(SUBSTITUTE("ИсходныеДанные!$что$2:$что$50000","что",$F$4)),"",0,1)</f>
        <v/>
      </c>
      <c r="K29" s="78" t="str" cm="1">
        <f t="array" aca="1" ref="K29" ca="1">_xlfn.XLOOKUP($B29&amp;"#"&amp;J$6,INDIRECT(SUBSTITUTE("ИсходныеДанные!$где$2:$где$50000","где",$D$4)),INDIRECT(SUBSTITUTE("ИсходныеДанные!$что$2:$что$50000","что",$G$4)),"",0,1)</f>
        <v/>
      </c>
      <c r="L29" s="20" t="str" cm="1">
        <f t="array" aca="1" ref="L29" ca="1">_xlfn.XLOOKUP($B29&amp;"#"&amp;L$6,INDIRECT(SUBSTITUTE("ИсходныеДанные!$где$2:$где$50000","где",$D$4)),INDIRECT(SUBSTITUTE("ИсходныеДанные!$что$2:$что$50000","что",$F$4)),"",0,1)</f>
        <v/>
      </c>
      <c r="M29" s="78" t="str" cm="1">
        <f t="array" aca="1" ref="M29" ca="1">_xlfn.XLOOKUP($B29&amp;"#"&amp;L$6,INDIRECT(SUBSTITUTE("ИсходныеДанные!$где$2:$где$50000","где",$D$4)),INDIRECT(SUBSTITUTE("ИсходныеДанные!$что$2:$что$50000","что",$G$4)),"",0,1)</f>
        <v/>
      </c>
      <c r="N29" s="20" t="str" cm="1">
        <f t="array" aca="1" ref="N29" ca="1">_xlfn.XLOOKUP($B29&amp;"#"&amp;N$6,INDIRECT(SUBSTITUTE("ИсходныеДанные!$где$2:$где$50000","где",$D$4)),INDIRECT(SUBSTITUTE("ИсходныеДанные!$что$2:$что$50000","что",$F$4)),"",0,1)</f>
        <v/>
      </c>
      <c r="O29" s="78" t="str" cm="1">
        <f t="array" aca="1" ref="O29" ca="1">_xlfn.XLOOKUP($B29&amp;"#"&amp;N$6,INDIRECT(SUBSTITUTE("ИсходныеДанные!$где$2:$где$50000","где",$D$4)),INDIRECT(SUBSTITUTE("ИсходныеДанные!$что$2:$что$50000","что",$G$4)),"",0,1)</f>
        <v/>
      </c>
      <c r="P29" s="20" t="str" cm="1">
        <f t="array" aca="1" ref="P29" ca="1">_xlfn.XLOOKUP($B29&amp;"#"&amp;P$6,INDIRECT(SUBSTITUTE("ИсходныеДанные!$где$2:$где$50000","где",$D$4)),INDIRECT(SUBSTITUTE("ИсходныеДанные!$что$2:$что$50000","что",$F$4)),"",0,1)</f>
        <v/>
      </c>
      <c r="Q29" s="78" t="str" cm="1">
        <f t="array" aca="1" ref="Q29" ca="1">_xlfn.XLOOKUP($B29&amp;"#"&amp;P$6,INDIRECT(SUBSTITUTE("ИсходныеДанные!$где$2:$где$50000","где",$D$4)),INDIRECT(SUBSTITUTE("ИсходныеДанные!$что$2:$что$50000","что",$G$4)),"",0,1)</f>
        <v/>
      </c>
      <c r="R29" s="20" t="str" cm="1">
        <f t="array" aca="1" ref="R29" ca="1">_xlfn.XLOOKUP($B29&amp;"#"&amp;R$6,INDIRECT(SUBSTITUTE("ИсходныеДанные!$где$2:$где$50000","где",$D$4)),INDIRECT(SUBSTITUTE("ИсходныеДанные!$что$2:$что$50000","что",$F$4)),"",0,1)</f>
        <v/>
      </c>
      <c r="S29" s="78" t="str" cm="1">
        <f t="array" aca="1" ref="S29" ca="1">_xlfn.XLOOKUP($B29&amp;"#"&amp;R$6,INDIRECT(SUBSTITUTE("ИсходныеДанные!$где$2:$где$50000","где",$D$4)),INDIRECT(SUBSTITUTE("ИсходныеДанные!$что$2:$что$50000","что",$G$4)),"",0,1)</f>
        <v/>
      </c>
      <c r="T29" s="20" t="str" cm="1">
        <f t="array" aca="1" ref="T29" ca="1">_xlfn.XLOOKUP($B29&amp;"#"&amp;T$6,INDIRECT(SUBSTITUTE("ИсходныеДанные!$где$2:$где$50000","где",$D$4)),INDIRECT(SUBSTITUTE("ИсходныеДанные!$что$2:$что$50000","что",$F$4)),"",0,1)</f>
        <v/>
      </c>
      <c r="U29" s="78" t="str" cm="1">
        <f t="array" aca="1" ref="U29" ca="1">_xlfn.XLOOKUP($B29&amp;"#"&amp;T$6,INDIRECT(SUBSTITUTE("ИсходныеДанные!$где$2:$где$50000","где",$D$4)),INDIRECT(SUBSTITUTE("ИсходныеДанные!$что$2:$что$50000","что",$G$4)),"",0,1)</f>
        <v/>
      </c>
      <c r="V29" s="20" t="str" cm="1">
        <f t="array" aca="1" ref="V29" ca="1">_xlfn.XLOOKUP($B29&amp;"#"&amp;V$6,INDIRECT(SUBSTITUTE("ИсходныеДанные!$где$2:$где$50000","где",$D$4)),INDIRECT(SUBSTITUTE("ИсходныеДанные!$что$2:$что$50000","что",$F$4)),"",0,1)</f>
        <v/>
      </c>
      <c r="W29" s="78" t="str" cm="1">
        <f t="array" aca="1" ref="W29" ca="1">_xlfn.XLOOKUP($B29&amp;"#"&amp;V$6,INDIRECT(SUBSTITUTE("ИсходныеДанные!$где$2:$где$50000","где",$D$4)),INDIRECT(SUBSTITUTE("ИсходныеДанные!$что$2:$что$50000","что",$G$4)),"",0,1)</f>
        <v/>
      </c>
      <c r="X29" s="20" t="str" cm="1">
        <f t="array" aca="1" ref="X29" ca="1">_xlfn.XLOOKUP($B29&amp;"#"&amp;X$6,INDIRECT(SUBSTITUTE("ИсходныеДанные!$где$2:$где$50000","где",$D$4)),INDIRECT(SUBSTITUTE("ИсходныеДанные!$что$2:$что$50000","что",$F$4)),"",0,1)</f>
        <v/>
      </c>
      <c r="Y29" s="78" t="str" cm="1">
        <f t="array" aca="1" ref="Y29" ca="1">_xlfn.XLOOKUP($B29&amp;"#"&amp;X$6,INDIRECT(SUBSTITUTE("ИсходныеДанные!$где$2:$где$50000","где",$D$4)),INDIRECT(SUBSTITUTE("ИсходныеДанные!$что$2:$что$50000","что",$G$4)),"",0,1)</f>
        <v/>
      </c>
      <c r="Z29" s="20" t="str" cm="1">
        <f t="array" aca="1" ref="Z29" ca="1">_xlfn.XLOOKUP($B29&amp;"#"&amp;Z$6,INDIRECT(SUBSTITUTE("ИсходныеДанные!$где$2:$где$50000","где",$D$4)),INDIRECT(SUBSTITUTE("ИсходныеДанные!$что$2:$что$50000","что",$F$4)),"",0,1)</f>
        <v/>
      </c>
      <c r="AA29" s="78" t="str" cm="1">
        <f t="array" aca="1" ref="AA29" ca="1">_xlfn.XLOOKUP($B29&amp;"#"&amp;Z$6,INDIRECT(SUBSTITUTE("ИсходныеДанные!$где$2:$где$50000","где",$D$4)),INDIRECT(SUBSTITUTE("ИсходныеДанные!$что$2:$что$50000","что",$G$4)),"",0,1)</f>
        <v/>
      </c>
      <c r="AB29" s="3"/>
    </row>
    <row r="30" spans="1:28" x14ac:dyDescent="0.25">
      <c r="A30" s="6" t="str">
        <f t="shared" ca="1" si="1"/>
        <v>delete</v>
      </c>
      <c r="B30" s="9" cm="1">
        <f t="array" aca="1" ref="B30" ca="1">INDIRECT("УникальныеСписки!E"&amp;ROW()-$E$4)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20" t="str" cm="1">
        <f t="array" aca="1" ref="D30" ca="1">_xlfn.XLOOKUP($B30&amp;"#"&amp;D$6,INDIRECT(SUBSTITUTE("ИсходныеДанные!$где$2:$где$50000","где",$D$4)),INDIRECT(SUBSTITUTE("ИсходныеДанные!$что$2:$что$50000","что",$F$4)),"",0,1)</f>
        <v/>
      </c>
      <c r="E30" s="78" t="str" cm="1">
        <f t="array" aca="1" ref="E30" ca="1">_xlfn.XLOOKUP($B30&amp;"#"&amp;D$6,INDIRECT(SUBSTITUTE("ИсходныеДанные!$где$2:$где$50000","где",$D$4)),INDIRECT(SUBSTITUTE("ИсходныеДанные!$что$2:$что$50000","что",$G$4)),"",0,1)</f>
        <v/>
      </c>
      <c r="F30" s="20" t="str" cm="1">
        <f t="array" aca="1" ref="F30" ca="1">_xlfn.XLOOKUP($B30&amp;"#"&amp;F$6,INDIRECT(SUBSTITUTE("ИсходныеДанные!$где$2:$где$50000","где",$D$4)),INDIRECT(SUBSTITUTE("ИсходныеДанные!$что$2:$что$50000","что",$F$4)),"",0,1)</f>
        <v/>
      </c>
      <c r="G30" s="78" t="str" cm="1">
        <f t="array" aca="1" ref="G30" ca="1">_xlfn.XLOOKUP($B30&amp;"#"&amp;F$6,INDIRECT(SUBSTITUTE("ИсходныеДанные!$где$2:$где$50000","где",$D$4)),INDIRECT(SUBSTITUTE("ИсходныеДанные!$что$2:$что$50000","что",$G$4)),"",0,1)</f>
        <v/>
      </c>
      <c r="H30" s="20" t="str" cm="1">
        <f t="array" aca="1" ref="H30" ca="1">_xlfn.XLOOKUP($B30&amp;"#"&amp;H$6,INDIRECT(SUBSTITUTE("ИсходныеДанные!$где$2:$где$50000","где",$D$4)),INDIRECT(SUBSTITUTE("ИсходныеДанные!$что$2:$что$50000","что",$F$4)),"",0,1)</f>
        <v/>
      </c>
      <c r="I30" s="78" t="str" cm="1">
        <f t="array" aca="1" ref="I30" ca="1">_xlfn.XLOOKUP($B30&amp;"#"&amp;H$6,INDIRECT(SUBSTITUTE("ИсходныеДанные!$где$2:$где$50000","где",$D$4)),INDIRECT(SUBSTITUTE("ИсходныеДанные!$что$2:$что$50000","что",$G$4)),"",0,1)</f>
        <v/>
      </c>
      <c r="J30" s="20" t="str" cm="1">
        <f t="array" aca="1" ref="J30" ca="1">_xlfn.XLOOKUP($B30&amp;"#"&amp;J$6,INDIRECT(SUBSTITUTE("ИсходныеДанные!$где$2:$где$50000","где",$D$4)),INDIRECT(SUBSTITUTE("ИсходныеДанные!$что$2:$что$50000","что",$F$4)),"",0,1)</f>
        <v/>
      </c>
      <c r="K30" s="78" t="str" cm="1">
        <f t="array" aca="1" ref="K30" ca="1">_xlfn.XLOOKUP($B30&amp;"#"&amp;J$6,INDIRECT(SUBSTITUTE("ИсходныеДанные!$где$2:$где$50000","где",$D$4)),INDIRECT(SUBSTITUTE("ИсходныеДанные!$что$2:$что$50000","что",$G$4)),"",0,1)</f>
        <v/>
      </c>
      <c r="L30" s="20" t="str" cm="1">
        <f t="array" aca="1" ref="L30" ca="1">_xlfn.XLOOKUP($B30&amp;"#"&amp;L$6,INDIRECT(SUBSTITUTE("ИсходныеДанные!$где$2:$где$50000","где",$D$4)),INDIRECT(SUBSTITUTE("ИсходныеДанные!$что$2:$что$50000","что",$F$4)),"",0,1)</f>
        <v/>
      </c>
      <c r="M30" s="78" t="str" cm="1">
        <f t="array" aca="1" ref="M30" ca="1">_xlfn.XLOOKUP($B30&amp;"#"&amp;L$6,INDIRECT(SUBSTITUTE("ИсходныеДанные!$где$2:$где$50000","где",$D$4)),INDIRECT(SUBSTITUTE("ИсходныеДанные!$что$2:$что$50000","что",$G$4)),"",0,1)</f>
        <v/>
      </c>
      <c r="N30" s="20" t="str" cm="1">
        <f t="array" aca="1" ref="N30" ca="1">_xlfn.XLOOKUP($B30&amp;"#"&amp;N$6,INDIRECT(SUBSTITUTE("ИсходныеДанные!$где$2:$где$50000","где",$D$4)),INDIRECT(SUBSTITUTE("ИсходныеДанные!$что$2:$что$50000","что",$F$4)),"",0,1)</f>
        <v/>
      </c>
      <c r="O30" s="78" t="str" cm="1">
        <f t="array" aca="1" ref="O30" ca="1">_xlfn.XLOOKUP($B30&amp;"#"&amp;N$6,INDIRECT(SUBSTITUTE("ИсходныеДанные!$где$2:$где$50000","где",$D$4)),INDIRECT(SUBSTITUTE("ИсходныеДанные!$что$2:$что$50000","что",$G$4)),"",0,1)</f>
        <v/>
      </c>
      <c r="P30" s="20" t="str" cm="1">
        <f t="array" aca="1" ref="P30" ca="1">_xlfn.XLOOKUP($B30&amp;"#"&amp;P$6,INDIRECT(SUBSTITUTE("ИсходныеДанные!$где$2:$где$50000","где",$D$4)),INDIRECT(SUBSTITUTE("ИсходныеДанные!$что$2:$что$50000","что",$F$4)),"",0,1)</f>
        <v/>
      </c>
      <c r="Q30" s="78" t="str" cm="1">
        <f t="array" aca="1" ref="Q30" ca="1">_xlfn.XLOOKUP($B30&amp;"#"&amp;P$6,INDIRECT(SUBSTITUTE("ИсходныеДанные!$где$2:$где$50000","где",$D$4)),INDIRECT(SUBSTITUTE("ИсходныеДанные!$что$2:$что$50000","что",$G$4)),"",0,1)</f>
        <v/>
      </c>
      <c r="R30" s="20" t="str" cm="1">
        <f t="array" aca="1" ref="R30" ca="1">_xlfn.XLOOKUP($B30&amp;"#"&amp;R$6,INDIRECT(SUBSTITUTE("ИсходныеДанные!$где$2:$где$50000","где",$D$4)),INDIRECT(SUBSTITUTE("ИсходныеДанные!$что$2:$что$50000","что",$F$4)),"",0,1)</f>
        <v/>
      </c>
      <c r="S30" s="78" t="str" cm="1">
        <f t="array" aca="1" ref="S30" ca="1">_xlfn.XLOOKUP($B30&amp;"#"&amp;R$6,INDIRECT(SUBSTITUTE("ИсходныеДанные!$где$2:$где$50000","где",$D$4)),INDIRECT(SUBSTITUTE("ИсходныеДанные!$что$2:$что$50000","что",$G$4)),"",0,1)</f>
        <v/>
      </c>
      <c r="T30" s="20" t="str" cm="1">
        <f t="array" aca="1" ref="T30" ca="1">_xlfn.XLOOKUP($B30&amp;"#"&amp;T$6,INDIRECT(SUBSTITUTE("ИсходныеДанные!$где$2:$где$50000","где",$D$4)),INDIRECT(SUBSTITUTE("ИсходныеДанные!$что$2:$что$50000","что",$F$4)),"",0,1)</f>
        <v/>
      </c>
      <c r="U30" s="78" t="str" cm="1">
        <f t="array" aca="1" ref="U30" ca="1">_xlfn.XLOOKUP($B30&amp;"#"&amp;T$6,INDIRECT(SUBSTITUTE("ИсходныеДанные!$где$2:$где$50000","где",$D$4)),INDIRECT(SUBSTITUTE("ИсходныеДанные!$что$2:$что$50000","что",$G$4)),"",0,1)</f>
        <v/>
      </c>
      <c r="V30" s="20" t="str" cm="1">
        <f t="array" aca="1" ref="V30" ca="1">_xlfn.XLOOKUP($B30&amp;"#"&amp;V$6,INDIRECT(SUBSTITUTE("ИсходныеДанные!$где$2:$где$50000","где",$D$4)),INDIRECT(SUBSTITUTE("ИсходныеДанные!$что$2:$что$50000","что",$F$4)),"",0,1)</f>
        <v/>
      </c>
      <c r="W30" s="78" t="str" cm="1">
        <f t="array" aca="1" ref="W30" ca="1">_xlfn.XLOOKUP($B30&amp;"#"&amp;V$6,INDIRECT(SUBSTITUTE("ИсходныеДанные!$где$2:$где$50000","где",$D$4)),INDIRECT(SUBSTITUTE("ИсходныеДанные!$что$2:$что$50000","что",$G$4)),"",0,1)</f>
        <v/>
      </c>
      <c r="X30" s="20" t="str" cm="1">
        <f t="array" aca="1" ref="X30" ca="1">_xlfn.XLOOKUP($B30&amp;"#"&amp;X$6,INDIRECT(SUBSTITUTE("ИсходныеДанные!$где$2:$где$50000","где",$D$4)),INDIRECT(SUBSTITUTE("ИсходныеДанные!$что$2:$что$50000","что",$F$4)),"",0,1)</f>
        <v/>
      </c>
      <c r="Y30" s="78" t="str" cm="1">
        <f t="array" aca="1" ref="Y30" ca="1">_xlfn.XLOOKUP($B30&amp;"#"&amp;X$6,INDIRECT(SUBSTITUTE("ИсходныеДанные!$где$2:$где$50000","где",$D$4)),INDIRECT(SUBSTITUTE("ИсходныеДанные!$что$2:$что$50000","что",$G$4)),"",0,1)</f>
        <v/>
      </c>
      <c r="Z30" s="20" t="str" cm="1">
        <f t="array" aca="1" ref="Z30" ca="1">_xlfn.XLOOKUP($B30&amp;"#"&amp;Z$6,INDIRECT(SUBSTITUTE("ИсходныеДанные!$где$2:$где$50000","где",$D$4)),INDIRECT(SUBSTITUTE("ИсходныеДанные!$что$2:$что$50000","что",$F$4)),"",0,1)</f>
        <v/>
      </c>
      <c r="AA30" s="78" t="str" cm="1">
        <f t="array" aca="1" ref="AA30" ca="1">_xlfn.XLOOKUP($B30&amp;"#"&amp;Z$6,INDIRECT(SUBSTITUTE("ИсходныеДанные!$где$2:$где$50000","где",$D$4)),INDIRECT(SUBSTITUTE("ИсходныеДанные!$что$2:$что$50000","что",$G$4)),"",0,1)</f>
        <v/>
      </c>
      <c r="AB30" s="3"/>
    </row>
    <row r="31" spans="1:28" x14ac:dyDescent="0.25">
      <c r="A31" s="6" t="str">
        <f t="shared" ca="1" si="1"/>
        <v>delete</v>
      </c>
      <c r="B31" s="9" cm="1">
        <f t="array" aca="1" ref="B31" ca="1">INDIRECT("УникальныеСписки!E"&amp;ROW()-$E$4)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20" t="str" cm="1">
        <f t="array" aca="1" ref="D31" ca="1">_xlfn.XLOOKUP($B31&amp;"#"&amp;D$6,INDIRECT(SUBSTITUTE("ИсходныеДанные!$где$2:$где$50000","где",$D$4)),INDIRECT(SUBSTITUTE("ИсходныеДанные!$что$2:$что$50000","что",$F$4)),"",0,1)</f>
        <v/>
      </c>
      <c r="E31" s="78" t="str" cm="1">
        <f t="array" aca="1" ref="E31" ca="1">_xlfn.XLOOKUP($B31&amp;"#"&amp;D$6,INDIRECT(SUBSTITUTE("ИсходныеДанные!$где$2:$где$50000","где",$D$4)),INDIRECT(SUBSTITUTE("ИсходныеДанные!$что$2:$что$50000","что",$G$4)),"",0,1)</f>
        <v/>
      </c>
      <c r="F31" s="20" t="str" cm="1">
        <f t="array" aca="1" ref="F31" ca="1">_xlfn.XLOOKUP($B31&amp;"#"&amp;F$6,INDIRECT(SUBSTITUTE("ИсходныеДанные!$где$2:$где$50000","где",$D$4)),INDIRECT(SUBSTITUTE("ИсходныеДанные!$что$2:$что$50000","что",$F$4)),"",0,1)</f>
        <v/>
      </c>
      <c r="G31" s="78" t="str" cm="1">
        <f t="array" aca="1" ref="G31" ca="1">_xlfn.XLOOKUP($B31&amp;"#"&amp;F$6,INDIRECT(SUBSTITUTE("ИсходныеДанные!$где$2:$где$50000","где",$D$4)),INDIRECT(SUBSTITUTE("ИсходныеДанные!$что$2:$что$50000","что",$G$4)),"",0,1)</f>
        <v/>
      </c>
      <c r="H31" s="20" t="str" cm="1">
        <f t="array" aca="1" ref="H31" ca="1">_xlfn.XLOOKUP($B31&amp;"#"&amp;H$6,INDIRECT(SUBSTITUTE("ИсходныеДанные!$где$2:$где$50000","где",$D$4)),INDIRECT(SUBSTITUTE("ИсходныеДанные!$что$2:$что$50000","что",$F$4)),"",0,1)</f>
        <v/>
      </c>
      <c r="I31" s="78" t="str" cm="1">
        <f t="array" aca="1" ref="I31" ca="1">_xlfn.XLOOKUP($B31&amp;"#"&amp;H$6,INDIRECT(SUBSTITUTE("ИсходныеДанные!$где$2:$где$50000","где",$D$4)),INDIRECT(SUBSTITUTE("ИсходныеДанные!$что$2:$что$50000","что",$G$4)),"",0,1)</f>
        <v/>
      </c>
      <c r="J31" s="20" t="str" cm="1">
        <f t="array" aca="1" ref="J31" ca="1">_xlfn.XLOOKUP($B31&amp;"#"&amp;J$6,INDIRECT(SUBSTITUTE("ИсходныеДанные!$где$2:$где$50000","где",$D$4)),INDIRECT(SUBSTITUTE("ИсходныеДанные!$что$2:$что$50000","что",$F$4)),"",0,1)</f>
        <v/>
      </c>
      <c r="K31" s="78" t="str" cm="1">
        <f t="array" aca="1" ref="K31" ca="1">_xlfn.XLOOKUP($B31&amp;"#"&amp;J$6,INDIRECT(SUBSTITUTE("ИсходныеДанные!$где$2:$где$50000","где",$D$4)),INDIRECT(SUBSTITUTE("ИсходныеДанные!$что$2:$что$50000","что",$G$4)),"",0,1)</f>
        <v/>
      </c>
      <c r="L31" s="20" t="str" cm="1">
        <f t="array" aca="1" ref="L31" ca="1">_xlfn.XLOOKUP($B31&amp;"#"&amp;L$6,INDIRECT(SUBSTITUTE("ИсходныеДанные!$где$2:$где$50000","где",$D$4)),INDIRECT(SUBSTITUTE("ИсходныеДанные!$что$2:$что$50000","что",$F$4)),"",0,1)</f>
        <v/>
      </c>
      <c r="M31" s="78" t="str" cm="1">
        <f t="array" aca="1" ref="M31" ca="1">_xlfn.XLOOKUP($B31&amp;"#"&amp;L$6,INDIRECT(SUBSTITUTE("ИсходныеДанные!$где$2:$где$50000","где",$D$4)),INDIRECT(SUBSTITUTE("ИсходныеДанные!$что$2:$что$50000","что",$G$4)),"",0,1)</f>
        <v/>
      </c>
      <c r="N31" s="20" t="str" cm="1">
        <f t="array" aca="1" ref="N31" ca="1">_xlfn.XLOOKUP($B31&amp;"#"&amp;N$6,INDIRECT(SUBSTITUTE("ИсходныеДанные!$где$2:$где$50000","где",$D$4)),INDIRECT(SUBSTITUTE("ИсходныеДанные!$что$2:$что$50000","что",$F$4)),"",0,1)</f>
        <v/>
      </c>
      <c r="O31" s="78" t="str" cm="1">
        <f t="array" aca="1" ref="O31" ca="1">_xlfn.XLOOKUP($B31&amp;"#"&amp;N$6,INDIRECT(SUBSTITUTE("ИсходныеДанные!$где$2:$где$50000","где",$D$4)),INDIRECT(SUBSTITUTE("ИсходныеДанные!$что$2:$что$50000","что",$G$4)),"",0,1)</f>
        <v/>
      </c>
      <c r="P31" s="20" t="str" cm="1">
        <f t="array" aca="1" ref="P31" ca="1">_xlfn.XLOOKUP($B31&amp;"#"&amp;P$6,INDIRECT(SUBSTITUTE("ИсходныеДанные!$где$2:$где$50000","где",$D$4)),INDIRECT(SUBSTITUTE("ИсходныеДанные!$что$2:$что$50000","что",$F$4)),"",0,1)</f>
        <v/>
      </c>
      <c r="Q31" s="78" t="str" cm="1">
        <f t="array" aca="1" ref="Q31" ca="1">_xlfn.XLOOKUP($B31&amp;"#"&amp;P$6,INDIRECT(SUBSTITUTE("ИсходныеДанные!$где$2:$где$50000","где",$D$4)),INDIRECT(SUBSTITUTE("ИсходныеДанные!$что$2:$что$50000","что",$G$4)),"",0,1)</f>
        <v/>
      </c>
      <c r="R31" s="20" t="str" cm="1">
        <f t="array" aca="1" ref="R31" ca="1">_xlfn.XLOOKUP($B31&amp;"#"&amp;R$6,INDIRECT(SUBSTITUTE("ИсходныеДанные!$где$2:$где$50000","где",$D$4)),INDIRECT(SUBSTITUTE("ИсходныеДанные!$что$2:$что$50000","что",$F$4)),"",0,1)</f>
        <v/>
      </c>
      <c r="S31" s="78" t="str" cm="1">
        <f t="array" aca="1" ref="S31" ca="1">_xlfn.XLOOKUP($B31&amp;"#"&amp;R$6,INDIRECT(SUBSTITUTE("ИсходныеДанные!$где$2:$где$50000","где",$D$4)),INDIRECT(SUBSTITUTE("ИсходныеДанные!$что$2:$что$50000","что",$G$4)),"",0,1)</f>
        <v/>
      </c>
      <c r="T31" s="20" t="str" cm="1">
        <f t="array" aca="1" ref="T31" ca="1">_xlfn.XLOOKUP($B31&amp;"#"&amp;T$6,INDIRECT(SUBSTITUTE("ИсходныеДанные!$где$2:$где$50000","где",$D$4)),INDIRECT(SUBSTITUTE("ИсходныеДанные!$что$2:$что$50000","что",$F$4)),"",0,1)</f>
        <v/>
      </c>
      <c r="U31" s="78" t="str" cm="1">
        <f t="array" aca="1" ref="U31" ca="1">_xlfn.XLOOKUP($B31&amp;"#"&amp;T$6,INDIRECT(SUBSTITUTE("ИсходныеДанные!$где$2:$где$50000","где",$D$4)),INDIRECT(SUBSTITUTE("ИсходныеДанные!$что$2:$что$50000","что",$G$4)),"",0,1)</f>
        <v/>
      </c>
      <c r="V31" s="20" t="str" cm="1">
        <f t="array" aca="1" ref="V31" ca="1">_xlfn.XLOOKUP($B31&amp;"#"&amp;V$6,INDIRECT(SUBSTITUTE("ИсходныеДанные!$где$2:$где$50000","где",$D$4)),INDIRECT(SUBSTITUTE("ИсходныеДанные!$что$2:$что$50000","что",$F$4)),"",0,1)</f>
        <v/>
      </c>
      <c r="W31" s="78" t="str" cm="1">
        <f t="array" aca="1" ref="W31" ca="1">_xlfn.XLOOKUP($B31&amp;"#"&amp;V$6,INDIRECT(SUBSTITUTE("ИсходныеДанные!$где$2:$где$50000","где",$D$4)),INDIRECT(SUBSTITUTE("ИсходныеДанные!$что$2:$что$50000","что",$G$4)),"",0,1)</f>
        <v/>
      </c>
      <c r="X31" s="20" t="str" cm="1">
        <f t="array" aca="1" ref="X31" ca="1">_xlfn.XLOOKUP($B31&amp;"#"&amp;X$6,INDIRECT(SUBSTITUTE("ИсходныеДанные!$где$2:$где$50000","где",$D$4)),INDIRECT(SUBSTITUTE("ИсходныеДанные!$что$2:$что$50000","что",$F$4)),"",0,1)</f>
        <v/>
      </c>
      <c r="Y31" s="78" t="str" cm="1">
        <f t="array" aca="1" ref="Y31" ca="1">_xlfn.XLOOKUP($B31&amp;"#"&amp;X$6,INDIRECT(SUBSTITUTE("ИсходныеДанные!$где$2:$где$50000","где",$D$4)),INDIRECT(SUBSTITUTE("ИсходныеДанные!$что$2:$что$50000","что",$G$4)),"",0,1)</f>
        <v/>
      </c>
      <c r="Z31" s="20" t="str" cm="1">
        <f t="array" aca="1" ref="Z31" ca="1">_xlfn.XLOOKUP($B31&amp;"#"&amp;Z$6,INDIRECT(SUBSTITUTE("ИсходныеДанные!$где$2:$где$50000","где",$D$4)),INDIRECT(SUBSTITUTE("ИсходныеДанные!$что$2:$что$50000","что",$F$4)),"",0,1)</f>
        <v/>
      </c>
      <c r="AA31" s="78" t="str" cm="1">
        <f t="array" aca="1" ref="AA31" ca="1">_xlfn.XLOOKUP($B31&amp;"#"&amp;Z$6,INDIRECT(SUBSTITUTE("ИсходныеДанные!$где$2:$где$50000","где",$D$4)),INDIRECT(SUBSTITUTE("ИсходныеДанные!$что$2:$что$50000","что",$G$4)),"",0,1)</f>
        <v/>
      </c>
      <c r="AB31" s="3"/>
    </row>
    <row r="32" spans="1:28" x14ac:dyDescent="0.25">
      <c r="A32" s="6" t="str">
        <f t="shared" ca="1" si="1"/>
        <v>delete</v>
      </c>
      <c r="B32" s="9" cm="1">
        <f t="array" aca="1" ref="B32" ca="1">INDIRECT("УникальныеСписки!E"&amp;ROW()-$E$4)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20" t="str" cm="1">
        <f t="array" aca="1" ref="D32" ca="1">_xlfn.XLOOKUP($B32&amp;"#"&amp;D$6,INDIRECT(SUBSTITUTE("ИсходныеДанные!$где$2:$где$50000","где",$D$4)),INDIRECT(SUBSTITUTE("ИсходныеДанные!$что$2:$что$50000","что",$F$4)),"",0,1)</f>
        <v/>
      </c>
      <c r="E32" s="78" t="str" cm="1">
        <f t="array" aca="1" ref="E32" ca="1">_xlfn.XLOOKUP($B32&amp;"#"&amp;D$6,INDIRECT(SUBSTITUTE("ИсходныеДанные!$где$2:$где$50000","где",$D$4)),INDIRECT(SUBSTITUTE("ИсходныеДанные!$что$2:$что$50000","что",$G$4)),"",0,1)</f>
        <v/>
      </c>
      <c r="F32" s="20" t="str" cm="1">
        <f t="array" aca="1" ref="F32" ca="1">_xlfn.XLOOKUP($B32&amp;"#"&amp;F$6,INDIRECT(SUBSTITUTE("ИсходныеДанные!$где$2:$где$50000","где",$D$4)),INDIRECT(SUBSTITUTE("ИсходныеДанные!$что$2:$что$50000","что",$F$4)),"",0,1)</f>
        <v/>
      </c>
      <c r="G32" s="78" t="str" cm="1">
        <f t="array" aca="1" ref="G32" ca="1">_xlfn.XLOOKUP($B32&amp;"#"&amp;F$6,INDIRECT(SUBSTITUTE("ИсходныеДанные!$где$2:$где$50000","где",$D$4)),INDIRECT(SUBSTITUTE("ИсходныеДанные!$что$2:$что$50000","что",$G$4)),"",0,1)</f>
        <v/>
      </c>
      <c r="H32" s="20" t="str" cm="1">
        <f t="array" aca="1" ref="H32" ca="1">_xlfn.XLOOKUP($B32&amp;"#"&amp;H$6,INDIRECT(SUBSTITUTE("ИсходныеДанные!$где$2:$где$50000","где",$D$4)),INDIRECT(SUBSTITUTE("ИсходныеДанные!$что$2:$что$50000","что",$F$4)),"",0,1)</f>
        <v/>
      </c>
      <c r="I32" s="78" t="str" cm="1">
        <f t="array" aca="1" ref="I32" ca="1">_xlfn.XLOOKUP($B32&amp;"#"&amp;H$6,INDIRECT(SUBSTITUTE("ИсходныеДанные!$где$2:$где$50000","где",$D$4)),INDIRECT(SUBSTITUTE("ИсходныеДанные!$что$2:$что$50000","что",$G$4)),"",0,1)</f>
        <v/>
      </c>
      <c r="J32" s="20" t="str" cm="1">
        <f t="array" aca="1" ref="J32" ca="1">_xlfn.XLOOKUP($B32&amp;"#"&amp;J$6,INDIRECT(SUBSTITUTE("ИсходныеДанные!$где$2:$где$50000","где",$D$4)),INDIRECT(SUBSTITUTE("ИсходныеДанные!$что$2:$что$50000","что",$F$4)),"",0,1)</f>
        <v/>
      </c>
      <c r="K32" s="78" t="str" cm="1">
        <f t="array" aca="1" ref="K32" ca="1">_xlfn.XLOOKUP($B32&amp;"#"&amp;J$6,INDIRECT(SUBSTITUTE("ИсходныеДанные!$где$2:$где$50000","где",$D$4)),INDIRECT(SUBSTITUTE("ИсходныеДанные!$что$2:$что$50000","что",$G$4)),"",0,1)</f>
        <v/>
      </c>
      <c r="L32" s="20" t="str" cm="1">
        <f t="array" aca="1" ref="L32" ca="1">_xlfn.XLOOKUP($B32&amp;"#"&amp;L$6,INDIRECT(SUBSTITUTE("ИсходныеДанные!$где$2:$где$50000","где",$D$4)),INDIRECT(SUBSTITUTE("ИсходныеДанные!$что$2:$что$50000","что",$F$4)),"",0,1)</f>
        <v/>
      </c>
      <c r="M32" s="78" t="str" cm="1">
        <f t="array" aca="1" ref="M32" ca="1">_xlfn.XLOOKUP($B32&amp;"#"&amp;L$6,INDIRECT(SUBSTITUTE("ИсходныеДанные!$где$2:$где$50000","где",$D$4)),INDIRECT(SUBSTITUTE("ИсходныеДанные!$что$2:$что$50000","что",$G$4)),"",0,1)</f>
        <v/>
      </c>
      <c r="N32" s="20" t="str" cm="1">
        <f t="array" aca="1" ref="N32" ca="1">_xlfn.XLOOKUP($B32&amp;"#"&amp;N$6,INDIRECT(SUBSTITUTE("ИсходныеДанные!$где$2:$где$50000","где",$D$4)),INDIRECT(SUBSTITUTE("ИсходныеДанные!$что$2:$что$50000","что",$F$4)),"",0,1)</f>
        <v/>
      </c>
      <c r="O32" s="78" t="str" cm="1">
        <f t="array" aca="1" ref="O32" ca="1">_xlfn.XLOOKUP($B32&amp;"#"&amp;N$6,INDIRECT(SUBSTITUTE("ИсходныеДанные!$где$2:$где$50000","где",$D$4)),INDIRECT(SUBSTITUTE("ИсходныеДанные!$что$2:$что$50000","что",$G$4)),"",0,1)</f>
        <v/>
      </c>
      <c r="P32" s="20" t="str" cm="1">
        <f t="array" aca="1" ref="P32" ca="1">_xlfn.XLOOKUP($B32&amp;"#"&amp;P$6,INDIRECT(SUBSTITUTE("ИсходныеДанные!$где$2:$где$50000","где",$D$4)),INDIRECT(SUBSTITUTE("ИсходныеДанные!$что$2:$что$50000","что",$F$4)),"",0,1)</f>
        <v/>
      </c>
      <c r="Q32" s="78" t="str" cm="1">
        <f t="array" aca="1" ref="Q32" ca="1">_xlfn.XLOOKUP($B32&amp;"#"&amp;P$6,INDIRECT(SUBSTITUTE("ИсходныеДанные!$где$2:$где$50000","где",$D$4)),INDIRECT(SUBSTITUTE("ИсходныеДанные!$что$2:$что$50000","что",$G$4)),"",0,1)</f>
        <v/>
      </c>
      <c r="R32" s="20" t="str" cm="1">
        <f t="array" aca="1" ref="R32" ca="1">_xlfn.XLOOKUP($B32&amp;"#"&amp;R$6,INDIRECT(SUBSTITUTE("ИсходныеДанные!$где$2:$где$50000","где",$D$4)),INDIRECT(SUBSTITUTE("ИсходныеДанные!$что$2:$что$50000","что",$F$4)),"",0,1)</f>
        <v/>
      </c>
      <c r="S32" s="78" t="str" cm="1">
        <f t="array" aca="1" ref="S32" ca="1">_xlfn.XLOOKUP($B32&amp;"#"&amp;R$6,INDIRECT(SUBSTITUTE("ИсходныеДанные!$где$2:$где$50000","где",$D$4)),INDIRECT(SUBSTITUTE("ИсходныеДанные!$что$2:$что$50000","что",$G$4)),"",0,1)</f>
        <v/>
      </c>
      <c r="T32" s="20" t="str" cm="1">
        <f t="array" aca="1" ref="T32" ca="1">_xlfn.XLOOKUP($B32&amp;"#"&amp;T$6,INDIRECT(SUBSTITUTE("ИсходныеДанные!$где$2:$где$50000","где",$D$4)),INDIRECT(SUBSTITUTE("ИсходныеДанные!$что$2:$что$50000","что",$F$4)),"",0,1)</f>
        <v/>
      </c>
      <c r="U32" s="78" t="str" cm="1">
        <f t="array" aca="1" ref="U32" ca="1">_xlfn.XLOOKUP($B32&amp;"#"&amp;T$6,INDIRECT(SUBSTITUTE("ИсходныеДанные!$где$2:$где$50000","где",$D$4)),INDIRECT(SUBSTITUTE("ИсходныеДанные!$что$2:$что$50000","что",$G$4)),"",0,1)</f>
        <v/>
      </c>
      <c r="V32" s="20" t="str" cm="1">
        <f t="array" aca="1" ref="V32" ca="1">_xlfn.XLOOKUP($B32&amp;"#"&amp;V$6,INDIRECT(SUBSTITUTE("ИсходныеДанные!$где$2:$где$50000","где",$D$4)),INDIRECT(SUBSTITUTE("ИсходныеДанные!$что$2:$что$50000","что",$F$4)),"",0,1)</f>
        <v/>
      </c>
      <c r="W32" s="78" t="str" cm="1">
        <f t="array" aca="1" ref="W32" ca="1">_xlfn.XLOOKUP($B32&amp;"#"&amp;V$6,INDIRECT(SUBSTITUTE("ИсходныеДанные!$где$2:$где$50000","где",$D$4)),INDIRECT(SUBSTITUTE("ИсходныеДанные!$что$2:$что$50000","что",$G$4)),"",0,1)</f>
        <v/>
      </c>
      <c r="X32" s="20" t="str" cm="1">
        <f t="array" aca="1" ref="X32" ca="1">_xlfn.XLOOKUP($B32&amp;"#"&amp;X$6,INDIRECT(SUBSTITUTE("ИсходныеДанные!$где$2:$где$50000","где",$D$4)),INDIRECT(SUBSTITUTE("ИсходныеДанные!$что$2:$что$50000","что",$F$4)),"",0,1)</f>
        <v/>
      </c>
      <c r="Y32" s="78" t="str" cm="1">
        <f t="array" aca="1" ref="Y32" ca="1">_xlfn.XLOOKUP($B32&amp;"#"&amp;X$6,INDIRECT(SUBSTITUTE("ИсходныеДанные!$где$2:$где$50000","где",$D$4)),INDIRECT(SUBSTITUTE("ИсходныеДанные!$что$2:$что$50000","что",$G$4)),"",0,1)</f>
        <v/>
      </c>
      <c r="Z32" s="20" t="str" cm="1">
        <f t="array" aca="1" ref="Z32" ca="1">_xlfn.XLOOKUP($B32&amp;"#"&amp;Z$6,INDIRECT(SUBSTITUTE("ИсходныеДанные!$где$2:$где$50000","где",$D$4)),INDIRECT(SUBSTITUTE("ИсходныеДанные!$что$2:$что$50000","что",$F$4)),"",0,1)</f>
        <v/>
      </c>
      <c r="AA32" s="78" t="str" cm="1">
        <f t="array" aca="1" ref="AA32" ca="1">_xlfn.XLOOKUP($B32&amp;"#"&amp;Z$6,INDIRECT(SUBSTITUTE("ИсходныеДанные!$где$2:$где$50000","где",$D$4)),INDIRECT(SUBSTITUTE("ИсходныеДанные!$что$2:$что$50000","что",$G$4)),"",0,1)</f>
        <v/>
      </c>
      <c r="AB32" s="3"/>
    </row>
    <row r="33" spans="1:28" x14ac:dyDescent="0.25">
      <c r="A33" s="6" t="str">
        <f t="shared" ca="1" si="1"/>
        <v>delete</v>
      </c>
      <c r="B33" s="9" cm="1">
        <f t="array" aca="1" ref="B33" ca="1">INDIRECT("УникальныеСписки!E"&amp;ROW()-$E$4)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20" t="str" cm="1">
        <f t="array" aca="1" ref="D33" ca="1">_xlfn.XLOOKUP($B33&amp;"#"&amp;D$6,INDIRECT(SUBSTITUTE("ИсходныеДанные!$где$2:$где$50000","где",$D$4)),INDIRECT(SUBSTITUTE("ИсходныеДанные!$что$2:$что$50000","что",$F$4)),"",0,1)</f>
        <v/>
      </c>
      <c r="E33" s="78" t="str" cm="1">
        <f t="array" aca="1" ref="E33" ca="1">_xlfn.XLOOKUP($B33&amp;"#"&amp;D$6,INDIRECT(SUBSTITUTE("ИсходныеДанные!$где$2:$где$50000","где",$D$4)),INDIRECT(SUBSTITUTE("ИсходныеДанные!$что$2:$что$50000","что",$G$4)),"",0,1)</f>
        <v/>
      </c>
      <c r="F33" s="20" t="str" cm="1">
        <f t="array" aca="1" ref="F33" ca="1">_xlfn.XLOOKUP($B33&amp;"#"&amp;F$6,INDIRECT(SUBSTITUTE("ИсходныеДанные!$где$2:$где$50000","где",$D$4)),INDIRECT(SUBSTITUTE("ИсходныеДанные!$что$2:$что$50000","что",$F$4)),"",0,1)</f>
        <v/>
      </c>
      <c r="G33" s="78" t="str" cm="1">
        <f t="array" aca="1" ref="G33" ca="1">_xlfn.XLOOKUP($B33&amp;"#"&amp;F$6,INDIRECT(SUBSTITUTE("ИсходныеДанные!$где$2:$где$50000","где",$D$4)),INDIRECT(SUBSTITUTE("ИсходныеДанные!$что$2:$что$50000","что",$G$4)),"",0,1)</f>
        <v/>
      </c>
      <c r="H33" s="20" t="str" cm="1">
        <f t="array" aca="1" ref="H33" ca="1">_xlfn.XLOOKUP($B33&amp;"#"&amp;H$6,INDIRECT(SUBSTITUTE("ИсходныеДанные!$где$2:$где$50000","где",$D$4)),INDIRECT(SUBSTITUTE("ИсходныеДанные!$что$2:$что$50000","что",$F$4)),"",0,1)</f>
        <v/>
      </c>
      <c r="I33" s="78" t="str" cm="1">
        <f t="array" aca="1" ref="I33" ca="1">_xlfn.XLOOKUP($B33&amp;"#"&amp;H$6,INDIRECT(SUBSTITUTE("ИсходныеДанные!$где$2:$где$50000","где",$D$4)),INDIRECT(SUBSTITUTE("ИсходныеДанные!$что$2:$что$50000","что",$G$4)),"",0,1)</f>
        <v/>
      </c>
      <c r="J33" s="20" t="str" cm="1">
        <f t="array" aca="1" ref="J33" ca="1">_xlfn.XLOOKUP($B33&amp;"#"&amp;J$6,INDIRECT(SUBSTITUTE("ИсходныеДанные!$где$2:$где$50000","где",$D$4)),INDIRECT(SUBSTITUTE("ИсходныеДанные!$что$2:$что$50000","что",$F$4)),"",0,1)</f>
        <v/>
      </c>
      <c r="K33" s="78" t="str" cm="1">
        <f t="array" aca="1" ref="K33" ca="1">_xlfn.XLOOKUP($B33&amp;"#"&amp;J$6,INDIRECT(SUBSTITUTE("ИсходныеДанные!$где$2:$где$50000","где",$D$4)),INDIRECT(SUBSTITUTE("ИсходныеДанные!$что$2:$что$50000","что",$G$4)),"",0,1)</f>
        <v/>
      </c>
      <c r="L33" s="20" t="str" cm="1">
        <f t="array" aca="1" ref="L33" ca="1">_xlfn.XLOOKUP($B33&amp;"#"&amp;L$6,INDIRECT(SUBSTITUTE("ИсходныеДанные!$где$2:$где$50000","где",$D$4)),INDIRECT(SUBSTITUTE("ИсходныеДанные!$что$2:$что$50000","что",$F$4)),"",0,1)</f>
        <v/>
      </c>
      <c r="M33" s="78" t="str" cm="1">
        <f t="array" aca="1" ref="M33" ca="1">_xlfn.XLOOKUP($B33&amp;"#"&amp;L$6,INDIRECT(SUBSTITUTE("ИсходныеДанные!$где$2:$где$50000","где",$D$4)),INDIRECT(SUBSTITUTE("ИсходныеДанные!$что$2:$что$50000","что",$G$4)),"",0,1)</f>
        <v/>
      </c>
      <c r="N33" s="20" t="str" cm="1">
        <f t="array" aca="1" ref="N33" ca="1">_xlfn.XLOOKUP($B33&amp;"#"&amp;N$6,INDIRECT(SUBSTITUTE("ИсходныеДанные!$где$2:$где$50000","где",$D$4)),INDIRECT(SUBSTITUTE("ИсходныеДанные!$что$2:$что$50000","что",$F$4)),"",0,1)</f>
        <v/>
      </c>
      <c r="O33" s="78" t="str" cm="1">
        <f t="array" aca="1" ref="O33" ca="1">_xlfn.XLOOKUP($B33&amp;"#"&amp;N$6,INDIRECT(SUBSTITUTE("ИсходныеДанные!$где$2:$где$50000","где",$D$4)),INDIRECT(SUBSTITUTE("ИсходныеДанные!$что$2:$что$50000","что",$G$4)),"",0,1)</f>
        <v/>
      </c>
      <c r="P33" s="20" t="str" cm="1">
        <f t="array" aca="1" ref="P33" ca="1">_xlfn.XLOOKUP($B33&amp;"#"&amp;P$6,INDIRECT(SUBSTITUTE("ИсходныеДанные!$где$2:$где$50000","где",$D$4)),INDIRECT(SUBSTITUTE("ИсходныеДанные!$что$2:$что$50000","что",$F$4)),"",0,1)</f>
        <v/>
      </c>
      <c r="Q33" s="78" t="str" cm="1">
        <f t="array" aca="1" ref="Q33" ca="1">_xlfn.XLOOKUP($B33&amp;"#"&amp;P$6,INDIRECT(SUBSTITUTE("ИсходныеДанные!$где$2:$где$50000","где",$D$4)),INDIRECT(SUBSTITUTE("ИсходныеДанные!$что$2:$что$50000","что",$G$4)),"",0,1)</f>
        <v/>
      </c>
      <c r="R33" s="20" t="str" cm="1">
        <f t="array" aca="1" ref="R33" ca="1">_xlfn.XLOOKUP($B33&amp;"#"&amp;R$6,INDIRECT(SUBSTITUTE("ИсходныеДанные!$где$2:$где$50000","где",$D$4)),INDIRECT(SUBSTITUTE("ИсходныеДанные!$что$2:$что$50000","что",$F$4)),"",0,1)</f>
        <v/>
      </c>
      <c r="S33" s="78" t="str" cm="1">
        <f t="array" aca="1" ref="S33" ca="1">_xlfn.XLOOKUP($B33&amp;"#"&amp;R$6,INDIRECT(SUBSTITUTE("ИсходныеДанные!$где$2:$где$50000","где",$D$4)),INDIRECT(SUBSTITUTE("ИсходныеДанные!$что$2:$что$50000","что",$G$4)),"",0,1)</f>
        <v/>
      </c>
      <c r="T33" s="20" t="str" cm="1">
        <f t="array" aca="1" ref="T33" ca="1">_xlfn.XLOOKUP($B33&amp;"#"&amp;T$6,INDIRECT(SUBSTITUTE("ИсходныеДанные!$где$2:$где$50000","где",$D$4)),INDIRECT(SUBSTITUTE("ИсходныеДанные!$что$2:$что$50000","что",$F$4)),"",0,1)</f>
        <v/>
      </c>
      <c r="U33" s="78" t="str" cm="1">
        <f t="array" aca="1" ref="U33" ca="1">_xlfn.XLOOKUP($B33&amp;"#"&amp;T$6,INDIRECT(SUBSTITUTE("ИсходныеДанные!$где$2:$где$50000","где",$D$4)),INDIRECT(SUBSTITUTE("ИсходныеДанные!$что$2:$что$50000","что",$G$4)),"",0,1)</f>
        <v/>
      </c>
      <c r="V33" s="20" t="str" cm="1">
        <f t="array" aca="1" ref="V33" ca="1">_xlfn.XLOOKUP($B33&amp;"#"&amp;V$6,INDIRECT(SUBSTITUTE("ИсходныеДанные!$где$2:$где$50000","где",$D$4)),INDIRECT(SUBSTITUTE("ИсходныеДанные!$что$2:$что$50000","что",$F$4)),"",0,1)</f>
        <v/>
      </c>
      <c r="W33" s="78" t="str" cm="1">
        <f t="array" aca="1" ref="W33" ca="1">_xlfn.XLOOKUP($B33&amp;"#"&amp;V$6,INDIRECT(SUBSTITUTE("ИсходныеДанные!$где$2:$где$50000","где",$D$4)),INDIRECT(SUBSTITUTE("ИсходныеДанные!$что$2:$что$50000","что",$G$4)),"",0,1)</f>
        <v/>
      </c>
      <c r="X33" s="20" t="str" cm="1">
        <f t="array" aca="1" ref="X33" ca="1">_xlfn.XLOOKUP($B33&amp;"#"&amp;X$6,INDIRECT(SUBSTITUTE("ИсходныеДанные!$где$2:$где$50000","где",$D$4)),INDIRECT(SUBSTITUTE("ИсходныеДанные!$что$2:$что$50000","что",$F$4)),"",0,1)</f>
        <v/>
      </c>
      <c r="Y33" s="78" t="str" cm="1">
        <f t="array" aca="1" ref="Y33" ca="1">_xlfn.XLOOKUP($B33&amp;"#"&amp;X$6,INDIRECT(SUBSTITUTE("ИсходныеДанные!$где$2:$где$50000","где",$D$4)),INDIRECT(SUBSTITUTE("ИсходныеДанные!$что$2:$что$50000","что",$G$4)),"",0,1)</f>
        <v/>
      </c>
      <c r="Z33" s="20" t="str" cm="1">
        <f t="array" aca="1" ref="Z33" ca="1">_xlfn.XLOOKUP($B33&amp;"#"&amp;Z$6,INDIRECT(SUBSTITUTE("ИсходныеДанные!$где$2:$где$50000","где",$D$4)),INDIRECT(SUBSTITUTE("ИсходныеДанные!$что$2:$что$50000","что",$F$4)),"",0,1)</f>
        <v/>
      </c>
      <c r="AA33" s="78" t="str" cm="1">
        <f t="array" aca="1" ref="AA33" ca="1">_xlfn.XLOOKUP($B33&amp;"#"&amp;Z$6,INDIRECT(SUBSTITUTE("ИсходныеДанные!$где$2:$где$50000","где",$D$4)),INDIRECT(SUBSTITUTE("ИсходныеДанные!$что$2:$что$50000","что",$G$4)),"",0,1)</f>
        <v/>
      </c>
      <c r="AB33" s="3"/>
    </row>
    <row r="34" spans="1:28" x14ac:dyDescent="0.25">
      <c r="A34" s="6" t="str">
        <f t="shared" ca="1" si="1"/>
        <v>delete</v>
      </c>
      <c r="B34" s="9" cm="1">
        <f t="array" aca="1" ref="B34" ca="1">INDIRECT("УникальныеСписки!E"&amp;ROW()-$E$4)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20" t="str" cm="1">
        <f t="array" aca="1" ref="D34" ca="1">_xlfn.XLOOKUP($B34&amp;"#"&amp;D$6,INDIRECT(SUBSTITUTE("ИсходныеДанные!$где$2:$где$50000","где",$D$4)),INDIRECT(SUBSTITUTE("ИсходныеДанные!$что$2:$что$50000","что",$F$4)),"",0,1)</f>
        <v/>
      </c>
      <c r="E34" s="78" t="str" cm="1">
        <f t="array" aca="1" ref="E34" ca="1">_xlfn.XLOOKUP($B34&amp;"#"&amp;D$6,INDIRECT(SUBSTITUTE("ИсходныеДанные!$где$2:$где$50000","где",$D$4)),INDIRECT(SUBSTITUTE("ИсходныеДанные!$что$2:$что$50000","что",$G$4)),"",0,1)</f>
        <v/>
      </c>
      <c r="F34" s="20" t="str" cm="1">
        <f t="array" aca="1" ref="F34" ca="1">_xlfn.XLOOKUP($B34&amp;"#"&amp;F$6,INDIRECT(SUBSTITUTE("ИсходныеДанные!$где$2:$где$50000","где",$D$4)),INDIRECT(SUBSTITUTE("ИсходныеДанные!$что$2:$что$50000","что",$F$4)),"",0,1)</f>
        <v/>
      </c>
      <c r="G34" s="78" t="str" cm="1">
        <f t="array" aca="1" ref="G34" ca="1">_xlfn.XLOOKUP($B34&amp;"#"&amp;F$6,INDIRECT(SUBSTITUTE("ИсходныеДанные!$где$2:$где$50000","где",$D$4)),INDIRECT(SUBSTITUTE("ИсходныеДанные!$что$2:$что$50000","что",$G$4)),"",0,1)</f>
        <v/>
      </c>
      <c r="H34" s="20" t="str" cm="1">
        <f t="array" aca="1" ref="H34" ca="1">_xlfn.XLOOKUP($B34&amp;"#"&amp;H$6,INDIRECT(SUBSTITUTE("ИсходныеДанные!$где$2:$где$50000","где",$D$4)),INDIRECT(SUBSTITUTE("ИсходныеДанные!$что$2:$что$50000","что",$F$4)),"",0,1)</f>
        <v/>
      </c>
      <c r="I34" s="78" t="str" cm="1">
        <f t="array" aca="1" ref="I34" ca="1">_xlfn.XLOOKUP($B34&amp;"#"&amp;H$6,INDIRECT(SUBSTITUTE("ИсходныеДанные!$где$2:$где$50000","где",$D$4)),INDIRECT(SUBSTITUTE("ИсходныеДанные!$что$2:$что$50000","что",$G$4)),"",0,1)</f>
        <v/>
      </c>
      <c r="J34" s="20" t="str" cm="1">
        <f t="array" aca="1" ref="J34" ca="1">_xlfn.XLOOKUP($B34&amp;"#"&amp;J$6,INDIRECT(SUBSTITUTE("ИсходныеДанные!$где$2:$где$50000","где",$D$4)),INDIRECT(SUBSTITUTE("ИсходныеДанные!$что$2:$что$50000","что",$F$4)),"",0,1)</f>
        <v/>
      </c>
      <c r="K34" s="78" t="str" cm="1">
        <f t="array" aca="1" ref="K34" ca="1">_xlfn.XLOOKUP($B34&amp;"#"&amp;J$6,INDIRECT(SUBSTITUTE("ИсходныеДанные!$где$2:$где$50000","где",$D$4)),INDIRECT(SUBSTITUTE("ИсходныеДанные!$что$2:$что$50000","что",$G$4)),"",0,1)</f>
        <v/>
      </c>
      <c r="L34" s="20" t="str" cm="1">
        <f t="array" aca="1" ref="L34" ca="1">_xlfn.XLOOKUP($B34&amp;"#"&amp;L$6,INDIRECT(SUBSTITUTE("ИсходныеДанные!$где$2:$где$50000","где",$D$4)),INDIRECT(SUBSTITUTE("ИсходныеДанные!$что$2:$что$50000","что",$F$4)),"",0,1)</f>
        <v/>
      </c>
      <c r="M34" s="78" t="str" cm="1">
        <f t="array" aca="1" ref="M34" ca="1">_xlfn.XLOOKUP($B34&amp;"#"&amp;L$6,INDIRECT(SUBSTITUTE("ИсходныеДанные!$где$2:$где$50000","где",$D$4)),INDIRECT(SUBSTITUTE("ИсходныеДанные!$что$2:$что$50000","что",$G$4)),"",0,1)</f>
        <v/>
      </c>
      <c r="N34" s="20" t="str" cm="1">
        <f t="array" aca="1" ref="N34" ca="1">_xlfn.XLOOKUP($B34&amp;"#"&amp;N$6,INDIRECT(SUBSTITUTE("ИсходныеДанные!$где$2:$где$50000","где",$D$4)),INDIRECT(SUBSTITUTE("ИсходныеДанные!$что$2:$что$50000","что",$F$4)),"",0,1)</f>
        <v/>
      </c>
      <c r="O34" s="78" t="str" cm="1">
        <f t="array" aca="1" ref="O34" ca="1">_xlfn.XLOOKUP($B34&amp;"#"&amp;N$6,INDIRECT(SUBSTITUTE("ИсходныеДанные!$где$2:$где$50000","где",$D$4)),INDIRECT(SUBSTITUTE("ИсходныеДанные!$что$2:$что$50000","что",$G$4)),"",0,1)</f>
        <v/>
      </c>
      <c r="P34" s="20" t="str" cm="1">
        <f t="array" aca="1" ref="P34" ca="1">_xlfn.XLOOKUP($B34&amp;"#"&amp;P$6,INDIRECT(SUBSTITUTE("ИсходныеДанные!$где$2:$где$50000","где",$D$4)),INDIRECT(SUBSTITUTE("ИсходныеДанные!$что$2:$что$50000","что",$F$4)),"",0,1)</f>
        <v/>
      </c>
      <c r="Q34" s="78" t="str" cm="1">
        <f t="array" aca="1" ref="Q34" ca="1">_xlfn.XLOOKUP($B34&amp;"#"&amp;P$6,INDIRECT(SUBSTITUTE("ИсходныеДанные!$где$2:$где$50000","где",$D$4)),INDIRECT(SUBSTITUTE("ИсходныеДанные!$что$2:$что$50000","что",$G$4)),"",0,1)</f>
        <v/>
      </c>
      <c r="R34" s="20" t="str" cm="1">
        <f t="array" aca="1" ref="R34" ca="1">_xlfn.XLOOKUP($B34&amp;"#"&amp;R$6,INDIRECT(SUBSTITUTE("ИсходныеДанные!$где$2:$где$50000","где",$D$4)),INDIRECT(SUBSTITUTE("ИсходныеДанные!$что$2:$что$50000","что",$F$4)),"",0,1)</f>
        <v/>
      </c>
      <c r="S34" s="78" t="str" cm="1">
        <f t="array" aca="1" ref="S34" ca="1">_xlfn.XLOOKUP($B34&amp;"#"&amp;R$6,INDIRECT(SUBSTITUTE("ИсходныеДанные!$где$2:$где$50000","где",$D$4)),INDIRECT(SUBSTITUTE("ИсходныеДанные!$что$2:$что$50000","что",$G$4)),"",0,1)</f>
        <v/>
      </c>
      <c r="T34" s="20" t="str" cm="1">
        <f t="array" aca="1" ref="T34" ca="1">_xlfn.XLOOKUP($B34&amp;"#"&amp;T$6,INDIRECT(SUBSTITUTE("ИсходныеДанные!$где$2:$где$50000","где",$D$4)),INDIRECT(SUBSTITUTE("ИсходныеДанные!$что$2:$что$50000","что",$F$4)),"",0,1)</f>
        <v/>
      </c>
      <c r="U34" s="78" t="str" cm="1">
        <f t="array" aca="1" ref="U34" ca="1">_xlfn.XLOOKUP($B34&amp;"#"&amp;T$6,INDIRECT(SUBSTITUTE("ИсходныеДанные!$где$2:$где$50000","где",$D$4)),INDIRECT(SUBSTITUTE("ИсходныеДанные!$что$2:$что$50000","что",$G$4)),"",0,1)</f>
        <v/>
      </c>
      <c r="V34" s="20" t="str" cm="1">
        <f t="array" aca="1" ref="V34" ca="1">_xlfn.XLOOKUP($B34&amp;"#"&amp;V$6,INDIRECT(SUBSTITUTE("ИсходныеДанные!$где$2:$где$50000","где",$D$4)),INDIRECT(SUBSTITUTE("ИсходныеДанные!$что$2:$что$50000","что",$F$4)),"",0,1)</f>
        <v/>
      </c>
      <c r="W34" s="78" t="str" cm="1">
        <f t="array" aca="1" ref="W34" ca="1">_xlfn.XLOOKUP($B34&amp;"#"&amp;V$6,INDIRECT(SUBSTITUTE("ИсходныеДанные!$где$2:$где$50000","где",$D$4)),INDIRECT(SUBSTITUTE("ИсходныеДанные!$что$2:$что$50000","что",$G$4)),"",0,1)</f>
        <v/>
      </c>
      <c r="X34" s="20" t="str" cm="1">
        <f t="array" aca="1" ref="X34" ca="1">_xlfn.XLOOKUP($B34&amp;"#"&amp;X$6,INDIRECT(SUBSTITUTE("ИсходныеДанные!$где$2:$где$50000","где",$D$4)),INDIRECT(SUBSTITUTE("ИсходныеДанные!$что$2:$что$50000","что",$F$4)),"",0,1)</f>
        <v/>
      </c>
      <c r="Y34" s="78" t="str" cm="1">
        <f t="array" aca="1" ref="Y34" ca="1">_xlfn.XLOOKUP($B34&amp;"#"&amp;X$6,INDIRECT(SUBSTITUTE("ИсходныеДанные!$где$2:$где$50000","где",$D$4)),INDIRECT(SUBSTITUTE("ИсходныеДанные!$что$2:$что$50000","что",$G$4)),"",0,1)</f>
        <v/>
      </c>
      <c r="Z34" s="20" t="str" cm="1">
        <f t="array" aca="1" ref="Z34" ca="1">_xlfn.XLOOKUP($B34&amp;"#"&amp;Z$6,INDIRECT(SUBSTITUTE("ИсходныеДанные!$где$2:$где$50000","где",$D$4)),INDIRECT(SUBSTITUTE("ИсходныеДанные!$что$2:$что$50000","что",$F$4)),"",0,1)</f>
        <v/>
      </c>
      <c r="AA34" s="78" t="str" cm="1">
        <f t="array" aca="1" ref="AA34" ca="1">_xlfn.XLOOKUP($B34&amp;"#"&amp;Z$6,INDIRECT(SUBSTITUTE("ИсходныеДанные!$где$2:$где$50000","где",$D$4)),INDIRECT(SUBSTITUTE("ИсходныеДанные!$что$2:$что$50000","что",$G$4)),"",0,1)</f>
        <v/>
      </c>
      <c r="AB34" s="3"/>
    </row>
    <row r="35" spans="1:28" x14ac:dyDescent="0.25">
      <c r="A35" s="6" t="str">
        <f t="shared" ca="1" si="1"/>
        <v>delete</v>
      </c>
      <c r="B35" s="9" cm="1">
        <f t="array" aca="1" ref="B35" ca="1">INDIRECT("УникальныеСписки!E"&amp;ROW()-$E$4)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20" t="str" cm="1">
        <f t="array" aca="1" ref="D35" ca="1">_xlfn.XLOOKUP($B35&amp;"#"&amp;D$6,INDIRECT(SUBSTITUTE("ИсходныеДанные!$где$2:$где$50000","где",$D$4)),INDIRECT(SUBSTITUTE("ИсходныеДанные!$что$2:$что$50000","что",$F$4)),"",0,1)</f>
        <v/>
      </c>
      <c r="E35" s="78" t="str" cm="1">
        <f t="array" aca="1" ref="E35" ca="1">_xlfn.XLOOKUP($B35&amp;"#"&amp;D$6,INDIRECT(SUBSTITUTE("ИсходныеДанные!$где$2:$где$50000","где",$D$4)),INDIRECT(SUBSTITUTE("ИсходныеДанные!$что$2:$что$50000","что",$G$4)),"",0,1)</f>
        <v/>
      </c>
      <c r="F35" s="20" t="str" cm="1">
        <f t="array" aca="1" ref="F35" ca="1">_xlfn.XLOOKUP($B35&amp;"#"&amp;F$6,INDIRECT(SUBSTITUTE("ИсходныеДанные!$где$2:$где$50000","где",$D$4)),INDIRECT(SUBSTITUTE("ИсходныеДанные!$что$2:$что$50000","что",$F$4)),"",0,1)</f>
        <v/>
      </c>
      <c r="G35" s="78" t="str" cm="1">
        <f t="array" aca="1" ref="G35" ca="1">_xlfn.XLOOKUP($B35&amp;"#"&amp;F$6,INDIRECT(SUBSTITUTE("ИсходныеДанные!$где$2:$где$50000","где",$D$4)),INDIRECT(SUBSTITUTE("ИсходныеДанные!$что$2:$что$50000","что",$G$4)),"",0,1)</f>
        <v/>
      </c>
      <c r="H35" s="20" t="str" cm="1">
        <f t="array" aca="1" ref="H35" ca="1">_xlfn.XLOOKUP($B35&amp;"#"&amp;H$6,INDIRECT(SUBSTITUTE("ИсходныеДанные!$где$2:$где$50000","где",$D$4)),INDIRECT(SUBSTITUTE("ИсходныеДанные!$что$2:$что$50000","что",$F$4)),"",0,1)</f>
        <v/>
      </c>
      <c r="I35" s="78" t="str" cm="1">
        <f t="array" aca="1" ref="I35" ca="1">_xlfn.XLOOKUP($B35&amp;"#"&amp;H$6,INDIRECT(SUBSTITUTE("ИсходныеДанные!$где$2:$где$50000","где",$D$4)),INDIRECT(SUBSTITUTE("ИсходныеДанные!$что$2:$что$50000","что",$G$4)),"",0,1)</f>
        <v/>
      </c>
      <c r="J35" s="20" t="str" cm="1">
        <f t="array" aca="1" ref="J35" ca="1">_xlfn.XLOOKUP($B35&amp;"#"&amp;J$6,INDIRECT(SUBSTITUTE("ИсходныеДанные!$где$2:$где$50000","где",$D$4)),INDIRECT(SUBSTITUTE("ИсходныеДанные!$что$2:$что$50000","что",$F$4)),"",0,1)</f>
        <v/>
      </c>
      <c r="K35" s="78" t="str" cm="1">
        <f t="array" aca="1" ref="K35" ca="1">_xlfn.XLOOKUP($B35&amp;"#"&amp;J$6,INDIRECT(SUBSTITUTE("ИсходныеДанные!$где$2:$где$50000","где",$D$4)),INDIRECT(SUBSTITUTE("ИсходныеДанные!$что$2:$что$50000","что",$G$4)),"",0,1)</f>
        <v/>
      </c>
      <c r="L35" s="20" t="str" cm="1">
        <f t="array" aca="1" ref="L35" ca="1">_xlfn.XLOOKUP($B35&amp;"#"&amp;L$6,INDIRECT(SUBSTITUTE("ИсходныеДанные!$где$2:$где$50000","где",$D$4)),INDIRECT(SUBSTITUTE("ИсходныеДанные!$что$2:$что$50000","что",$F$4)),"",0,1)</f>
        <v/>
      </c>
      <c r="M35" s="78" t="str" cm="1">
        <f t="array" aca="1" ref="M35" ca="1">_xlfn.XLOOKUP($B35&amp;"#"&amp;L$6,INDIRECT(SUBSTITUTE("ИсходныеДанные!$где$2:$где$50000","где",$D$4)),INDIRECT(SUBSTITUTE("ИсходныеДанные!$что$2:$что$50000","что",$G$4)),"",0,1)</f>
        <v/>
      </c>
      <c r="N35" s="20" t="str" cm="1">
        <f t="array" aca="1" ref="N35" ca="1">_xlfn.XLOOKUP($B35&amp;"#"&amp;N$6,INDIRECT(SUBSTITUTE("ИсходныеДанные!$где$2:$где$50000","где",$D$4)),INDIRECT(SUBSTITUTE("ИсходныеДанные!$что$2:$что$50000","что",$F$4)),"",0,1)</f>
        <v/>
      </c>
      <c r="O35" s="78" t="str" cm="1">
        <f t="array" aca="1" ref="O35" ca="1">_xlfn.XLOOKUP($B35&amp;"#"&amp;N$6,INDIRECT(SUBSTITUTE("ИсходныеДанные!$где$2:$где$50000","где",$D$4)),INDIRECT(SUBSTITUTE("ИсходныеДанные!$что$2:$что$50000","что",$G$4)),"",0,1)</f>
        <v/>
      </c>
      <c r="P35" s="20" t="str" cm="1">
        <f t="array" aca="1" ref="P35" ca="1">_xlfn.XLOOKUP($B35&amp;"#"&amp;P$6,INDIRECT(SUBSTITUTE("ИсходныеДанные!$где$2:$где$50000","где",$D$4)),INDIRECT(SUBSTITUTE("ИсходныеДанные!$что$2:$что$50000","что",$F$4)),"",0,1)</f>
        <v/>
      </c>
      <c r="Q35" s="78" t="str" cm="1">
        <f t="array" aca="1" ref="Q35" ca="1">_xlfn.XLOOKUP($B35&amp;"#"&amp;P$6,INDIRECT(SUBSTITUTE("ИсходныеДанные!$где$2:$где$50000","где",$D$4)),INDIRECT(SUBSTITUTE("ИсходныеДанные!$что$2:$что$50000","что",$G$4)),"",0,1)</f>
        <v/>
      </c>
      <c r="R35" s="20" t="str" cm="1">
        <f t="array" aca="1" ref="R35" ca="1">_xlfn.XLOOKUP($B35&amp;"#"&amp;R$6,INDIRECT(SUBSTITUTE("ИсходныеДанные!$где$2:$где$50000","где",$D$4)),INDIRECT(SUBSTITUTE("ИсходныеДанные!$что$2:$что$50000","что",$F$4)),"",0,1)</f>
        <v/>
      </c>
      <c r="S35" s="78" t="str" cm="1">
        <f t="array" aca="1" ref="S35" ca="1">_xlfn.XLOOKUP($B35&amp;"#"&amp;R$6,INDIRECT(SUBSTITUTE("ИсходныеДанные!$где$2:$где$50000","где",$D$4)),INDIRECT(SUBSTITUTE("ИсходныеДанные!$что$2:$что$50000","что",$G$4)),"",0,1)</f>
        <v/>
      </c>
      <c r="T35" s="20" t="str" cm="1">
        <f t="array" aca="1" ref="T35" ca="1">_xlfn.XLOOKUP($B35&amp;"#"&amp;T$6,INDIRECT(SUBSTITUTE("ИсходныеДанные!$где$2:$где$50000","где",$D$4)),INDIRECT(SUBSTITUTE("ИсходныеДанные!$что$2:$что$50000","что",$F$4)),"",0,1)</f>
        <v/>
      </c>
      <c r="U35" s="78" t="str" cm="1">
        <f t="array" aca="1" ref="U35" ca="1">_xlfn.XLOOKUP($B35&amp;"#"&amp;T$6,INDIRECT(SUBSTITUTE("ИсходныеДанные!$где$2:$где$50000","где",$D$4)),INDIRECT(SUBSTITUTE("ИсходныеДанные!$что$2:$что$50000","что",$G$4)),"",0,1)</f>
        <v/>
      </c>
      <c r="V35" s="20" t="str" cm="1">
        <f t="array" aca="1" ref="V35" ca="1">_xlfn.XLOOKUP($B35&amp;"#"&amp;V$6,INDIRECT(SUBSTITUTE("ИсходныеДанные!$где$2:$где$50000","где",$D$4)),INDIRECT(SUBSTITUTE("ИсходныеДанные!$что$2:$что$50000","что",$F$4)),"",0,1)</f>
        <v/>
      </c>
      <c r="W35" s="78" t="str" cm="1">
        <f t="array" aca="1" ref="W35" ca="1">_xlfn.XLOOKUP($B35&amp;"#"&amp;V$6,INDIRECT(SUBSTITUTE("ИсходныеДанные!$где$2:$где$50000","где",$D$4)),INDIRECT(SUBSTITUTE("ИсходныеДанные!$что$2:$что$50000","что",$G$4)),"",0,1)</f>
        <v/>
      </c>
      <c r="X35" s="20" t="str" cm="1">
        <f t="array" aca="1" ref="X35" ca="1">_xlfn.XLOOKUP($B35&amp;"#"&amp;X$6,INDIRECT(SUBSTITUTE("ИсходныеДанные!$где$2:$где$50000","где",$D$4)),INDIRECT(SUBSTITUTE("ИсходныеДанные!$что$2:$что$50000","что",$F$4)),"",0,1)</f>
        <v/>
      </c>
      <c r="Y35" s="78" t="str" cm="1">
        <f t="array" aca="1" ref="Y35" ca="1">_xlfn.XLOOKUP($B35&amp;"#"&amp;X$6,INDIRECT(SUBSTITUTE("ИсходныеДанные!$где$2:$где$50000","где",$D$4)),INDIRECT(SUBSTITUTE("ИсходныеДанные!$что$2:$что$50000","что",$G$4)),"",0,1)</f>
        <v/>
      </c>
      <c r="Z35" s="20" t="str" cm="1">
        <f t="array" aca="1" ref="Z35" ca="1">_xlfn.XLOOKUP($B35&amp;"#"&amp;Z$6,INDIRECT(SUBSTITUTE("ИсходныеДанные!$где$2:$где$50000","где",$D$4)),INDIRECT(SUBSTITUTE("ИсходныеДанные!$что$2:$что$50000","что",$F$4)),"",0,1)</f>
        <v/>
      </c>
      <c r="AA35" s="78" t="str" cm="1">
        <f t="array" aca="1" ref="AA35" ca="1">_xlfn.XLOOKUP($B35&amp;"#"&amp;Z$6,INDIRECT(SUBSTITUTE("ИсходныеДанные!$где$2:$где$50000","где",$D$4)),INDIRECT(SUBSTITUTE("ИсходныеДанные!$что$2:$что$50000","что",$G$4)),"",0,1)</f>
        <v/>
      </c>
      <c r="AB35" s="3"/>
    </row>
    <row r="36" spans="1:28" x14ac:dyDescent="0.25">
      <c r="A36" s="6" t="str">
        <f t="shared" ca="1" si="1"/>
        <v>delete</v>
      </c>
      <c r="B36" s="9" cm="1">
        <f t="array" aca="1" ref="B36" ca="1">INDIRECT("УникальныеСписки!E"&amp;ROW()-$E$4)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20" t="str" cm="1">
        <f t="array" aca="1" ref="D36" ca="1">_xlfn.XLOOKUP($B36&amp;"#"&amp;D$6,INDIRECT(SUBSTITUTE("ИсходныеДанные!$где$2:$где$50000","где",$D$4)),INDIRECT(SUBSTITUTE("ИсходныеДанные!$что$2:$что$50000","что",$F$4)),"",0,1)</f>
        <v/>
      </c>
      <c r="E36" s="78" t="str" cm="1">
        <f t="array" aca="1" ref="E36" ca="1">_xlfn.XLOOKUP($B36&amp;"#"&amp;D$6,INDIRECT(SUBSTITUTE("ИсходныеДанные!$где$2:$где$50000","где",$D$4)),INDIRECT(SUBSTITUTE("ИсходныеДанные!$что$2:$что$50000","что",$G$4)),"",0,1)</f>
        <v/>
      </c>
      <c r="F36" s="20" t="str" cm="1">
        <f t="array" aca="1" ref="F36" ca="1">_xlfn.XLOOKUP($B36&amp;"#"&amp;F$6,INDIRECT(SUBSTITUTE("ИсходныеДанные!$где$2:$где$50000","где",$D$4)),INDIRECT(SUBSTITUTE("ИсходныеДанные!$что$2:$что$50000","что",$F$4)),"",0,1)</f>
        <v/>
      </c>
      <c r="G36" s="78" t="str" cm="1">
        <f t="array" aca="1" ref="G36" ca="1">_xlfn.XLOOKUP($B36&amp;"#"&amp;F$6,INDIRECT(SUBSTITUTE("ИсходныеДанные!$где$2:$где$50000","где",$D$4)),INDIRECT(SUBSTITUTE("ИсходныеДанные!$что$2:$что$50000","что",$G$4)),"",0,1)</f>
        <v/>
      </c>
      <c r="H36" s="20" t="str" cm="1">
        <f t="array" aca="1" ref="H36" ca="1">_xlfn.XLOOKUP($B36&amp;"#"&amp;H$6,INDIRECT(SUBSTITUTE("ИсходныеДанные!$где$2:$где$50000","где",$D$4)),INDIRECT(SUBSTITUTE("ИсходныеДанные!$что$2:$что$50000","что",$F$4)),"",0,1)</f>
        <v/>
      </c>
      <c r="I36" s="78" t="str" cm="1">
        <f t="array" aca="1" ref="I36" ca="1">_xlfn.XLOOKUP($B36&amp;"#"&amp;H$6,INDIRECT(SUBSTITUTE("ИсходныеДанные!$где$2:$где$50000","где",$D$4)),INDIRECT(SUBSTITUTE("ИсходныеДанные!$что$2:$что$50000","что",$G$4)),"",0,1)</f>
        <v/>
      </c>
      <c r="J36" s="20" t="str" cm="1">
        <f t="array" aca="1" ref="J36" ca="1">_xlfn.XLOOKUP($B36&amp;"#"&amp;J$6,INDIRECT(SUBSTITUTE("ИсходныеДанные!$где$2:$где$50000","где",$D$4)),INDIRECT(SUBSTITUTE("ИсходныеДанные!$что$2:$что$50000","что",$F$4)),"",0,1)</f>
        <v/>
      </c>
      <c r="K36" s="78" t="str" cm="1">
        <f t="array" aca="1" ref="K36" ca="1">_xlfn.XLOOKUP($B36&amp;"#"&amp;J$6,INDIRECT(SUBSTITUTE("ИсходныеДанные!$где$2:$где$50000","где",$D$4)),INDIRECT(SUBSTITUTE("ИсходныеДанные!$что$2:$что$50000","что",$G$4)),"",0,1)</f>
        <v/>
      </c>
      <c r="L36" s="20" t="str" cm="1">
        <f t="array" aca="1" ref="L36" ca="1">_xlfn.XLOOKUP($B36&amp;"#"&amp;L$6,INDIRECT(SUBSTITUTE("ИсходныеДанные!$где$2:$где$50000","где",$D$4)),INDIRECT(SUBSTITUTE("ИсходныеДанные!$что$2:$что$50000","что",$F$4)),"",0,1)</f>
        <v/>
      </c>
      <c r="M36" s="78" t="str" cm="1">
        <f t="array" aca="1" ref="M36" ca="1">_xlfn.XLOOKUP($B36&amp;"#"&amp;L$6,INDIRECT(SUBSTITUTE("ИсходныеДанные!$где$2:$где$50000","где",$D$4)),INDIRECT(SUBSTITUTE("ИсходныеДанные!$что$2:$что$50000","что",$G$4)),"",0,1)</f>
        <v/>
      </c>
      <c r="N36" s="20" t="str" cm="1">
        <f t="array" aca="1" ref="N36" ca="1">_xlfn.XLOOKUP($B36&amp;"#"&amp;N$6,INDIRECT(SUBSTITUTE("ИсходныеДанные!$где$2:$где$50000","где",$D$4)),INDIRECT(SUBSTITUTE("ИсходныеДанные!$что$2:$что$50000","что",$F$4)),"",0,1)</f>
        <v/>
      </c>
      <c r="O36" s="78" t="str" cm="1">
        <f t="array" aca="1" ref="O36" ca="1">_xlfn.XLOOKUP($B36&amp;"#"&amp;N$6,INDIRECT(SUBSTITUTE("ИсходныеДанные!$где$2:$где$50000","где",$D$4)),INDIRECT(SUBSTITUTE("ИсходныеДанные!$что$2:$что$50000","что",$G$4)),"",0,1)</f>
        <v/>
      </c>
      <c r="P36" s="20" t="str" cm="1">
        <f t="array" aca="1" ref="P36" ca="1">_xlfn.XLOOKUP($B36&amp;"#"&amp;P$6,INDIRECT(SUBSTITUTE("ИсходныеДанные!$где$2:$где$50000","где",$D$4)),INDIRECT(SUBSTITUTE("ИсходныеДанные!$что$2:$что$50000","что",$F$4)),"",0,1)</f>
        <v/>
      </c>
      <c r="Q36" s="78" t="str" cm="1">
        <f t="array" aca="1" ref="Q36" ca="1">_xlfn.XLOOKUP($B36&amp;"#"&amp;P$6,INDIRECT(SUBSTITUTE("ИсходныеДанные!$где$2:$где$50000","где",$D$4)),INDIRECT(SUBSTITUTE("ИсходныеДанные!$что$2:$что$50000","что",$G$4)),"",0,1)</f>
        <v/>
      </c>
      <c r="R36" s="20" t="str" cm="1">
        <f t="array" aca="1" ref="R36" ca="1">_xlfn.XLOOKUP($B36&amp;"#"&amp;R$6,INDIRECT(SUBSTITUTE("ИсходныеДанные!$где$2:$где$50000","где",$D$4)),INDIRECT(SUBSTITUTE("ИсходныеДанные!$что$2:$что$50000","что",$F$4)),"",0,1)</f>
        <v/>
      </c>
      <c r="S36" s="78" t="str" cm="1">
        <f t="array" aca="1" ref="S36" ca="1">_xlfn.XLOOKUP($B36&amp;"#"&amp;R$6,INDIRECT(SUBSTITUTE("ИсходныеДанные!$где$2:$где$50000","где",$D$4)),INDIRECT(SUBSTITUTE("ИсходныеДанные!$что$2:$что$50000","что",$G$4)),"",0,1)</f>
        <v/>
      </c>
      <c r="T36" s="20" t="str" cm="1">
        <f t="array" aca="1" ref="T36" ca="1">_xlfn.XLOOKUP($B36&amp;"#"&amp;T$6,INDIRECT(SUBSTITUTE("ИсходныеДанные!$где$2:$где$50000","где",$D$4)),INDIRECT(SUBSTITUTE("ИсходныеДанные!$что$2:$что$50000","что",$F$4)),"",0,1)</f>
        <v/>
      </c>
      <c r="U36" s="78" t="str" cm="1">
        <f t="array" aca="1" ref="U36" ca="1">_xlfn.XLOOKUP($B36&amp;"#"&amp;T$6,INDIRECT(SUBSTITUTE("ИсходныеДанные!$где$2:$где$50000","где",$D$4)),INDIRECT(SUBSTITUTE("ИсходныеДанные!$что$2:$что$50000","что",$G$4)),"",0,1)</f>
        <v/>
      </c>
      <c r="V36" s="20" t="str" cm="1">
        <f t="array" aca="1" ref="V36" ca="1">_xlfn.XLOOKUP($B36&amp;"#"&amp;V$6,INDIRECT(SUBSTITUTE("ИсходныеДанные!$где$2:$где$50000","где",$D$4)),INDIRECT(SUBSTITUTE("ИсходныеДанные!$что$2:$что$50000","что",$F$4)),"",0,1)</f>
        <v/>
      </c>
      <c r="W36" s="78" t="str" cm="1">
        <f t="array" aca="1" ref="W36" ca="1">_xlfn.XLOOKUP($B36&amp;"#"&amp;V$6,INDIRECT(SUBSTITUTE("ИсходныеДанные!$где$2:$где$50000","где",$D$4)),INDIRECT(SUBSTITUTE("ИсходныеДанные!$что$2:$что$50000","что",$G$4)),"",0,1)</f>
        <v/>
      </c>
      <c r="X36" s="20" t="str" cm="1">
        <f t="array" aca="1" ref="X36" ca="1">_xlfn.XLOOKUP($B36&amp;"#"&amp;X$6,INDIRECT(SUBSTITUTE("ИсходныеДанные!$где$2:$где$50000","где",$D$4)),INDIRECT(SUBSTITUTE("ИсходныеДанные!$что$2:$что$50000","что",$F$4)),"",0,1)</f>
        <v/>
      </c>
      <c r="Y36" s="78" t="str" cm="1">
        <f t="array" aca="1" ref="Y36" ca="1">_xlfn.XLOOKUP($B36&amp;"#"&amp;X$6,INDIRECT(SUBSTITUTE("ИсходныеДанные!$где$2:$где$50000","где",$D$4)),INDIRECT(SUBSTITUTE("ИсходныеДанные!$что$2:$что$50000","что",$G$4)),"",0,1)</f>
        <v/>
      </c>
      <c r="Z36" s="20" t="str" cm="1">
        <f t="array" aca="1" ref="Z36" ca="1">_xlfn.XLOOKUP($B36&amp;"#"&amp;Z$6,INDIRECT(SUBSTITUTE("ИсходныеДанные!$где$2:$где$50000","где",$D$4)),INDIRECT(SUBSTITUTE("ИсходныеДанные!$что$2:$что$50000","что",$F$4)),"",0,1)</f>
        <v/>
      </c>
      <c r="AA36" s="78" t="str" cm="1">
        <f t="array" aca="1" ref="AA36" ca="1">_xlfn.XLOOKUP($B36&amp;"#"&amp;Z$6,INDIRECT(SUBSTITUTE("ИсходныеДанные!$где$2:$где$50000","где",$D$4)),INDIRECT(SUBSTITUTE("ИсходныеДанные!$что$2:$что$50000","что",$G$4)),"",0,1)</f>
        <v/>
      </c>
      <c r="AB36" s="3"/>
    </row>
    <row r="37" spans="1:28" x14ac:dyDescent="0.25">
      <c r="A37" s="6" t="str">
        <f t="shared" ca="1" si="1"/>
        <v>delete</v>
      </c>
      <c r="B37" s="9" cm="1">
        <f t="array" aca="1" ref="B37" ca="1">INDIRECT("УникальныеСписки!E"&amp;ROW()-$E$4)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20" t="str" cm="1">
        <f t="array" aca="1" ref="D37" ca="1">_xlfn.XLOOKUP($B37&amp;"#"&amp;D$6,INDIRECT(SUBSTITUTE("ИсходныеДанные!$где$2:$где$50000","где",$D$4)),INDIRECT(SUBSTITUTE("ИсходныеДанные!$что$2:$что$50000","что",$F$4)),"",0,1)</f>
        <v/>
      </c>
      <c r="E37" s="78" t="str" cm="1">
        <f t="array" aca="1" ref="E37" ca="1">_xlfn.XLOOKUP($B37&amp;"#"&amp;D$6,INDIRECT(SUBSTITUTE("ИсходныеДанные!$где$2:$где$50000","где",$D$4)),INDIRECT(SUBSTITUTE("ИсходныеДанные!$что$2:$что$50000","что",$G$4)),"",0,1)</f>
        <v/>
      </c>
      <c r="F37" s="20" t="str" cm="1">
        <f t="array" aca="1" ref="F37" ca="1">_xlfn.XLOOKUP($B37&amp;"#"&amp;F$6,INDIRECT(SUBSTITUTE("ИсходныеДанные!$где$2:$где$50000","где",$D$4)),INDIRECT(SUBSTITUTE("ИсходныеДанные!$что$2:$что$50000","что",$F$4)),"",0,1)</f>
        <v/>
      </c>
      <c r="G37" s="78" t="str" cm="1">
        <f t="array" aca="1" ref="G37" ca="1">_xlfn.XLOOKUP($B37&amp;"#"&amp;F$6,INDIRECT(SUBSTITUTE("ИсходныеДанные!$где$2:$где$50000","где",$D$4)),INDIRECT(SUBSTITUTE("ИсходныеДанные!$что$2:$что$50000","что",$G$4)),"",0,1)</f>
        <v/>
      </c>
      <c r="H37" s="20" t="str" cm="1">
        <f t="array" aca="1" ref="H37" ca="1">_xlfn.XLOOKUP($B37&amp;"#"&amp;H$6,INDIRECT(SUBSTITUTE("ИсходныеДанные!$где$2:$где$50000","где",$D$4)),INDIRECT(SUBSTITUTE("ИсходныеДанные!$что$2:$что$50000","что",$F$4)),"",0,1)</f>
        <v/>
      </c>
      <c r="I37" s="78" t="str" cm="1">
        <f t="array" aca="1" ref="I37" ca="1">_xlfn.XLOOKUP($B37&amp;"#"&amp;H$6,INDIRECT(SUBSTITUTE("ИсходныеДанные!$где$2:$где$50000","где",$D$4)),INDIRECT(SUBSTITUTE("ИсходныеДанные!$что$2:$что$50000","что",$G$4)),"",0,1)</f>
        <v/>
      </c>
      <c r="J37" s="20" t="str" cm="1">
        <f t="array" aca="1" ref="J37" ca="1">_xlfn.XLOOKUP($B37&amp;"#"&amp;J$6,INDIRECT(SUBSTITUTE("ИсходныеДанные!$где$2:$где$50000","где",$D$4)),INDIRECT(SUBSTITUTE("ИсходныеДанные!$что$2:$что$50000","что",$F$4)),"",0,1)</f>
        <v/>
      </c>
      <c r="K37" s="78" t="str" cm="1">
        <f t="array" aca="1" ref="K37" ca="1">_xlfn.XLOOKUP($B37&amp;"#"&amp;J$6,INDIRECT(SUBSTITUTE("ИсходныеДанные!$где$2:$где$50000","где",$D$4)),INDIRECT(SUBSTITUTE("ИсходныеДанные!$что$2:$что$50000","что",$G$4)),"",0,1)</f>
        <v/>
      </c>
      <c r="L37" s="20" t="str" cm="1">
        <f t="array" aca="1" ref="L37" ca="1">_xlfn.XLOOKUP($B37&amp;"#"&amp;L$6,INDIRECT(SUBSTITUTE("ИсходныеДанные!$где$2:$где$50000","где",$D$4)),INDIRECT(SUBSTITUTE("ИсходныеДанные!$что$2:$что$50000","что",$F$4)),"",0,1)</f>
        <v/>
      </c>
      <c r="M37" s="78" t="str" cm="1">
        <f t="array" aca="1" ref="M37" ca="1">_xlfn.XLOOKUP($B37&amp;"#"&amp;L$6,INDIRECT(SUBSTITUTE("ИсходныеДанные!$где$2:$где$50000","где",$D$4)),INDIRECT(SUBSTITUTE("ИсходныеДанные!$что$2:$что$50000","что",$G$4)),"",0,1)</f>
        <v/>
      </c>
      <c r="N37" s="20" t="str" cm="1">
        <f t="array" aca="1" ref="N37" ca="1">_xlfn.XLOOKUP($B37&amp;"#"&amp;N$6,INDIRECT(SUBSTITUTE("ИсходныеДанные!$где$2:$где$50000","где",$D$4)),INDIRECT(SUBSTITUTE("ИсходныеДанные!$что$2:$что$50000","что",$F$4)),"",0,1)</f>
        <v/>
      </c>
      <c r="O37" s="78" t="str" cm="1">
        <f t="array" aca="1" ref="O37" ca="1">_xlfn.XLOOKUP($B37&amp;"#"&amp;N$6,INDIRECT(SUBSTITUTE("ИсходныеДанные!$где$2:$где$50000","где",$D$4)),INDIRECT(SUBSTITUTE("ИсходныеДанные!$что$2:$что$50000","что",$G$4)),"",0,1)</f>
        <v/>
      </c>
      <c r="P37" s="20" t="str" cm="1">
        <f t="array" aca="1" ref="P37" ca="1">_xlfn.XLOOKUP($B37&amp;"#"&amp;P$6,INDIRECT(SUBSTITUTE("ИсходныеДанные!$где$2:$где$50000","где",$D$4)),INDIRECT(SUBSTITUTE("ИсходныеДанные!$что$2:$что$50000","что",$F$4)),"",0,1)</f>
        <v/>
      </c>
      <c r="Q37" s="78" t="str" cm="1">
        <f t="array" aca="1" ref="Q37" ca="1">_xlfn.XLOOKUP($B37&amp;"#"&amp;P$6,INDIRECT(SUBSTITUTE("ИсходныеДанные!$где$2:$где$50000","где",$D$4)),INDIRECT(SUBSTITUTE("ИсходныеДанные!$что$2:$что$50000","что",$G$4)),"",0,1)</f>
        <v/>
      </c>
      <c r="R37" s="20" t="str" cm="1">
        <f t="array" aca="1" ref="R37" ca="1">_xlfn.XLOOKUP($B37&amp;"#"&amp;R$6,INDIRECT(SUBSTITUTE("ИсходныеДанные!$где$2:$где$50000","где",$D$4)),INDIRECT(SUBSTITUTE("ИсходныеДанные!$что$2:$что$50000","что",$F$4)),"",0,1)</f>
        <v/>
      </c>
      <c r="S37" s="78" t="str" cm="1">
        <f t="array" aca="1" ref="S37" ca="1">_xlfn.XLOOKUP($B37&amp;"#"&amp;R$6,INDIRECT(SUBSTITUTE("ИсходныеДанные!$где$2:$где$50000","где",$D$4)),INDIRECT(SUBSTITUTE("ИсходныеДанные!$что$2:$что$50000","что",$G$4)),"",0,1)</f>
        <v/>
      </c>
      <c r="T37" s="20" t="str" cm="1">
        <f t="array" aca="1" ref="T37" ca="1">_xlfn.XLOOKUP($B37&amp;"#"&amp;T$6,INDIRECT(SUBSTITUTE("ИсходныеДанные!$где$2:$где$50000","где",$D$4)),INDIRECT(SUBSTITUTE("ИсходныеДанные!$что$2:$что$50000","что",$F$4)),"",0,1)</f>
        <v/>
      </c>
      <c r="U37" s="78" t="str" cm="1">
        <f t="array" aca="1" ref="U37" ca="1">_xlfn.XLOOKUP($B37&amp;"#"&amp;T$6,INDIRECT(SUBSTITUTE("ИсходныеДанные!$где$2:$где$50000","где",$D$4)),INDIRECT(SUBSTITUTE("ИсходныеДанные!$что$2:$что$50000","что",$G$4)),"",0,1)</f>
        <v/>
      </c>
      <c r="V37" s="20" t="str" cm="1">
        <f t="array" aca="1" ref="V37" ca="1">_xlfn.XLOOKUP($B37&amp;"#"&amp;V$6,INDIRECT(SUBSTITUTE("ИсходныеДанные!$где$2:$где$50000","где",$D$4)),INDIRECT(SUBSTITUTE("ИсходныеДанные!$что$2:$что$50000","что",$F$4)),"",0,1)</f>
        <v/>
      </c>
      <c r="W37" s="78" t="str" cm="1">
        <f t="array" aca="1" ref="W37" ca="1">_xlfn.XLOOKUP($B37&amp;"#"&amp;V$6,INDIRECT(SUBSTITUTE("ИсходныеДанные!$где$2:$где$50000","где",$D$4)),INDIRECT(SUBSTITUTE("ИсходныеДанные!$что$2:$что$50000","что",$G$4)),"",0,1)</f>
        <v/>
      </c>
      <c r="X37" s="20" t="str" cm="1">
        <f t="array" aca="1" ref="X37" ca="1">_xlfn.XLOOKUP($B37&amp;"#"&amp;X$6,INDIRECT(SUBSTITUTE("ИсходныеДанные!$где$2:$где$50000","где",$D$4)),INDIRECT(SUBSTITUTE("ИсходныеДанные!$что$2:$что$50000","что",$F$4)),"",0,1)</f>
        <v/>
      </c>
      <c r="Y37" s="78" t="str" cm="1">
        <f t="array" aca="1" ref="Y37" ca="1">_xlfn.XLOOKUP($B37&amp;"#"&amp;X$6,INDIRECT(SUBSTITUTE("ИсходныеДанные!$где$2:$где$50000","где",$D$4)),INDIRECT(SUBSTITUTE("ИсходныеДанные!$что$2:$что$50000","что",$G$4)),"",0,1)</f>
        <v/>
      </c>
      <c r="Z37" s="20" t="str" cm="1">
        <f t="array" aca="1" ref="Z37" ca="1">_xlfn.XLOOKUP($B37&amp;"#"&amp;Z$6,INDIRECT(SUBSTITUTE("ИсходныеДанные!$где$2:$где$50000","где",$D$4)),INDIRECT(SUBSTITUTE("ИсходныеДанные!$что$2:$что$50000","что",$F$4)),"",0,1)</f>
        <v/>
      </c>
      <c r="AA37" s="78" t="str" cm="1">
        <f t="array" aca="1" ref="AA37" ca="1">_xlfn.XLOOKUP($B37&amp;"#"&amp;Z$6,INDIRECT(SUBSTITUTE("ИсходныеДанные!$где$2:$где$50000","где",$D$4)),INDIRECT(SUBSTITUTE("ИсходныеДанные!$что$2:$что$50000","что",$G$4)),"",0,1)</f>
        <v/>
      </c>
      <c r="AB37" s="3"/>
    </row>
    <row r="38" spans="1:28" x14ac:dyDescent="0.25">
      <c r="A38" s="6" t="str">
        <f t="shared" ca="1" si="1"/>
        <v>delete</v>
      </c>
      <c r="B38" s="9" cm="1">
        <f t="array" aca="1" ref="B38" ca="1">INDIRECT("УникальныеСписки!E"&amp;ROW()-$E$4)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20" t="str" cm="1">
        <f t="array" aca="1" ref="D38" ca="1">_xlfn.XLOOKUP($B38&amp;"#"&amp;D$6,INDIRECT(SUBSTITUTE("ИсходныеДанные!$где$2:$где$50000","где",$D$4)),INDIRECT(SUBSTITUTE("ИсходныеДанные!$что$2:$что$50000","что",$F$4)),"",0,1)</f>
        <v/>
      </c>
      <c r="E38" s="78" t="str" cm="1">
        <f t="array" aca="1" ref="E38" ca="1">_xlfn.XLOOKUP($B38&amp;"#"&amp;D$6,INDIRECT(SUBSTITUTE("ИсходныеДанные!$где$2:$где$50000","где",$D$4)),INDIRECT(SUBSTITUTE("ИсходныеДанные!$что$2:$что$50000","что",$G$4)),"",0,1)</f>
        <v/>
      </c>
      <c r="F38" s="20" t="str" cm="1">
        <f t="array" aca="1" ref="F38" ca="1">_xlfn.XLOOKUP($B38&amp;"#"&amp;F$6,INDIRECT(SUBSTITUTE("ИсходныеДанные!$где$2:$где$50000","где",$D$4)),INDIRECT(SUBSTITUTE("ИсходныеДанные!$что$2:$что$50000","что",$F$4)),"",0,1)</f>
        <v/>
      </c>
      <c r="G38" s="78" t="str" cm="1">
        <f t="array" aca="1" ref="G38" ca="1">_xlfn.XLOOKUP($B38&amp;"#"&amp;F$6,INDIRECT(SUBSTITUTE("ИсходныеДанные!$где$2:$где$50000","где",$D$4)),INDIRECT(SUBSTITUTE("ИсходныеДанные!$что$2:$что$50000","что",$G$4)),"",0,1)</f>
        <v/>
      </c>
      <c r="H38" s="20" t="str" cm="1">
        <f t="array" aca="1" ref="H38" ca="1">_xlfn.XLOOKUP($B38&amp;"#"&amp;H$6,INDIRECT(SUBSTITUTE("ИсходныеДанные!$где$2:$где$50000","где",$D$4)),INDIRECT(SUBSTITUTE("ИсходныеДанные!$что$2:$что$50000","что",$F$4)),"",0,1)</f>
        <v/>
      </c>
      <c r="I38" s="78" t="str" cm="1">
        <f t="array" aca="1" ref="I38" ca="1">_xlfn.XLOOKUP($B38&amp;"#"&amp;H$6,INDIRECT(SUBSTITUTE("ИсходныеДанные!$где$2:$где$50000","где",$D$4)),INDIRECT(SUBSTITUTE("ИсходныеДанные!$что$2:$что$50000","что",$G$4)),"",0,1)</f>
        <v/>
      </c>
      <c r="J38" s="20" t="str" cm="1">
        <f t="array" aca="1" ref="J38" ca="1">_xlfn.XLOOKUP($B38&amp;"#"&amp;J$6,INDIRECT(SUBSTITUTE("ИсходныеДанные!$где$2:$где$50000","где",$D$4)),INDIRECT(SUBSTITUTE("ИсходныеДанные!$что$2:$что$50000","что",$F$4)),"",0,1)</f>
        <v/>
      </c>
      <c r="K38" s="78" t="str" cm="1">
        <f t="array" aca="1" ref="K38" ca="1">_xlfn.XLOOKUP($B38&amp;"#"&amp;J$6,INDIRECT(SUBSTITUTE("ИсходныеДанные!$где$2:$где$50000","где",$D$4)),INDIRECT(SUBSTITUTE("ИсходныеДанные!$что$2:$что$50000","что",$G$4)),"",0,1)</f>
        <v/>
      </c>
      <c r="L38" s="20" t="str" cm="1">
        <f t="array" aca="1" ref="L38" ca="1">_xlfn.XLOOKUP($B38&amp;"#"&amp;L$6,INDIRECT(SUBSTITUTE("ИсходныеДанные!$где$2:$где$50000","где",$D$4)),INDIRECT(SUBSTITUTE("ИсходныеДанные!$что$2:$что$50000","что",$F$4)),"",0,1)</f>
        <v/>
      </c>
      <c r="M38" s="78" t="str" cm="1">
        <f t="array" aca="1" ref="M38" ca="1">_xlfn.XLOOKUP($B38&amp;"#"&amp;L$6,INDIRECT(SUBSTITUTE("ИсходныеДанные!$где$2:$где$50000","где",$D$4)),INDIRECT(SUBSTITUTE("ИсходныеДанные!$что$2:$что$50000","что",$G$4)),"",0,1)</f>
        <v/>
      </c>
      <c r="N38" s="20" t="str" cm="1">
        <f t="array" aca="1" ref="N38" ca="1">_xlfn.XLOOKUP($B38&amp;"#"&amp;N$6,INDIRECT(SUBSTITUTE("ИсходныеДанные!$где$2:$где$50000","где",$D$4)),INDIRECT(SUBSTITUTE("ИсходныеДанные!$что$2:$что$50000","что",$F$4)),"",0,1)</f>
        <v/>
      </c>
      <c r="O38" s="78" t="str" cm="1">
        <f t="array" aca="1" ref="O38" ca="1">_xlfn.XLOOKUP($B38&amp;"#"&amp;N$6,INDIRECT(SUBSTITUTE("ИсходныеДанные!$где$2:$где$50000","где",$D$4)),INDIRECT(SUBSTITUTE("ИсходныеДанные!$что$2:$что$50000","что",$G$4)),"",0,1)</f>
        <v/>
      </c>
      <c r="P38" s="20" t="str" cm="1">
        <f t="array" aca="1" ref="P38" ca="1">_xlfn.XLOOKUP($B38&amp;"#"&amp;P$6,INDIRECT(SUBSTITUTE("ИсходныеДанные!$где$2:$где$50000","где",$D$4)),INDIRECT(SUBSTITUTE("ИсходныеДанные!$что$2:$что$50000","что",$F$4)),"",0,1)</f>
        <v/>
      </c>
      <c r="Q38" s="78" t="str" cm="1">
        <f t="array" aca="1" ref="Q38" ca="1">_xlfn.XLOOKUP($B38&amp;"#"&amp;P$6,INDIRECT(SUBSTITUTE("ИсходныеДанные!$где$2:$где$50000","где",$D$4)),INDIRECT(SUBSTITUTE("ИсходныеДанные!$что$2:$что$50000","что",$G$4)),"",0,1)</f>
        <v/>
      </c>
      <c r="R38" s="20" t="str" cm="1">
        <f t="array" aca="1" ref="R38" ca="1">_xlfn.XLOOKUP($B38&amp;"#"&amp;R$6,INDIRECT(SUBSTITUTE("ИсходныеДанные!$где$2:$где$50000","где",$D$4)),INDIRECT(SUBSTITUTE("ИсходныеДанные!$что$2:$что$50000","что",$F$4)),"",0,1)</f>
        <v/>
      </c>
      <c r="S38" s="78" t="str" cm="1">
        <f t="array" aca="1" ref="S38" ca="1">_xlfn.XLOOKUP($B38&amp;"#"&amp;R$6,INDIRECT(SUBSTITUTE("ИсходныеДанные!$где$2:$где$50000","где",$D$4)),INDIRECT(SUBSTITUTE("ИсходныеДанные!$что$2:$что$50000","что",$G$4)),"",0,1)</f>
        <v/>
      </c>
      <c r="T38" s="20" t="str" cm="1">
        <f t="array" aca="1" ref="T38" ca="1">_xlfn.XLOOKUP($B38&amp;"#"&amp;T$6,INDIRECT(SUBSTITUTE("ИсходныеДанные!$где$2:$где$50000","где",$D$4)),INDIRECT(SUBSTITUTE("ИсходныеДанные!$что$2:$что$50000","что",$F$4)),"",0,1)</f>
        <v/>
      </c>
      <c r="U38" s="78" t="str" cm="1">
        <f t="array" aca="1" ref="U38" ca="1">_xlfn.XLOOKUP($B38&amp;"#"&amp;T$6,INDIRECT(SUBSTITUTE("ИсходныеДанные!$где$2:$где$50000","где",$D$4)),INDIRECT(SUBSTITUTE("ИсходныеДанные!$что$2:$что$50000","что",$G$4)),"",0,1)</f>
        <v/>
      </c>
      <c r="V38" s="20" t="str" cm="1">
        <f t="array" aca="1" ref="V38" ca="1">_xlfn.XLOOKUP($B38&amp;"#"&amp;V$6,INDIRECT(SUBSTITUTE("ИсходныеДанные!$где$2:$где$50000","где",$D$4)),INDIRECT(SUBSTITUTE("ИсходныеДанные!$что$2:$что$50000","что",$F$4)),"",0,1)</f>
        <v/>
      </c>
      <c r="W38" s="78" t="str" cm="1">
        <f t="array" aca="1" ref="W38" ca="1">_xlfn.XLOOKUP($B38&amp;"#"&amp;V$6,INDIRECT(SUBSTITUTE("ИсходныеДанные!$где$2:$где$50000","где",$D$4)),INDIRECT(SUBSTITUTE("ИсходныеДанные!$что$2:$что$50000","что",$G$4)),"",0,1)</f>
        <v/>
      </c>
      <c r="X38" s="20" t="str" cm="1">
        <f t="array" aca="1" ref="X38" ca="1">_xlfn.XLOOKUP($B38&amp;"#"&amp;X$6,INDIRECT(SUBSTITUTE("ИсходныеДанные!$где$2:$где$50000","где",$D$4)),INDIRECT(SUBSTITUTE("ИсходныеДанные!$что$2:$что$50000","что",$F$4)),"",0,1)</f>
        <v/>
      </c>
      <c r="Y38" s="78" t="str" cm="1">
        <f t="array" aca="1" ref="Y38" ca="1">_xlfn.XLOOKUP($B38&amp;"#"&amp;X$6,INDIRECT(SUBSTITUTE("ИсходныеДанные!$где$2:$где$50000","где",$D$4)),INDIRECT(SUBSTITUTE("ИсходныеДанные!$что$2:$что$50000","что",$G$4)),"",0,1)</f>
        <v/>
      </c>
      <c r="Z38" s="20" t="str" cm="1">
        <f t="array" aca="1" ref="Z38" ca="1">_xlfn.XLOOKUP($B38&amp;"#"&amp;Z$6,INDIRECT(SUBSTITUTE("ИсходныеДанные!$где$2:$где$50000","где",$D$4)),INDIRECT(SUBSTITUTE("ИсходныеДанные!$что$2:$что$50000","что",$F$4)),"",0,1)</f>
        <v/>
      </c>
      <c r="AA38" s="78" t="str" cm="1">
        <f t="array" aca="1" ref="AA38" ca="1">_xlfn.XLOOKUP($B38&amp;"#"&amp;Z$6,INDIRECT(SUBSTITUTE("ИсходныеДанные!$где$2:$где$50000","где",$D$4)),INDIRECT(SUBSTITUTE("ИсходныеДанные!$что$2:$что$50000","что",$G$4)),"",0,1)</f>
        <v/>
      </c>
      <c r="AB38" s="3"/>
    </row>
    <row r="39" spans="1:28" x14ac:dyDescent="0.25">
      <c r="A39" s="6" t="str">
        <f t="shared" ca="1" si="1"/>
        <v>delete</v>
      </c>
      <c r="B39" s="9" cm="1">
        <f t="array" aca="1" ref="B39" ca="1">INDIRECT("УникальныеСписки!E"&amp;ROW()-$E$4)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20" t="str" cm="1">
        <f t="array" aca="1" ref="D39" ca="1">_xlfn.XLOOKUP($B39&amp;"#"&amp;D$6,INDIRECT(SUBSTITUTE("ИсходныеДанные!$где$2:$где$50000","где",$D$4)),INDIRECT(SUBSTITUTE("ИсходныеДанные!$что$2:$что$50000","что",$F$4)),"",0,1)</f>
        <v/>
      </c>
      <c r="E39" s="78" t="str" cm="1">
        <f t="array" aca="1" ref="E39" ca="1">_xlfn.XLOOKUP($B39&amp;"#"&amp;D$6,INDIRECT(SUBSTITUTE("ИсходныеДанные!$где$2:$где$50000","где",$D$4)),INDIRECT(SUBSTITUTE("ИсходныеДанные!$что$2:$что$50000","что",$G$4)),"",0,1)</f>
        <v/>
      </c>
      <c r="F39" s="20" t="str" cm="1">
        <f t="array" aca="1" ref="F39" ca="1">_xlfn.XLOOKUP($B39&amp;"#"&amp;F$6,INDIRECT(SUBSTITUTE("ИсходныеДанные!$где$2:$где$50000","где",$D$4)),INDIRECT(SUBSTITUTE("ИсходныеДанные!$что$2:$что$50000","что",$F$4)),"",0,1)</f>
        <v/>
      </c>
      <c r="G39" s="78" t="str" cm="1">
        <f t="array" aca="1" ref="G39" ca="1">_xlfn.XLOOKUP($B39&amp;"#"&amp;F$6,INDIRECT(SUBSTITUTE("ИсходныеДанные!$где$2:$где$50000","где",$D$4)),INDIRECT(SUBSTITUTE("ИсходныеДанные!$что$2:$что$50000","что",$G$4)),"",0,1)</f>
        <v/>
      </c>
      <c r="H39" s="20" t="str" cm="1">
        <f t="array" aca="1" ref="H39" ca="1">_xlfn.XLOOKUP($B39&amp;"#"&amp;H$6,INDIRECT(SUBSTITUTE("ИсходныеДанные!$где$2:$где$50000","где",$D$4)),INDIRECT(SUBSTITUTE("ИсходныеДанные!$что$2:$что$50000","что",$F$4)),"",0,1)</f>
        <v/>
      </c>
      <c r="I39" s="78" t="str" cm="1">
        <f t="array" aca="1" ref="I39" ca="1">_xlfn.XLOOKUP($B39&amp;"#"&amp;H$6,INDIRECT(SUBSTITUTE("ИсходныеДанные!$где$2:$где$50000","где",$D$4)),INDIRECT(SUBSTITUTE("ИсходныеДанные!$что$2:$что$50000","что",$G$4)),"",0,1)</f>
        <v/>
      </c>
      <c r="J39" s="20" t="str" cm="1">
        <f t="array" aca="1" ref="J39" ca="1">_xlfn.XLOOKUP($B39&amp;"#"&amp;J$6,INDIRECT(SUBSTITUTE("ИсходныеДанные!$где$2:$где$50000","где",$D$4)),INDIRECT(SUBSTITUTE("ИсходныеДанные!$что$2:$что$50000","что",$F$4)),"",0,1)</f>
        <v/>
      </c>
      <c r="K39" s="78" t="str" cm="1">
        <f t="array" aca="1" ref="K39" ca="1">_xlfn.XLOOKUP($B39&amp;"#"&amp;J$6,INDIRECT(SUBSTITUTE("ИсходныеДанные!$где$2:$где$50000","где",$D$4)),INDIRECT(SUBSTITUTE("ИсходныеДанные!$что$2:$что$50000","что",$G$4)),"",0,1)</f>
        <v/>
      </c>
      <c r="L39" s="20" t="str" cm="1">
        <f t="array" aca="1" ref="L39" ca="1">_xlfn.XLOOKUP($B39&amp;"#"&amp;L$6,INDIRECT(SUBSTITUTE("ИсходныеДанные!$где$2:$где$50000","где",$D$4)),INDIRECT(SUBSTITUTE("ИсходныеДанные!$что$2:$что$50000","что",$F$4)),"",0,1)</f>
        <v/>
      </c>
      <c r="M39" s="78" t="str" cm="1">
        <f t="array" aca="1" ref="M39" ca="1">_xlfn.XLOOKUP($B39&amp;"#"&amp;L$6,INDIRECT(SUBSTITUTE("ИсходныеДанные!$где$2:$где$50000","где",$D$4)),INDIRECT(SUBSTITUTE("ИсходныеДанные!$что$2:$что$50000","что",$G$4)),"",0,1)</f>
        <v/>
      </c>
      <c r="N39" s="20" t="str" cm="1">
        <f t="array" aca="1" ref="N39" ca="1">_xlfn.XLOOKUP($B39&amp;"#"&amp;N$6,INDIRECT(SUBSTITUTE("ИсходныеДанные!$где$2:$где$50000","где",$D$4)),INDIRECT(SUBSTITUTE("ИсходныеДанные!$что$2:$что$50000","что",$F$4)),"",0,1)</f>
        <v/>
      </c>
      <c r="O39" s="78" t="str" cm="1">
        <f t="array" aca="1" ref="O39" ca="1">_xlfn.XLOOKUP($B39&amp;"#"&amp;N$6,INDIRECT(SUBSTITUTE("ИсходныеДанные!$где$2:$где$50000","где",$D$4)),INDIRECT(SUBSTITUTE("ИсходныеДанные!$что$2:$что$50000","что",$G$4)),"",0,1)</f>
        <v/>
      </c>
      <c r="P39" s="20" t="str" cm="1">
        <f t="array" aca="1" ref="P39" ca="1">_xlfn.XLOOKUP($B39&amp;"#"&amp;P$6,INDIRECT(SUBSTITUTE("ИсходныеДанные!$где$2:$где$50000","где",$D$4)),INDIRECT(SUBSTITUTE("ИсходныеДанные!$что$2:$что$50000","что",$F$4)),"",0,1)</f>
        <v/>
      </c>
      <c r="Q39" s="78" t="str" cm="1">
        <f t="array" aca="1" ref="Q39" ca="1">_xlfn.XLOOKUP($B39&amp;"#"&amp;P$6,INDIRECT(SUBSTITUTE("ИсходныеДанные!$где$2:$где$50000","где",$D$4)),INDIRECT(SUBSTITUTE("ИсходныеДанные!$что$2:$что$50000","что",$G$4)),"",0,1)</f>
        <v/>
      </c>
      <c r="R39" s="20" t="str" cm="1">
        <f t="array" aca="1" ref="R39" ca="1">_xlfn.XLOOKUP($B39&amp;"#"&amp;R$6,INDIRECT(SUBSTITUTE("ИсходныеДанные!$где$2:$где$50000","где",$D$4)),INDIRECT(SUBSTITUTE("ИсходныеДанные!$что$2:$что$50000","что",$F$4)),"",0,1)</f>
        <v/>
      </c>
      <c r="S39" s="78" t="str" cm="1">
        <f t="array" aca="1" ref="S39" ca="1">_xlfn.XLOOKUP($B39&amp;"#"&amp;R$6,INDIRECT(SUBSTITUTE("ИсходныеДанные!$где$2:$где$50000","где",$D$4)),INDIRECT(SUBSTITUTE("ИсходныеДанные!$что$2:$что$50000","что",$G$4)),"",0,1)</f>
        <v/>
      </c>
      <c r="T39" s="20" t="str" cm="1">
        <f t="array" aca="1" ref="T39" ca="1">_xlfn.XLOOKUP($B39&amp;"#"&amp;T$6,INDIRECT(SUBSTITUTE("ИсходныеДанные!$где$2:$где$50000","где",$D$4)),INDIRECT(SUBSTITUTE("ИсходныеДанные!$что$2:$что$50000","что",$F$4)),"",0,1)</f>
        <v/>
      </c>
      <c r="U39" s="78" t="str" cm="1">
        <f t="array" aca="1" ref="U39" ca="1">_xlfn.XLOOKUP($B39&amp;"#"&amp;T$6,INDIRECT(SUBSTITUTE("ИсходныеДанные!$где$2:$где$50000","где",$D$4)),INDIRECT(SUBSTITUTE("ИсходныеДанные!$что$2:$что$50000","что",$G$4)),"",0,1)</f>
        <v/>
      </c>
      <c r="V39" s="20" t="str" cm="1">
        <f t="array" aca="1" ref="V39" ca="1">_xlfn.XLOOKUP($B39&amp;"#"&amp;V$6,INDIRECT(SUBSTITUTE("ИсходныеДанные!$где$2:$где$50000","где",$D$4)),INDIRECT(SUBSTITUTE("ИсходныеДанные!$что$2:$что$50000","что",$F$4)),"",0,1)</f>
        <v/>
      </c>
      <c r="W39" s="78" t="str" cm="1">
        <f t="array" aca="1" ref="W39" ca="1">_xlfn.XLOOKUP($B39&amp;"#"&amp;V$6,INDIRECT(SUBSTITUTE("ИсходныеДанные!$где$2:$где$50000","где",$D$4)),INDIRECT(SUBSTITUTE("ИсходныеДанные!$что$2:$что$50000","что",$G$4)),"",0,1)</f>
        <v/>
      </c>
      <c r="X39" s="20" t="str" cm="1">
        <f t="array" aca="1" ref="X39" ca="1">_xlfn.XLOOKUP($B39&amp;"#"&amp;X$6,INDIRECT(SUBSTITUTE("ИсходныеДанные!$где$2:$где$50000","где",$D$4)),INDIRECT(SUBSTITUTE("ИсходныеДанные!$что$2:$что$50000","что",$F$4)),"",0,1)</f>
        <v/>
      </c>
      <c r="Y39" s="78" t="str" cm="1">
        <f t="array" aca="1" ref="Y39" ca="1">_xlfn.XLOOKUP($B39&amp;"#"&amp;X$6,INDIRECT(SUBSTITUTE("ИсходныеДанные!$где$2:$где$50000","где",$D$4)),INDIRECT(SUBSTITUTE("ИсходныеДанные!$что$2:$что$50000","что",$G$4)),"",0,1)</f>
        <v/>
      </c>
      <c r="Z39" s="20" t="str" cm="1">
        <f t="array" aca="1" ref="Z39" ca="1">_xlfn.XLOOKUP($B39&amp;"#"&amp;Z$6,INDIRECT(SUBSTITUTE("ИсходныеДанные!$где$2:$где$50000","где",$D$4)),INDIRECT(SUBSTITUTE("ИсходныеДанные!$что$2:$что$50000","что",$F$4)),"",0,1)</f>
        <v/>
      </c>
      <c r="AA39" s="78" t="str" cm="1">
        <f t="array" aca="1" ref="AA39" ca="1">_xlfn.XLOOKUP($B39&amp;"#"&amp;Z$6,INDIRECT(SUBSTITUTE("ИсходныеДанные!$где$2:$где$50000","где",$D$4)),INDIRECT(SUBSTITUTE("ИсходныеДанные!$что$2:$что$50000","что",$G$4)),"",0,1)</f>
        <v/>
      </c>
      <c r="AB39" s="3"/>
    </row>
    <row r="40" spans="1:28" x14ac:dyDescent="0.25">
      <c r="A40" s="6" t="str">
        <f t="shared" ca="1" si="1"/>
        <v>delete</v>
      </c>
      <c r="B40" s="9" cm="1">
        <f t="array" aca="1" ref="B40" ca="1">INDIRECT("УникальныеСписки!E"&amp;ROW()-$E$4)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20" t="str" cm="1">
        <f t="array" aca="1" ref="D40" ca="1">_xlfn.XLOOKUP($B40&amp;"#"&amp;D$6,INDIRECT(SUBSTITUTE("ИсходныеДанные!$где$2:$где$50000","где",$D$4)),INDIRECT(SUBSTITUTE("ИсходныеДанные!$что$2:$что$50000","что",$F$4)),"",0,1)</f>
        <v/>
      </c>
      <c r="E40" s="78" t="str" cm="1">
        <f t="array" aca="1" ref="E40" ca="1">_xlfn.XLOOKUP($B40&amp;"#"&amp;D$6,INDIRECT(SUBSTITUTE("ИсходныеДанные!$где$2:$где$50000","где",$D$4)),INDIRECT(SUBSTITUTE("ИсходныеДанные!$что$2:$что$50000","что",$G$4)),"",0,1)</f>
        <v/>
      </c>
      <c r="F40" s="20" t="str" cm="1">
        <f t="array" aca="1" ref="F40" ca="1">_xlfn.XLOOKUP($B40&amp;"#"&amp;F$6,INDIRECT(SUBSTITUTE("ИсходныеДанные!$где$2:$где$50000","где",$D$4)),INDIRECT(SUBSTITUTE("ИсходныеДанные!$что$2:$что$50000","что",$F$4)),"",0,1)</f>
        <v/>
      </c>
      <c r="G40" s="78" t="str" cm="1">
        <f t="array" aca="1" ref="G40" ca="1">_xlfn.XLOOKUP($B40&amp;"#"&amp;F$6,INDIRECT(SUBSTITUTE("ИсходныеДанные!$где$2:$где$50000","где",$D$4)),INDIRECT(SUBSTITUTE("ИсходныеДанные!$что$2:$что$50000","что",$G$4)),"",0,1)</f>
        <v/>
      </c>
      <c r="H40" s="20" t="str" cm="1">
        <f t="array" aca="1" ref="H40" ca="1">_xlfn.XLOOKUP($B40&amp;"#"&amp;H$6,INDIRECT(SUBSTITUTE("ИсходныеДанные!$где$2:$где$50000","где",$D$4)),INDIRECT(SUBSTITUTE("ИсходныеДанные!$что$2:$что$50000","что",$F$4)),"",0,1)</f>
        <v/>
      </c>
      <c r="I40" s="78" t="str" cm="1">
        <f t="array" aca="1" ref="I40" ca="1">_xlfn.XLOOKUP($B40&amp;"#"&amp;H$6,INDIRECT(SUBSTITUTE("ИсходныеДанные!$где$2:$где$50000","где",$D$4)),INDIRECT(SUBSTITUTE("ИсходныеДанные!$что$2:$что$50000","что",$G$4)),"",0,1)</f>
        <v/>
      </c>
      <c r="J40" s="20" t="str" cm="1">
        <f t="array" aca="1" ref="J40" ca="1">_xlfn.XLOOKUP($B40&amp;"#"&amp;J$6,INDIRECT(SUBSTITUTE("ИсходныеДанные!$где$2:$где$50000","где",$D$4)),INDIRECT(SUBSTITUTE("ИсходныеДанные!$что$2:$что$50000","что",$F$4)),"",0,1)</f>
        <v/>
      </c>
      <c r="K40" s="78" t="str" cm="1">
        <f t="array" aca="1" ref="K40" ca="1">_xlfn.XLOOKUP($B40&amp;"#"&amp;J$6,INDIRECT(SUBSTITUTE("ИсходныеДанные!$где$2:$где$50000","где",$D$4)),INDIRECT(SUBSTITUTE("ИсходныеДанные!$что$2:$что$50000","что",$G$4)),"",0,1)</f>
        <v/>
      </c>
      <c r="L40" s="20" t="str" cm="1">
        <f t="array" aca="1" ref="L40" ca="1">_xlfn.XLOOKUP($B40&amp;"#"&amp;L$6,INDIRECT(SUBSTITUTE("ИсходныеДанные!$где$2:$где$50000","где",$D$4)),INDIRECT(SUBSTITUTE("ИсходныеДанные!$что$2:$что$50000","что",$F$4)),"",0,1)</f>
        <v/>
      </c>
      <c r="M40" s="78" t="str" cm="1">
        <f t="array" aca="1" ref="M40" ca="1">_xlfn.XLOOKUP($B40&amp;"#"&amp;L$6,INDIRECT(SUBSTITUTE("ИсходныеДанные!$где$2:$где$50000","где",$D$4)),INDIRECT(SUBSTITUTE("ИсходныеДанные!$что$2:$что$50000","что",$G$4)),"",0,1)</f>
        <v/>
      </c>
      <c r="N40" s="20" t="str" cm="1">
        <f t="array" aca="1" ref="N40" ca="1">_xlfn.XLOOKUP($B40&amp;"#"&amp;N$6,INDIRECT(SUBSTITUTE("ИсходныеДанные!$где$2:$где$50000","где",$D$4)),INDIRECT(SUBSTITUTE("ИсходныеДанные!$что$2:$что$50000","что",$F$4)),"",0,1)</f>
        <v/>
      </c>
      <c r="O40" s="78" t="str" cm="1">
        <f t="array" aca="1" ref="O40" ca="1">_xlfn.XLOOKUP($B40&amp;"#"&amp;N$6,INDIRECT(SUBSTITUTE("ИсходныеДанные!$где$2:$где$50000","где",$D$4)),INDIRECT(SUBSTITUTE("ИсходныеДанные!$что$2:$что$50000","что",$G$4)),"",0,1)</f>
        <v/>
      </c>
      <c r="P40" s="20" t="str" cm="1">
        <f t="array" aca="1" ref="P40" ca="1">_xlfn.XLOOKUP($B40&amp;"#"&amp;P$6,INDIRECT(SUBSTITUTE("ИсходныеДанные!$где$2:$где$50000","где",$D$4)),INDIRECT(SUBSTITUTE("ИсходныеДанные!$что$2:$что$50000","что",$F$4)),"",0,1)</f>
        <v/>
      </c>
      <c r="Q40" s="78" t="str" cm="1">
        <f t="array" aca="1" ref="Q40" ca="1">_xlfn.XLOOKUP($B40&amp;"#"&amp;P$6,INDIRECT(SUBSTITUTE("ИсходныеДанные!$где$2:$где$50000","где",$D$4)),INDIRECT(SUBSTITUTE("ИсходныеДанные!$что$2:$что$50000","что",$G$4)),"",0,1)</f>
        <v/>
      </c>
      <c r="R40" s="20" t="str" cm="1">
        <f t="array" aca="1" ref="R40" ca="1">_xlfn.XLOOKUP($B40&amp;"#"&amp;R$6,INDIRECT(SUBSTITUTE("ИсходныеДанные!$где$2:$где$50000","где",$D$4)),INDIRECT(SUBSTITUTE("ИсходныеДанные!$что$2:$что$50000","что",$F$4)),"",0,1)</f>
        <v/>
      </c>
      <c r="S40" s="78" t="str" cm="1">
        <f t="array" aca="1" ref="S40" ca="1">_xlfn.XLOOKUP($B40&amp;"#"&amp;R$6,INDIRECT(SUBSTITUTE("ИсходныеДанные!$где$2:$где$50000","где",$D$4)),INDIRECT(SUBSTITUTE("ИсходныеДанные!$что$2:$что$50000","что",$G$4)),"",0,1)</f>
        <v/>
      </c>
      <c r="T40" s="20" t="str" cm="1">
        <f t="array" aca="1" ref="T40" ca="1">_xlfn.XLOOKUP($B40&amp;"#"&amp;T$6,INDIRECT(SUBSTITUTE("ИсходныеДанные!$где$2:$где$50000","где",$D$4)),INDIRECT(SUBSTITUTE("ИсходныеДанные!$что$2:$что$50000","что",$F$4)),"",0,1)</f>
        <v/>
      </c>
      <c r="U40" s="78" t="str" cm="1">
        <f t="array" aca="1" ref="U40" ca="1">_xlfn.XLOOKUP($B40&amp;"#"&amp;T$6,INDIRECT(SUBSTITUTE("ИсходныеДанные!$где$2:$где$50000","где",$D$4)),INDIRECT(SUBSTITUTE("ИсходныеДанные!$что$2:$что$50000","что",$G$4)),"",0,1)</f>
        <v/>
      </c>
      <c r="V40" s="20" t="str" cm="1">
        <f t="array" aca="1" ref="V40" ca="1">_xlfn.XLOOKUP($B40&amp;"#"&amp;V$6,INDIRECT(SUBSTITUTE("ИсходныеДанные!$где$2:$где$50000","где",$D$4)),INDIRECT(SUBSTITUTE("ИсходныеДанные!$что$2:$что$50000","что",$F$4)),"",0,1)</f>
        <v/>
      </c>
      <c r="W40" s="78" t="str" cm="1">
        <f t="array" aca="1" ref="W40" ca="1">_xlfn.XLOOKUP($B40&amp;"#"&amp;V$6,INDIRECT(SUBSTITUTE("ИсходныеДанные!$где$2:$где$50000","где",$D$4)),INDIRECT(SUBSTITUTE("ИсходныеДанные!$что$2:$что$50000","что",$G$4)),"",0,1)</f>
        <v/>
      </c>
      <c r="X40" s="20" t="str" cm="1">
        <f t="array" aca="1" ref="X40" ca="1">_xlfn.XLOOKUP($B40&amp;"#"&amp;X$6,INDIRECT(SUBSTITUTE("ИсходныеДанные!$где$2:$где$50000","где",$D$4)),INDIRECT(SUBSTITUTE("ИсходныеДанные!$что$2:$что$50000","что",$F$4)),"",0,1)</f>
        <v/>
      </c>
      <c r="Y40" s="78" t="str" cm="1">
        <f t="array" aca="1" ref="Y40" ca="1">_xlfn.XLOOKUP($B40&amp;"#"&amp;X$6,INDIRECT(SUBSTITUTE("ИсходныеДанные!$где$2:$где$50000","где",$D$4)),INDIRECT(SUBSTITUTE("ИсходныеДанные!$что$2:$что$50000","что",$G$4)),"",0,1)</f>
        <v/>
      </c>
      <c r="Z40" s="20" t="str" cm="1">
        <f t="array" aca="1" ref="Z40" ca="1">_xlfn.XLOOKUP($B40&amp;"#"&amp;Z$6,INDIRECT(SUBSTITUTE("ИсходныеДанные!$где$2:$где$50000","где",$D$4)),INDIRECT(SUBSTITUTE("ИсходныеДанные!$что$2:$что$50000","что",$F$4)),"",0,1)</f>
        <v/>
      </c>
      <c r="AA40" s="78" t="str" cm="1">
        <f t="array" aca="1" ref="AA40" ca="1">_xlfn.XLOOKUP($B40&amp;"#"&amp;Z$6,INDIRECT(SUBSTITUTE("ИсходныеДанные!$где$2:$где$50000","где",$D$4)),INDIRECT(SUBSTITUTE("ИсходныеДанные!$что$2:$что$50000","что",$G$4)),"",0,1)</f>
        <v/>
      </c>
      <c r="AB40" s="3"/>
    </row>
    <row r="41" spans="1:28" x14ac:dyDescent="0.25">
      <c r="A41" s="6" t="str">
        <f t="shared" ca="1" si="1"/>
        <v>delete</v>
      </c>
      <c r="B41" s="9" cm="1">
        <f t="array" aca="1" ref="B41" ca="1">INDIRECT("УникальныеСписки!E"&amp;ROW()-$E$4)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20" t="str" cm="1">
        <f t="array" aca="1" ref="D41" ca="1">_xlfn.XLOOKUP($B41&amp;"#"&amp;D$6,INDIRECT(SUBSTITUTE("ИсходныеДанные!$где$2:$где$50000","где",$D$4)),INDIRECT(SUBSTITUTE("ИсходныеДанные!$что$2:$что$50000","что",$F$4)),"",0,1)</f>
        <v/>
      </c>
      <c r="E41" s="78" t="str" cm="1">
        <f t="array" aca="1" ref="E41" ca="1">_xlfn.XLOOKUP($B41&amp;"#"&amp;D$6,INDIRECT(SUBSTITUTE("ИсходныеДанные!$где$2:$где$50000","где",$D$4)),INDIRECT(SUBSTITUTE("ИсходныеДанные!$что$2:$что$50000","что",$G$4)),"",0,1)</f>
        <v/>
      </c>
      <c r="F41" s="20" t="str" cm="1">
        <f t="array" aca="1" ref="F41" ca="1">_xlfn.XLOOKUP($B41&amp;"#"&amp;F$6,INDIRECT(SUBSTITUTE("ИсходныеДанные!$где$2:$где$50000","где",$D$4)),INDIRECT(SUBSTITUTE("ИсходныеДанные!$что$2:$что$50000","что",$F$4)),"",0,1)</f>
        <v/>
      </c>
      <c r="G41" s="78" t="str" cm="1">
        <f t="array" aca="1" ref="G41" ca="1">_xlfn.XLOOKUP($B41&amp;"#"&amp;F$6,INDIRECT(SUBSTITUTE("ИсходныеДанные!$где$2:$где$50000","где",$D$4)),INDIRECT(SUBSTITUTE("ИсходныеДанные!$что$2:$что$50000","что",$G$4)),"",0,1)</f>
        <v/>
      </c>
      <c r="H41" s="20" t="str" cm="1">
        <f t="array" aca="1" ref="H41" ca="1">_xlfn.XLOOKUP($B41&amp;"#"&amp;H$6,INDIRECT(SUBSTITUTE("ИсходныеДанные!$где$2:$где$50000","где",$D$4)),INDIRECT(SUBSTITUTE("ИсходныеДанные!$что$2:$что$50000","что",$F$4)),"",0,1)</f>
        <v/>
      </c>
      <c r="I41" s="78" t="str" cm="1">
        <f t="array" aca="1" ref="I41" ca="1">_xlfn.XLOOKUP($B41&amp;"#"&amp;H$6,INDIRECT(SUBSTITUTE("ИсходныеДанные!$где$2:$где$50000","где",$D$4)),INDIRECT(SUBSTITUTE("ИсходныеДанные!$что$2:$что$50000","что",$G$4)),"",0,1)</f>
        <v/>
      </c>
      <c r="J41" s="20" t="str" cm="1">
        <f t="array" aca="1" ref="J41" ca="1">_xlfn.XLOOKUP($B41&amp;"#"&amp;J$6,INDIRECT(SUBSTITUTE("ИсходныеДанные!$где$2:$где$50000","где",$D$4)),INDIRECT(SUBSTITUTE("ИсходныеДанные!$что$2:$что$50000","что",$F$4)),"",0,1)</f>
        <v/>
      </c>
      <c r="K41" s="78" t="str" cm="1">
        <f t="array" aca="1" ref="K41" ca="1">_xlfn.XLOOKUP($B41&amp;"#"&amp;J$6,INDIRECT(SUBSTITUTE("ИсходныеДанные!$где$2:$где$50000","где",$D$4)),INDIRECT(SUBSTITUTE("ИсходныеДанные!$что$2:$что$50000","что",$G$4)),"",0,1)</f>
        <v/>
      </c>
      <c r="L41" s="20" t="str" cm="1">
        <f t="array" aca="1" ref="L41" ca="1">_xlfn.XLOOKUP($B41&amp;"#"&amp;L$6,INDIRECT(SUBSTITUTE("ИсходныеДанные!$где$2:$где$50000","где",$D$4)),INDIRECT(SUBSTITUTE("ИсходныеДанные!$что$2:$что$50000","что",$F$4)),"",0,1)</f>
        <v/>
      </c>
      <c r="M41" s="78" t="str" cm="1">
        <f t="array" aca="1" ref="M41" ca="1">_xlfn.XLOOKUP($B41&amp;"#"&amp;L$6,INDIRECT(SUBSTITUTE("ИсходныеДанные!$где$2:$где$50000","где",$D$4)),INDIRECT(SUBSTITUTE("ИсходныеДанные!$что$2:$что$50000","что",$G$4)),"",0,1)</f>
        <v/>
      </c>
      <c r="N41" s="20" t="str" cm="1">
        <f t="array" aca="1" ref="N41" ca="1">_xlfn.XLOOKUP($B41&amp;"#"&amp;N$6,INDIRECT(SUBSTITUTE("ИсходныеДанные!$где$2:$где$50000","где",$D$4)),INDIRECT(SUBSTITUTE("ИсходныеДанные!$что$2:$что$50000","что",$F$4)),"",0,1)</f>
        <v/>
      </c>
      <c r="O41" s="78" t="str" cm="1">
        <f t="array" aca="1" ref="O41" ca="1">_xlfn.XLOOKUP($B41&amp;"#"&amp;N$6,INDIRECT(SUBSTITUTE("ИсходныеДанные!$где$2:$где$50000","где",$D$4)),INDIRECT(SUBSTITUTE("ИсходныеДанные!$что$2:$что$50000","что",$G$4)),"",0,1)</f>
        <v/>
      </c>
      <c r="P41" s="20" t="str" cm="1">
        <f t="array" aca="1" ref="P41" ca="1">_xlfn.XLOOKUP($B41&amp;"#"&amp;P$6,INDIRECT(SUBSTITUTE("ИсходныеДанные!$где$2:$где$50000","где",$D$4)),INDIRECT(SUBSTITUTE("ИсходныеДанные!$что$2:$что$50000","что",$F$4)),"",0,1)</f>
        <v/>
      </c>
      <c r="Q41" s="78" t="str" cm="1">
        <f t="array" aca="1" ref="Q41" ca="1">_xlfn.XLOOKUP($B41&amp;"#"&amp;P$6,INDIRECT(SUBSTITUTE("ИсходныеДанные!$где$2:$где$50000","где",$D$4)),INDIRECT(SUBSTITUTE("ИсходныеДанные!$что$2:$что$50000","что",$G$4)),"",0,1)</f>
        <v/>
      </c>
      <c r="R41" s="20" t="str" cm="1">
        <f t="array" aca="1" ref="R41" ca="1">_xlfn.XLOOKUP($B41&amp;"#"&amp;R$6,INDIRECT(SUBSTITUTE("ИсходныеДанные!$где$2:$где$50000","где",$D$4)),INDIRECT(SUBSTITUTE("ИсходныеДанные!$что$2:$что$50000","что",$F$4)),"",0,1)</f>
        <v/>
      </c>
      <c r="S41" s="78" t="str" cm="1">
        <f t="array" aca="1" ref="S41" ca="1">_xlfn.XLOOKUP($B41&amp;"#"&amp;R$6,INDIRECT(SUBSTITUTE("ИсходныеДанные!$где$2:$где$50000","где",$D$4)),INDIRECT(SUBSTITUTE("ИсходныеДанные!$что$2:$что$50000","что",$G$4)),"",0,1)</f>
        <v/>
      </c>
      <c r="T41" s="20" t="str" cm="1">
        <f t="array" aca="1" ref="T41" ca="1">_xlfn.XLOOKUP($B41&amp;"#"&amp;T$6,INDIRECT(SUBSTITUTE("ИсходныеДанные!$где$2:$где$50000","где",$D$4)),INDIRECT(SUBSTITUTE("ИсходныеДанные!$что$2:$что$50000","что",$F$4)),"",0,1)</f>
        <v/>
      </c>
      <c r="U41" s="78" t="str" cm="1">
        <f t="array" aca="1" ref="U41" ca="1">_xlfn.XLOOKUP($B41&amp;"#"&amp;T$6,INDIRECT(SUBSTITUTE("ИсходныеДанные!$где$2:$где$50000","где",$D$4)),INDIRECT(SUBSTITUTE("ИсходныеДанные!$что$2:$что$50000","что",$G$4)),"",0,1)</f>
        <v/>
      </c>
      <c r="V41" s="20" t="str" cm="1">
        <f t="array" aca="1" ref="V41" ca="1">_xlfn.XLOOKUP($B41&amp;"#"&amp;V$6,INDIRECT(SUBSTITUTE("ИсходныеДанные!$где$2:$где$50000","где",$D$4)),INDIRECT(SUBSTITUTE("ИсходныеДанные!$что$2:$что$50000","что",$F$4)),"",0,1)</f>
        <v/>
      </c>
      <c r="W41" s="78" t="str" cm="1">
        <f t="array" aca="1" ref="W41" ca="1">_xlfn.XLOOKUP($B41&amp;"#"&amp;V$6,INDIRECT(SUBSTITUTE("ИсходныеДанные!$где$2:$где$50000","где",$D$4)),INDIRECT(SUBSTITUTE("ИсходныеДанные!$что$2:$что$50000","что",$G$4)),"",0,1)</f>
        <v/>
      </c>
      <c r="X41" s="20" t="str" cm="1">
        <f t="array" aca="1" ref="X41" ca="1">_xlfn.XLOOKUP($B41&amp;"#"&amp;X$6,INDIRECT(SUBSTITUTE("ИсходныеДанные!$где$2:$где$50000","где",$D$4)),INDIRECT(SUBSTITUTE("ИсходныеДанные!$что$2:$что$50000","что",$F$4)),"",0,1)</f>
        <v/>
      </c>
      <c r="Y41" s="78" t="str" cm="1">
        <f t="array" aca="1" ref="Y41" ca="1">_xlfn.XLOOKUP($B41&amp;"#"&amp;X$6,INDIRECT(SUBSTITUTE("ИсходныеДанные!$где$2:$где$50000","где",$D$4)),INDIRECT(SUBSTITUTE("ИсходныеДанные!$что$2:$что$50000","что",$G$4)),"",0,1)</f>
        <v/>
      </c>
      <c r="Z41" s="20" t="str" cm="1">
        <f t="array" aca="1" ref="Z41" ca="1">_xlfn.XLOOKUP($B41&amp;"#"&amp;Z$6,INDIRECT(SUBSTITUTE("ИсходныеДанные!$где$2:$где$50000","где",$D$4)),INDIRECT(SUBSTITUTE("ИсходныеДанные!$что$2:$что$50000","что",$F$4)),"",0,1)</f>
        <v/>
      </c>
      <c r="AA41" s="78" t="str" cm="1">
        <f t="array" aca="1" ref="AA41" ca="1">_xlfn.XLOOKUP($B41&amp;"#"&amp;Z$6,INDIRECT(SUBSTITUTE("ИсходныеДанные!$где$2:$где$50000","где",$D$4)),INDIRECT(SUBSTITUTE("ИсходныеДанные!$что$2:$что$50000","что",$G$4)),"",0,1)</f>
        <v/>
      </c>
      <c r="AB41" s="3"/>
    </row>
    <row r="42" spans="1:28" x14ac:dyDescent="0.25">
      <c r="A42" s="6" t="str">
        <f t="shared" ca="1" si="1"/>
        <v>delete</v>
      </c>
      <c r="B42" s="9" cm="1">
        <f t="array" aca="1" ref="B42" ca="1">INDIRECT("УникальныеСписки!E"&amp;ROW()-$E$4)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20" t="str" cm="1">
        <f t="array" aca="1" ref="D42" ca="1">_xlfn.XLOOKUP($B42&amp;"#"&amp;D$6,INDIRECT(SUBSTITUTE("ИсходныеДанные!$где$2:$где$50000","где",$D$4)),INDIRECT(SUBSTITUTE("ИсходныеДанные!$что$2:$что$50000","что",$F$4)),"",0,1)</f>
        <v/>
      </c>
      <c r="E42" s="78" t="str" cm="1">
        <f t="array" aca="1" ref="E42" ca="1">_xlfn.XLOOKUP($B42&amp;"#"&amp;D$6,INDIRECT(SUBSTITUTE("ИсходныеДанные!$где$2:$где$50000","где",$D$4)),INDIRECT(SUBSTITUTE("ИсходныеДанные!$что$2:$что$50000","что",$G$4)),"",0,1)</f>
        <v/>
      </c>
      <c r="F42" s="20" t="str" cm="1">
        <f t="array" aca="1" ref="F42" ca="1">_xlfn.XLOOKUP($B42&amp;"#"&amp;F$6,INDIRECT(SUBSTITUTE("ИсходныеДанные!$где$2:$где$50000","где",$D$4)),INDIRECT(SUBSTITUTE("ИсходныеДанные!$что$2:$что$50000","что",$F$4)),"",0,1)</f>
        <v/>
      </c>
      <c r="G42" s="78" t="str" cm="1">
        <f t="array" aca="1" ref="G42" ca="1">_xlfn.XLOOKUP($B42&amp;"#"&amp;F$6,INDIRECT(SUBSTITUTE("ИсходныеДанные!$где$2:$где$50000","где",$D$4)),INDIRECT(SUBSTITUTE("ИсходныеДанные!$что$2:$что$50000","что",$G$4)),"",0,1)</f>
        <v/>
      </c>
      <c r="H42" s="20" t="str" cm="1">
        <f t="array" aca="1" ref="H42" ca="1">_xlfn.XLOOKUP($B42&amp;"#"&amp;H$6,INDIRECT(SUBSTITUTE("ИсходныеДанные!$где$2:$где$50000","где",$D$4)),INDIRECT(SUBSTITUTE("ИсходныеДанные!$что$2:$что$50000","что",$F$4)),"",0,1)</f>
        <v/>
      </c>
      <c r="I42" s="78" t="str" cm="1">
        <f t="array" aca="1" ref="I42" ca="1">_xlfn.XLOOKUP($B42&amp;"#"&amp;H$6,INDIRECT(SUBSTITUTE("ИсходныеДанные!$где$2:$где$50000","где",$D$4)),INDIRECT(SUBSTITUTE("ИсходныеДанные!$что$2:$что$50000","что",$G$4)),"",0,1)</f>
        <v/>
      </c>
      <c r="J42" s="20" t="str" cm="1">
        <f t="array" aca="1" ref="J42" ca="1">_xlfn.XLOOKUP($B42&amp;"#"&amp;J$6,INDIRECT(SUBSTITUTE("ИсходныеДанные!$где$2:$где$50000","где",$D$4)),INDIRECT(SUBSTITUTE("ИсходныеДанные!$что$2:$что$50000","что",$F$4)),"",0,1)</f>
        <v/>
      </c>
      <c r="K42" s="78" t="str" cm="1">
        <f t="array" aca="1" ref="K42" ca="1">_xlfn.XLOOKUP($B42&amp;"#"&amp;J$6,INDIRECT(SUBSTITUTE("ИсходныеДанные!$где$2:$где$50000","где",$D$4)),INDIRECT(SUBSTITUTE("ИсходныеДанные!$что$2:$что$50000","что",$G$4)),"",0,1)</f>
        <v/>
      </c>
      <c r="L42" s="20" t="str" cm="1">
        <f t="array" aca="1" ref="L42" ca="1">_xlfn.XLOOKUP($B42&amp;"#"&amp;L$6,INDIRECT(SUBSTITUTE("ИсходныеДанные!$где$2:$где$50000","где",$D$4)),INDIRECT(SUBSTITUTE("ИсходныеДанные!$что$2:$что$50000","что",$F$4)),"",0,1)</f>
        <v/>
      </c>
      <c r="M42" s="78" t="str" cm="1">
        <f t="array" aca="1" ref="M42" ca="1">_xlfn.XLOOKUP($B42&amp;"#"&amp;L$6,INDIRECT(SUBSTITUTE("ИсходныеДанные!$где$2:$где$50000","где",$D$4)),INDIRECT(SUBSTITUTE("ИсходныеДанные!$что$2:$что$50000","что",$G$4)),"",0,1)</f>
        <v/>
      </c>
      <c r="N42" s="20" t="str" cm="1">
        <f t="array" aca="1" ref="N42" ca="1">_xlfn.XLOOKUP($B42&amp;"#"&amp;N$6,INDIRECT(SUBSTITUTE("ИсходныеДанные!$где$2:$где$50000","где",$D$4)),INDIRECT(SUBSTITUTE("ИсходныеДанные!$что$2:$что$50000","что",$F$4)),"",0,1)</f>
        <v/>
      </c>
      <c r="O42" s="78" t="str" cm="1">
        <f t="array" aca="1" ref="O42" ca="1">_xlfn.XLOOKUP($B42&amp;"#"&amp;N$6,INDIRECT(SUBSTITUTE("ИсходныеДанные!$где$2:$где$50000","где",$D$4)),INDIRECT(SUBSTITUTE("ИсходныеДанные!$что$2:$что$50000","что",$G$4)),"",0,1)</f>
        <v/>
      </c>
      <c r="P42" s="20" t="str" cm="1">
        <f t="array" aca="1" ref="P42" ca="1">_xlfn.XLOOKUP($B42&amp;"#"&amp;P$6,INDIRECT(SUBSTITUTE("ИсходныеДанные!$где$2:$где$50000","где",$D$4)),INDIRECT(SUBSTITUTE("ИсходныеДанные!$что$2:$что$50000","что",$F$4)),"",0,1)</f>
        <v/>
      </c>
      <c r="Q42" s="78" t="str" cm="1">
        <f t="array" aca="1" ref="Q42" ca="1">_xlfn.XLOOKUP($B42&amp;"#"&amp;P$6,INDIRECT(SUBSTITUTE("ИсходныеДанные!$где$2:$где$50000","где",$D$4)),INDIRECT(SUBSTITUTE("ИсходныеДанные!$что$2:$что$50000","что",$G$4)),"",0,1)</f>
        <v/>
      </c>
      <c r="R42" s="20" t="str" cm="1">
        <f t="array" aca="1" ref="R42" ca="1">_xlfn.XLOOKUP($B42&amp;"#"&amp;R$6,INDIRECT(SUBSTITUTE("ИсходныеДанные!$где$2:$где$50000","где",$D$4)),INDIRECT(SUBSTITUTE("ИсходныеДанные!$что$2:$что$50000","что",$F$4)),"",0,1)</f>
        <v/>
      </c>
      <c r="S42" s="78" t="str" cm="1">
        <f t="array" aca="1" ref="S42" ca="1">_xlfn.XLOOKUP($B42&amp;"#"&amp;R$6,INDIRECT(SUBSTITUTE("ИсходныеДанные!$где$2:$где$50000","где",$D$4)),INDIRECT(SUBSTITUTE("ИсходныеДанные!$что$2:$что$50000","что",$G$4)),"",0,1)</f>
        <v/>
      </c>
      <c r="T42" s="20" t="str" cm="1">
        <f t="array" aca="1" ref="T42" ca="1">_xlfn.XLOOKUP($B42&amp;"#"&amp;T$6,INDIRECT(SUBSTITUTE("ИсходныеДанные!$где$2:$где$50000","где",$D$4)),INDIRECT(SUBSTITUTE("ИсходныеДанные!$что$2:$что$50000","что",$F$4)),"",0,1)</f>
        <v/>
      </c>
      <c r="U42" s="78" t="str" cm="1">
        <f t="array" aca="1" ref="U42" ca="1">_xlfn.XLOOKUP($B42&amp;"#"&amp;T$6,INDIRECT(SUBSTITUTE("ИсходныеДанные!$где$2:$где$50000","где",$D$4)),INDIRECT(SUBSTITUTE("ИсходныеДанные!$что$2:$что$50000","что",$G$4)),"",0,1)</f>
        <v/>
      </c>
      <c r="V42" s="20" t="str" cm="1">
        <f t="array" aca="1" ref="V42" ca="1">_xlfn.XLOOKUP($B42&amp;"#"&amp;V$6,INDIRECT(SUBSTITUTE("ИсходныеДанные!$где$2:$где$50000","где",$D$4)),INDIRECT(SUBSTITUTE("ИсходныеДанные!$что$2:$что$50000","что",$F$4)),"",0,1)</f>
        <v/>
      </c>
      <c r="W42" s="78" t="str" cm="1">
        <f t="array" aca="1" ref="W42" ca="1">_xlfn.XLOOKUP($B42&amp;"#"&amp;V$6,INDIRECT(SUBSTITUTE("ИсходныеДанные!$где$2:$где$50000","где",$D$4)),INDIRECT(SUBSTITUTE("ИсходныеДанные!$что$2:$что$50000","что",$G$4)),"",0,1)</f>
        <v/>
      </c>
      <c r="X42" s="20" t="str" cm="1">
        <f t="array" aca="1" ref="X42" ca="1">_xlfn.XLOOKUP($B42&amp;"#"&amp;X$6,INDIRECT(SUBSTITUTE("ИсходныеДанные!$где$2:$где$50000","где",$D$4)),INDIRECT(SUBSTITUTE("ИсходныеДанные!$что$2:$что$50000","что",$F$4)),"",0,1)</f>
        <v/>
      </c>
      <c r="Y42" s="78" t="str" cm="1">
        <f t="array" aca="1" ref="Y42" ca="1">_xlfn.XLOOKUP($B42&amp;"#"&amp;X$6,INDIRECT(SUBSTITUTE("ИсходныеДанные!$где$2:$где$50000","где",$D$4)),INDIRECT(SUBSTITUTE("ИсходныеДанные!$что$2:$что$50000","что",$G$4)),"",0,1)</f>
        <v/>
      </c>
      <c r="Z42" s="20" t="str" cm="1">
        <f t="array" aca="1" ref="Z42" ca="1">_xlfn.XLOOKUP($B42&amp;"#"&amp;Z$6,INDIRECT(SUBSTITUTE("ИсходныеДанные!$где$2:$где$50000","где",$D$4)),INDIRECT(SUBSTITUTE("ИсходныеДанные!$что$2:$что$50000","что",$F$4)),"",0,1)</f>
        <v/>
      </c>
      <c r="AA42" s="78" t="str" cm="1">
        <f t="array" aca="1" ref="AA42" ca="1">_xlfn.XLOOKUP($B42&amp;"#"&amp;Z$6,INDIRECT(SUBSTITUTE("ИсходныеДанные!$где$2:$где$50000","где",$D$4)),INDIRECT(SUBSTITUTE("ИсходныеДанные!$что$2:$что$50000","что",$G$4)),"",0,1)</f>
        <v/>
      </c>
      <c r="AB42" s="3"/>
    </row>
    <row r="43" spans="1:28" x14ac:dyDescent="0.25">
      <c r="A43" s="6" t="str">
        <f t="shared" ca="1" si="1"/>
        <v>delete</v>
      </c>
      <c r="B43" s="9" cm="1">
        <f t="array" aca="1" ref="B43" ca="1">INDIRECT("УникальныеСписки!E"&amp;ROW()-$E$4)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20" t="str" cm="1">
        <f t="array" aca="1" ref="D43" ca="1">_xlfn.XLOOKUP($B43&amp;"#"&amp;D$6,INDIRECT(SUBSTITUTE("ИсходныеДанные!$где$2:$где$50000","где",$D$4)),INDIRECT(SUBSTITUTE("ИсходныеДанные!$что$2:$что$50000","что",$F$4)),"",0,1)</f>
        <v/>
      </c>
      <c r="E43" s="78" t="str" cm="1">
        <f t="array" aca="1" ref="E43" ca="1">_xlfn.XLOOKUP($B43&amp;"#"&amp;D$6,INDIRECT(SUBSTITUTE("ИсходныеДанные!$где$2:$где$50000","где",$D$4)),INDIRECT(SUBSTITUTE("ИсходныеДанные!$что$2:$что$50000","что",$G$4)),"",0,1)</f>
        <v/>
      </c>
      <c r="F43" s="20" t="str" cm="1">
        <f t="array" aca="1" ref="F43" ca="1">_xlfn.XLOOKUP($B43&amp;"#"&amp;F$6,INDIRECT(SUBSTITUTE("ИсходныеДанные!$где$2:$где$50000","где",$D$4)),INDIRECT(SUBSTITUTE("ИсходныеДанные!$что$2:$что$50000","что",$F$4)),"",0,1)</f>
        <v/>
      </c>
      <c r="G43" s="78" t="str" cm="1">
        <f t="array" aca="1" ref="G43" ca="1">_xlfn.XLOOKUP($B43&amp;"#"&amp;F$6,INDIRECT(SUBSTITUTE("ИсходныеДанные!$где$2:$где$50000","где",$D$4)),INDIRECT(SUBSTITUTE("ИсходныеДанные!$что$2:$что$50000","что",$G$4)),"",0,1)</f>
        <v/>
      </c>
      <c r="H43" s="20" t="str" cm="1">
        <f t="array" aca="1" ref="H43" ca="1">_xlfn.XLOOKUP($B43&amp;"#"&amp;H$6,INDIRECT(SUBSTITUTE("ИсходныеДанные!$где$2:$где$50000","где",$D$4)),INDIRECT(SUBSTITUTE("ИсходныеДанные!$что$2:$что$50000","что",$F$4)),"",0,1)</f>
        <v/>
      </c>
      <c r="I43" s="78" t="str" cm="1">
        <f t="array" aca="1" ref="I43" ca="1">_xlfn.XLOOKUP($B43&amp;"#"&amp;H$6,INDIRECT(SUBSTITUTE("ИсходныеДанные!$где$2:$где$50000","где",$D$4)),INDIRECT(SUBSTITUTE("ИсходныеДанные!$что$2:$что$50000","что",$G$4)),"",0,1)</f>
        <v/>
      </c>
      <c r="J43" s="20" t="str" cm="1">
        <f t="array" aca="1" ref="J43" ca="1">_xlfn.XLOOKUP($B43&amp;"#"&amp;J$6,INDIRECT(SUBSTITUTE("ИсходныеДанные!$где$2:$где$50000","где",$D$4)),INDIRECT(SUBSTITUTE("ИсходныеДанные!$что$2:$что$50000","что",$F$4)),"",0,1)</f>
        <v/>
      </c>
      <c r="K43" s="78" t="str" cm="1">
        <f t="array" aca="1" ref="K43" ca="1">_xlfn.XLOOKUP($B43&amp;"#"&amp;J$6,INDIRECT(SUBSTITUTE("ИсходныеДанные!$где$2:$где$50000","где",$D$4)),INDIRECT(SUBSTITUTE("ИсходныеДанные!$что$2:$что$50000","что",$G$4)),"",0,1)</f>
        <v/>
      </c>
      <c r="L43" s="20" t="str" cm="1">
        <f t="array" aca="1" ref="L43" ca="1">_xlfn.XLOOKUP($B43&amp;"#"&amp;L$6,INDIRECT(SUBSTITUTE("ИсходныеДанные!$где$2:$где$50000","где",$D$4)),INDIRECT(SUBSTITUTE("ИсходныеДанные!$что$2:$что$50000","что",$F$4)),"",0,1)</f>
        <v/>
      </c>
      <c r="M43" s="78" t="str" cm="1">
        <f t="array" aca="1" ref="M43" ca="1">_xlfn.XLOOKUP($B43&amp;"#"&amp;L$6,INDIRECT(SUBSTITUTE("ИсходныеДанные!$где$2:$где$50000","где",$D$4)),INDIRECT(SUBSTITUTE("ИсходныеДанные!$что$2:$что$50000","что",$G$4)),"",0,1)</f>
        <v/>
      </c>
      <c r="N43" s="20" t="str" cm="1">
        <f t="array" aca="1" ref="N43" ca="1">_xlfn.XLOOKUP($B43&amp;"#"&amp;N$6,INDIRECT(SUBSTITUTE("ИсходныеДанные!$где$2:$где$50000","где",$D$4)),INDIRECT(SUBSTITUTE("ИсходныеДанные!$что$2:$что$50000","что",$F$4)),"",0,1)</f>
        <v/>
      </c>
      <c r="O43" s="78" t="str" cm="1">
        <f t="array" aca="1" ref="O43" ca="1">_xlfn.XLOOKUP($B43&amp;"#"&amp;N$6,INDIRECT(SUBSTITUTE("ИсходныеДанные!$где$2:$где$50000","где",$D$4)),INDIRECT(SUBSTITUTE("ИсходныеДанные!$что$2:$что$50000","что",$G$4)),"",0,1)</f>
        <v/>
      </c>
      <c r="P43" s="20" t="str" cm="1">
        <f t="array" aca="1" ref="P43" ca="1">_xlfn.XLOOKUP($B43&amp;"#"&amp;P$6,INDIRECT(SUBSTITUTE("ИсходныеДанные!$где$2:$где$50000","где",$D$4)),INDIRECT(SUBSTITUTE("ИсходныеДанные!$что$2:$что$50000","что",$F$4)),"",0,1)</f>
        <v/>
      </c>
      <c r="Q43" s="78" t="str" cm="1">
        <f t="array" aca="1" ref="Q43" ca="1">_xlfn.XLOOKUP($B43&amp;"#"&amp;P$6,INDIRECT(SUBSTITUTE("ИсходныеДанные!$где$2:$где$50000","где",$D$4)),INDIRECT(SUBSTITUTE("ИсходныеДанные!$что$2:$что$50000","что",$G$4)),"",0,1)</f>
        <v/>
      </c>
      <c r="R43" s="20" t="str" cm="1">
        <f t="array" aca="1" ref="R43" ca="1">_xlfn.XLOOKUP($B43&amp;"#"&amp;R$6,INDIRECT(SUBSTITUTE("ИсходныеДанные!$где$2:$где$50000","где",$D$4)),INDIRECT(SUBSTITUTE("ИсходныеДанные!$что$2:$что$50000","что",$F$4)),"",0,1)</f>
        <v/>
      </c>
      <c r="S43" s="78" t="str" cm="1">
        <f t="array" aca="1" ref="S43" ca="1">_xlfn.XLOOKUP($B43&amp;"#"&amp;R$6,INDIRECT(SUBSTITUTE("ИсходныеДанные!$где$2:$где$50000","где",$D$4)),INDIRECT(SUBSTITUTE("ИсходныеДанные!$что$2:$что$50000","что",$G$4)),"",0,1)</f>
        <v/>
      </c>
      <c r="T43" s="20" t="str" cm="1">
        <f t="array" aca="1" ref="T43" ca="1">_xlfn.XLOOKUP($B43&amp;"#"&amp;T$6,INDIRECT(SUBSTITUTE("ИсходныеДанные!$где$2:$где$50000","где",$D$4)),INDIRECT(SUBSTITUTE("ИсходныеДанные!$что$2:$что$50000","что",$F$4)),"",0,1)</f>
        <v/>
      </c>
      <c r="U43" s="78" t="str" cm="1">
        <f t="array" aca="1" ref="U43" ca="1">_xlfn.XLOOKUP($B43&amp;"#"&amp;T$6,INDIRECT(SUBSTITUTE("ИсходныеДанные!$где$2:$где$50000","где",$D$4)),INDIRECT(SUBSTITUTE("ИсходныеДанные!$что$2:$что$50000","что",$G$4)),"",0,1)</f>
        <v/>
      </c>
      <c r="V43" s="20" t="str" cm="1">
        <f t="array" aca="1" ref="V43" ca="1">_xlfn.XLOOKUP($B43&amp;"#"&amp;V$6,INDIRECT(SUBSTITUTE("ИсходныеДанные!$где$2:$где$50000","где",$D$4)),INDIRECT(SUBSTITUTE("ИсходныеДанные!$что$2:$что$50000","что",$F$4)),"",0,1)</f>
        <v/>
      </c>
      <c r="W43" s="78" t="str" cm="1">
        <f t="array" aca="1" ref="W43" ca="1">_xlfn.XLOOKUP($B43&amp;"#"&amp;V$6,INDIRECT(SUBSTITUTE("ИсходныеДанные!$где$2:$где$50000","где",$D$4)),INDIRECT(SUBSTITUTE("ИсходныеДанные!$что$2:$что$50000","что",$G$4)),"",0,1)</f>
        <v/>
      </c>
      <c r="X43" s="20" t="str" cm="1">
        <f t="array" aca="1" ref="X43" ca="1">_xlfn.XLOOKUP($B43&amp;"#"&amp;X$6,INDIRECT(SUBSTITUTE("ИсходныеДанные!$где$2:$где$50000","где",$D$4)),INDIRECT(SUBSTITUTE("ИсходныеДанные!$что$2:$что$50000","что",$F$4)),"",0,1)</f>
        <v/>
      </c>
      <c r="Y43" s="78" t="str" cm="1">
        <f t="array" aca="1" ref="Y43" ca="1">_xlfn.XLOOKUP($B43&amp;"#"&amp;X$6,INDIRECT(SUBSTITUTE("ИсходныеДанные!$где$2:$где$50000","где",$D$4)),INDIRECT(SUBSTITUTE("ИсходныеДанные!$что$2:$что$50000","что",$G$4)),"",0,1)</f>
        <v/>
      </c>
      <c r="Z43" s="20" t="str" cm="1">
        <f t="array" aca="1" ref="Z43" ca="1">_xlfn.XLOOKUP($B43&amp;"#"&amp;Z$6,INDIRECT(SUBSTITUTE("ИсходныеДанные!$где$2:$где$50000","где",$D$4)),INDIRECT(SUBSTITUTE("ИсходныеДанные!$что$2:$что$50000","что",$F$4)),"",0,1)</f>
        <v/>
      </c>
      <c r="AA43" s="78" t="str" cm="1">
        <f t="array" aca="1" ref="AA43" ca="1">_xlfn.XLOOKUP($B43&amp;"#"&amp;Z$6,INDIRECT(SUBSTITUTE("ИсходныеДанные!$где$2:$где$50000","где",$D$4)),INDIRECT(SUBSTITUTE("ИсходныеДанные!$что$2:$что$50000","что",$G$4)),"",0,1)</f>
        <v/>
      </c>
      <c r="AB43" s="3"/>
    </row>
    <row r="44" spans="1:28" x14ac:dyDescent="0.25">
      <c r="A44" s="6" t="str">
        <f t="shared" ca="1" si="1"/>
        <v>delete</v>
      </c>
      <c r="B44" s="9" cm="1">
        <f t="array" aca="1" ref="B44" ca="1">INDIRECT("УникальныеСписки!E"&amp;ROW()-$E$4)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20" t="str" cm="1">
        <f t="array" aca="1" ref="D44" ca="1">_xlfn.XLOOKUP($B44&amp;"#"&amp;D$6,INDIRECT(SUBSTITUTE("ИсходныеДанные!$где$2:$где$50000","где",$D$4)),INDIRECT(SUBSTITUTE("ИсходныеДанные!$что$2:$что$50000","что",$F$4)),"",0,1)</f>
        <v/>
      </c>
      <c r="E44" s="78" t="str" cm="1">
        <f t="array" aca="1" ref="E44" ca="1">_xlfn.XLOOKUP($B44&amp;"#"&amp;D$6,INDIRECT(SUBSTITUTE("ИсходныеДанные!$где$2:$где$50000","где",$D$4)),INDIRECT(SUBSTITUTE("ИсходныеДанные!$что$2:$что$50000","что",$G$4)),"",0,1)</f>
        <v/>
      </c>
      <c r="F44" s="20" t="str" cm="1">
        <f t="array" aca="1" ref="F44" ca="1">_xlfn.XLOOKUP($B44&amp;"#"&amp;F$6,INDIRECT(SUBSTITUTE("ИсходныеДанные!$где$2:$где$50000","где",$D$4)),INDIRECT(SUBSTITUTE("ИсходныеДанные!$что$2:$что$50000","что",$F$4)),"",0,1)</f>
        <v/>
      </c>
      <c r="G44" s="78" t="str" cm="1">
        <f t="array" aca="1" ref="G44" ca="1">_xlfn.XLOOKUP($B44&amp;"#"&amp;F$6,INDIRECT(SUBSTITUTE("ИсходныеДанные!$где$2:$где$50000","где",$D$4)),INDIRECT(SUBSTITUTE("ИсходныеДанные!$что$2:$что$50000","что",$G$4)),"",0,1)</f>
        <v/>
      </c>
      <c r="H44" s="20" t="str" cm="1">
        <f t="array" aca="1" ref="H44" ca="1">_xlfn.XLOOKUP($B44&amp;"#"&amp;H$6,INDIRECT(SUBSTITUTE("ИсходныеДанные!$где$2:$где$50000","где",$D$4)),INDIRECT(SUBSTITUTE("ИсходныеДанные!$что$2:$что$50000","что",$F$4)),"",0,1)</f>
        <v/>
      </c>
      <c r="I44" s="78" t="str" cm="1">
        <f t="array" aca="1" ref="I44" ca="1">_xlfn.XLOOKUP($B44&amp;"#"&amp;H$6,INDIRECT(SUBSTITUTE("ИсходныеДанные!$где$2:$где$50000","где",$D$4)),INDIRECT(SUBSTITUTE("ИсходныеДанные!$что$2:$что$50000","что",$G$4)),"",0,1)</f>
        <v/>
      </c>
      <c r="J44" s="20" t="str" cm="1">
        <f t="array" aca="1" ref="J44" ca="1">_xlfn.XLOOKUP($B44&amp;"#"&amp;J$6,INDIRECT(SUBSTITUTE("ИсходныеДанные!$где$2:$где$50000","где",$D$4)),INDIRECT(SUBSTITUTE("ИсходныеДанные!$что$2:$что$50000","что",$F$4)),"",0,1)</f>
        <v/>
      </c>
      <c r="K44" s="78" t="str" cm="1">
        <f t="array" aca="1" ref="K44" ca="1">_xlfn.XLOOKUP($B44&amp;"#"&amp;J$6,INDIRECT(SUBSTITUTE("ИсходныеДанные!$где$2:$где$50000","где",$D$4)),INDIRECT(SUBSTITUTE("ИсходныеДанные!$что$2:$что$50000","что",$G$4)),"",0,1)</f>
        <v/>
      </c>
      <c r="L44" s="20" t="str" cm="1">
        <f t="array" aca="1" ref="L44" ca="1">_xlfn.XLOOKUP($B44&amp;"#"&amp;L$6,INDIRECT(SUBSTITUTE("ИсходныеДанные!$где$2:$где$50000","где",$D$4)),INDIRECT(SUBSTITUTE("ИсходныеДанные!$что$2:$что$50000","что",$F$4)),"",0,1)</f>
        <v/>
      </c>
      <c r="M44" s="78" t="str" cm="1">
        <f t="array" aca="1" ref="M44" ca="1">_xlfn.XLOOKUP($B44&amp;"#"&amp;L$6,INDIRECT(SUBSTITUTE("ИсходныеДанные!$где$2:$где$50000","где",$D$4)),INDIRECT(SUBSTITUTE("ИсходныеДанные!$что$2:$что$50000","что",$G$4)),"",0,1)</f>
        <v/>
      </c>
      <c r="N44" s="20" t="str" cm="1">
        <f t="array" aca="1" ref="N44" ca="1">_xlfn.XLOOKUP($B44&amp;"#"&amp;N$6,INDIRECT(SUBSTITUTE("ИсходныеДанные!$где$2:$где$50000","где",$D$4)),INDIRECT(SUBSTITUTE("ИсходныеДанные!$что$2:$что$50000","что",$F$4)),"",0,1)</f>
        <v/>
      </c>
      <c r="O44" s="78" t="str" cm="1">
        <f t="array" aca="1" ref="O44" ca="1">_xlfn.XLOOKUP($B44&amp;"#"&amp;N$6,INDIRECT(SUBSTITUTE("ИсходныеДанные!$где$2:$где$50000","где",$D$4)),INDIRECT(SUBSTITUTE("ИсходныеДанные!$что$2:$что$50000","что",$G$4)),"",0,1)</f>
        <v/>
      </c>
      <c r="P44" s="20" t="str" cm="1">
        <f t="array" aca="1" ref="P44" ca="1">_xlfn.XLOOKUP($B44&amp;"#"&amp;P$6,INDIRECT(SUBSTITUTE("ИсходныеДанные!$где$2:$где$50000","где",$D$4)),INDIRECT(SUBSTITUTE("ИсходныеДанные!$что$2:$что$50000","что",$F$4)),"",0,1)</f>
        <v/>
      </c>
      <c r="Q44" s="78" t="str" cm="1">
        <f t="array" aca="1" ref="Q44" ca="1">_xlfn.XLOOKUP($B44&amp;"#"&amp;P$6,INDIRECT(SUBSTITUTE("ИсходныеДанные!$где$2:$где$50000","где",$D$4)),INDIRECT(SUBSTITUTE("ИсходныеДанные!$что$2:$что$50000","что",$G$4)),"",0,1)</f>
        <v/>
      </c>
      <c r="R44" s="20" t="str" cm="1">
        <f t="array" aca="1" ref="R44" ca="1">_xlfn.XLOOKUP($B44&amp;"#"&amp;R$6,INDIRECT(SUBSTITUTE("ИсходныеДанные!$где$2:$где$50000","где",$D$4)),INDIRECT(SUBSTITUTE("ИсходныеДанные!$что$2:$что$50000","что",$F$4)),"",0,1)</f>
        <v/>
      </c>
      <c r="S44" s="78" t="str" cm="1">
        <f t="array" aca="1" ref="S44" ca="1">_xlfn.XLOOKUP($B44&amp;"#"&amp;R$6,INDIRECT(SUBSTITUTE("ИсходныеДанные!$где$2:$где$50000","где",$D$4)),INDIRECT(SUBSTITUTE("ИсходныеДанные!$что$2:$что$50000","что",$G$4)),"",0,1)</f>
        <v/>
      </c>
      <c r="T44" s="20" t="str" cm="1">
        <f t="array" aca="1" ref="T44" ca="1">_xlfn.XLOOKUP($B44&amp;"#"&amp;T$6,INDIRECT(SUBSTITUTE("ИсходныеДанные!$где$2:$где$50000","где",$D$4)),INDIRECT(SUBSTITUTE("ИсходныеДанные!$что$2:$что$50000","что",$F$4)),"",0,1)</f>
        <v/>
      </c>
      <c r="U44" s="78" t="str" cm="1">
        <f t="array" aca="1" ref="U44" ca="1">_xlfn.XLOOKUP($B44&amp;"#"&amp;T$6,INDIRECT(SUBSTITUTE("ИсходныеДанные!$где$2:$где$50000","где",$D$4)),INDIRECT(SUBSTITUTE("ИсходныеДанные!$что$2:$что$50000","что",$G$4)),"",0,1)</f>
        <v/>
      </c>
      <c r="V44" s="20" t="str" cm="1">
        <f t="array" aca="1" ref="V44" ca="1">_xlfn.XLOOKUP($B44&amp;"#"&amp;V$6,INDIRECT(SUBSTITUTE("ИсходныеДанные!$где$2:$где$50000","где",$D$4)),INDIRECT(SUBSTITUTE("ИсходныеДанные!$что$2:$что$50000","что",$F$4)),"",0,1)</f>
        <v/>
      </c>
      <c r="W44" s="78" t="str" cm="1">
        <f t="array" aca="1" ref="W44" ca="1">_xlfn.XLOOKUP($B44&amp;"#"&amp;V$6,INDIRECT(SUBSTITUTE("ИсходныеДанные!$где$2:$где$50000","где",$D$4)),INDIRECT(SUBSTITUTE("ИсходныеДанные!$что$2:$что$50000","что",$G$4)),"",0,1)</f>
        <v/>
      </c>
      <c r="X44" s="20" t="str" cm="1">
        <f t="array" aca="1" ref="X44" ca="1">_xlfn.XLOOKUP($B44&amp;"#"&amp;X$6,INDIRECT(SUBSTITUTE("ИсходныеДанные!$где$2:$где$50000","где",$D$4)),INDIRECT(SUBSTITUTE("ИсходныеДанные!$что$2:$что$50000","что",$F$4)),"",0,1)</f>
        <v/>
      </c>
      <c r="Y44" s="78" t="str" cm="1">
        <f t="array" aca="1" ref="Y44" ca="1">_xlfn.XLOOKUP($B44&amp;"#"&amp;X$6,INDIRECT(SUBSTITUTE("ИсходныеДанные!$где$2:$где$50000","где",$D$4)),INDIRECT(SUBSTITUTE("ИсходныеДанные!$что$2:$что$50000","что",$G$4)),"",0,1)</f>
        <v/>
      </c>
      <c r="Z44" s="20" t="str" cm="1">
        <f t="array" aca="1" ref="Z44" ca="1">_xlfn.XLOOKUP($B44&amp;"#"&amp;Z$6,INDIRECT(SUBSTITUTE("ИсходныеДанные!$где$2:$где$50000","где",$D$4)),INDIRECT(SUBSTITUTE("ИсходныеДанные!$что$2:$что$50000","что",$F$4)),"",0,1)</f>
        <v/>
      </c>
      <c r="AA44" s="78" t="str" cm="1">
        <f t="array" aca="1" ref="AA44" ca="1">_xlfn.XLOOKUP($B44&amp;"#"&amp;Z$6,INDIRECT(SUBSTITUTE("ИсходныеДанные!$где$2:$где$50000","где",$D$4)),INDIRECT(SUBSTITUTE("ИсходныеДанные!$что$2:$что$50000","что",$G$4)),"",0,1)</f>
        <v/>
      </c>
      <c r="AB44" s="3"/>
    </row>
    <row r="45" spans="1:28" x14ac:dyDescent="0.25">
      <c r="A45" s="6" t="str">
        <f t="shared" ca="1" si="1"/>
        <v>delete</v>
      </c>
      <c r="B45" s="9" cm="1">
        <f t="array" aca="1" ref="B45" ca="1">INDIRECT("УникальныеСписки!E"&amp;ROW()-$E$4)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20" t="str" cm="1">
        <f t="array" aca="1" ref="D45" ca="1">_xlfn.XLOOKUP($B45&amp;"#"&amp;D$6,INDIRECT(SUBSTITUTE("ИсходныеДанные!$где$2:$где$50000","где",$D$4)),INDIRECT(SUBSTITUTE("ИсходныеДанные!$что$2:$что$50000","что",$F$4)),"",0,1)</f>
        <v/>
      </c>
      <c r="E45" s="78" t="str" cm="1">
        <f t="array" aca="1" ref="E45" ca="1">_xlfn.XLOOKUP($B45&amp;"#"&amp;D$6,INDIRECT(SUBSTITUTE("ИсходныеДанные!$где$2:$где$50000","где",$D$4)),INDIRECT(SUBSTITUTE("ИсходныеДанные!$что$2:$что$50000","что",$G$4)),"",0,1)</f>
        <v/>
      </c>
      <c r="F45" s="20" t="str" cm="1">
        <f t="array" aca="1" ref="F45" ca="1">_xlfn.XLOOKUP($B45&amp;"#"&amp;F$6,INDIRECT(SUBSTITUTE("ИсходныеДанные!$где$2:$где$50000","где",$D$4)),INDIRECT(SUBSTITUTE("ИсходныеДанные!$что$2:$что$50000","что",$F$4)),"",0,1)</f>
        <v/>
      </c>
      <c r="G45" s="78" t="str" cm="1">
        <f t="array" aca="1" ref="G45" ca="1">_xlfn.XLOOKUP($B45&amp;"#"&amp;F$6,INDIRECT(SUBSTITUTE("ИсходныеДанные!$где$2:$где$50000","где",$D$4)),INDIRECT(SUBSTITUTE("ИсходныеДанные!$что$2:$что$50000","что",$G$4)),"",0,1)</f>
        <v/>
      </c>
      <c r="H45" s="20" t="str" cm="1">
        <f t="array" aca="1" ref="H45" ca="1">_xlfn.XLOOKUP($B45&amp;"#"&amp;H$6,INDIRECT(SUBSTITUTE("ИсходныеДанные!$где$2:$где$50000","где",$D$4)),INDIRECT(SUBSTITUTE("ИсходныеДанные!$что$2:$что$50000","что",$F$4)),"",0,1)</f>
        <v/>
      </c>
      <c r="I45" s="78" t="str" cm="1">
        <f t="array" aca="1" ref="I45" ca="1">_xlfn.XLOOKUP($B45&amp;"#"&amp;H$6,INDIRECT(SUBSTITUTE("ИсходныеДанные!$где$2:$где$50000","где",$D$4)),INDIRECT(SUBSTITUTE("ИсходныеДанные!$что$2:$что$50000","что",$G$4)),"",0,1)</f>
        <v/>
      </c>
      <c r="J45" s="20" t="str" cm="1">
        <f t="array" aca="1" ref="J45" ca="1">_xlfn.XLOOKUP($B45&amp;"#"&amp;J$6,INDIRECT(SUBSTITUTE("ИсходныеДанные!$где$2:$где$50000","где",$D$4)),INDIRECT(SUBSTITUTE("ИсходныеДанные!$что$2:$что$50000","что",$F$4)),"",0,1)</f>
        <v/>
      </c>
      <c r="K45" s="78" t="str" cm="1">
        <f t="array" aca="1" ref="K45" ca="1">_xlfn.XLOOKUP($B45&amp;"#"&amp;J$6,INDIRECT(SUBSTITUTE("ИсходныеДанные!$где$2:$где$50000","где",$D$4)),INDIRECT(SUBSTITUTE("ИсходныеДанные!$что$2:$что$50000","что",$G$4)),"",0,1)</f>
        <v/>
      </c>
      <c r="L45" s="20" t="str" cm="1">
        <f t="array" aca="1" ref="L45" ca="1">_xlfn.XLOOKUP($B45&amp;"#"&amp;L$6,INDIRECT(SUBSTITUTE("ИсходныеДанные!$где$2:$где$50000","где",$D$4)),INDIRECT(SUBSTITUTE("ИсходныеДанные!$что$2:$что$50000","что",$F$4)),"",0,1)</f>
        <v/>
      </c>
      <c r="M45" s="78" t="str" cm="1">
        <f t="array" aca="1" ref="M45" ca="1">_xlfn.XLOOKUP($B45&amp;"#"&amp;L$6,INDIRECT(SUBSTITUTE("ИсходныеДанные!$где$2:$где$50000","где",$D$4)),INDIRECT(SUBSTITUTE("ИсходныеДанные!$что$2:$что$50000","что",$G$4)),"",0,1)</f>
        <v/>
      </c>
      <c r="N45" s="20" t="str" cm="1">
        <f t="array" aca="1" ref="N45" ca="1">_xlfn.XLOOKUP($B45&amp;"#"&amp;N$6,INDIRECT(SUBSTITUTE("ИсходныеДанные!$где$2:$где$50000","где",$D$4)),INDIRECT(SUBSTITUTE("ИсходныеДанные!$что$2:$что$50000","что",$F$4)),"",0,1)</f>
        <v/>
      </c>
      <c r="O45" s="78" t="str" cm="1">
        <f t="array" aca="1" ref="O45" ca="1">_xlfn.XLOOKUP($B45&amp;"#"&amp;N$6,INDIRECT(SUBSTITUTE("ИсходныеДанные!$где$2:$где$50000","где",$D$4)),INDIRECT(SUBSTITUTE("ИсходныеДанные!$что$2:$что$50000","что",$G$4)),"",0,1)</f>
        <v/>
      </c>
      <c r="P45" s="20" t="str" cm="1">
        <f t="array" aca="1" ref="P45" ca="1">_xlfn.XLOOKUP($B45&amp;"#"&amp;P$6,INDIRECT(SUBSTITUTE("ИсходныеДанные!$где$2:$где$50000","где",$D$4)),INDIRECT(SUBSTITUTE("ИсходныеДанные!$что$2:$что$50000","что",$F$4)),"",0,1)</f>
        <v/>
      </c>
      <c r="Q45" s="78" t="str" cm="1">
        <f t="array" aca="1" ref="Q45" ca="1">_xlfn.XLOOKUP($B45&amp;"#"&amp;P$6,INDIRECT(SUBSTITUTE("ИсходныеДанные!$где$2:$где$50000","где",$D$4)),INDIRECT(SUBSTITUTE("ИсходныеДанные!$что$2:$что$50000","что",$G$4)),"",0,1)</f>
        <v/>
      </c>
      <c r="R45" s="20" t="str" cm="1">
        <f t="array" aca="1" ref="R45" ca="1">_xlfn.XLOOKUP($B45&amp;"#"&amp;R$6,INDIRECT(SUBSTITUTE("ИсходныеДанные!$где$2:$где$50000","где",$D$4)),INDIRECT(SUBSTITUTE("ИсходныеДанные!$что$2:$что$50000","что",$F$4)),"",0,1)</f>
        <v/>
      </c>
      <c r="S45" s="78" t="str" cm="1">
        <f t="array" aca="1" ref="S45" ca="1">_xlfn.XLOOKUP($B45&amp;"#"&amp;R$6,INDIRECT(SUBSTITUTE("ИсходныеДанные!$где$2:$где$50000","где",$D$4)),INDIRECT(SUBSTITUTE("ИсходныеДанные!$что$2:$что$50000","что",$G$4)),"",0,1)</f>
        <v/>
      </c>
      <c r="T45" s="20" t="str" cm="1">
        <f t="array" aca="1" ref="T45" ca="1">_xlfn.XLOOKUP($B45&amp;"#"&amp;T$6,INDIRECT(SUBSTITUTE("ИсходныеДанные!$где$2:$где$50000","где",$D$4)),INDIRECT(SUBSTITUTE("ИсходныеДанные!$что$2:$что$50000","что",$F$4)),"",0,1)</f>
        <v/>
      </c>
      <c r="U45" s="78" t="str" cm="1">
        <f t="array" aca="1" ref="U45" ca="1">_xlfn.XLOOKUP($B45&amp;"#"&amp;T$6,INDIRECT(SUBSTITUTE("ИсходныеДанные!$где$2:$где$50000","где",$D$4)),INDIRECT(SUBSTITUTE("ИсходныеДанные!$что$2:$что$50000","что",$G$4)),"",0,1)</f>
        <v/>
      </c>
      <c r="V45" s="20" t="str" cm="1">
        <f t="array" aca="1" ref="V45" ca="1">_xlfn.XLOOKUP($B45&amp;"#"&amp;V$6,INDIRECT(SUBSTITUTE("ИсходныеДанные!$где$2:$где$50000","где",$D$4)),INDIRECT(SUBSTITUTE("ИсходныеДанные!$что$2:$что$50000","что",$F$4)),"",0,1)</f>
        <v/>
      </c>
      <c r="W45" s="78" t="str" cm="1">
        <f t="array" aca="1" ref="W45" ca="1">_xlfn.XLOOKUP($B45&amp;"#"&amp;V$6,INDIRECT(SUBSTITUTE("ИсходныеДанные!$где$2:$где$50000","где",$D$4)),INDIRECT(SUBSTITUTE("ИсходныеДанные!$что$2:$что$50000","что",$G$4)),"",0,1)</f>
        <v/>
      </c>
      <c r="X45" s="20" t="str" cm="1">
        <f t="array" aca="1" ref="X45" ca="1">_xlfn.XLOOKUP($B45&amp;"#"&amp;X$6,INDIRECT(SUBSTITUTE("ИсходныеДанные!$где$2:$где$50000","где",$D$4)),INDIRECT(SUBSTITUTE("ИсходныеДанные!$что$2:$что$50000","что",$F$4)),"",0,1)</f>
        <v/>
      </c>
      <c r="Y45" s="78" t="str" cm="1">
        <f t="array" aca="1" ref="Y45" ca="1">_xlfn.XLOOKUP($B45&amp;"#"&amp;X$6,INDIRECT(SUBSTITUTE("ИсходныеДанные!$где$2:$где$50000","где",$D$4)),INDIRECT(SUBSTITUTE("ИсходныеДанные!$что$2:$что$50000","что",$G$4)),"",0,1)</f>
        <v/>
      </c>
      <c r="Z45" s="20" t="str" cm="1">
        <f t="array" aca="1" ref="Z45" ca="1">_xlfn.XLOOKUP($B45&amp;"#"&amp;Z$6,INDIRECT(SUBSTITUTE("ИсходныеДанные!$где$2:$где$50000","где",$D$4)),INDIRECT(SUBSTITUTE("ИсходныеДанные!$что$2:$что$50000","что",$F$4)),"",0,1)</f>
        <v/>
      </c>
      <c r="AA45" s="78" t="str" cm="1">
        <f t="array" aca="1" ref="AA45" ca="1">_xlfn.XLOOKUP($B45&amp;"#"&amp;Z$6,INDIRECT(SUBSTITUTE("ИсходныеДанные!$где$2:$где$50000","где",$D$4)),INDIRECT(SUBSTITUTE("ИсходныеДанные!$что$2:$что$50000","что",$G$4)),"",0,1)</f>
        <v/>
      </c>
      <c r="AB45" s="3"/>
    </row>
    <row r="46" spans="1:28" x14ac:dyDescent="0.25">
      <c r="A46" s="6" t="str">
        <f t="shared" ca="1" si="1"/>
        <v>delete</v>
      </c>
      <c r="B46" s="9" cm="1">
        <f t="array" aca="1" ref="B46" ca="1">INDIRECT("УникальныеСписки!E"&amp;ROW()-$E$4)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20" t="str" cm="1">
        <f t="array" aca="1" ref="D46" ca="1">_xlfn.XLOOKUP($B46&amp;"#"&amp;D$6,INDIRECT(SUBSTITUTE("ИсходныеДанные!$где$2:$где$50000","где",$D$4)),INDIRECT(SUBSTITUTE("ИсходныеДанные!$что$2:$что$50000","что",$F$4)),"",0,1)</f>
        <v/>
      </c>
      <c r="E46" s="78" t="str" cm="1">
        <f t="array" aca="1" ref="E46" ca="1">_xlfn.XLOOKUP($B46&amp;"#"&amp;D$6,INDIRECT(SUBSTITUTE("ИсходныеДанные!$где$2:$где$50000","где",$D$4)),INDIRECT(SUBSTITUTE("ИсходныеДанные!$что$2:$что$50000","что",$G$4)),"",0,1)</f>
        <v/>
      </c>
      <c r="F46" s="20" t="str" cm="1">
        <f t="array" aca="1" ref="F46" ca="1">_xlfn.XLOOKUP($B46&amp;"#"&amp;F$6,INDIRECT(SUBSTITUTE("ИсходныеДанные!$где$2:$где$50000","где",$D$4)),INDIRECT(SUBSTITUTE("ИсходныеДанные!$что$2:$что$50000","что",$F$4)),"",0,1)</f>
        <v/>
      </c>
      <c r="G46" s="78" t="str" cm="1">
        <f t="array" aca="1" ref="G46" ca="1">_xlfn.XLOOKUP($B46&amp;"#"&amp;F$6,INDIRECT(SUBSTITUTE("ИсходныеДанные!$где$2:$где$50000","где",$D$4)),INDIRECT(SUBSTITUTE("ИсходныеДанные!$что$2:$что$50000","что",$G$4)),"",0,1)</f>
        <v/>
      </c>
      <c r="H46" s="20" t="str" cm="1">
        <f t="array" aca="1" ref="H46" ca="1">_xlfn.XLOOKUP($B46&amp;"#"&amp;H$6,INDIRECT(SUBSTITUTE("ИсходныеДанные!$где$2:$где$50000","где",$D$4)),INDIRECT(SUBSTITUTE("ИсходныеДанные!$что$2:$что$50000","что",$F$4)),"",0,1)</f>
        <v/>
      </c>
      <c r="I46" s="78" t="str" cm="1">
        <f t="array" aca="1" ref="I46" ca="1">_xlfn.XLOOKUP($B46&amp;"#"&amp;H$6,INDIRECT(SUBSTITUTE("ИсходныеДанные!$где$2:$где$50000","где",$D$4)),INDIRECT(SUBSTITUTE("ИсходныеДанные!$что$2:$что$50000","что",$G$4)),"",0,1)</f>
        <v/>
      </c>
      <c r="J46" s="20" t="str" cm="1">
        <f t="array" aca="1" ref="J46" ca="1">_xlfn.XLOOKUP($B46&amp;"#"&amp;J$6,INDIRECT(SUBSTITUTE("ИсходныеДанные!$где$2:$где$50000","где",$D$4)),INDIRECT(SUBSTITUTE("ИсходныеДанные!$что$2:$что$50000","что",$F$4)),"",0,1)</f>
        <v/>
      </c>
      <c r="K46" s="78" t="str" cm="1">
        <f t="array" aca="1" ref="K46" ca="1">_xlfn.XLOOKUP($B46&amp;"#"&amp;J$6,INDIRECT(SUBSTITUTE("ИсходныеДанные!$где$2:$где$50000","где",$D$4)),INDIRECT(SUBSTITUTE("ИсходныеДанные!$что$2:$что$50000","что",$G$4)),"",0,1)</f>
        <v/>
      </c>
      <c r="L46" s="20" t="str" cm="1">
        <f t="array" aca="1" ref="L46" ca="1">_xlfn.XLOOKUP($B46&amp;"#"&amp;L$6,INDIRECT(SUBSTITUTE("ИсходныеДанные!$где$2:$где$50000","где",$D$4)),INDIRECT(SUBSTITUTE("ИсходныеДанные!$что$2:$что$50000","что",$F$4)),"",0,1)</f>
        <v/>
      </c>
      <c r="M46" s="78" t="str" cm="1">
        <f t="array" aca="1" ref="M46" ca="1">_xlfn.XLOOKUP($B46&amp;"#"&amp;L$6,INDIRECT(SUBSTITUTE("ИсходныеДанные!$где$2:$где$50000","где",$D$4)),INDIRECT(SUBSTITUTE("ИсходныеДанные!$что$2:$что$50000","что",$G$4)),"",0,1)</f>
        <v/>
      </c>
      <c r="N46" s="20" t="str" cm="1">
        <f t="array" aca="1" ref="N46" ca="1">_xlfn.XLOOKUP($B46&amp;"#"&amp;N$6,INDIRECT(SUBSTITUTE("ИсходныеДанные!$где$2:$где$50000","где",$D$4)),INDIRECT(SUBSTITUTE("ИсходныеДанные!$что$2:$что$50000","что",$F$4)),"",0,1)</f>
        <v/>
      </c>
      <c r="O46" s="78" t="str" cm="1">
        <f t="array" aca="1" ref="O46" ca="1">_xlfn.XLOOKUP($B46&amp;"#"&amp;N$6,INDIRECT(SUBSTITUTE("ИсходныеДанные!$где$2:$где$50000","где",$D$4)),INDIRECT(SUBSTITUTE("ИсходныеДанные!$что$2:$что$50000","что",$G$4)),"",0,1)</f>
        <v/>
      </c>
      <c r="P46" s="20" t="str" cm="1">
        <f t="array" aca="1" ref="P46" ca="1">_xlfn.XLOOKUP($B46&amp;"#"&amp;P$6,INDIRECT(SUBSTITUTE("ИсходныеДанные!$где$2:$где$50000","где",$D$4)),INDIRECT(SUBSTITUTE("ИсходныеДанные!$что$2:$что$50000","что",$F$4)),"",0,1)</f>
        <v/>
      </c>
      <c r="Q46" s="78" t="str" cm="1">
        <f t="array" aca="1" ref="Q46" ca="1">_xlfn.XLOOKUP($B46&amp;"#"&amp;P$6,INDIRECT(SUBSTITUTE("ИсходныеДанные!$где$2:$где$50000","где",$D$4)),INDIRECT(SUBSTITUTE("ИсходныеДанные!$что$2:$что$50000","что",$G$4)),"",0,1)</f>
        <v/>
      </c>
      <c r="R46" s="20" t="str" cm="1">
        <f t="array" aca="1" ref="R46" ca="1">_xlfn.XLOOKUP($B46&amp;"#"&amp;R$6,INDIRECT(SUBSTITUTE("ИсходныеДанные!$где$2:$где$50000","где",$D$4)),INDIRECT(SUBSTITUTE("ИсходныеДанные!$что$2:$что$50000","что",$F$4)),"",0,1)</f>
        <v/>
      </c>
      <c r="S46" s="78" t="str" cm="1">
        <f t="array" aca="1" ref="S46" ca="1">_xlfn.XLOOKUP($B46&amp;"#"&amp;R$6,INDIRECT(SUBSTITUTE("ИсходныеДанные!$где$2:$где$50000","где",$D$4)),INDIRECT(SUBSTITUTE("ИсходныеДанные!$что$2:$что$50000","что",$G$4)),"",0,1)</f>
        <v/>
      </c>
      <c r="T46" s="20" t="str" cm="1">
        <f t="array" aca="1" ref="T46" ca="1">_xlfn.XLOOKUP($B46&amp;"#"&amp;T$6,INDIRECT(SUBSTITUTE("ИсходныеДанные!$где$2:$где$50000","где",$D$4)),INDIRECT(SUBSTITUTE("ИсходныеДанные!$что$2:$что$50000","что",$F$4)),"",0,1)</f>
        <v/>
      </c>
      <c r="U46" s="78" t="str" cm="1">
        <f t="array" aca="1" ref="U46" ca="1">_xlfn.XLOOKUP($B46&amp;"#"&amp;T$6,INDIRECT(SUBSTITUTE("ИсходныеДанные!$где$2:$где$50000","где",$D$4)),INDIRECT(SUBSTITUTE("ИсходныеДанные!$что$2:$что$50000","что",$G$4)),"",0,1)</f>
        <v/>
      </c>
      <c r="V46" s="20" t="str" cm="1">
        <f t="array" aca="1" ref="V46" ca="1">_xlfn.XLOOKUP($B46&amp;"#"&amp;V$6,INDIRECT(SUBSTITUTE("ИсходныеДанные!$где$2:$где$50000","где",$D$4)),INDIRECT(SUBSTITUTE("ИсходныеДанные!$что$2:$что$50000","что",$F$4)),"",0,1)</f>
        <v/>
      </c>
      <c r="W46" s="78" t="str" cm="1">
        <f t="array" aca="1" ref="W46" ca="1">_xlfn.XLOOKUP($B46&amp;"#"&amp;V$6,INDIRECT(SUBSTITUTE("ИсходныеДанные!$где$2:$где$50000","где",$D$4)),INDIRECT(SUBSTITUTE("ИсходныеДанные!$что$2:$что$50000","что",$G$4)),"",0,1)</f>
        <v/>
      </c>
      <c r="X46" s="20" t="str" cm="1">
        <f t="array" aca="1" ref="X46" ca="1">_xlfn.XLOOKUP($B46&amp;"#"&amp;X$6,INDIRECT(SUBSTITUTE("ИсходныеДанные!$где$2:$где$50000","где",$D$4)),INDIRECT(SUBSTITUTE("ИсходныеДанные!$что$2:$что$50000","что",$F$4)),"",0,1)</f>
        <v/>
      </c>
      <c r="Y46" s="78" t="str" cm="1">
        <f t="array" aca="1" ref="Y46" ca="1">_xlfn.XLOOKUP($B46&amp;"#"&amp;X$6,INDIRECT(SUBSTITUTE("ИсходныеДанные!$где$2:$где$50000","где",$D$4)),INDIRECT(SUBSTITUTE("ИсходныеДанные!$что$2:$что$50000","что",$G$4)),"",0,1)</f>
        <v/>
      </c>
      <c r="Z46" s="20" t="str" cm="1">
        <f t="array" aca="1" ref="Z46" ca="1">_xlfn.XLOOKUP($B46&amp;"#"&amp;Z$6,INDIRECT(SUBSTITUTE("ИсходныеДанные!$где$2:$где$50000","где",$D$4)),INDIRECT(SUBSTITUTE("ИсходныеДанные!$что$2:$что$50000","что",$F$4)),"",0,1)</f>
        <v/>
      </c>
      <c r="AA46" s="78" t="str" cm="1">
        <f t="array" aca="1" ref="AA46" ca="1">_xlfn.XLOOKUP($B46&amp;"#"&amp;Z$6,INDIRECT(SUBSTITUTE("ИсходныеДанные!$где$2:$где$50000","где",$D$4)),INDIRECT(SUBSTITUTE("ИсходныеДанные!$что$2:$что$50000","что",$G$4)),"",0,1)</f>
        <v/>
      </c>
      <c r="AB46" s="3"/>
    </row>
    <row r="47" spans="1:28" x14ac:dyDescent="0.25">
      <c r="A47" s="6" t="str">
        <f t="shared" ca="1" si="1"/>
        <v>delete</v>
      </c>
      <c r="B47" s="9" cm="1">
        <f t="array" aca="1" ref="B47" ca="1">INDIRECT("УникальныеСписки!E"&amp;ROW()-$E$4)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20" t="str" cm="1">
        <f t="array" aca="1" ref="D47" ca="1">_xlfn.XLOOKUP($B47&amp;"#"&amp;D$6,INDIRECT(SUBSTITUTE("ИсходныеДанные!$где$2:$где$50000","где",$D$4)),INDIRECT(SUBSTITUTE("ИсходныеДанные!$что$2:$что$50000","что",$F$4)),"",0,1)</f>
        <v/>
      </c>
      <c r="E47" s="78" t="str" cm="1">
        <f t="array" aca="1" ref="E47" ca="1">_xlfn.XLOOKUP($B47&amp;"#"&amp;D$6,INDIRECT(SUBSTITUTE("ИсходныеДанные!$где$2:$где$50000","где",$D$4)),INDIRECT(SUBSTITUTE("ИсходныеДанные!$что$2:$что$50000","что",$G$4)),"",0,1)</f>
        <v/>
      </c>
      <c r="F47" s="20" t="str" cm="1">
        <f t="array" aca="1" ref="F47" ca="1">_xlfn.XLOOKUP($B47&amp;"#"&amp;F$6,INDIRECT(SUBSTITUTE("ИсходныеДанные!$где$2:$где$50000","где",$D$4)),INDIRECT(SUBSTITUTE("ИсходныеДанные!$что$2:$что$50000","что",$F$4)),"",0,1)</f>
        <v/>
      </c>
      <c r="G47" s="78" t="str" cm="1">
        <f t="array" aca="1" ref="G47" ca="1">_xlfn.XLOOKUP($B47&amp;"#"&amp;F$6,INDIRECT(SUBSTITUTE("ИсходныеДанные!$где$2:$где$50000","где",$D$4)),INDIRECT(SUBSTITUTE("ИсходныеДанные!$что$2:$что$50000","что",$G$4)),"",0,1)</f>
        <v/>
      </c>
      <c r="H47" s="20" t="str" cm="1">
        <f t="array" aca="1" ref="H47" ca="1">_xlfn.XLOOKUP($B47&amp;"#"&amp;H$6,INDIRECT(SUBSTITUTE("ИсходныеДанные!$где$2:$где$50000","где",$D$4)),INDIRECT(SUBSTITUTE("ИсходныеДанные!$что$2:$что$50000","что",$F$4)),"",0,1)</f>
        <v/>
      </c>
      <c r="I47" s="78" t="str" cm="1">
        <f t="array" aca="1" ref="I47" ca="1">_xlfn.XLOOKUP($B47&amp;"#"&amp;H$6,INDIRECT(SUBSTITUTE("ИсходныеДанные!$где$2:$где$50000","где",$D$4)),INDIRECT(SUBSTITUTE("ИсходныеДанные!$что$2:$что$50000","что",$G$4)),"",0,1)</f>
        <v/>
      </c>
      <c r="J47" s="20" t="str" cm="1">
        <f t="array" aca="1" ref="J47" ca="1">_xlfn.XLOOKUP($B47&amp;"#"&amp;J$6,INDIRECT(SUBSTITUTE("ИсходныеДанные!$где$2:$где$50000","где",$D$4)),INDIRECT(SUBSTITUTE("ИсходныеДанные!$что$2:$что$50000","что",$F$4)),"",0,1)</f>
        <v/>
      </c>
      <c r="K47" s="78" t="str" cm="1">
        <f t="array" aca="1" ref="K47" ca="1">_xlfn.XLOOKUP($B47&amp;"#"&amp;J$6,INDIRECT(SUBSTITUTE("ИсходныеДанные!$где$2:$где$50000","где",$D$4)),INDIRECT(SUBSTITUTE("ИсходныеДанные!$что$2:$что$50000","что",$G$4)),"",0,1)</f>
        <v/>
      </c>
      <c r="L47" s="20" t="str" cm="1">
        <f t="array" aca="1" ref="L47" ca="1">_xlfn.XLOOKUP($B47&amp;"#"&amp;L$6,INDIRECT(SUBSTITUTE("ИсходныеДанные!$где$2:$где$50000","где",$D$4)),INDIRECT(SUBSTITUTE("ИсходныеДанные!$что$2:$что$50000","что",$F$4)),"",0,1)</f>
        <v/>
      </c>
      <c r="M47" s="78" t="str" cm="1">
        <f t="array" aca="1" ref="M47" ca="1">_xlfn.XLOOKUP($B47&amp;"#"&amp;L$6,INDIRECT(SUBSTITUTE("ИсходныеДанные!$где$2:$где$50000","где",$D$4)),INDIRECT(SUBSTITUTE("ИсходныеДанные!$что$2:$что$50000","что",$G$4)),"",0,1)</f>
        <v/>
      </c>
      <c r="N47" s="20" t="str" cm="1">
        <f t="array" aca="1" ref="N47" ca="1">_xlfn.XLOOKUP($B47&amp;"#"&amp;N$6,INDIRECT(SUBSTITUTE("ИсходныеДанные!$где$2:$где$50000","где",$D$4)),INDIRECT(SUBSTITUTE("ИсходныеДанные!$что$2:$что$50000","что",$F$4)),"",0,1)</f>
        <v/>
      </c>
      <c r="O47" s="78" t="str" cm="1">
        <f t="array" aca="1" ref="O47" ca="1">_xlfn.XLOOKUP($B47&amp;"#"&amp;N$6,INDIRECT(SUBSTITUTE("ИсходныеДанные!$где$2:$где$50000","где",$D$4)),INDIRECT(SUBSTITUTE("ИсходныеДанные!$что$2:$что$50000","что",$G$4)),"",0,1)</f>
        <v/>
      </c>
      <c r="P47" s="20" t="str" cm="1">
        <f t="array" aca="1" ref="P47" ca="1">_xlfn.XLOOKUP($B47&amp;"#"&amp;P$6,INDIRECT(SUBSTITUTE("ИсходныеДанные!$где$2:$где$50000","где",$D$4)),INDIRECT(SUBSTITUTE("ИсходныеДанные!$что$2:$что$50000","что",$F$4)),"",0,1)</f>
        <v/>
      </c>
      <c r="Q47" s="78" t="str" cm="1">
        <f t="array" aca="1" ref="Q47" ca="1">_xlfn.XLOOKUP($B47&amp;"#"&amp;P$6,INDIRECT(SUBSTITUTE("ИсходныеДанные!$где$2:$где$50000","где",$D$4)),INDIRECT(SUBSTITUTE("ИсходныеДанные!$что$2:$что$50000","что",$G$4)),"",0,1)</f>
        <v/>
      </c>
      <c r="R47" s="20" t="str" cm="1">
        <f t="array" aca="1" ref="R47" ca="1">_xlfn.XLOOKUP($B47&amp;"#"&amp;R$6,INDIRECT(SUBSTITUTE("ИсходныеДанные!$где$2:$где$50000","где",$D$4)),INDIRECT(SUBSTITUTE("ИсходныеДанные!$что$2:$что$50000","что",$F$4)),"",0,1)</f>
        <v/>
      </c>
      <c r="S47" s="78" t="str" cm="1">
        <f t="array" aca="1" ref="S47" ca="1">_xlfn.XLOOKUP($B47&amp;"#"&amp;R$6,INDIRECT(SUBSTITUTE("ИсходныеДанные!$где$2:$где$50000","где",$D$4)),INDIRECT(SUBSTITUTE("ИсходныеДанные!$что$2:$что$50000","что",$G$4)),"",0,1)</f>
        <v/>
      </c>
      <c r="T47" s="20" t="str" cm="1">
        <f t="array" aca="1" ref="T47" ca="1">_xlfn.XLOOKUP($B47&amp;"#"&amp;T$6,INDIRECT(SUBSTITUTE("ИсходныеДанные!$где$2:$где$50000","где",$D$4)),INDIRECT(SUBSTITUTE("ИсходныеДанные!$что$2:$что$50000","что",$F$4)),"",0,1)</f>
        <v/>
      </c>
      <c r="U47" s="78" t="str" cm="1">
        <f t="array" aca="1" ref="U47" ca="1">_xlfn.XLOOKUP($B47&amp;"#"&amp;T$6,INDIRECT(SUBSTITUTE("ИсходныеДанные!$где$2:$где$50000","где",$D$4)),INDIRECT(SUBSTITUTE("ИсходныеДанные!$что$2:$что$50000","что",$G$4)),"",0,1)</f>
        <v/>
      </c>
      <c r="V47" s="20" t="str" cm="1">
        <f t="array" aca="1" ref="V47" ca="1">_xlfn.XLOOKUP($B47&amp;"#"&amp;V$6,INDIRECT(SUBSTITUTE("ИсходныеДанные!$где$2:$где$50000","где",$D$4)),INDIRECT(SUBSTITUTE("ИсходныеДанные!$что$2:$что$50000","что",$F$4)),"",0,1)</f>
        <v/>
      </c>
      <c r="W47" s="78" t="str" cm="1">
        <f t="array" aca="1" ref="W47" ca="1">_xlfn.XLOOKUP($B47&amp;"#"&amp;V$6,INDIRECT(SUBSTITUTE("ИсходныеДанные!$где$2:$где$50000","где",$D$4)),INDIRECT(SUBSTITUTE("ИсходныеДанные!$что$2:$что$50000","что",$G$4)),"",0,1)</f>
        <v/>
      </c>
      <c r="X47" s="20" t="str" cm="1">
        <f t="array" aca="1" ref="X47" ca="1">_xlfn.XLOOKUP($B47&amp;"#"&amp;X$6,INDIRECT(SUBSTITUTE("ИсходныеДанные!$где$2:$где$50000","где",$D$4)),INDIRECT(SUBSTITUTE("ИсходныеДанные!$что$2:$что$50000","что",$F$4)),"",0,1)</f>
        <v/>
      </c>
      <c r="Y47" s="78" t="str" cm="1">
        <f t="array" aca="1" ref="Y47" ca="1">_xlfn.XLOOKUP($B47&amp;"#"&amp;X$6,INDIRECT(SUBSTITUTE("ИсходныеДанные!$где$2:$где$50000","где",$D$4)),INDIRECT(SUBSTITUTE("ИсходныеДанные!$что$2:$что$50000","что",$G$4)),"",0,1)</f>
        <v/>
      </c>
      <c r="Z47" s="20" t="str" cm="1">
        <f t="array" aca="1" ref="Z47" ca="1">_xlfn.XLOOKUP($B47&amp;"#"&amp;Z$6,INDIRECT(SUBSTITUTE("ИсходныеДанные!$где$2:$где$50000","где",$D$4)),INDIRECT(SUBSTITUTE("ИсходныеДанные!$что$2:$что$50000","что",$F$4)),"",0,1)</f>
        <v/>
      </c>
      <c r="AA47" s="78" t="str" cm="1">
        <f t="array" aca="1" ref="AA47" ca="1">_xlfn.XLOOKUP($B47&amp;"#"&amp;Z$6,INDIRECT(SUBSTITUTE("ИсходныеДанные!$где$2:$где$50000","где",$D$4)),INDIRECT(SUBSTITUTE("ИсходныеДанные!$что$2:$что$50000","что",$G$4)),"",0,1)</f>
        <v/>
      </c>
      <c r="AB47" s="3"/>
    </row>
    <row r="48" spans="1:28" x14ac:dyDescent="0.25">
      <c r="A48" s="6" t="str">
        <f t="shared" ca="1" si="1"/>
        <v>delete</v>
      </c>
      <c r="B48" s="9" cm="1">
        <f t="array" aca="1" ref="B48" ca="1">INDIRECT("УникальныеСписки!E"&amp;ROW()-$E$4)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20" t="str" cm="1">
        <f t="array" aca="1" ref="D48" ca="1">_xlfn.XLOOKUP($B48&amp;"#"&amp;D$6,INDIRECT(SUBSTITUTE("ИсходныеДанные!$где$2:$где$50000","где",$D$4)),INDIRECT(SUBSTITUTE("ИсходныеДанные!$что$2:$что$50000","что",$F$4)),"",0,1)</f>
        <v/>
      </c>
      <c r="E48" s="78" t="str" cm="1">
        <f t="array" aca="1" ref="E48" ca="1">_xlfn.XLOOKUP($B48&amp;"#"&amp;D$6,INDIRECT(SUBSTITUTE("ИсходныеДанные!$где$2:$где$50000","где",$D$4)),INDIRECT(SUBSTITUTE("ИсходныеДанные!$что$2:$что$50000","что",$G$4)),"",0,1)</f>
        <v/>
      </c>
      <c r="F48" s="20" t="str" cm="1">
        <f t="array" aca="1" ref="F48" ca="1">_xlfn.XLOOKUP($B48&amp;"#"&amp;F$6,INDIRECT(SUBSTITUTE("ИсходныеДанные!$где$2:$где$50000","где",$D$4)),INDIRECT(SUBSTITUTE("ИсходныеДанные!$что$2:$что$50000","что",$F$4)),"",0,1)</f>
        <v/>
      </c>
      <c r="G48" s="78" t="str" cm="1">
        <f t="array" aca="1" ref="G48" ca="1">_xlfn.XLOOKUP($B48&amp;"#"&amp;F$6,INDIRECT(SUBSTITUTE("ИсходныеДанные!$где$2:$где$50000","где",$D$4)),INDIRECT(SUBSTITUTE("ИсходныеДанные!$что$2:$что$50000","что",$G$4)),"",0,1)</f>
        <v/>
      </c>
      <c r="H48" s="20" t="str" cm="1">
        <f t="array" aca="1" ref="H48" ca="1">_xlfn.XLOOKUP($B48&amp;"#"&amp;H$6,INDIRECT(SUBSTITUTE("ИсходныеДанные!$где$2:$где$50000","где",$D$4)),INDIRECT(SUBSTITUTE("ИсходныеДанные!$что$2:$что$50000","что",$F$4)),"",0,1)</f>
        <v/>
      </c>
      <c r="I48" s="78" t="str" cm="1">
        <f t="array" aca="1" ref="I48" ca="1">_xlfn.XLOOKUP($B48&amp;"#"&amp;H$6,INDIRECT(SUBSTITUTE("ИсходныеДанные!$где$2:$где$50000","где",$D$4)),INDIRECT(SUBSTITUTE("ИсходныеДанные!$что$2:$что$50000","что",$G$4)),"",0,1)</f>
        <v/>
      </c>
      <c r="J48" s="20" t="str" cm="1">
        <f t="array" aca="1" ref="J48" ca="1">_xlfn.XLOOKUP($B48&amp;"#"&amp;J$6,INDIRECT(SUBSTITUTE("ИсходныеДанные!$где$2:$где$50000","где",$D$4)),INDIRECT(SUBSTITUTE("ИсходныеДанные!$что$2:$что$50000","что",$F$4)),"",0,1)</f>
        <v/>
      </c>
      <c r="K48" s="78" t="str" cm="1">
        <f t="array" aca="1" ref="K48" ca="1">_xlfn.XLOOKUP($B48&amp;"#"&amp;J$6,INDIRECT(SUBSTITUTE("ИсходныеДанные!$где$2:$где$50000","где",$D$4)),INDIRECT(SUBSTITUTE("ИсходныеДанные!$что$2:$что$50000","что",$G$4)),"",0,1)</f>
        <v/>
      </c>
      <c r="L48" s="20" t="str" cm="1">
        <f t="array" aca="1" ref="L48" ca="1">_xlfn.XLOOKUP($B48&amp;"#"&amp;L$6,INDIRECT(SUBSTITUTE("ИсходныеДанные!$где$2:$где$50000","где",$D$4)),INDIRECT(SUBSTITUTE("ИсходныеДанные!$что$2:$что$50000","что",$F$4)),"",0,1)</f>
        <v/>
      </c>
      <c r="M48" s="78" t="str" cm="1">
        <f t="array" aca="1" ref="M48" ca="1">_xlfn.XLOOKUP($B48&amp;"#"&amp;L$6,INDIRECT(SUBSTITUTE("ИсходныеДанные!$где$2:$где$50000","где",$D$4)),INDIRECT(SUBSTITUTE("ИсходныеДанные!$что$2:$что$50000","что",$G$4)),"",0,1)</f>
        <v/>
      </c>
      <c r="N48" s="20" t="str" cm="1">
        <f t="array" aca="1" ref="N48" ca="1">_xlfn.XLOOKUP($B48&amp;"#"&amp;N$6,INDIRECT(SUBSTITUTE("ИсходныеДанные!$где$2:$где$50000","где",$D$4)),INDIRECT(SUBSTITUTE("ИсходныеДанные!$что$2:$что$50000","что",$F$4)),"",0,1)</f>
        <v/>
      </c>
      <c r="O48" s="78" t="str" cm="1">
        <f t="array" aca="1" ref="O48" ca="1">_xlfn.XLOOKUP($B48&amp;"#"&amp;N$6,INDIRECT(SUBSTITUTE("ИсходныеДанные!$где$2:$где$50000","где",$D$4)),INDIRECT(SUBSTITUTE("ИсходныеДанные!$что$2:$что$50000","что",$G$4)),"",0,1)</f>
        <v/>
      </c>
      <c r="P48" s="20" t="str" cm="1">
        <f t="array" aca="1" ref="P48" ca="1">_xlfn.XLOOKUP($B48&amp;"#"&amp;P$6,INDIRECT(SUBSTITUTE("ИсходныеДанные!$где$2:$где$50000","где",$D$4)),INDIRECT(SUBSTITUTE("ИсходныеДанные!$что$2:$что$50000","что",$F$4)),"",0,1)</f>
        <v/>
      </c>
      <c r="Q48" s="78" t="str" cm="1">
        <f t="array" aca="1" ref="Q48" ca="1">_xlfn.XLOOKUP($B48&amp;"#"&amp;P$6,INDIRECT(SUBSTITUTE("ИсходныеДанные!$где$2:$где$50000","где",$D$4)),INDIRECT(SUBSTITUTE("ИсходныеДанные!$что$2:$что$50000","что",$G$4)),"",0,1)</f>
        <v/>
      </c>
      <c r="R48" s="20" t="str" cm="1">
        <f t="array" aca="1" ref="R48" ca="1">_xlfn.XLOOKUP($B48&amp;"#"&amp;R$6,INDIRECT(SUBSTITUTE("ИсходныеДанные!$где$2:$где$50000","где",$D$4)),INDIRECT(SUBSTITUTE("ИсходныеДанные!$что$2:$что$50000","что",$F$4)),"",0,1)</f>
        <v/>
      </c>
      <c r="S48" s="78" t="str" cm="1">
        <f t="array" aca="1" ref="S48" ca="1">_xlfn.XLOOKUP($B48&amp;"#"&amp;R$6,INDIRECT(SUBSTITUTE("ИсходныеДанные!$где$2:$где$50000","где",$D$4)),INDIRECT(SUBSTITUTE("ИсходныеДанные!$что$2:$что$50000","что",$G$4)),"",0,1)</f>
        <v/>
      </c>
      <c r="T48" s="20" t="str" cm="1">
        <f t="array" aca="1" ref="T48" ca="1">_xlfn.XLOOKUP($B48&amp;"#"&amp;T$6,INDIRECT(SUBSTITUTE("ИсходныеДанные!$где$2:$где$50000","где",$D$4)),INDIRECT(SUBSTITUTE("ИсходныеДанные!$что$2:$что$50000","что",$F$4)),"",0,1)</f>
        <v/>
      </c>
      <c r="U48" s="78" t="str" cm="1">
        <f t="array" aca="1" ref="U48" ca="1">_xlfn.XLOOKUP($B48&amp;"#"&amp;T$6,INDIRECT(SUBSTITUTE("ИсходныеДанные!$где$2:$где$50000","где",$D$4)),INDIRECT(SUBSTITUTE("ИсходныеДанные!$что$2:$что$50000","что",$G$4)),"",0,1)</f>
        <v/>
      </c>
      <c r="V48" s="20" t="str" cm="1">
        <f t="array" aca="1" ref="V48" ca="1">_xlfn.XLOOKUP($B48&amp;"#"&amp;V$6,INDIRECT(SUBSTITUTE("ИсходныеДанные!$где$2:$где$50000","где",$D$4)),INDIRECT(SUBSTITUTE("ИсходныеДанные!$что$2:$что$50000","что",$F$4)),"",0,1)</f>
        <v/>
      </c>
      <c r="W48" s="78" t="str" cm="1">
        <f t="array" aca="1" ref="W48" ca="1">_xlfn.XLOOKUP($B48&amp;"#"&amp;V$6,INDIRECT(SUBSTITUTE("ИсходныеДанные!$где$2:$где$50000","где",$D$4)),INDIRECT(SUBSTITUTE("ИсходныеДанные!$что$2:$что$50000","что",$G$4)),"",0,1)</f>
        <v/>
      </c>
      <c r="X48" s="20" t="str" cm="1">
        <f t="array" aca="1" ref="X48" ca="1">_xlfn.XLOOKUP($B48&amp;"#"&amp;X$6,INDIRECT(SUBSTITUTE("ИсходныеДанные!$где$2:$где$50000","где",$D$4)),INDIRECT(SUBSTITUTE("ИсходныеДанные!$что$2:$что$50000","что",$F$4)),"",0,1)</f>
        <v/>
      </c>
      <c r="Y48" s="78" t="str" cm="1">
        <f t="array" aca="1" ref="Y48" ca="1">_xlfn.XLOOKUP($B48&amp;"#"&amp;X$6,INDIRECT(SUBSTITUTE("ИсходныеДанные!$где$2:$где$50000","где",$D$4)),INDIRECT(SUBSTITUTE("ИсходныеДанные!$что$2:$что$50000","что",$G$4)),"",0,1)</f>
        <v/>
      </c>
      <c r="Z48" s="20" t="str" cm="1">
        <f t="array" aca="1" ref="Z48" ca="1">_xlfn.XLOOKUP($B48&amp;"#"&amp;Z$6,INDIRECT(SUBSTITUTE("ИсходныеДанные!$где$2:$где$50000","где",$D$4)),INDIRECT(SUBSTITUTE("ИсходныеДанные!$что$2:$что$50000","что",$F$4)),"",0,1)</f>
        <v/>
      </c>
      <c r="AA48" s="78" t="str" cm="1">
        <f t="array" aca="1" ref="AA48" ca="1">_xlfn.XLOOKUP($B48&amp;"#"&amp;Z$6,INDIRECT(SUBSTITUTE("ИсходныеДанные!$где$2:$где$50000","где",$D$4)),INDIRECT(SUBSTITUTE("ИсходныеДанные!$что$2:$что$50000","что",$G$4)),"",0,1)</f>
        <v/>
      </c>
      <c r="AB48" s="3"/>
    </row>
    <row r="49" spans="1:28" x14ac:dyDescent="0.25">
      <c r="A49" s="6" t="str">
        <f t="shared" ca="1" si="1"/>
        <v>delete</v>
      </c>
      <c r="B49" s="9" cm="1">
        <f t="array" aca="1" ref="B49" ca="1">INDIRECT("УникальныеСписки!E"&amp;ROW()-$E$4)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20" t="str" cm="1">
        <f t="array" aca="1" ref="D49" ca="1">_xlfn.XLOOKUP($B49&amp;"#"&amp;D$6,INDIRECT(SUBSTITUTE("ИсходныеДанные!$где$2:$где$50000","где",$D$4)),INDIRECT(SUBSTITUTE("ИсходныеДанные!$что$2:$что$50000","что",$F$4)),"",0,1)</f>
        <v/>
      </c>
      <c r="E49" s="78" t="str" cm="1">
        <f t="array" aca="1" ref="E49" ca="1">_xlfn.XLOOKUP($B49&amp;"#"&amp;D$6,INDIRECT(SUBSTITUTE("ИсходныеДанные!$где$2:$где$50000","где",$D$4)),INDIRECT(SUBSTITUTE("ИсходныеДанные!$что$2:$что$50000","что",$G$4)),"",0,1)</f>
        <v/>
      </c>
      <c r="F49" s="20" t="str" cm="1">
        <f t="array" aca="1" ref="F49" ca="1">_xlfn.XLOOKUP($B49&amp;"#"&amp;F$6,INDIRECT(SUBSTITUTE("ИсходныеДанные!$где$2:$где$50000","где",$D$4)),INDIRECT(SUBSTITUTE("ИсходныеДанные!$что$2:$что$50000","что",$F$4)),"",0,1)</f>
        <v/>
      </c>
      <c r="G49" s="78" t="str" cm="1">
        <f t="array" aca="1" ref="G49" ca="1">_xlfn.XLOOKUP($B49&amp;"#"&amp;F$6,INDIRECT(SUBSTITUTE("ИсходныеДанные!$где$2:$где$50000","где",$D$4)),INDIRECT(SUBSTITUTE("ИсходныеДанные!$что$2:$что$50000","что",$G$4)),"",0,1)</f>
        <v/>
      </c>
      <c r="H49" s="20" t="str" cm="1">
        <f t="array" aca="1" ref="H49" ca="1">_xlfn.XLOOKUP($B49&amp;"#"&amp;H$6,INDIRECT(SUBSTITUTE("ИсходныеДанные!$где$2:$где$50000","где",$D$4)),INDIRECT(SUBSTITUTE("ИсходныеДанные!$что$2:$что$50000","что",$F$4)),"",0,1)</f>
        <v/>
      </c>
      <c r="I49" s="78" t="str" cm="1">
        <f t="array" aca="1" ref="I49" ca="1">_xlfn.XLOOKUP($B49&amp;"#"&amp;H$6,INDIRECT(SUBSTITUTE("ИсходныеДанные!$где$2:$где$50000","где",$D$4)),INDIRECT(SUBSTITUTE("ИсходныеДанные!$что$2:$что$50000","что",$G$4)),"",0,1)</f>
        <v/>
      </c>
      <c r="J49" s="20" t="str" cm="1">
        <f t="array" aca="1" ref="J49" ca="1">_xlfn.XLOOKUP($B49&amp;"#"&amp;J$6,INDIRECT(SUBSTITUTE("ИсходныеДанные!$где$2:$где$50000","где",$D$4)),INDIRECT(SUBSTITUTE("ИсходныеДанные!$что$2:$что$50000","что",$F$4)),"",0,1)</f>
        <v/>
      </c>
      <c r="K49" s="78" t="str" cm="1">
        <f t="array" aca="1" ref="K49" ca="1">_xlfn.XLOOKUP($B49&amp;"#"&amp;J$6,INDIRECT(SUBSTITUTE("ИсходныеДанные!$где$2:$где$50000","где",$D$4)),INDIRECT(SUBSTITUTE("ИсходныеДанные!$что$2:$что$50000","что",$G$4)),"",0,1)</f>
        <v/>
      </c>
      <c r="L49" s="20" t="str" cm="1">
        <f t="array" aca="1" ref="L49" ca="1">_xlfn.XLOOKUP($B49&amp;"#"&amp;L$6,INDIRECT(SUBSTITUTE("ИсходныеДанные!$где$2:$где$50000","где",$D$4)),INDIRECT(SUBSTITUTE("ИсходныеДанные!$что$2:$что$50000","что",$F$4)),"",0,1)</f>
        <v/>
      </c>
      <c r="M49" s="78" t="str" cm="1">
        <f t="array" aca="1" ref="M49" ca="1">_xlfn.XLOOKUP($B49&amp;"#"&amp;L$6,INDIRECT(SUBSTITUTE("ИсходныеДанные!$где$2:$где$50000","где",$D$4)),INDIRECT(SUBSTITUTE("ИсходныеДанные!$что$2:$что$50000","что",$G$4)),"",0,1)</f>
        <v/>
      </c>
      <c r="N49" s="20" t="str" cm="1">
        <f t="array" aca="1" ref="N49" ca="1">_xlfn.XLOOKUP($B49&amp;"#"&amp;N$6,INDIRECT(SUBSTITUTE("ИсходныеДанные!$где$2:$где$50000","где",$D$4)),INDIRECT(SUBSTITUTE("ИсходныеДанные!$что$2:$что$50000","что",$F$4)),"",0,1)</f>
        <v/>
      </c>
      <c r="O49" s="78" t="str" cm="1">
        <f t="array" aca="1" ref="O49" ca="1">_xlfn.XLOOKUP($B49&amp;"#"&amp;N$6,INDIRECT(SUBSTITUTE("ИсходныеДанные!$где$2:$где$50000","где",$D$4)),INDIRECT(SUBSTITUTE("ИсходныеДанные!$что$2:$что$50000","что",$G$4)),"",0,1)</f>
        <v/>
      </c>
      <c r="P49" s="20" t="str" cm="1">
        <f t="array" aca="1" ref="P49" ca="1">_xlfn.XLOOKUP($B49&amp;"#"&amp;P$6,INDIRECT(SUBSTITUTE("ИсходныеДанные!$где$2:$где$50000","где",$D$4)),INDIRECT(SUBSTITUTE("ИсходныеДанные!$что$2:$что$50000","что",$F$4)),"",0,1)</f>
        <v/>
      </c>
      <c r="Q49" s="78" t="str" cm="1">
        <f t="array" aca="1" ref="Q49" ca="1">_xlfn.XLOOKUP($B49&amp;"#"&amp;P$6,INDIRECT(SUBSTITUTE("ИсходныеДанные!$где$2:$где$50000","где",$D$4)),INDIRECT(SUBSTITUTE("ИсходныеДанные!$что$2:$что$50000","что",$G$4)),"",0,1)</f>
        <v/>
      </c>
      <c r="R49" s="20" t="str" cm="1">
        <f t="array" aca="1" ref="R49" ca="1">_xlfn.XLOOKUP($B49&amp;"#"&amp;R$6,INDIRECT(SUBSTITUTE("ИсходныеДанные!$где$2:$где$50000","где",$D$4)),INDIRECT(SUBSTITUTE("ИсходныеДанные!$что$2:$что$50000","что",$F$4)),"",0,1)</f>
        <v/>
      </c>
      <c r="S49" s="78" t="str" cm="1">
        <f t="array" aca="1" ref="S49" ca="1">_xlfn.XLOOKUP($B49&amp;"#"&amp;R$6,INDIRECT(SUBSTITUTE("ИсходныеДанные!$где$2:$где$50000","где",$D$4)),INDIRECT(SUBSTITUTE("ИсходныеДанные!$что$2:$что$50000","что",$G$4)),"",0,1)</f>
        <v/>
      </c>
      <c r="T49" s="20" t="str" cm="1">
        <f t="array" aca="1" ref="T49" ca="1">_xlfn.XLOOKUP($B49&amp;"#"&amp;T$6,INDIRECT(SUBSTITUTE("ИсходныеДанные!$где$2:$где$50000","где",$D$4)),INDIRECT(SUBSTITUTE("ИсходныеДанные!$что$2:$что$50000","что",$F$4)),"",0,1)</f>
        <v/>
      </c>
      <c r="U49" s="78" t="str" cm="1">
        <f t="array" aca="1" ref="U49" ca="1">_xlfn.XLOOKUP($B49&amp;"#"&amp;T$6,INDIRECT(SUBSTITUTE("ИсходныеДанные!$где$2:$где$50000","где",$D$4)),INDIRECT(SUBSTITUTE("ИсходныеДанные!$что$2:$что$50000","что",$G$4)),"",0,1)</f>
        <v/>
      </c>
      <c r="V49" s="20" t="str" cm="1">
        <f t="array" aca="1" ref="V49" ca="1">_xlfn.XLOOKUP($B49&amp;"#"&amp;V$6,INDIRECT(SUBSTITUTE("ИсходныеДанные!$где$2:$где$50000","где",$D$4)),INDIRECT(SUBSTITUTE("ИсходныеДанные!$что$2:$что$50000","что",$F$4)),"",0,1)</f>
        <v/>
      </c>
      <c r="W49" s="78" t="str" cm="1">
        <f t="array" aca="1" ref="W49" ca="1">_xlfn.XLOOKUP($B49&amp;"#"&amp;V$6,INDIRECT(SUBSTITUTE("ИсходныеДанные!$где$2:$где$50000","где",$D$4)),INDIRECT(SUBSTITUTE("ИсходныеДанные!$что$2:$что$50000","что",$G$4)),"",0,1)</f>
        <v/>
      </c>
      <c r="X49" s="20" t="str" cm="1">
        <f t="array" aca="1" ref="X49" ca="1">_xlfn.XLOOKUP($B49&amp;"#"&amp;X$6,INDIRECT(SUBSTITUTE("ИсходныеДанные!$где$2:$где$50000","где",$D$4)),INDIRECT(SUBSTITUTE("ИсходныеДанные!$что$2:$что$50000","что",$F$4)),"",0,1)</f>
        <v/>
      </c>
      <c r="Y49" s="78" t="str" cm="1">
        <f t="array" aca="1" ref="Y49" ca="1">_xlfn.XLOOKUP($B49&amp;"#"&amp;X$6,INDIRECT(SUBSTITUTE("ИсходныеДанные!$где$2:$где$50000","где",$D$4)),INDIRECT(SUBSTITUTE("ИсходныеДанные!$что$2:$что$50000","что",$G$4)),"",0,1)</f>
        <v/>
      </c>
      <c r="Z49" s="20" t="str" cm="1">
        <f t="array" aca="1" ref="Z49" ca="1">_xlfn.XLOOKUP($B49&amp;"#"&amp;Z$6,INDIRECT(SUBSTITUTE("ИсходныеДанные!$где$2:$где$50000","где",$D$4)),INDIRECT(SUBSTITUTE("ИсходныеДанные!$что$2:$что$50000","что",$F$4)),"",0,1)</f>
        <v/>
      </c>
      <c r="AA49" s="78" t="str" cm="1">
        <f t="array" aca="1" ref="AA49" ca="1">_xlfn.XLOOKUP($B49&amp;"#"&amp;Z$6,INDIRECT(SUBSTITUTE("ИсходныеДанные!$где$2:$где$50000","где",$D$4)),INDIRECT(SUBSTITUTE("ИсходныеДанные!$что$2:$что$50000","что",$G$4)),"",0,1)</f>
        <v/>
      </c>
      <c r="AB49" s="3"/>
    </row>
    <row r="50" spans="1:28" x14ac:dyDescent="0.25">
      <c r="A50" s="6" t="str">
        <f t="shared" ca="1" si="1"/>
        <v>delete</v>
      </c>
      <c r="B50" s="9" cm="1">
        <f t="array" aca="1" ref="B50" ca="1">INDIRECT("УникальныеСписки!E"&amp;ROW()-$E$4)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20" t="str" cm="1">
        <f t="array" aca="1" ref="D50" ca="1">_xlfn.XLOOKUP($B50&amp;"#"&amp;D$6,INDIRECT(SUBSTITUTE("ИсходныеДанные!$где$2:$где$50000","где",$D$4)),INDIRECT(SUBSTITUTE("ИсходныеДанные!$что$2:$что$50000","что",$F$4)),"",0,1)</f>
        <v/>
      </c>
      <c r="E50" s="78" t="str" cm="1">
        <f t="array" aca="1" ref="E50" ca="1">_xlfn.XLOOKUP($B50&amp;"#"&amp;D$6,INDIRECT(SUBSTITUTE("ИсходныеДанные!$где$2:$где$50000","где",$D$4)),INDIRECT(SUBSTITUTE("ИсходныеДанные!$что$2:$что$50000","что",$G$4)),"",0,1)</f>
        <v/>
      </c>
      <c r="F50" s="20" t="str" cm="1">
        <f t="array" aca="1" ref="F50" ca="1">_xlfn.XLOOKUP($B50&amp;"#"&amp;F$6,INDIRECT(SUBSTITUTE("ИсходныеДанные!$где$2:$где$50000","где",$D$4)),INDIRECT(SUBSTITUTE("ИсходныеДанные!$что$2:$что$50000","что",$F$4)),"",0,1)</f>
        <v/>
      </c>
      <c r="G50" s="78" t="str" cm="1">
        <f t="array" aca="1" ref="G50" ca="1">_xlfn.XLOOKUP($B50&amp;"#"&amp;F$6,INDIRECT(SUBSTITUTE("ИсходныеДанные!$где$2:$где$50000","где",$D$4)),INDIRECT(SUBSTITUTE("ИсходныеДанные!$что$2:$что$50000","что",$G$4)),"",0,1)</f>
        <v/>
      </c>
      <c r="H50" s="20" t="str" cm="1">
        <f t="array" aca="1" ref="H50" ca="1">_xlfn.XLOOKUP($B50&amp;"#"&amp;H$6,INDIRECT(SUBSTITUTE("ИсходныеДанные!$где$2:$где$50000","где",$D$4)),INDIRECT(SUBSTITUTE("ИсходныеДанные!$что$2:$что$50000","что",$F$4)),"",0,1)</f>
        <v/>
      </c>
      <c r="I50" s="78" t="str" cm="1">
        <f t="array" aca="1" ref="I50" ca="1">_xlfn.XLOOKUP($B50&amp;"#"&amp;H$6,INDIRECT(SUBSTITUTE("ИсходныеДанные!$где$2:$где$50000","где",$D$4)),INDIRECT(SUBSTITUTE("ИсходныеДанные!$что$2:$что$50000","что",$G$4)),"",0,1)</f>
        <v/>
      </c>
      <c r="J50" s="20" t="str" cm="1">
        <f t="array" aca="1" ref="J50" ca="1">_xlfn.XLOOKUP($B50&amp;"#"&amp;J$6,INDIRECT(SUBSTITUTE("ИсходныеДанные!$где$2:$где$50000","где",$D$4)),INDIRECT(SUBSTITUTE("ИсходныеДанные!$что$2:$что$50000","что",$F$4)),"",0,1)</f>
        <v/>
      </c>
      <c r="K50" s="78" t="str" cm="1">
        <f t="array" aca="1" ref="K50" ca="1">_xlfn.XLOOKUP($B50&amp;"#"&amp;J$6,INDIRECT(SUBSTITUTE("ИсходныеДанные!$где$2:$где$50000","где",$D$4)),INDIRECT(SUBSTITUTE("ИсходныеДанные!$что$2:$что$50000","что",$G$4)),"",0,1)</f>
        <v/>
      </c>
      <c r="L50" s="20" t="str" cm="1">
        <f t="array" aca="1" ref="L50" ca="1">_xlfn.XLOOKUP($B50&amp;"#"&amp;L$6,INDIRECT(SUBSTITUTE("ИсходныеДанные!$где$2:$где$50000","где",$D$4)),INDIRECT(SUBSTITUTE("ИсходныеДанные!$что$2:$что$50000","что",$F$4)),"",0,1)</f>
        <v/>
      </c>
      <c r="M50" s="78" t="str" cm="1">
        <f t="array" aca="1" ref="M50" ca="1">_xlfn.XLOOKUP($B50&amp;"#"&amp;L$6,INDIRECT(SUBSTITUTE("ИсходныеДанные!$где$2:$где$50000","где",$D$4)),INDIRECT(SUBSTITUTE("ИсходныеДанные!$что$2:$что$50000","что",$G$4)),"",0,1)</f>
        <v/>
      </c>
      <c r="N50" s="20" t="str" cm="1">
        <f t="array" aca="1" ref="N50" ca="1">_xlfn.XLOOKUP($B50&amp;"#"&amp;N$6,INDIRECT(SUBSTITUTE("ИсходныеДанные!$где$2:$где$50000","где",$D$4)),INDIRECT(SUBSTITUTE("ИсходныеДанные!$что$2:$что$50000","что",$F$4)),"",0,1)</f>
        <v/>
      </c>
      <c r="O50" s="78" t="str" cm="1">
        <f t="array" aca="1" ref="O50" ca="1">_xlfn.XLOOKUP($B50&amp;"#"&amp;N$6,INDIRECT(SUBSTITUTE("ИсходныеДанные!$где$2:$где$50000","где",$D$4)),INDIRECT(SUBSTITUTE("ИсходныеДанные!$что$2:$что$50000","что",$G$4)),"",0,1)</f>
        <v/>
      </c>
      <c r="P50" s="20" t="str" cm="1">
        <f t="array" aca="1" ref="P50" ca="1">_xlfn.XLOOKUP($B50&amp;"#"&amp;P$6,INDIRECT(SUBSTITUTE("ИсходныеДанные!$где$2:$где$50000","где",$D$4)),INDIRECT(SUBSTITUTE("ИсходныеДанные!$что$2:$что$50000","что",$F$4)),"",0,1)</f>
        <v/>
      </c>
      <c r="Q50" s="78" t="str" cm="1">
        <f t="array" aca="1" ref="Q50" ca="1">_xlfn.XLOOKUP($B50&amp;"#"&amp;P$6,INDIRECT(SUBSTITUTE("ИсходныеДанные!$где$2:$где$50000","где",$D$4)),INDIRECT(SUBSTITUTE("ИсходныеДанные!$что$2:$что$50000","что",$G$4)),"",0,1)</f>
        <v/>
      </c>
      <c r="R50" s="20" t="str" cm="1">
        <f t="array" aca="1" ref="R50" ca="1">_xlfn.XLOOKUP($B50&amp;"#"&amp;R$6,INDIRECT(SUBSTITUTE("ИсходныеДанные!$где$2:$где$50000","где",$D$4)),INDIRECT(SUBSTITUTE("ИсходныеДанные!$что$2:$что$50000","что",$F$4)),"",0,1)</f>
        <v/>
      </c>
      <c r="S50" s="78" t="str" cm="1">
        <f t="array" aca="1" ref="S50" ca="1">_xlfn.XLOOKUP($B50&amp;"#"&amp;R$6,INDIRECT(SUBSTITUTE("ИсходныеДанные!$где$2:$где$50000","где",$D$4)),INDIRECT(SUBSTITUTE("ИсходныеДанные!$что$2:$что$50000","что",$G$4)),"",0,1)</f>
        <v/>
      </c>
      <c r="T50" s="20" t="str" cm="1">
        <f t="array" aca="1" ref="T50" ca="1">_xlfn.XLOOKUP($B50&amp;"#"&amp;T$6,INDIRECT(SUBSTITUTE("ИсходныеДанные!$где$2:$где$50000","где",$D$4)),INDIRECT(SUBSTITUTE("ИсходныеДанные!$что$2:$что$50000","что",$F$4)),"",0,1)</f>
        <v/>
      </c>
      <c r="U50" s="78" t="str" cm="1">
        <f t="array" aca="1" ref="U50" ca="1">_xlfn.XLOOKUP($B50&amp;"#"&amp;T$6,INDIRECT(SUBSTITUTE("ИсходныеДанные!$где$2:$где$50000","где",$D$4)),INDIRECT(SUBSTITUTE("ИсходныеДанные!$что$2:$что$50000","что",$G$4)),"",0,1)</f>
        <v/>
      </c>
      <c r="V50" s="20" t="str" cm="1">
        <f t="array" aca="1" ref="V50" ca="1">_xlfn.XLOOKUP($B50&amp;"#"&amp;V$6,INDIRECT(SUBSTITUTE("ИсходныеДанные!$где$2:$где$50000","где",$D$4)),INDIRECT(SUBSTITUTE("ИсходныеДанные!$что$2:$что$50000","что",$F$4)),"",0,1)</f>
        <v/>
      </c>
      <c r="W50" s="78" t="str" cm="1">
        <f t="array" aca="1" ref="W50" ca="1">_xlfn.XLOOKUP($B50&amp;"#"&amp;V$6,INDIRECT(SUBSTITUTE("ИсходныеДанные!$где$2:$где$50000","где",$D$4)),INDIRECT(SUBSTITUTE("ИсходныеДанные!$что$2:$что$50000","что",$G$4)),"",0,1)</f>
        <v/>
      </c>
      <c r="X50" s="20" t="str" cm="1">
        <f t="array" aca="1" ref="X50" ca="1">_xlfn.XLOOKUP($B50&amp;"#"&amp;X$6,INDIRECT(SUBSTITUTE("ИсходныеДанные!$где$2:$где$50000","где",$D$4)),INDIRECT(SUBSTITUTE("ИсходныеДанные!$что$2:$что$50000","что",$F$4)),"",0,1)</f>
        <v/>
      </c>
      <c r="Y50" s="78" t="str" cm="1">
        <f t="array" aca="1" ref="Y50" ca="1">_xlfn.XLOOKUP($B50&amp;"#"&amp;X$6,INDIRECT(SUBSTITUTE("ИсходныеДанные!$где$2:$где$50000","где",$D$4)),INDIRECT(SUBSTITUTE("ИсходныеДанные!$что$2:$что$50000","что",$G$4)),"",0,1)</f>
        <v/>
      </c>
      <c r="Z50" s="20" t="str" cm="1">
        <f t="array" aca="1" ref="Z50" ca="1">_xlfn.XLOOKUP($B50&amp;"#"&amp;Z$6,INDIRECT(SUBSTITUTE("ИсходныеДанные!$где$2:$где$50000","где",$D$4)),INDIRECT(SUBSTITUTE("ИсходныеДанные!$что$2:$что$50000","что",$F$4)),"",0,1)</f>
        <v/>
      </c>
      <c r="AA50" s="78" t="str" cm="1">
        <f t="array" aca="1" ref="AA50" ca="1">_xlfn.XLOOKUP($B50&amp;"#"&amp;Z$6,INDIRECT(SUBSTITUTE("ИсходныеДанные!$где$2:$где$50000","где",$D$4)),INDIRECT(SUBSTITUTE("ИсходныеДанные!$что$2:$что$50000","что",$G$4)),"",0,1)</f>
        <v/>
      </c>
      <c r="AB50" s="3"/>
    </row>
    <row r="51" spans="1:28" x14ac:dyDescent="0.25">
      <c r="A51" s="6" t="str">
        <f t="shared" ca="1" si="1"/>
        <v>delete</v>
      </c>
      <c r="B51" s="9" cm="1">
        <f t="array" aca="1" ref="B51" ca="1">INDIRECT("УникальныеСписки!E"&amp;ROW()-$E$4)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20" t="str" cm="1">
        <f t="array" aca="1" ref="D51" ca="1">_xlfn.XLOOKUP($B51&amp;"#"&amp;D$6,INDIRECT(SUBSTITUTE("ИсходныеДанные!$где$2:$где$50000","где",$D$4)),INDIRECT(SUBSTITUTE("ИсходныеДанные!$что$2:$что$50000","что",$F$4)),"",0,1)</f>
        <v/>
      </c>
      <c r="E51" s="78" t="str" cm="1">
        <f t="array" aca="1" ref="E51" ca="1">_xlfn.XLOOKUP($B51&amp;"#"&amp;D$6,INDIRECT(SUBSTITUTE("ИсходныеДанные!$где$2:$где$50000","где",$D$4)),INDIRECT(SUBSTITUTE("ИсходныеДанные!$что$2:$что$50000","что",$G$4)),"",0,1)</f>
        <v/>
      </c>
      <c r="F51" s="20" t="str" cm="1">
        <f t="array" aca="1" ref="F51" ca="1">_xlfn.XLOOKUP($B51&amp;"#"&amp;F$6,INDIRECT(SUBSTITUTE("ИсходныеДанные!$где$2:$где$50000","где",$D$4)),INDIRECT(SUBSTITUTE("ИсходныеДанные!$что$2:$что$50000","что",$F$4)),"",0,1)</f>
        <v/>
      </c>
      <c r="G51" s="78" t="str" cm="1">
        <f t="array" aca="1" ref="G51" ca="1">_xlfn.XLOOKUP($B51&amp;"#"&amp;F$6,INDIRECT(SUBSTITUTE("ИсходныеДанные!$где$2:$где$50000","где",$D$4)),INDIRECT(SUBSTITUTE("ИсходныеДанные!$что$2:$что$50000","что",$G$4)),"",0,1)</f>
        <v/>
      </c>
      <c r="H51" s="20" t="str" cm="1">
        <f t="array" aca="1" ref="H51" ca="1">_xlfn.XLOOKUP($B51&amp;"#"&amp;H$6,INDIRECT(SUBSTITUTE("ИсходныеДанные!$где$2:$где$50000","где",$D$4)),INDIRECT(SUBSTITUTE("ИсходныеДанные!$что$2:$что$50000","что",$F$4)),"",0,1)</f>
        <v/>
      </c>
      <c r="I51" s="78" t="str" cm="1">
        <f t="array" aca="1" ref="I51" ca="1">_xlfn.XLOOKUP($B51&amp;"#"&amp;H$6,INDIRECT(SUBSTITUTE("ИсходныеДанные!$где$2:$где$50000","где",$D$4)),INDIRECT(SUBSTITUTE("ИсходныеДанные!$что$2:$что$50000","что",$G$4)),"",0,1)</f>
        <v/>
      </c>
      <c r="J51" s="20" t="str" cm="1">
        <f t="array" aca="1" ref="J51" ca="1">_xlfn.XLOOKUP($B51&amp;"#"&amp;J$6,INDIRECT(SUBSTITUTE("ИсходныеДанные!$где$2:$где$50000","где",$D$4)),INDIRECT(SUBSTITUTE("ИсходныеДанные!$что$2:$что$50000","что",$F$4)),"",0,1)</f>
        <v/>
      </c>
      <c r="K51" s="78" t="str" cm="1">
        <f t="array" aca="1" ref="K51" ca="1">_xlfn.XLOOKUP($B51&amp;"#"&amp;J$6,INDIRECT(SUBSTITUTE("ИсходныеДанные!$где$2:$где$50000","где",$D$4)),INDIRECT(SUBSTITUTE("ИсходныеДанные!$что$2:$что$50000","что",$G$4)),"",0,1)</f>
        <v/>
      </c>
      <c r="L51" s="20" t="str" cm="1">
        <f t="array" aca="1" ref="L51" ca="1">_xlfn.XLOOKUP($B51&amp;"#"&amp;L$6,INDIRECT(SUBSTITUTE("ИсходныеДанные!$где$2:$где$50000","где",$D$4)),INDIRECT(SUBSTITUTE("ИсходныеДанные!$что$2:$что$50000","что",$F$4)),"",0,1)</f>
        <v/>
      </c>
      <c r="M51" s="78" t="str" cm="1">
        <f t="array" aca="1" ref="M51" ca="1">_xlfn.XLOOKUP($B51&amp;"#"&amp;L$6,INDIRECT(SUBSTITUTE("ИсходныеДанные!$где$2:$где$50000","где",$D$4)),INDIRECT(SUBSTITUTE("ИсходныеДанные!$что$2:$что$50000","что",$G$4)),"",0,1)</f>
        <v/>
      </c>
      <c r="N51" s="20" t="str" cm="1">
        <f t="array" aca="1" ref="N51" ca="1">_xlfn.XLOOKUP($B51&amp;"#"&amp;N$6,INDIRECT(SUBSTITUTE("ИсходныеДанные!$где$2:$где$50000","где",$D$4)),INDIRECT(SUBSTITUTE("ИсходныеДанные!$что$2:$что$50000","что",$F$4)),"",0,1)</f>
        <v/>
      </c>
      <c r="O51" s="78" t="str" cm="1">
        <f t="array" aca="1" ref="O51" ca="1">_xlfn.XLOOKUP($B51&amp;"#"&amp;N$6,INDIRECT(SUBSTITUTE("ИсходныеДанные!$где$2:$где$50000","где",$D$4)),INDIRECT(SUBSTITUTE("ИсходныеДанные!$что$2:$что$50000","что",$G$4)),"",0,1)</f>
        <v/>
      </c>
      <c r="P51" s="20" t="str" cm="1">
        <f t="array" aca="1" ref="P51" ca="1">_xlfn.XLOOKUP($B51&amp;"#"&amp;P$6,INDIRECT(SUBSTITUTE("ИсходныеДанные!$где$2:$где$50000","где",$D$4)),INDIRECT(SUBSTITUTE("ИсходныеДанные!$что$2:$что$50000","что",$F$4)),"",0,1)</f>
        <v/>
      </c>
      <c r="Q51" s="78" t="str" cm="1">
        <f t="array" aca="1" ref="Q51" ca="1">_xlfn.XLOOKUP($B51&amp;"#"&amp;P$6,INDIRECT(SUBSTITUTE("ИсходныеДанные!$где$2:$где$50000","где",$D$4)),INDIRECT(SUBSTITUTE("ИсходныеДанные!$что$2:$что$50000","что",$G$4)),"",0,1)</f>
        <v/>
      </c>
      <c r="R51" s="20" t="str" cm="1">
        <f t="array" aca="1" ref="R51" ca="1">_xlfn.XLOOKUP($B51&amp;"#"&amp;R$6,INDIRECT(SUBSTITUTE("ИсходныеДанные!$где$2:$где$50000","где",$D$4)),INDIRECT(SUBSTITUTE("ИсходныеДанные!$что$2:$что$50000","что",$F$4)),"",0,1)</f>
        <v/>
      </c>
      <c r="S51" s="78" t="str" cm="1">
        <f t="array" aca="1" ref="S51" ca="1">_xlfn.XLOOKUP($B51&amp;"#"&amp;R$6,INDIRECT(SUBSTITUTE("ИсходныеДанные!$где$2:$где$50000","где",$D$4)),INDIRECT(SUBSTITUTE("ИсходныеДанные!$что$2:$что$50000","что",$G$4)),"",0,1)</f>
        <v/>
      </c>
      <c r="T51" s="20" t="str" cm="1">
        <f t="array" aca="1" ref="T51" ca="1">_xlfn.XLOOKUP($B51&amp;"#"&amp;T$6,INDIRECT(SUBSTITUTE("ИсходныеДанные!$где$2:$где$50000","где",$D$4)),INDIRECT(SUBSTITUTE("ИсходныеДанные!$что$2:$что$50000","что",$F$4)),"",0,1)</f>
        <v/>
      </c>
      <c r="U51" s="78" t="str" cm="1">
        <f t="array" aca="1" ref="U51" ca="1">_xlfn.XLOOKUP($B51&amp;"#"&amp;T$6,INDIRECT(SUBSTITUTE("ИсходныеДанные!$где$2:$где$50000","где",$D$4)),INDIRECT(SUBSTITUTE("ИсходныеДанные!$что$2:$что$50000","что",$G$4)),"",0,1)</f>
        <v/>
      </c>
      <c r="V51" s="20" t="str" cm="1">
        <f t="array" aca="1" ref="V51" ca="1">_xlfn.XLOOKUP($B51&amp;"#"&amp;V$6,INDIRECT(SUBSTITUTE("ИсходныеДанные!$где$2:$где$50000","где",$D$4)),INDIRECT(SUBSTITUTE("ИсходныеДанные!$что$2:$что$50000","что",$F$4)),"",0,1)</f>
        <v/>
      </c>
      <c r="W51" s="78" t="str" cm="1">
        <f t="array" aca="1" ref="W51" ca="1">_xlfn.XLOOKUP($B51&amp;"#"&amp;V$6,INDIRECT(SUBSTITUTE("ИсходныеДанные!$где$2:$где$50000","где",$D$4)),INDIRECT(SUBSTITUTE("ИсходныеДанные!$что$2:$что$50000","что",$G$4)),"",0,1)</f>
        <v/>
      </c>
      <c r="X51" s="20" t="str" cm="1">
        <f t="array" aca="1" ref="X51" ca="1">_xlfn.XLOOKUP($B51&amp;"#"&amp;X$6,INDIRECT(SUBSTITUTE("ИсходныеДанные!$где$2:$где$50000","где",$D$4)),INDIRECT(SUBSTITUTE("ИсходныеДанные!$что$2:$что$50000","что",$F$4)),"",0,1)</f>
        <v/>
      </c>
      <c r="Y51" s="78" t="str" cm="1">
        <f t="array" aca="1" ref="Y51" ca="1">_xlfn.XLOOKUP($B51&amp;"#"&amp;X$6,INDIRECT(SUBSTITUTE("ИсходныеДанные!$где$2:$где$50000","где",$D$4)),INDIRECT(SUBSTITUTE("ИсходныеДанные!$что$2:$что$50000","что",$G$4)),"",0,1)</f>
        <v/>
      </c>
      <c r="Z51" s="20" t="str" cm="1">
        <f t="array" aca="1" ref="Z51" ca="1">_xlfn.XLOOKUP($B51&amp;"#"&amp;Z$6,INDIRECT(SUBSTITUTE("ИсходныеДанные!$где$2:$где$50000","где",$D$4)),INDIRECT(SUBSTITUTE("ИсходныеДанные!$что$2:$что$50000","что",$F$4)),"",0,1)</f>
        <v/>
      </c>
      <c r="AA51" s="78" t="str" cm="1">
        <f t="array" aca="1" ref="AA51" ca="1">_xlfn.XLOOKUP($B51&amp;"#"&amp;Z$6,INDIRECT(SUBSTITUTE("ИсходныеДанные!$где$2:$где$50000","где",$D$4)),INDIRECT(SUBSTITUTE("ИсходныеДанные!$что$2:$что$50000","что",$G$4)),"",0,1)</f>
        <v/>
      </c>
      <c r="AB51" s="3"/>
    </row>
    <row r="52" spans="1:28" x14ac:dyDescent="0.25">
      <c r="A52" s="6" t="str">
        <f t="shared" ca="1" si="1"/>
        <v>delete</v>
      </c>
      <c r="B52" s="9" cm="1">
        <f t="array" aca="1" ref="B52" ca="1">INDIRECT("УникальныеСписки!E"&amp;ROW()-$E$4)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20" t="str" cm="1">
        <f t="array" aca="1" ref="D52" ca="1">_xlfn.XLOOKUP($B52&amp;"#"&amp;D$6,INDIRECT(SUBSTITUTE("ИсходныеДанные!$где$2:$где$50000","где",$D$4)),INDIRECT(SUBSTITUTE("ИсходныеДанные!$что$2:$что$50000","что",$F$4)),"",0,1)</f>
        <v/>
      </c>
      <c r="E52" s="78" t="str" cm="1">
        <f t="array" aca="1" ref="E52" ca="1">_xlfn.XLOOKUP($B52&amp;"#"&amp;D$6,INDIRECT(SUBSTITUTE("ИсходныеДанные!$где$2:$где$50000","где",$D$4)),INDIRECT(SUBSTITUTE("ИсходныеДанные!$что$2:$что$50000","что",$G$4)),"",0,1)</f>
        <v/>
      </c>
      <c r="F52" s="20" t="str" cm="1">
        <f t="array" aca="1" ref="F52" ca="1">_xlfn.XLOOKUP($B52&amp;"#"&amp;F$6,INDIRECT(SUBSTITUTE("ИсходныеДанные!$где$2:$где$50000","где",$D$4)),INDIRECT(SUBSTITUTE("ИсходныеДанные!$что$2:$что$50000","что",$F$4)),"",0,1)</f>
        <v/>
      </c>
      <c r="G52" s="78" t="str" cm="1">
        <f t="array" aca="1" ref="G52" ca="1">_xlfn.XLOOKUP($B52&amp;"#"&amp;F$6,INDIRECT(SUBSTITUTE("ИсходныеДанные!$где$2:$где$50000","где",$D$4)),INDIRECT(SUBSTITUTE("ИсходныеДанные!$что$2:$что$50000","что",$G$4)),"",0,1)</f>
        <v/>
      </c>
      <c r="H52" s="20" t="str" cm="1">
        <f t="array" aca="1" ref="H52" ca="1">_xlfn.XLOOKUP($B52&amp;"#"&amp;H$6,INDIRECT(SUBSTITUTE("ИсходныеДанные!$где$2:$где$50000","где",$D$4)),INDIRECT(SUBSTITUTE("ИсходныеДанные!$что$2:$что$50000","что",$F$4)),"",0,1)</f>
        <v/>
      </c>
      <c r="I52" s="78" t="str" cm="1">
        <f t="array" aca="1" ref="I52" ca="1">_xlfn.XLOOKUP($B52&amp;"#"&amp;H$6,INDIRECT(SUBSTITUTE("ИсходныеДанные!$где$2:$где$50000","где",$D$4)),INDIRECT(SUBSTITUTE("ИсходныеДанные!$что$2:$что$50000","что",$G$4)),"",0,1)</f>
        <v/>
      </c>
      <c r="J52" s="20" t="str" cm="1">
        <f t="array" aca="1" ref="J52" ca="1">_xlfn.XLOOKUP($B52&amp;"#"&amp;J$6,INDIRECT(SUBSTITUTE("ИсходныеДанные!$где$2:$где$50000","где",$D$4)),INDIRECT(SUBSTITUTE("ИсходныеДанные!$что$2:$что$50000","что",$F$4)),"",0,1)</f>
        <v/>
      </c>
      <c r="K52" s="78" t="str" cm="1">
        <f t="array" aca="1" ref="K52" ca="1">_xlfn.XLOOKUP($B52&amp;"#"&amp;J$6,INDIRECT(SUBSTITUTE("ИсходныеДанные!$где$2:$где$50000","где",$D$4)),INDIRECT(SUBSTITUTE("ИсходныеДанные!$что$2:$что$50000","что",$G$4)),"",0,1)</f>
        <v/>
      </c>
      <c r="L52" s="20" t="str" cm="1">
        <f t="array" aca="1" ref="L52" ca="1">_xlfn.XLOOKUP($B52&amp;"#"&amp;L$6,INDIRECT(SUBSTITUTE("ИсходныеДанные!$где$2:$где$50000","где",$D$4)),INDIRECT(SUBSTITUTE("ИсходныеДанные!$что$2:$что$50000","что",$F$4)),"",0,1)</f>
        <v/>
      </c>
      <c r="M52" s="78" t="str" cm="1">
        <f t="array" aca="1" ref="M52" ca="1">_xlfn.XLOOKUP($B52&amp;"#"&amp;L$6,INDIRECT(SUBSTITUTE("ИсходныеДанные!$где$2:$где$50000","где",$D$4)),INDIRECT(SUBSTITUTE("ИсходныеДанные!$что$2:$что$50000","что",$G$4)),"",0,1)</f>
        <v/>
      </c>
      <c r="N52" s="20" t="str" cm="1">
        <f t="array" aca="1" ref="N52" ca="1">_xlfn.XLOOKUP($B52&amp;"#"&amp;N$6,INDIRECT(SUBSTITUTE("ИсходныеДанные!$где$2:$где$50000","где",$D$4)),INDIRECT(SUBSTITUTE("ИсходныеДанные!$что$2:$что$50000","что",$F$4)),"",0,1)</f>
        <v/>
      </c>
      <c r="O52" s="78" t="str" cm="1">
        <f t="array" aca="1" ref="O52" ca="1">_xlfn.XLOOKUP($B52&amp;"#"&amp;N$6,INDIRECT(SUBSTITUTE("ИсходныеДанные!$где$2:$где$50000","где",$D$4)),INDIRECT(SUBSTITUTE("ИсходныеДанные!$что$2:$что$50000","что",$G$4)),"",0,1)</f>
        <v/>
      </c>
      <c r="P52" s="20" t="str" cm="1">
        <f t="array" aca="1" ref="P52" ca="1">_xlfn.XLOOKUP($B52&amp;"#"&amp;P$6,INDIRECT(SUBSTITUTE("ИсходныеДанные!$где$2:$где$50000","где",$D$4)),INDIRECT(SUBSTITUTE("ИсходныеДанные!$что$2:$что$50000","что",$F$4)),"",0,1)</f>
        <v/>
      </c>
      <c r="Q52" s="78" t="str" cm="1">
        <f t="array" aca="1" ref="Q52" ca="1">_xlfn.XLOOKUP($B52&amp;"#"&amp;P$6,INDIRECT(SUBSTITUTE("ИсходныеДанные!$где$2:$где$50000","где",$D$4)),INDIRECT(SUBSTITUTE("ИсходныеДанные!$что$2:$что$50000","что",$G$4)),"",0,1)</f>
        <v/>
      </c>
      <c r="R52" s="20" t="str" cm="1">
        <f t="array" aca="1" ref="R52" ca="1">_xlfn.XLOOKUP($B52&amp;"#"&amp;R$6,INDIRECT(SUBSTITUTE("ИсходныеДанные!$где$2:$где$50000","где",$D$4)),INDIRECT(SUBSTITUTE("ИсходныеДанные!$что$2:$что$50000","что",$F$4)),"",0,1)</f>
        <v/>
      </c>
      <c r="S52" s="78" t="str" cm="1">
        <f t="array" aca="1" ref="S52" ca="1">_xlfn.XLOOKUP($B52&amp;"#"&amp;R$6,INDIRECT(SUBSTITUTE("ИсходныеДанные!$где$2:$где$50000","где",$D$4)),INDIRECT(SUBSTITUTE("ИсходныеДанные!$что$2:$что$50000","что",$G$4)),"",0,1)</f>
        <v/>
      </c>
      <c r="T52" s="20" t="str" cm="1">
        <f t="array" aca="1" ref="T52" ca="1">_xlfn.XLOOKUP($B52&amp;"#"&amp;T$6,INDIRECT(SUBSTITUTE("ИсходныеДанные!$где$2:$где$50000","где",$D$4)),INDIRECT(SUBSTITUTE("ИсходныеДанные!$что$2:$что$50000","что",$F$4)),"",0,1)</f>
        <v/>
      </c>
      <c r="U52" s="78" t="str" cm="1">
        <f t="array" aca="1" ref="U52" ca="1">_xlfn.XLOOKUP($B52&amp;"#"&amp;T$6,INDIRECT(SUBSTITUTE("ИсходныеДанные!$где$2:$где$50000","где",$D$4)),INDIRECT(SUBSTITUTE("ИсходныеДанные!$что$2:$что$50000","что",$G$4)),"",0,1)</f>
        <v/>
      </c>
      <c r="V52" s="20" t="str" cm="1">
        <f t="array" aca="1" ref="V52" ca="1">_xlfn.XLOOKUP($B52&amp;"#"&amp;V$6,INDIRECT(SUBSTITUTE("ИсходныеДанные!$где$2:$где$50000","где",$D$4)),INDIRECT(SUBSTITUTE("ИсходныеДанные!$что$2:$что$50000","что",$F$4)),"",0,1)</f>
        <v/>
      </c>
      <c r="W52" s="78" t="str" cm="1">
        <f t="array" aca="1" ref="W52" ca="1">_xlfn.XLOOKUP($B52&amp;"#"&amp;V$6,INDIRECT(SUBSTITUTE("ИсходныеДанные!$где$2:$где$50000","где",$D$4)),INDIRECT(SUBSTITUTE("ИсходныеДанные!$что$2:$что$50000","что",$G$4)),"",0,1)</f>
        <v/>
      </c>
      <c r="X52" s="20" t="str" cm="1">
        <f t="array" aca="1" ref="X52" ca="1">_xlfn.XLOOKUP($B52&amp;"#"&amp;X$6,INDIRECT(SUBSTITUTE("ИсходныеДанные!$где$2:$где$50000","где",$D$4)),INDIRECT(SUBSTITUTE("ИсходныеДанные!$что$2:$что$50000","что",$F$4)),"",0,1)</f>
        <v/>
      </c>
      <c r="Y52" s="78" t="str" cm="1">
        <f t="array" aca="1" ref="Y52" ca="1">_xlfn.XLOOKUP($B52&amp;"#"&amp;X$6,INDIRECT(SUBSTITUTE("ИсходныеДанные!$где$2:$где$50000","где",$D$4)),INDIRECT(SUBSTITUTE("ИсходныеДанные!$что$2:$что$50000","что",$G$4)),"",0,1)</f>
        <v/>
      </c>
      <c r="Z52" s="20" t="str" cm="1">
        <f t="array" aca="1" ref="Z52" ca="1">_xlfn.XLOOKUP($B52&amp;"#"&amp;Z$6,INDIRECT(SUBSTITUTE("ИсходныеДанные!$где$2:$где$50000","где",$D$4)),INDIRECT(SUBSTITUTE("ИсходныеДанные!$что$2:$что$50000","что",$F$4)),"",0,1)</f>
        <v/>
      </c>
      <c r="AA52" s="78" t="str" cm="1">
        <f t="array" aca="1" ref="AA52" ca="1">_xlfn.XLOOKUP($B52&amp;"#"&amp;Z$6,INDIRECT(SUBSTITUTE("ИсходныеДанные!$где$2:$где$50000","где",$D$4)),INDIRECT(SUBSTITUTE("ИсходныеДанные!$что$2:$что$50000","что",$G$4)),"",0,1)</f>
        <v/>
      </c>
      <c r="AB52" s="3"/>
    </row>
    <row r="53" spans="1:28" x14ac:dyDescent="0.25">
      <c r="A53" s="6" t="str">
        <f t="shared" ca="1" si="1"/>
        <v>delete</v>
      </c>
      <c r="B53" s="9" cm="1">
        <f t="array" aca="1" ref="B53" ca="1">INDIRECT("УникальныеСписки!E"&amp;ROW()-$E$4)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20" t="str" cm="1">
        <f t="array" aca="1" ref="D53" ca="1">_xlfn.XLOOKUP($B53&amp;"#"&amp;D$6,INDIRECT(SUBSTITUTE("ИсходныеДанные!$где$2:$где$50000","где",$D$4)),INDIRECT(SUBSTITUTE("ИсходныеДанные!$что$2:$что$50000","что",$F$4)),"",0,1)</f>
        <v/>
      </c>
      <c r="E53" s="78" t="str" cm="1">
        <f t="array" aca="1" ref="E53" ca="1">_xlfn.XLOOKUP($B53&amp;"#"&amp;D$6,INDIRECT(SUBSTITUTE("ИсходныеДанные!$где$2:$где$50000","где",$D$4)),INDIRECT(SUBSTITUTE("ИсходныеДанные!$что$2:$что$50000","что",$G$4)),"",0,1)</f>
        <v/>
      </c>
      <c r="F53" s="20" t="str" cm="1">
        <f t="array" aca="1" ref="F53" ca="1">_xlfn.XLOOKUP($B53&amp;"#"&amp;F$6,INDIRECT(SUBSTITUTE("ИсходныеДанные!$где$2:$где$50000","где",$D$4)),INDIRECT(SUBSTITUTE("ИсходныеДанные!$что$2:$что$50000","что",$F$4)),"",0,1)</f>
        <v/>
      </c>
      <c r="G53" s="78" t="str" cm="1">
        <f t="array" aca="1" ref="G53" ca="1">_xlfn.XLOOKUP($B53&amp;"#"&amp;F$6,INDIRECT(SUBSTITUTE("ИсходныеДанные!$где$2:$где$50000","где",$D$4)),INDIRECT(SUBSTITUTE("ИсходныеДанные!$что$2:$что$50000","что",$G$4)),"",0,1)</f>
        <v/>
      </c>
      <c r="H53" s="20" t="str" cm="1">
        <f t="array" aca="1" ref="H53" ca="1">_xlfn.XLOOKUP($B53&amp;"#"&amp;H$6,INDIRECT(SUBSTITUTE("ИсходныеДанные!$где$2:$где$50000","где",$D$4)),INDIRECT(SUBSTITUTE("ИсходныеДанные!$что$2:$что$50000","что",$F$4)),"",0,1)</f>
        <v/>
      </c>
      <c r="I53" s="78" t="str" cm="1">
        <f t="array" aca="1" ref="I53" ca="1">_xlfn.XLOOKUP($B53&amp;"#"&amp;H$6,INDIRECT(SUBSTITUTE("ИсходныеДанные!$где$2:$где$50000","где",$D$4)),INDIRECT(SUBSTITUTE("ИсходныеДанные!$что$2:$что$50000","что",$G$4)),"",0,1)</f>
        <v/>
      </c>
      <c r="J53" s="20" t="str" cm="1">
        <f t="array" aca="1" ref="J53" ca="1">_xlfn.XLOOKUP($B53&amp;"#"&amp;J$6,INDIRECT(SUBSTITUTE("ИсходныеДанные!$где$2:$где$50000","где",$D$4)),INDIRECT(SUBSTITUTE("ИсходныеДанные!$что$2:$что$50000","что",$F$4)),"",0,1)</f>
        <v/>
      </c>
      <c r="K53" s="78" t="str" cm="1">
        <f t="array" aca="1" ref="K53" ca="1">_xlfn.XLOOKUP($B53&amp;"#"&amp;J$6,INDIRECT(SUBSTITUTE("ИсходныеДанные!$где$2:$где$50000","где",$D$4)),INDIRECT(SUBSTITUTE("ИсходныеДанные!$что$2:$что$50000","что",$G$4)),"",0,1)</f>
        <v/>
      </c>
      <c r="L53" s="20" t="str" cm="1">
        <f t="array" aca="1" ref="L53" ca="1">_xlfn.XLOOKUP($B53&amp;"#"&amp;L$6,INDIRECT(SUBSTITUTE("ИсходныеДанные!$где$2:$где$50000","где",$D$4)),INDIRECT(SUBSTITUTE("ИсходныеДанные!$что$2:$что$50000","что",$F$4)),"",0,1)</f>
        <v/>
      </c>
      <c r="M53" s="78" t="str" cm="1">
        <f t="array" aca="1" ref="M53" ca="1">_xlfn.XLOOKUP($B53&amp;"#"&amp;L$6,INDIRECT(SUBSTITUTE("ИсходныеДанные!$где$2:$где$50000","где",$D$4)),INDIRECT(SUBSTITUTE("ИсходныеДанные!$что$2:$что$50000","что",$G$4)),"",0,1)</f>
        <v/>
      </c>
      <c r="N53" s="20" t="str" cm="1">
        <f t="array" aca="1" ref="N53" ca="1">_xlfn.XLOOKUP($B53&amp;"#"&amp;N$6,INDIRECT(SUBSTITUTE("ИсходныеДанные!$где$2:$где$50000","где",$D$4)),INDIRECT(SUBSTITUTE("ИсходныеДанные!$что$2:$что$50000","что",$F$4)),"",0,1)</f>
        <v/>
      </c>
      <c r="O53" s="78" t="str" cm="1">
        <f t="array" aca="1" ref="O53" ca="1">_xlfn.XLOOKUP($B53&amp;"#"&amp;N$6,INDIRECT(SUBSTITUTE("ИсходныеДанные!$где$2:$где$50000","где",$D$4)),INDIRECT(SUBSTITUTE("ИсходныеДанные!$что$2:$что$50000","что",$G$4)),"",0,1)</f>
        <v/>
      </c>
      <c r="P53" s="20" t="str" cm="1">
        <f t="array" aca="1" ref="P53" ca="1">_xlfn.XLOOKUP($B53&amp;"#"&amp;P$6,INDIRECT(SUBSTITUTE("ИсходныеДанные!$где$2:$где$50000","где",$D$4)),INDIRECT(SUBSTITUTE("ИсходныеДанные!$что$2:$что$50000","что",$F$4)),"",0,1)</f>
        <v/>
      </c>
      <c r="Q53" s="78" t="str" cm="1">
        <f t="array" aca="1" ref="Q53" ca="1">_xlfn.XLOOKUP($B53&amp;"#"&amp;P$6,INDIRECT(SUBSTITUTE("ИсходныеДанные!$где$2:$где$50000","где",$D$4)),INDIRECT(SUBSTITUTE("ИсходныеДанные!$что$2:$что$50000","что",$G$4)),"",0,1)</f>
        <v/>
      </c>
      <c r="R53" s="20" t="str" cm="1">
        <f t="array" aca="1" ref="R53" ca="1">_xlfn.XLOOKUP($B53&amp;"#"&amp;R$6,INDIRECT(SUBSTITUTE("ИсходныеДанные!$где$2:$где$50000","где",$D$4)),INDIRECT(SUBSTITUTE("ИсходныеДанные!$что$2:$что$50000","что",$F$4)),"",0,1)</f>
        <v/>
      </c>
      <c r="S53" s="78" t="str" cm="1">
        <f t="array" aca="1" ref="S53" ca="1">_xlfn.XLOOKUP($B53&amp;"#"&amp;R$6,INDIRECT(SUBSTITUTE("ИсходныеДанные!$где$2:$где$50000","где",$D$4)),INDIRECT(SUBSTITUTE("ИсходныеДанные!$что$2:$что$50000","что",$G$4)),"",0,1)</f>
        <v/>
      </c>
      <c r="T53" s="20" t="str" cm="1">
        <f t="array" aca="1" ref="T53" ca="1">_xlfn.XLOOKUP($B53&amp;"#"&amp;T$6,INDIRECT(SUBSTITUTE("ИсходныеДанные!$где$2:$где$50000","где",$D$4)),INDIRECT(SUBSTITUTE("ИсходныеДанные!$что$2:$что$50000","что",$F$4)),"",0,1)</f>
        <v/>
      </c>
      <c r="U53" s="78" t="str" cm="1">
        <f t="array" aca="1" ref="U53" ca="1">_xlfn.XLOOKUP($B53&amp;"#"&amp;T$6,INDIRECT(SUBSTITUTE("ИсходныеДанные!$где$2:$где$50000","где",$D$4)),INDIRECT(SUBSTITUTE("ИсходныеДанные!$что$2:$что$50000","что",$G$4)),"",0,1)</f>
        <v/>
      </c>
      <c r="V53" s="20" t="str" cm="1">
        <f t="array" aca="1" ref="V53" ca="1">_xlfn.XLOOKUP($B53&amp;"#"&amp;V$6,INDIRECT(SUBSTITUTE("ИсходныеДанные!$где$2:$где$50000","где",$D$4)),INDIRECT(SUBSTITUTE("ИсходныеДанные!$что$2:$что$50000","что",$F$4)),"",0,1)</f>
        <v/>
      </c>
      <c r="W53" s="78" t="str" cm="1">
        <f t="array" aca="1" ref="W53" ca="1">_xlfn.XLOOKUP($B53&amp;"#"&amp;V$6,INDIRECT(SUBSTITUTE("ИсходныеДанные!$где$2:$где$50000","где",$D$4)),INDIRECT(SUBSTITUTE("ИсходныеДанные!$что$2:$что$50000","что",$G$4)),"",0,1)</f>
        <v/>
      </c>
      <c r="X53" s="20" t="str" cm="1">
        <f t="array" aca="1" ref="X53" ca="1">_xlfn.XLOOKUP($B53&amp;"#"&amp;X$6,INDIRECT(SUBSTITUTE("ИсходныеДанные!$где$2:$где$50000","где",$D$4)),INDIRECT(SUBSTITUTE("ИсходныеДанные!$что$2:$что$50000","что",$F$4)),"",0,1)</f>
        <v/>
      </c>
      <c r="Y53" s="78" t="str" cm="1">
        <f t="array" aca="1" ref="Y53" ca="1">_xlfn.XLOOKUP($B53&amp;"#"&amp;X$6,INDIRECT(SUBSTITUTE("ИсходныеДанные!$где$2:$где$50000","где",$D$4)),INDIRECT(SUBSTITUTE("ИсходныеДанные!$что$2:$что$50000","что",$G$4)),"",0,1)</f>
        <v/>
      </c>
      <c r="Z53" s="20" t="str" cm="1">
        <f t="array" aca="1" ref="Z53" ca="1">_xlfn.XLOOKUP($B53&amp;"#"&amp;Z$6,INDIRECT(SUBSTITUTE("ИсходныеДанные!$где$2:$где$50000","где",$D$4)),INDIRECT(SUBSTITUTE("ИсходныеДанные!$что$2:$что$50000","что",$F$4)),"",0,1)</f>
        <v/>
      </c>
      <c r="AA53" s="78" t="str" cm="1">
        <f t="array" aca="1" ref="AA53" ca="1">_xlfn.XLOOKUP($B53&amp;"#"&amp;Z$6,INDIRECT(SUBSTITUTE("ИсходныеДанные!$где$2:$где$50000","где",$D$4)),INDIRECT(SUBSTITUTE("ИсходныеДанные!$что$2:$что$50000","что",$G$4)),"",0,1)</f>
        <v/>
      </c>
      <c r="AB53" s="3"/>
    </row>
    <row r="54" spans="1:28" x14ac:dyDescent="0.25">
      <c r="A54" s="6" t="str">
        <f t="shared" ca="1" si="1"/>
        <v>delete</v>
      </c>
      <c r="B54" s="9" cm="1">
        <f t="array" aca="1" ref="B54" ca="1">INDIRECT("УникальныеСписки!E"&amp;ROW()-$E$4)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20" t="str" cm="1">
        <f t="array" aca="1" ref="D54" ca="1">_xlfn.XLOOKUP($B54&amp;"#"&amp;D$6,INDIRECT(SUBSTITUTE("ИсходныеДанные!$где$2:$где$50000","где",$D$4)),INDIRECT(SUBSTITUTE("ИсходныеДанные!$что$2:$что$50000","что",$F$4)),"",0,1)</f>
        <v/>
      </c>
      <c r="E54" s="78" t="str" cm="1">
        <f t="array" aca="1" ref="E54" ca="1">_xlfn.XLOOKUP($B54&amp;"#"&amp;D$6,INDIRECT(SUBSTITUTE("ИсходныеДанные!$где$2:$где$50000","где",$D$4)),INDIRECT(SUBSTITUTE("ИсходныеДанные!$что$2:$что$50000","что",$G$4)),"",0,1)</f>
        <v/>
      </c>
      <c r="F54" s="20" t="str" cm="1">
        <f t="array" aca="1" ref="F54" ca="1">_xlfn.XLOOKUP($B54&amp;"#"&amp;F$6,INDIRECT(SUBSTITUTE("ИсходныеДанные!$где$2:$где$50000","где",$D$4)),INDIRECT(SUBSTITUTE("ИсходныеДанные!$что$2:$что$50000","что",$F$4)),"",0,1)</f>
        <v/>
      </c>
      <c r="G54" s="78" t="str" cm="1">
        <f t="array" aca="1" ref="G54" ca="1">_xlfn.XLOOKUP($B54&amp;"#"&amp;F$6,INDIRECT(SUBSTITUTE("ИсходныеДанные!$где$2:$где$50000","где",$D$4)),INDIRECT(SUBSTITUTE("ИсходныеДанные!$что$2:$что$50000","что",$G$4)),"",0,1)</f>
        <v/>
      </c>
      <c r="H54" s="20" t="str" cm="1">
        <f t="array" aca="1" ref="H54" ca="1">_xlfn.XLOOKUP($B54&amp;"#"&amp;H$6,INDIRECT(SUBSTITUTE("ИсходныеДанные!$где$2:$где$50000","где",$D$4)),INDIRECT(SUBSTITUTE("ИсходныеДанные!$что$2:$что$50000","что",$F$4)),"",0,1)</f>
        <v/>
      </c>
      <c r="I54" s="78" t="str" cm="1">
        <f t="array" aca="1" ref="I54" ca="1">_xlfn.XLOOKUP($B54&amp;"#"&amp;H$6,INDIRECT(SUBSTITUTE("ИсходныеДанные!$где$2:$где$50000","где",$D$4)),INDIRECT(SUBSTITUTE("ИсходныеДанные!$что$2:$что$50000","что",$G$4)),"",0,1)</f>
        <v/>
      </c>
      <c r="J54" s="20" t="str" cm="1">
        <f t="array" aca="1" ref="J54" ca="1">_xlfn.XLOOKUP($B54&amp;"#"&amp;J$6,INDIRECT(SUBSTITUTE("ИсходныеДанные!$где$2:$где$50000","где",$D$4)),INDIRECT(SUBSTITUTE("ИсходныеДанные!$что$2:$что$50000","что",$F$4)),"",0,1)</f>
        <v/>
      </c>
      <c r="K54" s="78" t="str" cm="1">
        <f t="array" aca="1" ref="K54" ca="1">_xlfn.XLOOKUP($B54&amp;"#"&amp;J$6,INDIRECT(SUBSTITUTE("ИсходныеДанные!$где$2:$где$50000","где",$D$4)),INDIRECT(SUBSTITUTE("ИсходныеДанные!$что$2:$что$50000","что",$G$4)),"",0,1)</f>
        <v/>
      </c>
      <c r="L54" s="20" t="str" cm="1">
        <f t="array" aca="1" ref="L54" ca="1">_xlfn.XLOOKUP($B54&amp;"#"&amp;L$6,INDIRECT(SUBSTITUTE("ИсходныеДанные!$где$2:$где$50000","где",$D$4)),INDIRECT(SUBSTITUTE("ИсходныеДанные!$что$2:$что$50000","что",$F$4)),"",0,1)</f>
        <v/>
      </c>
      <c r="M54" s="78" t="str" cm="1">
        <f t="array" aca="1" ref="M54" ca="1">_xlfn.XLOOKUP($B54&amp;"#"&amp;L$6,INDIRECT(SUBSTITUTE("ИсходныеДанные!$где$2:$где$50000","где",$D$4)),INDIRECT(SUBSTITUTE("ИсходныеДанные!$что$2:$что$50000","что",$G$4)),"",0,1)</f>
        <v/>
      </c>
      <c r="N54" s="20" t="str" cm="1">
        <f t="array" aca="1" ref="N54" ca="1">_xlfn.XLOOKUP($B54&amp;"#"&amp;N$6,INDIRECT(SUBSTITUTE("ИсходныеДанные!$где$2:$где$50000","где",$D$4)),INDIRECT(SUBSTITUTE("ИсходныеДанные!$что$2:$что$50000","что",$F$4)),"",0,1)</f>
        <v/>
      </c>
      <c r="O54" s="78" t="str" cm="1">
        <f t="array" aca="1" ref="O54" ca="1">_xlfn.XLOOKUP($B54&amp;"#"&amp;N$6,INDIRECT(SUBSTITUTE("ИсходныеДанные!$где$2:$где$50000","где",$D$4)),INDIRECT(SUBSTITUTE("ИсходныеДанные!$что$2:$что$50000","что",$G$4)),"",0,1)</f>
        <v/>
      </c>
      <c r="P54" s="20" t="str" cm="1">
        <f t="array" aca="1" ref="P54" ca="1">_xlfn.XLOOKUP($B54&amp;"#"&amp;P$6,INDIRECT(SUBSTITUTE("ИсходныеДанные!$где$2:$где$50000","где",$D$4)),INDIRECT(SUBSTITUTE("ИсходныеДанные!$что$2:$что$50000","что",$F$4)),"",0,1)</f>
        <v/>
      </c>
      <c r="Q54" s="78" t="str" cm="1">
        <f t="array" aca="1" ref="Q54" ca="1">_xlfn.XLOOKUP($B54&amp;"#"&amp;P$6,INDIRECT(SUBSTITUTE("ИсходныеДанные!$где$2:$где$50000","где",$D$4)),INDIRECT(SUBSTITUTE("ИсходныеДанные!$что$2:$что$50000","что",$G$4)),"",0,1)</f>
        <v/>
      </c>
      <c r="R54" s="20" t="str" cm="1">
        <f t="array" aca="1" ref="R54" ca="1">_xlfn.XLOOKUP($B54&amp;"#"&amp;R$6,INDIRECT(SUBSTITUTE("ИсходныеДанные!$где$2:$где$50000","где",$D$4)),INDIRECT(SUBSTITUTE("ИсходныеДанные!$что$2:$что$50000","что",$F$4)),"",0,1)</f>
        <v/>
      </c>
      <c r="S54" s="78" t="str" cm="1">
        <f t="array" aca="1" ref="S54" ca="1">_xlfn.XLOOKUP($B54&amp;"#"&amp;R$6,INDIRECT(SUBSTITUTE("ИсходныеДанные!$где$2:$где$50000","где",$D$4)),INDIRECT(SUBSTITUTE("ИсходныеДанные!$что$2:$что$50000","что",$G$4)),"",0,1)</f>
        <v/>
      </c>
      <c r="T54" s="20" t="str" cm="1">
        <f t="array" aca="1" ref="T54" ca="1">_xlfn.XLOOKUP($B54&amp;"#"&amp;T$6,INDIRECT(SUBSTITUTE("ИсходныеДанные!$где$2:$где$50000","где",$D$4)),INDIRECT(SUBSTITUTE("ИсходныеДанные!$что$2:$что$50000","что",$F$4)),"",0,1)</f>
        <v/>
      </c>
      <c r="U54" s="78" t="str" cm="1">
        <f t="array" aca="1" ref="U54" ca="1">_xlfn.XLOOKUP($B54&amp;"#"&amp;T$6,INDIRECT(SUBSTITUTE("ИсходныеДанные!$где$2:$где$50000","где",$D$4)),INDIRECT(SUBSTITUTE("ИсходныеДанные!$что$2:$что$50000","что",$G$4)),"",0,1)</f>
        <v/>
      </c>
      <c r="V54" s="20" t="str" cm="1">
        <f t="array" aca="1" ref="V54" ca="1">_xlfn.XLOOKUP($B54&amp;"#"&amp;V$6,INDIRECT(SUBSTITUTE("ИсходныеДанные!$где$2:$где$50000","где",$D$4)),INDIRECT(SUBSTITUTE("ИсходныеДанные!$что$2:$что$50000","что",$F$4)),"",0,1)</f>
        <v/>
      </c>
      <c r="W54" s="78" t="str" cm="1">
        <f t="array" aca="1" ref="W54" ca="1">_xlfn.XLOOKUP($B54&amp;"#"&amp;V$6,INDIRECT(SUBSTITUTE("ИсходныеДанные!$где$2:$где$50000","где",$D$4)),INDIRECT(SUBSTITUTE("ИсходныеДанные!$что$2:$что$50000","что",$G$4)),"",0,1)</f>
        <v/>
      </c>
      <c r="X54" s="20" t="str" cm="1">
        <f t="array" aca="1" ref="X54" ca="1">_xlfn.XLOOKUP($B54&amp;"#"&amp;X$6,INDIRECT(SUBSTITUTE("ИсходныеДанные!$где$2:$где$50000","где",$D$4)),INDIRECT(SUBSTITUTE("ИсходныеДанные!$что$2:$что$50000","что",$F$4)),"",0,1)</f>
        <v/>
      </c>
      <c r="Y54" s="78" t="str" cm="1">
        <f t="array" aca="1" ref="Y54" ca="1">_xlfn.XLOOKUP($B54&amp;"#"&amp;X$6,INDIRECT(SUBSTITUTE("ИсходныеДанные!$где$2:$где$50000","где",$D$4)),INDIRECT(SUBSTITUTE("ИсходныеДанные!$что$2:$что$50000","что",$G$4)),"",0,1)</f>
        <v/>
      </c>
      <c r="Z54" s="20" t="str" cm="1">
        <f t="array" aca="1" ref="Z54" ca="1">_xlfn.XLOOKUP($B54&amp;"#"&amp;Z$6,INDIRECT(SUBSTITUTE("ИсходныеДанные!$где$2:$где$50000","где",$D$4)),INDIRECT(SUBSTITUTE("ИсходныеДанные!$что$2:$что$50000","что",$F$4)),"",0,1)</f>
        <v/>
      </c>
      <c r="AA54" s="78" t="str" cm="1">
        <f t="array" aca="1" ref="AA54" ca="1">_xlfn.XLOOKUP($B54&amp;"#"&amp;Z$6,INDIRECT(SUBSTITUTE("ИсходныеДанные!$где$2:$где$50000","где",$D$4)),INDIRECT(SUBSTITUTE("ИсходныеДанные!$что$2:$что$50000","что",$G$4)),"",0,1)</f>
        <v/>
      </c>
      <c r="AB54" s="3"/>
    </row>
    <row r="55" spans="1:28" x14ac:dyDescent="0.25">
      <c r="A55" s="6" t="str">
        <f t="shared" ca="1" si="1"/>
        <v>delete</v>
      </c>
      <c r="B55" s="9" cm="1">
        <f t="array" aca="1" ref="B55" ca="1">INDIRECT("УникальныеСписки!E"&amp;ROW()-$E$4)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20" t="str" cm="1">
        <f t="array" aca="1" ref="D55" ca="1">_xlfn.XLOOKUP($B55&amp;"#"&amp;D$6,INDIRECT(SUBSTITUTE("ИсходныеДанные!$где$2:$где$50000","где",$D$4)),INDIRECT(SUBSTITUTE("ИсходныеДанные!$что$2:$что$50000","что",$F$4)),"",0,1)</f>
        <v/>
      </c>
      <c r="E55" s="78" t="str" cm="1">
        <f t="array" aca="1" ref="E55" ca="1">_xlfn.XLOOKUP($B55&amp;"#"&amp;D$6,INDIRECT(SUBSTITUTE("ИсходныеДанные!$где$2:$где$50000","где",$D$4)),INDIRECT(SUBSTITUTE("ИсходныеДанные!$что$2:$что$50000","что",$G$4)),"",0,1)</f>
        <v/>
      </c>
      <c r="F55" s="20" t="str" cm="1">
        <f t="array" aca="1" ref="F55" ca="1">_xlfn.XLOOKUP($B55&amp;"#"&amp;F$6,INDIRECT(SUBSTITUTE("ИсходныеДанные!$где$2:$где$50000","где",$D$4)),INDIRECT(SUBSTITUTE("ИсходныеДанные!$что$2:$что$50000","что",$F$4)),"",0,1)</f>
        <v/>
      </c>
      <c r="G55" s="78" t="str" cm="1">
        <f t="array" aca="1" ref="G55" ca="1">_xlfn.XLOOKUP($B55&amp;"#"&amp;F$6,INDIRECT(SUBSTITUTE("ИсходныеДанные!$где$2:$где$50000","где",$D$4)),INDIRECT(SUBSTITUTE("ИсходныеДанные!$что$2:$что$50000","что",$G$4)),"",0,1)</f>
        <v/>
      </c>
      <c r="H55" s="20" t="str" cm="1">
        <f t="array" aca="1" ref="H55" ca="1">_xlfn.XLOOKUP($B55&amp;"#"&amp;H$6,INDIRECT(SUBSTITUTE("ИсходныеДанные!$где$2:$где$50000","где",$D$4)),INDIRECT(SUBSTITUTE("ИсходныеДанные!$что$2:$что$50000","что",$F$4)),"",0,1)</f>
        <v/>
      </c>
      <c r="I55" s="78" t="str" cm="1">
        <f t="array" aca="1" ref="I55" ca="1">_xlfn.XLOOKUP($B55&amp;"#"&amp;H$6,INDIRECT(SUBSTITUTE("ИсходныеДанные!$где$2:$где$50000","где",$D$4)),INDIRECT(SUBSTITUTE("ИсходныеДанные!$что$2:$что$50000","что",$G$4)),"",0,1)</f>
        <v/>
      </c>
      <c r="J55" s="20" t="str" cm="1">
        <f t="array" aca="1" ref="J55" ca="1">_xlfn.XLOOKUP($B55&amp;"#"&amp;J$6,INDIRECT(SUBSTITUTE("ИсходныеДанные!$где$2:$где$50000","где",$D$4)),INDIRECT(SUBSTITUTE("ИсходныеДанные!$что$2:$что$50000","что",$F$4)),"",0,1)</f>
        <v/>
      </c>
      <c r="K55" s="78" t="str" cm="1">
        <f t="array" aca="1" ref="K55" ca="1">_xlfn.XLOOKUP($B55&amp;"#"&amp;J$6,INDIRECT(SUBSTITUTE("ИсходныеДанные!$где$2:$где$50000","где",$D$4)),INDIRECT(SUBSTITUTE("ИсходныеДанные!$что$2:$что$50000","что",$G$4)),"",0,1)</f>
        <v/>
      </c>
      <c r="L55" s="20" t="str" cm="1">
        <f t="array" aca="1" ref="L55" ca="1">_xlfn.XLOOKUP($B55&amp;"#"&amp;L$6,INDIRECT(SUBSTITUTE("ИсходныеДанные!$где$2:$где$50000","где",$D$4)),INDIRECT(SUBSTITUTE("ИсходныеДанные!$что$2:$что$50000","что",$F$4)),"",0,1)</f>
        <v/>
      </c>
      <c r="M55" s="78" t="str" cm="1">
        <f t="array" aca="1" ref="M55" ca="1">_xlfn.XLOOKUP($B55&amp;"#"&amp;L$6,INDIRECT(SUBSTITUTE("ИсходныеДанные!$где$2:$где$50000","где",$D$4)),INDIRECT(SUBSTITUTE("ИсходныеДанные!$что$2:$что$50000","что",$G$4)),"",0,1)</f>
        <v/>
      </c>
      <c r="N55" s="20" t="str" cm="1">
        <f t="array" aca="1" ref="N55" ca="1">_xlfn.XLOOKUP($B55&amp;"#"&amp;N$6,INDIRECT(SUBSTITUTE("ИсходныеДанные!$где$2:$где$50000","где",$D$4)),INDIRECT(SUBSTITUTE("ИсходныеДанные!$что$2:$что$50000","что",$F$4)),"",0,1)</f>
        <v/>
      </c>
      <c r="O55" s="78" t="str" cm="1">
        <f t="array" aca="1" ref="O55" ca="1">_xlfn.XLOOKUP($B55&amp;"#"&amp;N$6,INDIRECT(SUBSTITUTE("ИсходныеДанные!$где$2:$где$50000","где",$D$4)),INDIRECT(SUBSTITUTE("ИсходныеДанные!$что$2:$что$50000","что",$G$4)),"",0,1)</f>
        <v/>
      </c>
      <c r="P55" s="20" t="str" cm="1">
        <f t="array" aca="1" ref="P55" ca="1">_xlfn.XLOOKUP($B55&amp;"#"&amp;P$6,INDIRECT(SUBSTITUTE("ИсходныеДанные!$где$2:$где$50000","где",$D$4)),INDIRECT(SUBSTITUTE("ИсходныеДанные!$что$2:$что$50000","что",$F$4)),"",0,1)</f>
        <v/>
      </c>
      <c r="Q55" s="78" t="str" cm="1">
        <f t="array" aca="1" ref="Q55" ca="1">_xlfn.XLOOKUP($B55&amp;"#"&amp;P$6,INDIRECT(SUBSTITUTE("ИсходныеДанные!$где$2:$где$50000","где",$D$4)),INDIRECT(SUBSTITUTE("ИсходныеДанные!$что$2:$что$50000","что",$G$4)),"",0,1)</f>
        <v/>
      </c>
      <c r="R55" s="20" t="str" cm="1">
        <f t="array" aca="1" ref="R55" ca="1">_xlfn.XLOOKUP($B55&amp;"#"&amp;R$6,INDIRECT(SUBSTITUTE("ИсходныеДанные!$где$2:$где$50000","где",$D$4)),INDIRECT(SUBSTITUTE("ИсходныеДанные!$что$2:$что$50000","что",$F$4)),"",0,1)</f>
        <v/>
      </c>
      <c r="S55" s="78" t="str" cm="1">
        <f t="array" aca="1" ref="S55" ca="1">_xlfn.XLOOKUP($B55&amp;"#"&amp;R$6,INDIRECT(SUBSTITUTE("ИсходныеДанные!$где$2:$где$50000","где",$D$4)),INDIRECT(SUBSTITUTE("ИсходныеДанные!$что$2:$что$50000","что",$G$4)),"",0,1)</f>
        <v/>
      </c>
      <c r="T55" s="20" t="str" cm="1">
        <f t="array" aca="1" ref="T55" ca="1">_xlfn.XLOOKUP($B55&amp;"#"&amp;T$6,INDIRECT(SUBSTITUTE("ИсходныеДанные!$где$2:$где$50000","где",$D$4)),INDIRECT(SUBSTITUTE("ИсходныеДанные!$что$2:$что$50000","что",$F$4)),"",0,1)</f>
        <v/>
      </c>
      <c r="U55" s="78" t="str" cm="1">
        <f t="array" aca="1" ref="U55" ca="1">_xlfn.XLOOKUP($B55&amp;"#"&amp;T$6,INDIRECT(SUBSTITUTE("ИсходныеДанные!$где$2:$где$50000","где",$D$4)),INDIRECT(SUBSTITUTE("ИсходныеДанные!$что$2:$что$50000","что",$G$4)),"",0,1)</f>
        <v/>
      </c>
      <c r="V55" s="20" t="str" cm="1">
        <f t="array" aca="1" ref="V55" ca="1">_xlfn.XLOOKUP($B55&amp;"#"&amp;V$6,INDIRECT(SUBSTITUTE("ИсходныеДанные!$где$2:$где$50000","где",$D$4)),INDIRECT(SUBSTITUTE("ИсходныеДанные!$что$2:$что$50000","что",$F$4)),"",0,1)</f>
        <v/>
      </c>
      <c r="W55" s="78" t="str" cm="1">
        <f t="array" aca="1" ref="W55" ca="1">_xlfn.XLOOKUP($B55&amp;"#"&amp;V$6,INDIRECT(SUBSTITUTE("ИсходныеДанные!$где$2:$где$50000","где",$D$4)),INDIRECT(SUBSTITUTE("ИсходныеДанные!$что$2:$что$50000","что",$G$4)),"",0,1)</f>
        <v/>
      </c>
      <c r="X55" s="20" t="str" cm="1">
        <f t="array" aca="1" ref="X55" ca="1">_xlfn.XLOOKUP($B55&amp;"#"&amp;X$6,INDIRECT(SUBSTITUTE("ИсходныеДанные!$где$2:$где$50000","где",$D$4)),INDIRECT(SUBSTITUTE("ИсходныеДанные!$что$2:$что$50000","что",$F$4)),"",0,1)</f>
        <v/>
      </c>
      <c r="Y55" s="78" t="str" cm="1">
        <f t="array" aca="1" ref="Y55" ca="1">_xlfn.XLOOKUP($B55&amp;"#"&amp;X$6,INDIRECT(SUBSTITUTE("ИсходныеДанные!$где$2:$где$50000","где",$D$4)),INDIRECT(SUBSTITUTE("ИсходныеДанные!$что$2:$что$50000","что",$G$4)),"",0,1)</f>
        <v/>
      </c>
      <c r="Z55" s="20" t="str" cm="1">
        <f t="array" aca="1" ref="Z55" ca="1">_xlfn.XLOOKUP($B55&amp;"#"&amp;Z$6,INDIRECT(SUBSTITUTE("ИсходныеДанные!$где$2:$где$50000","где",$D$4)),INDIRECT(SUBSTITUTE("ИсходныеДанные!$что$2:$что$50000","что",$F$4)),"",0,1)</f>
        <v/>
      </c>
      <c r="AA55" s="78" t="str" cm="1">
        <f t="array" aca="1" ref="AA55" ca="1">_xlfn.XLOOKUP($B55&amp;"#"&amp;Z$6,INDIRECT(SUBSTITUTE("ИсходныеДанные!$где$2:$где$50000","где",$D$4)),INDIRECT(SUBSTITUTE("ИсходныеДанные!$что$2:$что$50000","что",$G$4)),"",0,1)</f>
        <v/>
      </c>
      <c r="AB55" s="3"/>
    </row>
    <row r="56" spans="1:28" x14ac:dyDescent="0.25">
      <c r="A56" s="6" t="str">
        <f t="shared" ca="1" si="1"/>
        <v>delete</v>
      </c>
      <c r="B56" s="9" cm="1">
        <f t="array" aca="1" ref="B56" ca="1">INDIRECT("УникальныеСписки!E"&amp;ROW()-$E$4)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20" t="str" cm="1">
        <f t="array" aca="1" ref="D56" ca="1">_xlfn.XLOOKUP($B56&amp;"#"&amp;D$6,INDIRECT(SUBSTITUTE("ИсходныеДанные!$где$2:$где$50000","где",$D$4)),INDIRECT(SUBSTITUTE("ИсходныеДанные!$что$2:$что$50000","что",$F$4)),"",0,1)</f>
        <v/>
      </c>
      <c r="E56" s="78" t="str" cm="1">
        <f t="array" aca="1" ref="E56" ca="1">_xlfn.XLOOKUP($B56&amp;"#"&amp;D$6,INDIRECT(SUBSTITUTE("ИсходныеДанные!$где$2:$где$50000","где",$D$4)),INDIRECT(SUBSTITUTE("ИсходныеДанные!$что$2:$что$50000","что",$G$4)),"",0,1)</f>
        <v/>
      </c>
      <c r="F56" s="20" t="str" cm="1">
        <f t="array" aca="1" ref="F56" ca="1">_xlfn.XLOOKUP($B56&amp;"#"&amp;F$6,INDIRECT(SUBSTITUTE("ИсходныеДанные!$где$2:$где$50000","где",$D$4)),INDIRECT(SUBSTITUTE("ИсходныеДанные!$что$2:$что$50000","что",$F$4)),"",0,1)</f>
        <v/>
      </c>
      <c r="G56" s="78" t="str" cm="1">
        <f t="array" aca="1" ref="G56" ca="1">_xlfn.XLOOKUP($B56&amp;"#"&amp;F$6,INDIRECT(SUBSTITUTE("ИсходныеДанные!$где$2:$где$50000","где",$D$4)),INDIRECT(SUBSTITUTE("ИсходныеДанные!$что$2:$что$50000","что",$G$4)),"",0,1)</f>
        <v/>
      </c>
      <c r="H56" s="20" t="str" cm="1">
        <f t="array" aca="1" ref="H56" ca="1">_xlfn.XLOOKUP($B56&amp;"#"&amp;H$6,INDIRECT(SUBSTITUTE("ИсходныеДанные!$где$2:$где$50000","где",$D$4)),INDIRECT(SUBSTITUTE("ИсходныеДанные!$что$2:$что$50000","что",$F$4)),"",0,1)</f>
        <v/>
      </c>
      <c r="I56" s="78" t="str" cm="1">
        <f t="array" aca="1" ref="I56" ca="1">_xlfn.XLOOKUP($B56&amp;"#"&amp;H$6,INDIRECT(SUBSTITUTE("ИсходныеДанные!$где$2:$где$50000","где",$D$4)),INDIRECT(SUBSTITUTE("ИсходныеДанные!$что$2:$что$50000","что",$G$4)),"",0,1)</f>
        <v/>
      </c>
      <c r="J56" s="20" t="str" cm="1">
        <f t="array" aca="1" ref="J56" ca="1">_xlfn.XLOOKUP($B56&amp;"#"&amp;J$6,INDIRECT(SUBSTITUTE("ИсходныеДанные!$где$2:$где$50000","где",$D$4)),INDIRECT(SUBSTITUTE("ИсходныеДанные!$что$2:$что$50000","что",$F$4)),"",0,1)</f>
        <v/>
      </c>
      <c r="K56" s="78" t="str" cm="1">
        <f t="array" aca="1" ref="K56" ca="1">_xlfn.XLOOKUP($B56&amp;"#"&amp;J$6,INDIRECT(SUBSTITUTE("ИсходныеДанные!$где$2:$где$50000","где",$D$4)),INDIRECT(SUBSTITUTE("ИсходныеДанные!$что$2:$что$50000","что",$G$4)),"",0,1)</f>
        <v/>
      </c>
      <c r="L56" s="20" t="str" cm="1">
        <f t="array" aca="1" ref="L56" ca="1">_xlfn.XLOOKUP($B56&amp;"#"&amp;L$6,INDIRECT(SUBSTITUTE("ИсходныеДанные!$где$2:$где$50000","где",$D$4)),INDIRECT(SUBSTITUTE("ИсходныеДанные!$что$2:$что$50000","что",$F$4)),"",0,1)</f>
        <v/>
      </c>
      <c r="M56" s="78" t="str" cm="1">
        <f t="array" aca="1" ref="M56" ca="1">_xlfn.XLOOKUP($B56&amp;"#"&amp;L$6,INDIRECT(SUBSTITUTE("ИсходныеДанные!$где$2:$где$50000","где",$D$4)),INDIRECT(SUBSTITUTE("ИсходныеДанные!$что$2:$что$50000","что",$G$4)),"",0,1)</f>
        <v/>
      </c>
      <c r="N56" s="20" t="str" cm="1">
        <f t="array" aca="1" ref="N56" ca="1">_xlfn.XLOOKUP($B56&amp;"#"&amp;N$6,INDIRECT(SUBSTITUTE("ИсходныеДанные!$где$2:$где$50000","где",$D$4)),INDIRECT(SUBSTITUTE("ИсходныеДанные!$что$2:$что$50000","что",$F$4)),"",0,1)</f>
        <v/>
      </c>
      <c r="O56" s="78" t="str" cm="1">
        <f t="array" aca="1" ref="O56" ca="1">_xlfn.XLOOKUP($B56&amp;"#"&amp;N$6,INDIRECT(SUBSTITUTE("ИсходныеДанные!$где$2:$где$50000","где",$D$4)),INDIRECT(SUBSTITUTE("ИсходныеДанные!$что$2:$что$50000","что",$G$4)),"",0,1)</f>
        <v/>
      </c>
      <c r="P56" s="20" t="str" cm="1">
        <f t="array" aca="1" ref="P56" ca="1">_xlfn.XLOOKUP($B56&amp;"#"&amp;P$6,INDIRECT(SUBSTITUTE("ИсходныеДанные!$где$2:$где$50000","где",$D$4)),INDIRECT(SUBSTITUTE("ИсходныеДанные!$что$2:$что$50000","что",$F$4)),"",0,1)</f>
        <v/>
      </c>
      <c r="Q56" s="78" t="str" cm="1">
        <f t="array" aca="1" ref="Q56" ca="1">_xlfn.XLOOKUP($B56&amp;"#"&amp;P$6,INDIRECT(SUBSTITUTE("ИсходныеДанные!$где$2:$где$50000","где",$D$4)),INDIRECT(SUBSTITUTE("ИсходныеДанные!$что$2:$что$50000","что",$G$4)),"",0,1)</f>
        <v/>
      </c>
      <c r="R56" s="20" t="str" cm="1">
        <f t="array" aca="1" ref="R56" ca="1">_xlfn.XLOOKUP($B56&amp;"#"&amp;R$6,INDIRECT(SUBSTITUTE("ИсходныеДанные!$где$2:$где$50000","где",$D$4)),INDIRECT(SUBSTITUTE("ИсходныеДанные!$что$2:$что$50000","что",$F$4)),"",0,1)</f>
        <v/>
      </c>
      <c r="S56" s="78" t="str" cm="1">
        <f t="array" aca="1" ref="S56" ca="1">_xlfn.XLOOKUP($B56&amp;"#"&amp;R$6,INDIRECT(SUBSTITUTE("ИсходныеДанные!$где$2:$где$50000","где",$D$4)),INDIRECT(SUBSTITUTE("ИсходныеДанные!$что$2:$что$50000","что",$G$4)),"",0,1)</f>
        <v/>
      </c>
      <c r="T56" s="20" t="str" cm="1">
        <f t="array" aca="1" ref="T56" ca="1">_xlfn.XLOOKUP($B56&amp;"#"&amp;T$6,INDIRECT(SUBSTITUTE("ИсходныеДанные!$где$2:$где$50000","где",$D$4)),INDIRECT(SUBSTITUTE("ИсходныеДанные!$что$2:$что$50000","что",$F$4)),"",0,1)</f>
        <v/>
      </c>
      <c r="U56" s="78" t="str" cm="1">
        <f t="array" aca="1" ref="U56" ca="1">_xlfn.XLOOKUP($B56&amp;"#"&amp;T$6,INDIRECT(SUBSTITUTE("ИсходныеДанные!$где$2:$где$50000","где",$D$4)),INDIRECT(SUBSTITUTE("ИсходныеДанные!$что$2:$что$50000","что",$G$4)),"",0,1)</f>
        <v/>
      </c>
      <c r="V56" s="20" t="str" cm="1">
        <f t="array" aca="1" ref="V56" ca="1">_xlfn.XLOOKUP($B56&amp;"#"&amp;V$6,INDIRECT(SUBSTITUTE("ИсходныеДанные!$где$2:$где$50000","где",$D$4)),INDIRECT(SUBSTITUTE("ИсходныеДанные!$что$2:$что$50000","что",$F$4)),"",0,1)</f>
        <v/>
      </c>
      <c r="W56" s="78" t="str" cm="1">
        <f t="array" aca="1" ref="W56" ca="1">_xlfn.XLOOKUP($B56&amp;"#"&amp;V$6,INDIRECT(SUBSTITUTE("ИсходныеДанные!$где$2:$где$50000","где",$D$4)),INDIRECT(SUBSTITUTE("ИсходныеДанные!$что$2:$что$50000","что",$G$4)),"",0,1)</f>
        <v/>
      </c>
      <c r="X56" s="20" t="str" cm="1">
        <f t="array" aca="1" ref="X56" ca="1">_xlfn.XLOOKUP($B56&amp;"#"&amp;X$6,INDIRECT(SUBSTITUTE("ИсходныеДанные!$где$2:$где$50000","где",$D$4)),INDIRECT(SUBSTITUTE("ИсходныеДанные!$что$2:$что$50000","что",$F$4)),"",0,1)</f>
        <v/>
      </c>
      <c r="Y56" s="78" t="str" cm="1">
        <f t="array" aca="1" ref="Y56" ca="1">_xlfn.XLOOKUP($B56&amp;"#"&amp;X$6,INDIRECT(SUBSTITUTE("ИсходныеДанные!$где$2:$где$50000","где",$D$4)),INDIRECT(SUBSTITUTE("ИсходныеДанные!$что$2:$что$50000","что",$G$4)),"",0,1)</f>
        <v/>
      </c>
      <c r="Z56" s="20" t="str" cm="1">
        <f t="array" aca="1" ref="Z56" ca="1">_xlfn.XLOOKUP($B56&amp;"#"&amp;Z$6,INDIRECT(SUBSTITUTE("ИсходныеДанные!$где$2:$где$50000","где",$D$4)),INDIRECT(SUBSTITUTE("ИсходныеДанные!$что$2:$что$50000","что",$F$4)),"",0,1)</f>
        <v/>
      </c>
      <c r="AA56" s="78" t="str" cm="1">
        <f t="array" aca="1" ref="AA56" ca="1">_xlfn.XLOOKUP($B56&amp;"#"&amp;Z$6,INDIRECT(SUBSTITUTE("ИсходныеДанные!$где$2:$где$50000","где",$D$4)),INDIRECT(SUBSTITUTE("ИсходныеДанные!$что$2:$что$50000","что",$G$4)),"",0,1)</f>
        <v/>
      </c>
      <c r="AB56" s="3"/>
    </row>
    <row r="57" spans="1:28" x14ac:dyDescent="0.25">
      <c r="A57" s="6" t="str">
        <f t="shared" ca="1" si="1"/>
        <v>delete</v>
      </c>
      <c r="B57" s="9" cm="1">
        <f t="array" aca="1" ref="B57" ca="1">INDIRECT("УникальныеСписки!E"&amp;ROW()-$E$4)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20" t="str" cm="1">
        <f t="array" aca="1" ref="D57" ca="1">_xlfn.XLOOKUP($B57&amp;"#"&amp;D$6,INDIRECT(SUBSTITUTE("ИсходныеДанные!$где$2:$где$50000","где",$D$4)),INDIRECT(SUBSTITUTE("ИсходныеДанные!$что$2:$что$50000","что",$F$4)),"",0,1)</f>
        <v/>
      </c>
      <c r="E57" s="78" t="str" cm="1">
        <f t="array" aca="1" ref="E57" ca="1">_xlfn.XLOOKUP($B57&amp;"#"&amp;D$6,INDIRECT(SUBSTITUTE("ИсходныеДанные!$где$2:$где$50000","где",$D$4)),INDIRECT(SUBSTITUTE("ИсходныеДанные!$что$2:$что$50000","что",$G$4)),"",0,1)</f>
        <v/>
      </c>
      <c r="F57" s="20" t="str" cm="1">
        <f t="array" aca="1" ref="F57" ca="1">_xlfn.XLOOKUP($B57&amp;"#"&amp;F$6,INDIRECT(SUBSTITUTE("ИсходныеДанные!$где$2:$где$50000","где",$D$4)),INDIRECT(SUBSTITUTE("ИсходныеДанные!$что$2:$что$50000","что",$F$4)),"",0,1)</f>
        <v/>
      </c>
      <c r="G57" s="78" t="str" cm="1">
        <f t="array" aca="1" ref="G57" ca="1">_xlfn.XLOOKUP($B57&amp;"#"&amp;F$6,INDIRECT(SUBSTITUTE("ИсходныеДанные!$где$2:$где$50000","где",$D$4)),INDIRECT(SUBSTITUTE("ИсходныеДанные!$что$2:$что$50000","что",$G$4)),"",0,1)</f>
        <v/>
      </c>
      <c r="H57" s="20" t="str" cm="1">
        <f t="array" aca="1" ref="H57" ca="1">_xlfn.XLOOKUP($B57&amp;"#"&amp;H$6,INDIRECT(SUBSTITUTE("ИсходныеДанные!$где$2:$где$50000","где",$D$4)),INDIRECT(SUBSTITUTE("ИсходныеДанные!$что$2:$что$50000","что",$F$4)),"",0,1)</f>
        <v/>
      </c>
      <c r="I57" s="78" t="str" cm="1">
        <f t="array" aca="1" ref="I57" ca="1">_xlfn.XLOOKUP($B57&amp;"#"&amp;H$6,INDIRECT(SUBSTITUTE("ИсходныеДанные!$где$2:$где$50000","где",$D$4)),INDIRECT(SUBSTITUTE("ИсходныеДанные!$что$2:$что$50000","что",$G$4)),"",0,1)</f>
        <v/>
      </c>
      <c r="J57" s="20" t="str" cm="1">
        <f t="array" aca="1" ref="J57" ca="1">_xlfn.XLOOKUP($B57&amp;"#"&amp;J$6,INDIRECT(SUBSTITUTE("ИсходныеДанные!$где$2:$где$50000","где",$D$4)),INDIRECT(SUBSTITUTE("ИсходныеДанные!$что$2:$что$50000","что",$F$4)),"",0,1)</f>
        <v/>
      </c>
      <c r="K57" s="78" t="str" cm="1">
        <f t="array" aca="1" ref="K57" ca="1">_xlfn.XLOOKUP($B57&amp;"#"&amp;J$6,INDIRECT(SUBSTITUTE("ИсходныеДанные!$где$2:$где$50000","где",$D$4)),INDIRECT(SUBSTITUTE("ИсходныеДанные!$что$2:$что$50000","что",$G$4)),"",0,1)</f>
        <v/>
      </c>
      <c r="L57" s="20" t="str" cm="1">
        <f t="array" aca="1" ref="L57" ca="1">_xlfn.XLOOKUP($B57&amp;"#"&amp;L$6,INDIRECT(SUBSTITUTE("ИсходныеДанные!$где$2:$где$50000","где",$D$4)),INDIRECT(SUBSTITUTE("ИсходныеДанные!$что$2:$что$50000","что",$F$4)),"",0,1)</f>
        <v/>
      </c>
      <c r="M57" s="78" t="str" cm="1">
        <f t="array" aca="1" ref="M57" ca="1">_xlfn.XLOOKUP($B57&amp;"#"&amp;L$6,INDIRECT(SUBSTITUTE("ИсходныеДанные!$где$2:$где$50000","где",$D$4)),INDIRECT(SUBSTITUTE("ИсходныеДанные!$что$2:$что$50000","что",$G$4)),"",0,1)</f>
        <v/>
      </c>
      <c r="N57" s="20" t="str" cm="1">
        <f t="array" aca="1" ref="N57" ca="1">_xlfn.XLOOKUP($B57&amp;"#"&amp;N$6,INDIRECT(SUBSTITUTE("ИсходныеДанные!$где$2:$где$50000","где",$D$4)),INDIRECT(SUBSTITUTE("ИсходныеДанные!$что$2:$что$50000","что",$F$4)),"",0,1)</f>
        <v/>
      </c>
      <c r="O57" s="78" t="str" cm="1">
        <f t="array" aca="1" ref="O57" ca="1">_xlfn.XLOOKUP($B57&amp;"#"&amp;N$6,INDIRECT(SUBSTITUTE("ИсходныеДанные!$где$2:$где$50000","где",$D$4)),INDIRECT(SUBSTITUTE("ИсходныеДанные!$что$2:$что$50000","что",$G$4)),"",0,1)</f>
        <v/>
      </c>
      <c r="P57" s="20" t="str" cm="1">
        <f t="array" aca="1" ref="P57" ca="1">_xlfn.XLOOKUP($B57&amp;"#"&amp;P$6,INDIRECT(SUBSTITUTE("ИсходныеДанные!$где$2:$где$50000","где",$D$4)),INDIRECT(SUBSTITUTE("ИсходныеДанные!$что$2:$что$50000","что",$F$4)),"",0,1)</f>
        <v/>
      </c>
      <c r="Q57" s="78" t="str" cm="1">
        <f t="array" aca="1" ref="Q57" ca="1">_xlfn.XLOOKUP($B57&amp;"#"&amp;P$6,INDIRECT(SUBSTITUTE("ИсходныеДанные!$где$2:$где$50000","где",$D$4)),INDIRECT(SUBSTITUTE("ИсходныеДанные!$что$2:$что$50000","что",$G$4)),"",0,1)</f>
        <v/>
      </c>
      <c r="R57" s="20" t="str" cm="1">
        <f t="array" aca="1" ref="R57" ca="1">_xlfn.XLOOKUP($B57&amp;"#"&amp;R$6,INDIRECT(SUBSTITUTE("ИсходныеДанные!$где$2:$где$50000","где",$D$4)),INDIRECT(SUBSTITUTE("ИсходныеДанные!$что$2:$что$50000","что",$F$4)),"",0,1)</f>
        <v/>
      </c>
      <c r="S57" s="78" t="str" cm="1">
        <f t="array" aca="1" ref="S57" ca="1">_xlfn.XLOOKUP($B57&amp;"#"&amp;R$6,INDIRECT(SUBSTITUTE("ИсходныеДанные!$где$2:$где$50000","где",$D$4)),INDIRECT(SUBSTITUTE("ИсходныеДанные!$что$2:$что$50000","что",$G$4)),"",0,1)</f>
        <v/>
      </c>
      <c r="T57" s="20" t="str" cm="1">
        <f t="array" aca="1" ref="T57" ca="1">_xlfn.XLOOKUP($B57&amp;"#"&amp;T$6,INDIRECT(SUBSTITUTE("ИсходныеДанные!$где$2:$где$50000","где",$D$4)),INDIRECT(SUBSTITUTE("ИсходныеДанные!$что$2:$что$50000","что",$F$4)),"",0,1)</f>
        <v/>
      </c>
      <c r="U57" s="78" t="str" cm="1">
        <f t="array" aca="1" ref="U57" ca="1">_xlfn.XLOOKUP($B57&amp;"#"&amp;T$6,INDIRECT(SUBSTITUTE("ИсходныеДанные!$где$2:$где$50000","где",$D$4)),INDIRECT(SUBSTITUTE("ИсходныеДанные!$что$2:$что$50000","что",$G$4)),"",0,1)</f>
        <v/>
      </c>
      <c r="V57" s="20" t="str" cm="1">
        <f t="array" aca="1" ref="V57" ca="1">_xlfn.XLOOKUP($B57&amp;"#"&amp;V$6,INDIRECT(SUBSTITUTE("ИсходныеДанные!$где$2:$где$50000","где",$D$4)),INDIRECT(SUBSTITUTE("ИсходныеДанные!$что$2:$что$50000","что",$F$4)),"",0,1)</f>
        <v/>
      </c>
      <c r="W57" s="78" t="str" cm="1">
        <f t="array" aca="1" ref="W57" ca="1">_xlfn.XLOOKUP($B57&amp;"#"&amp;V$6,INDIRECT(SUBSTITUTE("ИсходныеДанные!$где$2:$где$50000","где",$D$4)),INDIRECT(SUBSTITUTE("ИсходныеДанные!$что$2:$что$50000","что",$G$4)),"",0,1)</f>
        <v/>
      </c>
      <c r="X57" s="20" t="str" cm="1">
        <f t="array" aca="1" ref="X57" ca="1">_xlfn.XLOOKUP($B57&amp;"#"&amp;X$6,INDIRECT(SUBSTITUTE("ИсходныеДанные!$где$2:$где$50000","где",$D$4)),INDIRECT(SUBSTITUTE("ИсходныеДанные!$что$2:$что$50000","что",$F$4)),"",0,1)</f>
        <v/>
      </c>
      <c r="Y57" s="78" t="str" cm="1">
        <f t="array" aca="1" ref="Y57" ca="1">_xlfn.XLOOKUP($B57&amp;"#"&amp;X$6,INDIRECT(SUBSTITUTE("ИсходныеДанные!$где$2:$где$50000","где",$D$4)),INDIRECT(SUBSTITUTE("ИсходныеДанные!$что$2:$что$50000","что",$G$4)),"",0,1)</f>
        <v/>
      </c>
      <c r="Z57" s="20" t="str" cm="1">
        <f t="array" aca="1" ref="Z57" ca="1">_xlfn.XLOOKUP($B57&amp;"#"&amp;Z$6,INDIRECT(SUBSTITUTE("ИсходныеДанные!$где$2:$где$50000","где",$D$4)),INDIRECT(SUBSTITUTE("ИсходныеДанные!$что$2:$что$50000","что",$F$4)),"",0,1)</f>
        <v/>
      </c>
      <c r="AA57" s="78" t="str" cm="1">
        <f t="array" aca="1" ref="AA57" ca="1">_xlfn.XLOOKUP($B57&amp;"#"&amp;Z$6,INDIRECT(SUBSTITUTE("ИсходныеДанные!$где$2:$где$50000","где",$D$4)),INDIRECT(SUBSTITUTE("ИсходныеДанные!$что$2:$что$50000","что",$G$4)),"",0,1)</f>
        <v/>
      </c>
      <c r="AB57" s="3"/>
    </row>
    <row r="58" spans="1:28" x14ac:dyDescent="0.25">
      <c r="A58" s="6" t="str">
        <f t="shared" ca="1" si="1"/>
        <v>delete</v>
      </c>
      <c r="B58" s="9" cm="1">
        <f t="array" aca="1" ref="B58" ca="1">INDIRECT("УникальныеСписки!E"&amp;ROW()-$E$4)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20" t="str" cm="1">
        <f t="array" aca="1" ref="D58" ca="1">_xlfn.XLOOKUP($B58&amp;"#"&amp;D$6,INDIRECT(SUBSTITUTE("ИсходныеДанные!$где$2:$где$50000","где",$D$4)),INDIRECT(SUBSTITUTE("ИсходныеДанные!$что$2:$что$50000","что",$F$4)),"",0,1)</f>
        <v/>
      </c>
      <c r="E58" s="78" t="str" cm="1">
        <f t="array" aca="1" ref="E58" ca="1">_xlfn.XLOOKUP($B58&amp;"#"&amp;D$6,INDIRECT(SUBSTITUTE("ИсходныеДанные!$где$2:$где$50000","где",$D$4)),INDIRECT(SUBSTITUTE("ИсходныеДанные!$что$2:$что$50000","что",$G$4)),"",0,1)</f>
        <v/>
      </c>
      <c r="F58" s="20" t="str" cm="1">
        <f t="array" aca="1" ref="F58" ca="1">_xlfn.XLOOKUP($B58&amp;"#"&amp;F$6,INDIRECT(SUBSTITUTE("ИсходныеДанные!$где$2:$где$50000","где",$D$4)),INDIRECT(SUBSTITUTE("ИсходныеДанные!$что$2:$что$50000","что",$F$4)),"",0,1)</f>
        <v/>
      </c>
      <c r="G58" s="78" t="str" cm="1">
        <f t="array" aca="1" ref="G58" ca="1">_xlfn.XLOOKUP($B58&amp;"#"&amp;F$6,INDIRECT(SUBSTITUTE("ИсходныеДанные!$где$2:$где$50000","где",$D$4)),INDIRECT(SUBSTITUTE("ИсходныеДанные!$что$2:$что$50000","что",$G$4)),"",0,1)</f>
        <v/>
      </c>
      <c r="H58" s="20" t="str" cm="1">
        <f t="array" aca="1" ref="H58" ca="1">_xlfn.XLOOKUP($B58&amp;"#"&amp;H$6,INDIRECT(SUBSTITUTE("ИсходныеДанные!$где$2:$где$50000","где",$D$4)),INDIRECT(SUBSTITUTE("ИсходныеДанные!$что$2:$что$50000","что",$F$4)),"",0,1)</f>
        <v/>
      </c>
      <c r="I58" s="78" t="str" cm="1">
        <f t="array" aca="1" ref="I58" ca="1">_xlfn.XLOOKUP($B58&amp;"#"&amp;H$6,INDIRECT(SUBSTITUTE("ИсходныеДанные!$где$2:$где$50000","где",$D$4)),INDIRECT(SUBSTITUTE("ИсходныеДанные!$что$2:$что$50000","что",$G$4)),"",0,1)</f>
        <v/>
      </c>
      <c r="J58" s="20" t="str" cm="1">
        <f t="array" aca="1" ref="J58" ca="1">_xlfn.XLOOKUP($B58&amp;"#"&amp;J$6,INDIRECT(SUBSTITUTE("ИсходныеДанные!$где$2:$где$50000","где",$D$4)),INDIRECT(SUBSTITUTE("ИсходныеДанные!$что$2:$что$50000","что",$F$4)),"",0,1)</f>
        <v/>
      </c>
      <c r="K58" s="78" t="str" cm="1">
        <f t="array" aca="1" ref="K58" ca="1">_xlfn.XLOOKUP($B58&amp;"#"&amp;J$6,INDIRECT(SUBSTITUTE("ИсходныеДанные!$где$2:$где$50000","где",$D$4)),INDIRECT(SUBSTITUTE("ИсходныеДанные!$что$2:$что$50000","что",$G$4)),"",0,1)</f>
        <v/>
      </c>
      <c r="L58" s="20" t="str" cm="1">
        <f t="array" aca="1" ref="L58" ca="1">_xlfn.XLOOKUP($B58&amp;"#"&amp;L$6,INDIRECT(SUBSTITUTE("ИсходныеДанные!$где$2:$где$50000","где",$D$4)),INDIRECT(SUBSTITUTE("ИсходныеДанные!$что$2:$что$50000","что",$F$4)),"",0,1)</f>
        <v/>
      </c>
      <c r="M58" s="78" t="str" cm="1">
        <f t="array" aca="1" ref="M58" ca="1">_xlfn.XLOOKUP($B58&amp;"#"&amp;L$6,INDIRECT(SUBSTITUTE("ИсходныеДанные!$где$2:$где$50000","где",$D$4)),INDIRECT(SUBSTITUTE("ИсходныеДанные!$что$2:$что$50000","что",$G$4)),"",0,1)</f>
        <v/>
      </c>
      <c r="N58" s="20" t="str" cm="1">
        <f t="array" aca="1" ref="N58" ca="1">_xlfn.XLOOKUP($B58&amp;"#"&amp;N$6,INDIRECT(SUBSTITUTE("ИсходныеДанные!$где$2:$где$50000","где",$D$4)),INDIRECT(SUBSTITUTE("ИсходныеДанные!$что$2:$что$50000","что",$F$4)),"",0,1)</f>
        <v/>
      </c>
      <c r="O58" s="78" t="str" cm="1">
        <f t="array" aca="1" ref="O58" ca="1">_xlfn.XLOOKUP($B58&amp;"#"&amp;N$6,INDIRECT(SUBSTITUTE("ИсходныеДанные!$где$2:$где$50000","где",$D$4)),INDIRECT(SUBSTITUTE("ИсходныеДанные!$что$2:$что$50000","что",$G$4)),"",0,1)</f>
        <v/>
      </c>
      <c r="P58" s="20" t="str" cm="1">
        <f t="array" aca="1" ref="P58" ca="1">_xlfn.XLOOKUP($B58&amp;"#"&amp;P$6,INDIRECT(SUBSTITUTE("ИсходныеДанные!$где$2:$где$50000","где",$D$4)),INDIRECT(SUBSTITUTE("ИсходныеДанные!$что$2:$что$50000","что",$F$4)),"",0,1)</f>
        <v/>
      </c>
      <c r="Q58" s="78" t="str" cm="1">
        <f t="array" aca="1" ref="Q58" ca="1">_xlfn.XLOOKUP($B58&amp;"#"&amp;P$6,INDIRECT(SUBSTITUTE("ИсходныеДанные!$где$2:$где$50000","где",$D$4)),INDIRECT(SUBSTITUTE("ИсходныеДанные!$что$2:$что$50000","что",$G$4)),"",0,1)</f>
        <v/>
      </c>
      <c r="R58" s="20" t="str" cm="1">
        <f t="array" aca="1" ref="R58" ca="1">_xlfn.XLOOKUP($B58&amp;"#"&amp;R$6,INDIRECT(SUBSTITUTE("ИсходныеДанные!$где$2:$где$50000","где",$D$4)),INDIRECT(SUBSTITUTE("ИсходныеДанные!$что$2:$что$50000","что",$F$4)),"",0,1)</f>
        <v/>
      </c>
      <c r="S58" s="78" t="str" cm="1">
        <f t="array" aca="1" ref="S58" ca="1">_xlfn.XLOOKUP($B58&amp;"#"&amp;R$6,INDIRECT(SUBSTITUTE("ИсходныеДанные!$где$2:$где$50000","где",$D$4)),INDIRECT(SUBSTITUTE("ИсходныеДанные!$что$2:$что$50000","что",$G$4)),"",0,1)</f>
        <v/>
      </c>
      <c r="T58" s="20" t="str" cm="1">
        <f t="array" aca="1" ref="T58" ca="1">_xlfn.XLOOKUP($B58&amp;"#"&amp;T$6,INDIRECT(SUBSTITUTE("ИсходныеДанные!$где$2:$где$50000","где",$D$4)),INDIRECT(SUBSTITUTE("ИсходныеДанные!$что$2:$что$50000","что",$F$4)),"",0,1)</f>
        <v/>
      </c>
      <c r="U58" s="78" t="str" cm="1">
        <f t="array" aca="1" ref="U58" ca="1">_xlfn.XLOOKUP($B58&amp;"#"&amp;T$6,INDIRECT(SUBSTITUTE("ИсходныеДанные!$где$2:$где$50000","где",$D$4)),INDIRECT(SUBSTITUTE("ИсходныеДанные!$что$2:$что$50000","что",$G$4)),"",0,1)</f>
        <v/>
      </c>
      <c r="V58" s="20" t="str" cm="1">
        <f t="array" aca="1" ref="V58" ca="1">_xlfn.XLOOKUP($B58&amp;"#"&amp;V$6,INDIRECT(SUBSTITUTE("ИсходныеДанные!$где$2:$где$50000","где",$D$4)),INDIRECT(SUBSTITUTE("ИсходныеДанные!$что$2:$что$50000","что",$F$4)),"",0,1)</f>
        <v/>
      </c>
      <c r="W58" s="78" t="str" cm="1">
        <f t="array" aca="1" ref="W58" ca="1">_xlfn.XLOOKUP($B58&amp;"#"&amp;V$6,INDIRECT(SUBSTITUTE("ИсходныеДанные!$где$2:$где$50000","где",$D$4)),INDIRECT(SUBSTITUTE("ИсходныеДанные!$что$2:$что$50000","что",$G$4)),"",0,1)</f>
        <v/>
      </c>
      <c r="X58" s="20" t="str" cm="1">
        <f t="array" aca="1" ref="X58" ca="1">_xlfn.XLOOKUP($B58&amp;"#"&amp;X$6,INDIRECT(SUBSTITUTE("ИсходныеДанные!$где$2:$где$50000","где",$D$4)),INDIRECT(SUBSTITUTE("ИсходныеДанные!$что$2:$что$50000","что",$F$4)),"",0,1)</f>
        <v/>
      </c>
      <c r="Y58" s="78" t="str" cm="1">
        <f t="array" aca="1" ref="Y58" ca="1">_xlfn.XLOOKUP($B58&amp;"#"&amp;X$6,INDIRECT(SUBSTITUTE("ИсходныеДанные!$где$2:$где$50000","где",$D$4)),INDIRECT(SUBSTITUTE("ИсходныеДанные!$что$2:$что$50000","что",$G$4)),"",0,1)</f>
        <v/>
      </c>
      <c r="Z58" s="20" t="str" cm="1">
        <f t="array" aca="1" ref="Z58" ca="1">_xlfn.XLOOKUP($B58&amp;"#"&amp;Z$6,INDIRECT(SUBSTITUTE("ИсходныеДанные!$где$2:$где$50000","где",$D$4)),INDIRECT(SUBSTITUTE("ИсходныеДанные!$что$2:$что$50000","что",$F$4)),"",0,1)</f>
        <v/>
      </c>
      <c r="AA58" s="78" t="str" cm="1">
        <f t="array" aca="1" ref="AA58" ca="1">_xlfn.XLOOKUP($B58&amp;"#"&amp;Z$6,INDIRECT(SUBSTITUTE("ИсходныеДанные!$где$2:$где$50000","где",$D$4)),INDIRECT(SUBSTITUTE("ИсходныеДанные!$что$2:$что$50000","что",$G$4)),"",0,1)</f>
        <v/>
      </c>
      <c r="AB58" s="3"/>
    </row>
    <row r="59" spans="1:28" x14ac:dyDescent="0.25">
      <c r="A59" s="6" t="str">
        <f t="shared" ca="1" si="1"/>
        <v>delete</v>
      </c>
      <c r="B59" s="9" cm="1">
        <f t="array" aca="1" ref="B59" ca="1">INDIRECT("УникальныеСписки!E"&amp;ROW()-$E$4)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20" t="str" cm="1">
        <f t="array" aca="1" ref="D59" ca="1">_xlfn.XLOOKUP($B59&amp;"#"&amp;D$6,INDIRECT(SUBSTITUTE("ИсходныеДанные!$где$2:$где$50000","где",$D$4)),INDIRECT(SUBSTITUTE("ИсходныеДанные!$что$2:$что$50000","что",$F$4)),"",0,1)</f>
        <v/>
      </c>
      <c r="E59" s="78" t="str" cm="1">
        <f t="array" aca="1" ref="E59" ca="1">_xlfn.XLOOKUP($B59&amp;"#"&amp;D$6,INDIRECT(SUBSTITUTE("ИсходныеДанные!$где$2:$где$50000","где",$D$4)),INDIRECT(SUBSTITUTE("ИсходныеДанные!$что$2:$что$50000","что",$G$4)),"",0,1)</f>
        <v/>
      </c>
      <c r="F59" s="20" t="str" cm="1">
        <f t="array" aca="1" ref="F59" ca="1">_xlfn.XLOOKUP($B59&amp;"#"&amp;F$6,INDIRECT(SUBSTITUTE("ИсходныеДанные!$где$2:$где$50000","где",$D$4)),INDIRECT(SUBSTITUTE("ИсходныеДанные!$что$2:$что$50000","что",$F$4)),"",0,1)</f>
        <v/>
      </c>
      <c r="G59" s="78" t="str" cm="1">
        <f t="array" aca="1" ref="G59" ca="1">_xlfn.XLOOKUP($B59&amp;"#"&amp;F$6,INDIRECT(SUBSTITUTE("ИсходныеДанные!$где$2:$где$50000","где",$D$4)),INDIRECT(SUBSTITUTE("ИсходныеДанные!$что$2:$что$50000","что",$G$4)),"",0,1)</f>
        <v/>
      </c>
      <c r="H59" s="20" t="str" cm="1">
        <f t="array" aca="1" ref="H59" ca="1">_xlfn.XLOOKUP($B59&amp;"#"&amp;H$6,INDIRECT(SUBSTITUTE("ИсходныеДанные!$где$2:$где$50000","где",$D$4)),INDIRECT(SUBSTITUTE("ИсходныеДанные!$что$2:$что$50000","что",$F$4)),"",0,1)</f>
        <v/>
      </c>
      <c r="I59" s="78" t="str" cm="1">
        <f t="array" aca="1" ref="I59" ca="1">_xlfn.XLOOKUP($B59&amp;"#"&amp;H$6,INDIRECT(SUBSTITUTE("ИсходныеДанные!$где$2:$где$50000","где",$D$4)),INDIRECT(SUBSTITUTE("ИсходныеДанные!$что$2:$что$50000","что",$G$4)),"",0,1)</f>
        <v/>
      </c>
      <c r="J59" s="20" t="str" cm="1">
        <f t="array" aca="1" ref="J59" ca="1">_xlfn.XLOOKUP($B59&amp;"#"&amp;J$6,INDIRECT(SUBSTITUTE("ИсходныеДанные!$где$2:$где$50000","где",$D$4)),INDIRECT(SUBSTITUTE("ИсходныеДанные!$что$2:$что$50000","что",$F$4)),"",0,1)</f>
        <v/>
      </c>
      <c r="K59" s="78" t="str" cm="1">
        <f t="array" aca="1" ref="K59" ca="1">_xlfn.XLOOKUP($B59&amp;"#"&amp;J$6,INDIRECT(SUBSTITUTE("ИсходныеДанные!$где$2:$где$50000","где",$D$4)),INDIRECT(SUBSTITUTE("ИсходныеДанные!$что$2:$что$50000","что",$G$4)),"",0,1)</f>
        <v/>
      </c>
      <c r="L59" s="20" t="str" cm="1">
        <f t="array" aca="1" ref="L59" ca="1">_xlfn.XLOOKUP($B59&amp;"#"&amp;L$6,INDIRECT(SUBSTITUTE("ИсходныеДанные!$где$2:$где$50000","где",$D$4)),INDIRECT(SUBSTITUTE("ИсходныеДанные!$что$2:$что$50000","что",$F$4)),"",0,1)</f>
        <v/>
      </c>
      <c r="M59" s="78" t="str" cm="1">
        <f t="array" aca="1" ref="M59" ca="1">_xlfn.XLOOKUP($B59&amp;"#"&amp;L$6,INDIRECT(SUBSTITUTE("ИсходныеДанные!$где$2:$где$50000","где",$D$4)),INDIRECT(SUBSTITUTE("ИсходныеДанные!$что$2:$что$50000","что",$G$4)),"",0,1)</f>
        <v/>
      </c>
      <c r="N59" s="20" t="str" cm="1">
        <f t="array" aca="1" ref="N59" ca="1">_xlfn.XLOOKUP($B59&amp;"#"&amp;N$6,INDIRECT(SUBSTITUTE("ИсходныеДанные!$где$2:$где$50000","где",$D$4)),INDIRECT(SUBSTITUTE("ИсходныеДанные!$что$2:$что$50000","что",$F$4)),"",0,1)</f>
        <v/>
      </c>
      <c r="O59" s="78" t="str" cm="1">
        <f t="array" aca="1" ref="O59" ca="1">_xlfn.XLOOKUP($B59&amp;"#"&amp;N$6,INDIRECT(SUBSTITUTE("ИсходныеДанные!$где$2:$где$50000","где",$D$4)),INDIRECT(SUBSTITUTE("ИсходныеДанные!$что$2:$что$50000","что",$G$4)),"",0,1)</f>
        <v/>
      </c>
      <c r="P59" s="20" t="str" cm="1">
        <f t="array" aca="1" ref="P59" ca="1">_xlfn.XLOOKUP($B59&amp;"#"&amp;P$6,INDIRECT(SUBSTITUTE("ИсходныеДанные!$где$2:$где$50000","где",$D$4)),INDIRECT(SUBSTITUTE("ИсходныеДанные!$что$2:$что$50000","что",$F$4)),"",0,1)</f>
        <v/>
      </c>
      <c r="Q59" s="78" t="str" cm="1">
        <f t="array" aca="1" ref="Q59" ca="1">_xlfn.XLOOKUP($B59&amp;"#"&amp;P$6,INDIRECT(SUBSTITUTE("ИсходныеДанные!$где$2:$где$50000","где",$D$4)),INDIRECT(SUBSTITUTE("ИсходныеДанные!$что$2:$что$50000","что",$G$4)),"",0,1)</f>
        <v/>
      </c>
      <c r="R59" s="20" t="str" cm="1">
        <f t="array" aca="1" ref="R59" ca="1">_xlfn.XLOOKUP($B59&amp;"#"&amp;R$6,INDIRECT(SUBSTITUTE("ИсходныеДанные!$где$2:$где$50000","где",$D$4)),INDIRECT(SUBSTITUTE("ИсходныеДанные!$что$2:$что$50000","что",$F$4)),"",0,1)</f>
        <v/>
      </c>
      <c r="S59" s="78" t="str" cm="1">
        <f t="array" aca="1" ref="S59" ca="1">_xlfn.XLOOKUP($B59&amp;"#"&amp;R$6,INDIRECT(SUBSTITUTE("ИсходныеДанные!$где$2:$где$50000","где",$D$4)),INDIRECT(SUBSTITUTE("ИсходныеДанные!$что$2:$что$50000","что",$G$4)),"",0,1)</f>
        <v/>
      </c>
      <c r="T59" s="20" t="str" cm="1">
        <f t="array" aca="1" ref="T59" ca="1">_xlfn.XLOOKUP($B59&amp;"#"&amp;T$6,INDIRECT(SUBSTITUTE("ИсходныеДанные!$где$2:$где$50000","где",$D$4)),INDIRECT(SUBSTITUTE("ИсходныеДанные!$что$2:$что$50000","что",$F$4)),"",0,1)</f>
        <v/>
      </c>
      <c r="U59" s="78" t="str" cm="1">
        <f t="array" aca="1" ref="U59" ca="1">_xlfn.XLOOKUP($B59&amp;"#"&amp;T$6,INDIRECT(SUBSTITUTE("ИсходныеДанные!$где$2:$где$50000","где",$D$4)),INDIRECT(SUBSTITUTE("ИсходныеДанные!$что$2:$что$50000","что",$G$4)),"",0,1)</f>
        <v/>
      </c>
      <c r="V59" s="20" t="str" cm="1">
        <f t="array" aca="1" ref="V59" ca="1">_xlfn.XLOOKUP($B59&amp;"#"&amp;V$6,INDIRECT(SUBSTITUTE("ИсходныеДанные!$где$2:$где$50000","где",$D$4)),INDIRECT(SUBSTITUTE("ИсходныеДанные!$что$2:$что$50000","что",$F$4)),"",0,1)</f>
        <v/>
      </c>
      <c r="W59" s="78" t="str" cm="1">
        <f t="array" aca="1" ref="W59" ca="1">_xlfn.XLOOKUP($B59&amp;"#"&amp;V$6,INDIRECT(SUBSTITUTE("ИсходныеДанные!$где$2:$где$50000","где",$D$4)),INDIRECT(SUBSTITUTE("ИсходныеДанные!$что$2:$что$50000","что",$G$4)),"",0,1)</f>
        <v/>
      </c>
      <c r="X59" s="20" t="str" cm="1">
        <f t="array" aca="1" ref="X59" ca="1">_xlfn.XLOOKUP($B59&amp;"#"&amp;X$6,INDIRECT(SUBSTITUTE("ИсходныеДанные!$где$2:$где$50000","где",$D$4)),INDIRECT(SUBSTITUTE("ИсходныеДанные!$что$2:$что$50000","что",$F$4)),"",0,1)</f>
        <v/>
      </c>
      <c r="Y59" s="78" t="str" cm="1">
        <f t="array" aca="1" ref="Y59" ca="1">_xlfn.XLOOKUP($B59&amp;"#"&amp;X$6,INDIRECT(SUBSTITUTE("ИсходныеДанные!$где$2:$где$50000","где",$D$4)),INDIRECT(SUBSTITUTE("ИсходныеДанные!$что$2:$что$50000","что",$G$4)),"",0,1)</f>
        <v/>
      </c>
      <c r="Z59" s="20" t="str" cm="1">
        <f t="array" aca="1" ref="Z59" ca="1">_xlfn.XLOOKUP($B59&amp;"#"&amp;Z$6,INDIRECT(SUBSTITUTE("ИсходныеДанные!$где$2:$где$50000","где",$D$4)),INDIRECT(SUBSTITUTE("ИсходныеДанные!$что$2:$что$50000","что",$F$4)),"",0,1)</f>
        <v/>
      </c>
      <c r="AA59" s="78" t="str" cm="1">
        <f t="array" aca="1" ref="AA59" ca="1">_xlfn.XLOOKUP($B59&amp;"#"&amp;Z$6,INDIRECT(SUBSTITUTE("ИсходныеДанные!$где$2:$где$50000","где",$D$4)),INDIRECT(SUBSTITUTE("ИсходныеДанные!$что$2:$что$50000","что",$G$4)),"",0,1)</f>
        <v/>
      </c>
      <c r="AB59" s="3"/>
    </row>
    <row r="60" spans="1:28" x14ac:dyDescent="0.25">
      <c r="A60" s="6" t="str">
        <f t="shared" ca="1" si="1"/>
        <v>delete</v>
      </c>
      <c r="B60" s="9" cm="1">
        <f t="array" aca="1" ref="B60" ca="1">INDIRECT("УникальныеСписки!E"&amp;ROW()-$E$4)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20" t="str" cm="1">
        <f t="array" aca="1" ref="D60" ca="1">_xlfn.XLOOKUP($B60&amp;"#"&amp;D$6,INDIRECT(SUBSTITUTE("ИсходныеДанные!$где$2:$где$50000","где",$D$4)),INDIRECT(SUBSTITUTE("ИсходныеДанные!$что$2:$что$50000","что",$F$4)),"",0,1)</f>
        <v/>
      </c>
      <c r="E60" s="78" t="str" cm="1">
        <f t="array" aca="1" ref="E60" ca="1">_xlfn.XLOOKUP($B60&amp;"#"&amp;D$6,INDIRECT(SUBSTITUTE("ИсходныеДанные!$где$2:$где$50000","где",$D$4)),INDIRECT(SUBSTITUTE("ИсходныеДанные!$что$2:$что$50000","что",$G$4)),"",0,1)</f>
        <v/>
      </c>
      <c r="F60" s="20" t="str" cm="1">
        <f t="array" aca="1" ref="F60" ca="1">_xlfn.XLOOKUP($B60&amp;"#"&amp;F$6,INDIRECT(SUBSTITUTE("ИсходныеДанные!$где$2:$где$50000","где",$D$4)),INDIRECT(SUBSTITUTE("ИсходныеДанные!$что$2:$что$50000","что",$F$4)),"",0,1)</f>
        <v/>
      </c>
      <c r="G60" s="78" t="str" cm="1">
        <f t="array" aca="1" ref="G60" ca="1">_xlfn.XLOOKUP($B60&amp;"#"&amp;F$6,INDIRECT(SUBSTITUTE("ИсходныеДанные!$где$2:$где$50000","где",$D$4)),INDIRECT(SUBSTITUTE("ИсходныеДанные!$что$2:$что$50000","что",$G$4)),"",0,1)</f>
        <v/>
      </c>
      <c r="H60" s="20" t="str" cm="1">
        <f t="array" aca="1" ref="H60" ca="1">_xlfn.XLOOKUP($B60&amp;"#"&amp;H$6,INDIRECT(SUBSTITUTE("ИсходныеДанные!$где$2:$где$50000","где",$D$4)),INDIRECT(SUBSTITUTE("ИсходныеДанные!$что$2:$что$50000","что",$F$4)),"",0,1)</f>
        <v/>
      </c>
      <c r="I60" s="78" t="str" cm="1">
        <f t="array" aca="1" ref="I60" ca="1">_xlfn.XLOOKUP($B60&amp;"#"&amp;H$6,INDIRECT(SUBSTITUTE("ИсходныеДанные!$где$2:$где$50000","где",$D$4)),INDIRECT(SUBSTITUTE("ИсходныеДанные!$что$2:$что$50000","что",$G$4)),"",0,1)</f>
        <v/>
      </c>
      <c r="J60" s="20" t="str" cm="1">
        <f t="array" aca="1" ref="J60" ca="1">_xlfn.XLOOKUP($B60&amp;"#"&amp;J$6,INDIRECT(SUBSTITUTE("ИсходныеДанные!$где$2:$где$50000","где",$D$4)),INDIRECT(SUBSTITUTE("ИсходныеДанные!$что$2:$что$50000","что",$F$4)),"",0,1)</f>
        <v/>
      </c>
      <c r="K60" s="78" t="str" cm="1">
        <f t="array" aca="1" ref="K60" ca="1">_xlfn.XLOOKUP($B60&amp;"#"&amp;J$6,INDIRECT(SUBSTITUTE("ИсходныеДанные!$где$2:$где$50000","где",$D$4)),INDIRECT(SUBSTITUTE("ИсходныеДанные!$что$2:$что$50000","что",$G$4)),"",0,1)</f>
        <v/>
      </c>
      <c r="L60" s="20" t="str" cm="1">
        <f t="array" aca="1" ref="L60" ca="1">_xlfn.XLOOKUP($B60&amp;"#"&amp;L$6,INDIRECT(SUBSTITUTE("ИсходныеДанные!$где$2:$где$50000","где",$D$4)),INDIRECT(SUBSTITUTE("ИсходныеДанные!$что$2:$что$50000","что",$F$4)),"",0,1)</f>
        <v/>
      </c>
      <c r="M60" s="78" t="str" cm="1">
        <f t="array" aca="1" ref="M60" ca="1">_xlfn.XLOOKUP($B60&amp;"#"&amp;L$6,INDIRECT(SUBSTITUTE("ИсходныеДанные!$где$2:$где$50000","где",$D$4)),INDIRECT(SUBSTITUTE("ИсходныеДанные!$что$2:$что$50000","что",$G$4)),"",0,1)</f>
        <v/>
      </c>
      <c r="N60" s="20" t="str" cm="1">
        <f t="array" aca="1" ref="N60" ca="1">_xlfn.XLOOKUP($B60&amp;"#"&amp;N$6,INDIRECT(SUBSTITUTE("ИсходныеДанные!$где$2:$где$50000","где",$D$4)),INDIRECT(SUBSTITUTE("ИсходныеДанные!$что$2:$что$50000","что",$F$4)),"",0,1)</f>
        <v/>
      </c>
      <c r="O60" s="78" t="str" cm="1">
        <f t="array" aca="1" ref="O60" ca="1">_xlfn.XLOOKUP($B60&amp;"#"&amp;N$6,INDIRECT(SUBSTITUTE("ИсходныеДанные!$где$2:$где$50000","где",$D$4)),INDIRECT(SUBSTITUTE("ИсходныеДанные!$что$2:$что$50000","что",$G$4)),"",0,1)</f>
        <v/>
      </c>
      <c r="P60" s="20" t="str" cm="1">
        <f t="array" aca="1" ref="P60" ca="1">_xlfn.XLOOKUP($B60&amp;"#"&amp;P$6,INDIRECT(SUBSTITUTE("ИсходныеДанные!$где$2:$где$50000","где",$D$4)),INDIRECT(SUBSTITUTE("ИсходныеДанные!$что$2:$что$50000","что",$F$4)),"",0,1)</f>
        <v/>
      </c>
      <c r="Q60" s="78" t="str" cm="1">
        <f t="array" aca="1" ref="Q60" ca="1">_xlfn.XLOOKUP($B60&amp;"#"&amp;P$6,INDIRECT(SUBSTITUTE("ИсходныеДанные!$где$2:$где$50000","где",$D$4)),INDIRECT(SUBSTITUTE("ИсходныеДанные!$что$2:$что$50000","что",$G$4)),"",0,1)</f>
        <v/>
      </c>
      <c r="R60" s="20" t="str" cm="1">
        <f t="array" aca="1" ref="R60" ca="1">_xlfn.XLOOKUP($B60&amp;"#"&amp;R$6,INDIRECT(SUBSTITUTE("ИсходныеДанные!$где$2:$где$50000","где",$D$4)),INDIRECT(SUBSTITUTE("ИсходныеДанные!$что$2:$что$50000","что",$F$4)),"",0,1)</f>
        <v/>
      </c>
      <c r="S60" s="78" t="str" cm="1">
        <f t="array" aca="1" ref="S60" ca="1">_xlfn.XLOOKUP($B60&amp;"#"&amp;R$6,INDIRECT(SUBSTITUTE("ИсходныеДанные!$где$2:$где$50000","где",$D$4)),INDIRECT(SUBSTITUTE("ИсходныеДанные!$что$2:$что$50000","что",$G$4)),"",0,1)</f>
        <v/>
      </c>
      <c r="T60" s="20" t="str" cm="1">
        <f t="array" aca="1" ref="T60" ca="1">_xlfn.XLOOKUP($B60&amp;"#"&amp;T$6,INDIRECT(SUBSTITUTE("ИсходныеДанные!$где$2:$где$50000","где",$D$4)),INDIRECT(SUBSTITUTE("ИсходныеДанные!$что$2:$что$50000","что",$F$4)),"",0,1)</f>
        <v/>
      </c>
      <c r="U60" s="78" t="str" cm="1">
        <f t="array" aca="1" ref="U60" ca="1">_xlfn.XLOOKUP($B60&amp;"#"&amp;T$6,INDIRECT(SUBSTITUTE("ИсходныеДанные!$где$2:$где$50000","где",$D$4)),INDIRECT(SUBSTITUTE("ИсходныеДанные!$что$2:$что$50000","что",$G$4)),"",0,1)</f>
        <v/>
      </c>
      <c r="V60" s="20" t="str" cm="1">
        <f t="array" aca="1" ref="V60" ca="1">_xlfn.XLOOKUP($B60&amp;"#"&amp;V$6,INDIRECT(SUBSTITUTE("ИсходныеДанные!$где$2:$где$50000","где",$D$4)),INDIRECT(SUBSTITUTE("ИсходныеДанные!$что$2:$что$50000","что",$F$4)),"",0,1)</f>
        <v/>
      </c>
      <c r="W60" s="78" t="str" cm="1">
        <f t="array" aca="1" ref="W60" ca="1">_xlfn.XLOOKUP($B60&amp;"#"&amp;V$6,INDIRECT(SUBSTITUTE("ИсходныеДанные!$где$2:$где$50000","где",$D$4)),INDIRECT(SUBSTITUTE("ИсходныеДанные!$что$2:$что$50000","что",$G$4)),"",0,1)</f>
        <v/>
      </c>
      <c r="X60" s="20" t="str" cm="1">
        <f t="array" aca="1" ref="X60" ca="1">_xlfn.XLOOKUP($B60&amp;"#"&amp;X$6,INDIRECT(SUBSTITUTE("ИсходныеДанные!$где$2:$где$50000","где",$D$4)),INDIRECT(SUBSTITUTE("ИсходныеДанные!$что$2:$что$50000","что",$F$4)),"",0,1)</f>
        <v/>
      </c>
      <c r="Y60" s="78" t="str" cm="1">
        <f t="array" aca="1" ref="Y60" ca="1">_xlfn.XLOOKUP($B60&amp;"#"&amp;X$6,INDIRECT(SUBSTITUTE("ИсходныеДанные!$где$2:$где$50000","где",$D$4)),INDIRECT(SUBSTITUTE("ИсходныеДанные!$что$2:$что$50000","что",$G$4)),"",0,1)</f>
        <v/>
      </c>
      <c r="Z60" s="20" t="str" cm="1">
        <f t="array" aca="1" ref="Z60" ca="1">_xlfn.XLOOKUP($B60&amp;"#"&amp;Z$6,INDIRECT(SUBSTITUTE("ИсходныеДанные!$где$2:$где$50000","где",$D$4)),INDIRECT(SUBSTITUTE("ИсходныеДанные!$что$2:$что$50000","что",$F$4)),"",0,1)</f>
        <v/>
      </c>
      <c r="AA60" s="78" t="str" cm="1">
        <f t="array" aca="1" ref="AA60" ca="1">_xlfn.XLOOKUP($B60&amp;"#"&amp;Z$6,INDIRECT(SUBSTITUTE("ИсходныеДанные!$где$2:$где$50000","где",$D$4)),INDIRECT(SUBSTITUTE("ИсходныеДанные!$что$2:$что$50000","что",$G$4)),"",0,1)</f>
        <v/>
      </c>
      <c r="AB60" s="3"/>
    </row>
    <row r="61" spans="1:28" x14ac:dyDescent="0.25">
      <c r="A61" s="6" t="str">
        <f t="shared" ca="1" si="1"/>
        <v>delete</v>
      </c>
      <c r="B61" s="9" cm="1">
        <f t="array" aca="1" ref="B61" ca="1">INDIRECT("УникальныеСписки!E"&amp;ROW()-$E$4)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20" t="str" cm="1">
        <f t="array" aca="1" ref="D61" ca="1">_xlfn.XLOOKUP($B61&amp;"#"&amp;D$6,INDIRECT(SUBSTITUTE("ИсходныеДанные!$где$2:$где$50000","где",$D$4)),INDIRECT(SUBSTITUTE("ИсходныеДанные!$что$2:$что$50000","что",$F$4)),"",0,1)</f>
        <v/>
      </c>
      <c r="E61" s="78" t="str" cm="1">
        <f t="array" aca="1" ref="E61" ca="1">_xlfn.XLOOKUP($B61&amp;"#"&amp;D$6,INDIRECT(SUBSTITUTE("ИсходныеДанные!$где$2:$где$50000","где",$D$4)),INDIRECT(SUBSTITUTE("ИсходныеДанные!$что$2:$что$50000","что",$G$4)),"",0,1)</f>
        <v/>
      </c>
      <c r="F61" s="20" t="str" cm="1">
        <f t="array" aca="1" ref="F61" ca="1">_xlfn.XLOOKUP($B61&amp;"#"&amp;F$6,INDIRECT(SUBSTITUTE("ИсходныеДанные!$где$2:$где$50000","где",$D$4)),INDIRECT(SUBSTITUTE("ИсходныеДанные!$что$2:$что$50000","что",$F$4)),"",0,1)</f>
        <v/>
      </c>
      <c r="G61" s="78" t="str" cm="1">
        <f t="array" aca="1" ref="G61" ca="1">_xlfn.XLOOKUP($B61&amp;"#"&amp;F$6,INDIRECT(SUBSTITUTE("ИсходныеДанные!$где$2:$где$50000","где",$D$4)),INDIRECT(SUBSTITUTE("ИсходныеДанные!$что$2:$что$50000","что",$G$4)),"",0,1)</f>
        <v/>
      </c>
      <c r="H61" s="20" t="str" cm="1">
        <f t="array" aca="1" ref="H61" ca="1">_xlfn.XLOOKUP($B61&amp;"#"&amp;H$6,INDIRECT(SUBSTITUTE("ИсходныеДанные!$где$2:$где$50000","где",$D$4)),INDIRECT(SUBSTITUTE("ИсходныеДанные!$что$2:$что$50000","что",$F$4)),"",0,1)</f>
        <v/>
      </c>
      <c r="I61" s="78" t="str" cm="1">
        <f t="array" aca="1" ref="I61" ca="1">_xlfn.XLOOKUP($B61&amp;"#"&amp;H$6,INDIRECT(SUBSTITUTE("ИсходныеДанные!$где$2:$где$50000","где",$D$4)),INDIRECT(SUBSTITUTE("ИсходныеДанные!$что$2:$что$50000","что",$G$4)),"",0,1)</f>
        <v/>
      </c>
      <c r="J61" s="20" t="str" cm="1">
        <f t="array" aca="1" ref="J61" ca="1">_xlfn.XLOOKUP($B61&amp;"#"&amp;J$6,INDIRECT(SUBSTITUTE("ИсходныеДанные!$где$2:$где$50000","где",$D$4)),INDIRECT(SUBSTITUTE("ИсходныеДанные!$что$2:$что$50000","что",$F$4)),"",0,1)</f>
        <v/>
      </c>
      <c r="K61" s="78" t="str" cm="1">
        <f t="array" aca="1" ref="K61" ca="1">_xlfn.XLOOKUP($B61&amp;"#"&amp;J$6,INDIRECT(SUBSTITUTE("ИсходныеДанные!$где$2:$где$50000","где",$D$4)),INDIRECT(SUBSTITUTE("ИсходныеДанные!$что$2:$что$50000","что",$G$4)),"",0,1)</f>
        <v/>
      </c>
      <c r="L61" s="20" t="str" cm="1">
        <f t="array" aca="1" ref="L61" ca="1">_xlfn.XLOOKUP($B61&amp;"#"&amp;L$6,INDIRECT(SUBSTITUTE("ИсходныеДанные!$где$2:$где$50000","где",$D$4)),INDIRECT(SUBSTITUTE("ИсходныеДанные!$что$2:$что$50000","что",$F$4)),"",0,1)</f>
        <v/>
      </c>
      <c r="M61" s="78" t="str" cm="1">
        <f t="array" aca="1" ref="M61" ca="1">_xlfn.XLOOKUP($B61&amp;"#"&amp;L$6,INDIRECT(SUBSTITUTE("ИсходныеДанные!$где$2:$где$50000","где",$D$4)),INDIRECT(SUBSTITUTE("ИсходныеДанные!$что$2:$что$50000","что",$G$4)),"",0,1)</f>
        <v/>
      </c>
      <c r="N61" s="20" t="str" cm="1">
        <f t="array" aca="1" ref="N61" ca="1">_xlfn.XLOOKUP($B61&amp;"#"&amp;N$6,INDIRECT(SUBSTITUTE("ИсходныеДанные!$где$2:$где$50000","где",$D$4)),INDIRECT(SUBSTITUTE("ИсходныеДанные!$что$2:$что$50000","что",$F$4)),"",0,1)</f>
        <v/>
      </c>
      <c r="O61" s="78" t="str" cm="1">
        <f t="array" aca="1" ref="O61" ca="1">_xlfn.XLOOKUP($B61&amp;"#"&amp;N$6,INDIRECT(SUBSTITUTE("ИсходныеДанные!$где$2:$где$50000","где",$D$4)),INDIRECT(SUBSTITUTE("ИсходныеДанные!$что$2:$что$50000","что",$G$4)),"",0,1)</f>
        <v/>
      </c>
      <c r="P61" s="20" t="str" cm="1">
        <f t="array" aca="1" ref="P61" ca="1">_xlfn.XLOOKUP($B61&amp;"#"&amp;P$6,INDIRECT(SUBSTITUTE("ИсходныеДанные!$где$2:$где$50000","где",$D$4)),INDIRECT(SUBSTITUTE("ИсходныеДанные!$что$2:$что$50000","что",$F$4)),"",0,1)</f>
        <v/>
      </c>
      <c r="Q61" s="78" t="str" cm="1">
        <f t="array" aca="1" ref="Q61" ca="1">_xlfn.XLOOKUP($B61&amp;"#"&amp;P$6,INDIRECT(SUBSTITUTE("ИсходныеДанные!$где$2:$где$50000","где",$D$4)),INDIRECT(SUBSTITUTE("ИсходныеДанные!$что$2:$что$50000","что",$G$4)),"",0,1)</f>
        <v/>
      </c>
      <c r="R61" s="20" t="str" cm="1">
        <f t="array" aca="1" ref="R61" ca="1">_xlfn.XLOOKUP($B61&amp;"#"&amp;R$6,INDIRECT(SUBSTITUTE("ИсходныеДанные!$где$2:$где$50000","где",$D$4)),INDIRECT(SUBSTITUTE("ИсходныеДанные!$что$2:$что$50000","что",$F$4)),"",0,1)</f>
        <v/>
      </c>
      <c r="S61" s="78" t="str" cm="1">
        <f t="array" aca="1" ref="S61" ca="1">_xlfn.XLOOKUP($B61&amp;"#"&amp;R$6,INDIRECT(SUBSTITUTE("ИсходныеДанные!$где$2:$где$50000","где",$D$4)),INDIRECT(SUBSTITUTE("ИсходныеДанные!$что$2:$что$50000","что",$G$4)),"",0,1)</f>
        <v/>
      </c>
      <c r="T61" s="20" t="str" cm="1">
        <f t="array" aca="1" ref="T61" ca="1">_xlfn.XLOOKUP($B61&amp;"#"&amp;T$6,INDIRECT(SUBSTITUTE("ИсходныеДанные!$где$2:$где$50000","где",$D$4)),INDIRECT(SUBSTITUTE("ИсходныеДанные!$что$2:$что$50000","что",$F$4)),"",0,1)</f>
        <v/>
      </c>
      <c r="U61" s="78" t="str" cm="1">
        <f t="array" aca="1" ref="U61" ca="1">_xlfn.XLOOKUP($B61&amp;"#"&amp;T$6,INDIRECT(SUBSTITUTE("ИсходныеДанные!$где$2:$где$50000","где",$D$4)),INDIRECT(SUBSTITUTE("ИсходныеДанные!$что$2:$что$50000","что",$G$4)),"",0,1)</f>
        <v/>
      </c>
      <c r="V61" s="20" t="str" cm="1">
        <f t="array" aca="1" ref="V61" ca="1">_xlfn.XLOOKUP($B61&amp;"#"&amp;V$6,INDIRECT(SUBSTITUTE("ИсходныеДанные!$где$2:$где$50000","где",$D$4)),INDIRECT(SUBSTITUTE("ИсходныеДанные!$что$2:$что$50000","что",$F$4)),"",0,1)</f>
        <v/>
      </c>
      <c r="W61" s="78" t="str" cm="1">
        <f t="array" aca="1" ref="W61" ca="1">_xlfn.XLOOKUP($B61&amp;"#"&amp;V$6,INDIRECT(SUBSTITUTE("ИсходныеДанные!$где$2:$где$50000","где",$D$4)),INDIRECT(SUBSTITUTE("ИсходныеДанные!$что$2:$что$50000","что",$G$4)),"",0,1)</f>
        <v/>
      </c>
      <c r="X61" s="20" t="str" cm="1">
        <f t="array" aca="1" ref="X61" ca="1">_xlfn.XLOOKUP($B61&amp;"#"&amp;X$6,INDIRECT(SUBSTITUTE("ИсходныеДанные!$где$2:$где$50000","где",$D$4)),INDIRECT(SUBSTITUTE("ИсходныеДанные!$что$2:$что$50000","что",$F$4)),"",0,1)</f>
        <v/>
      </c>
      <c r="Y61" s="78" t="str" cm="1">
        <f t="array" aca="1" ref="Y61" ca="1">_xlfn.XLOOKUP($B61&amp;"#"&amp;X$6,INDIRECT(SUBSTITUTE("ИсходныеДанные!$где$2:$где$50000","где",$D$4)),INDIRECT(SUBSTITUTE("ИсходныеДанные!$что$2:$что$50000","что",$G$4)),"",0,1)</f>
        <v/>
      </c>
      <c r="Z61" s="20" t="str" cm="1">
        <f t="array" aca="1" ref="Z61" ca="1">_xlfn.XLOOKUP($B61&amp;"#"&amp;Z$6,INDIRECT(SUBSTITUTE("ИсходныеДанные!$где$2:$где$50000","где",$D$4)),INDIRECT(SUBSTITUTE("ИсходныеДанные!$что$2:$что$50000","что",$F$4)),"",0,1)</f>
        <v/>
      </c>
      <c r="AA61" s="78" t="str" cm="1">
        <f t="array" aca="1" ref="AA61" ca="1">_xlfn.XLOOKUP($B61&amp;"#"&amp;Z$6,INDIRECT(SUBSTITUTE("ИсходныеДанные!$где$2:$где$50000","где",$D$4)),INDIRECT(SUBSTITUTE("ИсходныеДанные!$что$2:$что$50000","что",$G$4)),"",0,1)</f>
        <v/>
      </c>
      <c r="AB61" s="3"/>
    </row>
    <row r="62" spans="1:28" x14ac:dyDescent="0.25">
      <c r="A62" s="6" t="str">
        <f t="shared" ca="1" si="1"/>
        <v>delete</v>
      </c>
      <c r="B62" s="9" cm="1">
        <f t="array" aca="1" ref="B62" ca="1">INDIRECT("УникальныеСписки!E"&amp;ROW()-$E$4)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20" t="str" cm="1">
        <f t="array" aca="1" ref="D62" ca="1">_xlfn.XLOOKUP($B62&amp;"#"&amp;D$6,INDIRECT(SUBSTITUTE("ИсходныеДанные!$где$2:$где$50000","где",$D$4)),INDIRECT(SUBSTITUTE("ИсходныеДанные!$что$2:$что$50000","что",$F$4)),"",0,1)</f>
        <v/>
      </c>
      <c r="E62" s="78" t="str" cm="1">
        <f t="array" aca="1" ref="E62" ca="1">_xlfn.XLOOKUP($B62&amp;"#"&amp;D$6,INDIRECT(SUBSTITUTE("ИсходныеДанные!$где$2:$где$50000","где",$D$4)),INDIRECT(SUBSTITUTE("ИсходныеДанные!$что$2:$что$50000","что",$G$4)),"",0,1)</f>
        <v/>
      </c>
      <c r="F62" s="20" t="str" cm="1">
        <f t="array" aca="1" ref="F62" ca="1">_xlfn.XLOOKUP($B62&amp;"#"&amp;F$6,INDIRECT(SUBSTITUTE("ИсходныеДанные!$где$2:$где$50000","где",$D$4)),INDIRECT(SUBSTITUTE("ИсходныеДанные!$что$2:$что$50000","что",$F$4)),"",0,1)</f>
        <v/>
      </c>
      <c r="G62" s="78" t="str" cm="1">
        <f t="array" aca="1" ref="G62" ca="1">_xlfn.XLOOKUP($B62&amp;"#"&amp;F$6,INDIRECT(SUBSTITUTE("ИсходныеДанные!$где$2:$где$50000","где",$D$4)),INDIRECT(SUBSTITUTE("ИсходныеДанные!$что$2:$что$50000","что",$G$4)),"",0,1)</f>
        <v/>
      </c>
      <c r="H62" s="20" t="str" cm="1">
        <f t="array" aca="1" ref="H62" ca="1">_xlfn.XLOOKUP($B62&amp;"#"&amp;H$6,INDIRECT(SUBSTITUTE("ИсходныеДанные!$где$2:$где$50000","где",$D$4)),INDIRECT(SUBSTITUTE("ИсходныеДанные!$что$2:$что$50000","что",$F$4)),"",0,1)</f>
        <v/>
      </c>
      <c r="I62" s="78" t="str" cm="1">
        <f t="array" aca="1" ref="I62" ca="1">_xlfn.XLOOKUP($B62&amp;"#"&amp;H$6,INDIRECT(SUBSTITUTE("ИсходныеДанные!$где$2:$где$50000","где",$D$4)),INDIRECT(SUBSTITUTE("ИсходныеДанные!$что$2:$что$50000","что",$G$4)),"",0,1)</f>
        <v/>
      </c>
      <c r="J62" s="20" t="str" cm="1">
        <f t="array" aca="1" ref="J62" ca="1">_xlfn.XLOOKUP($B62&amp;"#"&amp;J$6,INDIRECT(SUBSTITUTE("ИсходныеДанные!$где$2:$где$50000","где",$D$4)),INDIRECT(SUBSTITUTE("ИсходныеДанные!$что$2:$что$50000","что",$F$4)),"",0,1)</f>
        <v/>
      </c>
      <c r="K62" s="78" t="str" cm="1">
        <f t="array" aca="1" ref="K62" ca="1">_xlfn.XLOOKUP($B62&amp;"#"&amp;J$6,INDIRECT(SUBSTITUTE("ИсходныеДанные!$где$2:$где$50000","где",$D$4)),INDIRECT(SUBSTITUTE("ИсходныеДанные!$что$2:$что$50000","что",$G$4)),"",0,1)</f>
        <v/>
      </c>
      <c r="L62" s="20" t="str" cm="1">
        <f t="array" aca="1" ref="L62" ca="1">_xlfn.XLOOKUP($B62&amp;"#"&amp;L$6,INDIRECT(SUBSTITUTE("ИсходныеДанные!$где$2:$где$50000","где",$D$4)),INDIRECT(SUBSTITUTE("ИсходныеДанные!$что$2:$что$50000","что",$F$4)),"",0,1)</f>
        <v/>
      </c>
      <c r="M62" s="78" t="str" cm="1">
        <f t="array" aca="1" ref="M62" ca="1">_xlfn.XLOOKUP($B62&amp;"#"&amp;L$6,INDIRECT(SUBSTITUTE("ИсходныеДанные!$где$2:$где$50000","где",$D$4)),INDIRECT(SUBSTITUTE("ИсходныеДанные!$что$2:$что$50000","что",$G$4)),"",0,1)</f>
        <v/>
      </c>
      <c r="N62" s="20" t="str" cm="1">
        <f t="array" aca="1" ref="N62" ca="1">_xlfn.XLOOKUP($B62&amp;"#"&amp;N$6,INDIRECT(SUBSTITUTE("ИсходныеДанные!$где$2:$где$50000","где",$D$4)),INDIRECT(SUBSTITUTE("ИсходныеДанные!$что$2:$что$50000","что",$F$4)),"",0,1)</f>
        <v/>
      </c>
      <c r="O62" s="78" t="str" cm="1">
        <f t="array" aca="1" ref="O62" ca="1">_xlfn.XLOOKUP($B62&amp;"#"&amp;N$6,INDIRECT(SUBSTITUTE("ИсходныеДанные!$где$2:$где$50000","где",$D$4)),INDIRECT(SUBSTITUTE("ИсходныеДанные!$что$2:$что$50000","что",$G$4)),"",0,1)</f>
        <v/>
      </c>
      <c r="P62" s="20" t="str" cm="1">
        <f t="array" aca="1" ref="P62" ca="1">_xlfn.XLOOKUP($B62&amp;"#"&amp;P$6,INDIRECT(SUBSTITUTE("ИсходныеДанные!$где$2:$где$50000","где",$D$4)),INDIRECT(SUBSTITUTE("ИсходныеДанные!$что$2:$что$50000","что",$F$4)),"",0,1)</f>
        <v/>
      </c>
      <c r="Q62" s="78" t="str" cm="1">
        <f t="array" aca="1" ref="Q62" ca="1">_xlfn.XLOOKUP($B62&amp;"#"&amp;P$6,INDIRECT(SUBSTITUTE("ИсходныеДанные!$где$2:$где$50000","где",$D$4)),INDIRECT(SUBSTITUTE("ИсходныеДанные!$что$2:$что$50000","что",$G$4)),"",0,1)</f>
        <v/>
      </c>
      <c r="R62" s="20" t="str" cm="1">
        <f t="array" aca="1" ref="R62" ca="1">_xlfn.XLOOKUP($B62&amp;"#"&amp;R$6,INDIRECT(SUBSTITUTE("ИсходныеДанные!$где$2:$где$50000","где",$D$4)),INDIRECT(SUBSTITUTE("ИсходныеДанные!$что$2:$что$50000","что",$F$4)),"",0,1)</f>
        <v/>
      </c>
      <c r="S62" s="78" t="str" cm="1">
        <f t="array" aca="1" ref="S62" ca="1">_xlfn.XLOOKUP($B62&amp;"#"&amp;R$6,INDIRECT(SUBSTITUTE("ИсходныеДанные!$где$2:$где$50000","где",$D$4)),INDIRECT(SUBSTITUTE("ИсходныеДанные!$что$2:$что$50000","что",$G$4)),"",0,1)</f>
        <v/>
      </c>
      <c r="T62" s="20" t="str" cm="1">
        <f t="array" aca="1" ref="T62" ca="1">_xlfn.XLOOKUP($B62&amp;"#"&amp;T$6,INDIRECT(SUBSTITUTE("ИсходныеДанные!$где$2:$где$50000","где",$D$4)),INDIRECT(SUBSTITUTE("ИсходныеДанные!$что$2:$что$50000","что",$F$4)),"",0,1)</f>
        <v/>
      </c>
      <c r="U62" s="78" t="str" cm="1">
        <f t="array" aca="1" ref="U62" ca="1">_xlfn.XLOOKUP($B62&amp;"#"&amp;T$6,INDIRECT(SUBSTITUTE("ИсходныеДанные!$где$2:$где$50000","где",$D$4)),INDIRECT(SUBSTITUTE("ИсходныеДанные!$что$2:$что$50000","что",$G$4)),"",0,1)</f>
        <v/>
      </c>
      <c r="V62" s="20" t="str" cm="1">
        <f t="array" aca="1" ref="V62" ca="1">_xlfn.XLOOKUP($B62&amp;"#"&amp;V$6,INDIRECT(SUBSTITUTE("ИсходныеДанные!$где$2:$где$50000","где",$D$4)),INDIRECT(SUBSTITUTE("ИсходныеДанные!$что$2:$что$50000","что",$F$4)),"",0,1)</f>
        <v/>
      </c>
      <c r="W62" s="78" t="str" cm="1">
        <f t="array" aca="1" ref="W62" ca="1">_xlfn.XLOOKUP($B62&amp;"#"&amp;V$6,INDIRECT(SUBSTITUTE("ИсходныеДанные!$где$2:$где$50000","где",$D$4)),INDIRECT(SUBSTITUTE("ИсходныеДанные!$что$2:$что$50000","что",$G$4)),"",0,1)</f>
        <v/>
      </c>
      <c r="X62" s="20" t="str" cm="1">
        <f t="array" aca="1" ref="X62" ca="1">_xlfn.XLOOKUP($B62&amp;"#"&amp;X$6,INDIRECT(SUBSTITUTE("ИсходныеДанные!$где$2:$где$50000","где",$D$4)),INDIRECT(SUBSTITUTE("ИсходныеДанные!$что$2:$что$50000","что",$F$4)),"",0,1)</f>
        <v/>
      </c>
      <c r="Y62" s="78" t="str" cm="1">
        <f t="array" aca="1" ref="Y62" ca="1">_xlfn.XLOOKUP($B62&amp;"#"&amp;X$6,INDIRECT(SUBSTITUTE("ИсходныеДанные!$где$2:$где$50000","где",$D$4)),INDIRECT(SUBSTITUTE("ИсходныеДанные!$что$2:$что$50000","что",$G$4)),"",0,1)</f>
        <v/>
      </c>
      <c r="Z62" s="20" t="str" cm="1">
        <f t="array" aca="1" ref="Z62" ca="1">_xlfn.XLOOKUP($B62&amp;"#"&amp;Z$6,INDIRECT(SUBSTITUTE("ИсходныеДанные!$где$2:$где$50000","где",$D$4)),INDIRECT(SUBSTITUTE("ИсходныеДанные!$что$2:$что$50000","что",$F$4)),"",0,1)</f>
        <v/>
      </c>
      <c r="AA62" s="78" t="str" cm="1">
        <f t="array" aca="1" ref="AA62" ca="1">_xlfn.XLOOKUP($B62&amp;"#"&amp;Z$6,INDIRECT(SUBSTITUTE("ИсходныеДанные!$где$2:$где$50000","где",$D$4)),INDIRECT(SUBSTITUTE("ИсходныеДанные!$что$2:$что$50000","что",$G$4)),"",0,1)</f>
        <v/>
      </c>
      <c r="AB62" s="3"/>
    </row>
    <row r="63" spans="1:28" x14ac:dyDescent="0.25">
      <c r="A63" s="6" t="str">
        <f t="shared" ca="1" si="1"/>
        <v>delete</v>
      </c>
      <c r="B63" s="9" cm="1">
        <f t="array" aca="1" ref="B63" ca="1">INDIRECT("УникальныеСписки!E"&amp;ROW()-$E$4)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20" t="str" cm="1">
        <f t="array" aca="1" ref="D63" ca="1">_xlfn.XLOOKUP($B63&amp;"#"&amp;D$6,INDIRECT(SUBSTITUTE("ИсходныеДанные!$где$2:$где$50000","где",$D$4)),INDIRECT(SUBSTITUTE("ИсходныеДанные!$что$2:$что$50000","что",$F$4)),"",0,1)</f>
        <v/>
      </c>
      <c r="E63" s="78" t="str" cm="1">
        <f t="array" aca="1" ref="E63" ca="1">_xlfn.XLOOKUP($B63&amp;"#"&amp;D$6,INDIRECT(SUBSTITUTE("ИсходныеДанные!$где$2:$где$50000","где",$D$4)),INDIRECT(SUBSTITUTE("ИсходныеДанные!$что$2:$что$50000","что",$G$4)),"",0,1)</f>
        <v/>
      </c>
      <c r="F63" s="20" t="str" cm="1">
        <f t="array" aca="1" ref="F63" ca="1">_xlfn.XLOOKUP($B63&amp;"#"&amp;F$6,INDIRECT(SUBSTITUTE("ИсходныеДанные!$где$2:$где$50000","где",$D$4)),INDIRECT(SUBSTITUTE("ИсходныеДанные!$что$2:$что$50000","что",$F$4)),"",0,1)</f>
        <v/>
      </c>
      <c r="G63" s="78" t="str" cm="1">
        <f t="array" aca="1" ref="G63" ca="1">_xlfn.XLOOKUP($B63&amp;"#"&amp;F$6,INDIRECT(SUBSTITUTE("ИсходныеДанные!$где$2:$где$50000","где",$D$4)),INDIRECT(SUBSTITUTE("ИсходныеДанные!$что$2:$что$50000","что",$G$4)),"",0,1)</f>
        <v/>
      </c>
      <c r="H63" s="20" t="str" cm="1">
        <f t="array" aca="1" ref="H63" ca="1">_xlfn.XLOOKUP($B63&amp;"#"&amp;H$6,INDIRECT(SUBSTITUTE("ИсходныеДанные!$где$2:$где$50000","где",$D$4)),INDIRECT(SUBSTITUTE("ИсходныеДанные!$что$2:$что$50000","что",$F$4)),"",0,1)</f>
        <v/>
      </c>
      <c r="I63" s="78" t="str" cm="1">
        <f t="array" aca="1" ref="I63" ca="1">_xlfn.XLOOKUP($B63&amp;"#"&amp;H$6,INDIRECT(SUBSTITUTE("ИсходныеДанные!$где$2:$где$50000","где",$D$4)),INDIRECT(SUBSTITUTE("ИсходныеДанные!$что$2:$что$50000","что",$G$4)),"",0,1)</f>
        <v/>
      </c>
      <c r="J63" s="20" t="str" cm="1">
        <f t="array" aca="1" ref="J63" ca="1">_xlfn.XLOOKUP($B63&amp;"#"&amp;J$6,INDIRECT(SUBSTITUTE("ИсходныеДанные!$где$2:$где$50000","где",$D$4)),INDIRECT(SUBSTITUTE("ИсходныеДанные!$что$2:$что$50000","что",$F$4)),"",0,1)</f>
        <v/>
      </c>
      <c r="K63" s="78" t="str" cm="1">
        <f t="array" aca="1" ref="K63" ca="1">_xlfn.XLOOKUP($B63&amp;"#"&amp;J$6,INDIRECT(SUBSTITUTE("ИсходныеДанные!$где$2:$где$50000","где",$D$4)),INDIRECT(SUBSTITUTE("ИсходныеДанные!$что$2:$что$50000","что",$G$4)),"",0,1)</f>
        <v/>
      </c>
      <c r="L63" s="20" t="str" cm="1">
        <f t="array" aca="1" ref="L63" ca="1">_xlfn.XLOOKUP($B63&amp;"#"&amp;L$6,INDIRECT(SUBSTITUTE("ИсходныеДанные!$где$2:$где$50000","где",$D$4)),INDIRECT(SUBSTITUTE("ИсходныеДанные!$что$2:$что$50000","что",$F$4)),"",0,1)</f>
        <v/>
      </c>
      <c r="M63" s="78" t="str" cm="1">
        <f t="array" aca="1" ref="M63" ca="1">_xlfn.XLOOKUP($B63&amp;"#"&amp;L$6,INDIRECT(SUBSTITUTE("ИсходныеДанные!$где$2:$где$50000","где",$D$4)),INDIRECT(SUBSTITUTE("ИсходныеДанные!$что$2:$что$50000","что",$G$4)),"",0,1)</f>
        <v/>
      </c>
      <c r="N63" s="20" t="str" cm="1">
        <f t="array" aca="1" ref="N63" ca="1">_xlfn.XLOOKUP($B63&amp;"#"&amp;N$6,INDIRECT(SUBSTITUTE("ИсходныеДанные!$где$2:$где$50000","где",$D$4)),INDIRECT(SUBSTITUTE("ИсходныеДанные!$что$2:$что$50000","что",$F$4)),"",0,1)</f>
        <v/>
      </c>
      <c r="O63" s="78" t="str" cm="1">
        <f t="array" aca="1" ref="O63" ca="1">_xlfn.XLOOKUP($B63&amp;"#"&amp;N$6,INDIRECT(SUBSTITUTE("ИсходныеДанные!$где$2:$где$50000","где",$D$4)),INDIRECT(SUBSTITUTE("ИсходныеДанные!$что$2:$что$50000","что",$G$4)),"",0,1)</f>
        <v/>
      </c>
      <c r="P63" s="20" t="str" cm="1">
        <f t="array" aca="1" ref="P63" ca="1">_xlfn.XLOOKUP($B63&amp;"#"&amp;P$6,INDIRECT(SUBSTITUTE("ИсходныеДанные!$где$2:$где$50000","где",$D$4)),INDIRECT(SUBSTITUTE("ИсходныеДанные!$что$2:$что$50000","что",$F$4)),"",0,1)</f>
        <v/>
      </c>
      <c r="Q63" s="78" t="str" cm="1">
        <f t="array" aca="1" ref="Q63" ca="1">_xlfn.XLOOKUP($B63&amp;"#"&amp;P$6,INDIRECT(SUBSTITUTE("ИсходныеДанные!$где$2:$где$50000","где",$D$4)),INDIRECT(SUBSTITUTE("ИсходныеДанные!$что$2:$что$50000","что",$G$4)),"",0,1)</f>
        <v/>
      </c>
      <c r="R63" s="20" t="str" cm="1">
        <f t="array" aca="1" ref="R63" ca="1">_xlfn.XLOOKUP($B63&amp;"#"&amp;R$6,INDIRECT(SUBSTITUTE("ИсходныеДанные!$где$2:$где$50000","где",$D$4)),INDIRECT(SUBSTITUTE("ИсходныеДанные!$что$2:$что$50000","что",$F$4)),"",0,1)</f>
        <v/>
      </c>
      <c r="S63" s="78" t="str" cm="1">
        <f t="array" aca="1" ref="S63" ca="1">_xlfn.XLOOKUP($B63&amp;"#"&amp;R$6,INDIRECT(SUBSTITUTE("ИсходныеДанные!$где$2:$где$50000","где",$D$4)),INDIRECT(SUBSTITUTE("ИсходныеДанные!$что$2:$что$50000","что",$G$4)),"",0,1)</f>
        <v/>
      </c>
      <c r="T63" s="20" t="str" cm="1">
        <f t="array" aca="1" ref="T63" ca="1">_xlfn.XLOOKUP($B63&amp;"#"&amp;T$6,INDIRECT(SUBSTITUTE("ИсходныеДанные!$где$2:$где$50000","где",$D$4)),INDIRECT(SUBSTITUTE("ИсходныеДанные!$что$2:$что$50000","что",$F$4)),"",0,1)</f>
        <v/>
      </c>
      <c r="U63" s="78" t="str" cm="1">
        <f t="array" aca="1" ref="U63" ca="1">_xlfn.XLOOKUP($B63&amp;"#"&amp;T$6,INDIRECT(SUBSTITUTE("ИсходныеДанные!$где$2:$где$50000","где",$D$4)),INDIRECT(SUBSTITUTE("ИсходныеДанные!$что$2:$что$50000","что",$G$4)),"",0,1)</f>
        <v/>
      </c>
      <c r="V63" s="20" t="str" cm="1">
        <f t="array" aca="1" ref="V63" ca="1">_xlfn.XLOOKUP($B63&amp;"#"&amp;V$6,INDIRECT(SUBSTITUTE("ИсходныеДанные!$где$2:$где$50000","где",$D$4)),INDIRECT(SUBSTITUTE("ИсходныеДанные!$что$2:$что$50000","что",$F$4)),"",0,1)</f>
        <v/>
      </c>
      <c r="W63" s="78" t="str" cm="1">
        <f t="array" aca="1" ref="W63" ca="1">_xlfn.XLOOKUP($B63&amp;"#"&amp;V$6,INDIRECT(SUBSTITUTE("ИсходныеДанные!$где$2:$где$50000","где",$D$4)),INDIRECT(SUBSTITUTE("ИсходныеДанные!$что$2:$что$50000","что",$G$4)),"",0,1)</f>
        <v/>
      </c>
      <c r="X63" s="20" t="str" cm="1">
        <f t="array" aca="1" ref="X63" ca="1">_xlfn.XLOOKUP($B63&amp;"#"&amp;X$6,INDIRECT(SUBSTITUTE("ИсходныеДанные!$где$2:$где$50000","где",$D$4)),INDIRECT(SUBSTITUTE("ИсходныеДанные!$что$2:$что$50000","что",$F$4)),"",0,1)</f>
        <v/>
      </c>
      <c r="Y63" s="78" t="str" cm="1">
        <f t="array" aca="1" ref="Y63" ca="1">_xlfn.XLOOKUP($B63&amp;"#"&amp;X$6,INDIRECT(SUBSTITUTE("ИсходныеДанные!$где$2:$где$50000","где",$D$4)),INDIRECT(SUBSTITUTE("ИсходныеДанные!$что$2:$что$50000","что",$G$4)),"",0,1)</f>
        <v/>
      </c>
      <c r="Z63" s="20" t="str" cm="1">
        <f t="array" aca="1" ref="Z63" ca="1">_xlfn.XLOOKUP($B63&amp;"#"&amp;Z$6,INDIRECT(SUBSTITUTE("ИсходныеДанные!$где$2:$где$50000","где",$D$4)),INDIRECT(SUBSTITUTE("ИсходныеДанные!$что$2:$что$50000","что",$F$4)),"",0,1)</f>
        <v/>
      </c>
      <c r="AA63" s="78" t="str" cm="1">
        <f t="array" aca="1" ref="AA63" ca="1">_xlfn.XLOOKUP($B63&amp;"#"&amp;Z$6,INDIRECT(SUBSTITUTE("ИсходныеДанные!$где$2:$где$50000","где",$D$4)),INDIRECT(SUBSTITUTE("ИсходныеДанные!$что$2:$что$50000","что",$G$4)),"",0,1)</f>
        <v/>
      </c>
      <c r="AB63" s="3"/>
    </row>
    <row r="64" spans="1:28" x14ac:dyDescent="0.25">
      <c r="A64" s="6" t="str">
        <f t="shared" ca="1" si="1"/>
        <v>delete</v>
      </c>
      <c r="B64" s="9" cm="1">
        <f t="array" aca="1" ref="B64" ca="1">INDIRECT("УникальныеСписки!E"&amp;ROW()-$E$4)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20" t="str" cm="1">
        <f t="array" aca="1" ref="D64" ca="1">_xlfn.XLOOKUP($B64&amp;"#"&amp;D$6,INDIRECT(SUBSTITUTE("ИсходныеДанные!$где$2:$где$50000","где",$D$4)),INDIRECT(SUBSTITUTE("ИсходныеДанные!$что$2:$что$50000","что",$F$4)),"",0,1)</f>
        <v/>
      </c>
      <c r="E64" s="78" t="str" cm="1">
        <f t="array" aca="1" ref="E64" ca="1">_xlfn.XLOOKUP($B64&amp;"#"&amp;D$6,INDIRECT(SUBSTITUTE("ИсходныеДанные!$где$2:$где$50000","где",$D$4)),INDIRECT(SUBSTITUTE("ИсходныеДанные!$что$2:$что$50000","что",$G$4)),"",0,1)</f>
        <v/>
      </c>
      <c r="F64" s="20" t="str" cm="1">
        <f t="array" aca="1" ref="F64" ca="1">_xlfn.XLOOKUP($B64&amp;"#"&amp;F$6,INDIRECT(SUBSTITUTE("ИсходныеДанные!$где$2:$где$50000","где",$D$4)),INDIRECT(SUBSTITUTE("ИсходныеДанные!$что$2:$что$50000","что",$F$4)),"",0,1)</f>
        <v/>
      </c>
      <c r="G64" s="78" t="str" cm="1">
        <f t="array" aca="1" ref="G64" ca="1">_xlfn.XLOOKUP($B64&amp;"#"&amp;F$6,INDIRECT(SUBSTITUTE("ИсходныеДанные!$где$2:$где$50000","где",$D$4)),INDIRECT(SUBSTITUTE("ИсходныеДанные!$что$2:$что$50000","что",$G$4)),"",0,1)</f>
        <v/>
      </c>
      <c r="H64" s="20" t="str" cm="1">
        <f t="array" aca="1" ref="H64" ca="1">_xlfn.XLOOKUP($B64&amp;"#"&amp;H$6,INDIRECT(SUBSTITUTE("ИсходныеДанные!$где$2:$где$50000","где",$D$4)),INDIRECT(SUBSTITUTE("ИсходныеДанные!$что$2:$что$50000","что",$F$4)),"",0,1)</f>
        <v/>
      </c>
      <c r="I64" s="78" t="str" cm="1">
        <f t="array" aca="1" ref="I64" ca="1">_xlfn.XLOOKUP($B64&amp;"#"&amp;H$6,INDIRECT(SUBSTITUTE("ИсходныеДанные!$где$2:$где$50000","где",$D$4)),INDIRECT(SUBSTITUTE("ИсходныеДанные!$что$2:$что$50000","что",$G$4)),"",0,1)</f>
        <v/>
      </c>
      <c r="J64" s="20" t="str" cm="1">
        <f t="array" aca="1" ref="J64" ca="1">_xlfn.XLOOKUP($B64&amp;"#"&amp;J$6,INDIRECT(SUBSTITUTE("ИсходныеДанные!$где$2:$где$50000","где",$D$4)),INDIRECT(SUBSTITUTE("ИсходныеДанные!$что$2:$что$50000","что",$F$4)),"",0,1)</f>
        <v/>
      </c>
      <c r="K64" s="78" t="str" cm="1">
        <f t="array" aca="1" ref="K64" ca="1">_xlfn.XLOOKUP($B64&amp;"#"&amp;J$6,INDIRECT(SUBSTITUTE("ИсходныеДанные!$где$2:$где$50000","где",$D$4)),INDIRECT(SUBSTITUTE("ИсходныеДанные!$что$2:$что$50000","что",$G$4)),"",0,1)</f>
        <v/>
      </c>
      <c r="L64" s="20" t="str" cm="1">
        <f t="array" aca="1" ref="L64" ca="1">_xlfn.XLOOKUP($B64&amp;"#"&amp;L$6,INDIRECT(SUBSTITUTE("ИсходныеДанные!$где$2:$где$50000","где",$D$4)),INDIRECT(SUBSTITUTE("ИсходныеДанные!$что$2:$что$50000","что",$F$4)),"",0,1)</f>
        <v/>
      </c>
      <c r="M64" s="78" t="str" cm="1">
        <f t="array" aca="1" ref="M64" ca="1">_xlfn.XLOOKUP($B64&amp;"#"&amp;L$6,INDIRECT(SUBSTITUTE("ИсходныеДанные!$где$2:$где$50000","где",$D$4)),INDIRECT(SUBSTITUTE("ИсходныеДанные!$что$2:$что$50000","что",$G$4)),"",0,1)</f>
        <v/>
      </c>
      <c r="N64" s="20" t="str" cm="1">
        <f t="array" aca="1" ref="N64" ca="1">_xlfn.XLOOKUP($B64&amp;"#"&amp;N$6,INDIRECT(SUBSTITUTE("ИсходныеДанные!$где$2:$где$50000","где",$D$4)),INDIRECT(SUBSTITUTE("ИсходныеДанные!$что$2:$что$50000","что",$F$4)),"",0,1)</f>
        <v/>
      </c>
      <c r="O64" s="78" t="str" cm="1">
        <f t="array" aca="1" ref="O64" ca="1">_xlfn.XLOOKUP($B64&amp;"#"&amp;N$6,INDIRECT(SUBSTITUTE("ИсходныеДанные!$где$2:$где$50000","где",$D$4)),INDIRECT(SUBSTITUTE("ИсходныеДанные!$что$2:$что$50000","что",$G$4)),"",0,1)</f>
        <v/>
      </c>
      <c r="P64" s="20" t="str" cm="1">
        <f t="array" aca="1" ref="P64" ca="1">_xlfn.XLOOKUP($B64&amp;"#"&amp;P$6,INDIRECT(SUBSTITUTE("ИсходныеДанные!$где$2:$где$50000","где",$D$4)),INDIRECT(SUBSTITUTE("ИсходныеДанные!$что$2:$что$50000","что",$F$4)),"",0,1)</f>
        <v/>
      </c>
      <c r="Q64" s="78" t="str" cm="1">
        <f t="array" aca="1" ref="Q64" ca="1">_xlfn.XLOOKUP($B64&amp;"#"&amp;P$6,INDIRECT(SUBSTITUTE("ИсходныеДанные!$где$2:$где$50000","где",$D$4)),INDIRECT(SUBSTITUTE("ИсходныеДанные!$что$2:$что$50000","что",$G$4)),"",0,1)</f>
        <v/>
      </c>
      <c r="R64" s="20" t="str" cm="1">
        <f t="array" aca="1" ref="R64" ca="1">_xlfn.XLOOKUP($B64&amp;"#"&amp;R$6,INDIRECT(SUBSTITUTE("ИсходныеДанные!$где$2:$где$50000","где",$D$4)),INDIRECT(SUBSTITUTE("ИсходныеДанные!$что$2:$что$50000","что",$F$4)),"",0,1)</f>
        <v/>
      </c>
      <c r="S64" s="78" t="str" cm="1">
        <f t="array" aca="1" ref="S64" ca="1">_xlfn.XLOOKUP($B64&amp;"#"&amp;R$6,INDIRECT(SUBSTITUTE("ИсходныеДанные!$где$2:$где$50000","где",$D$4)),INDIRECT(SUBSTITUTE("ИсходныеДанные!$что$2:$что$50000","что",$G$4)),"",0,1)</f>
        <v/>
      </c>
      <c r="T64" s="20" t="str" cm="1">
        <f t="array" aca="1" ref="T64" ca="1">_xlfn.XLOOKUP($B64&amp;"#"&amp;T$6,INDIRECT(SUBSTITUTE("ИсходныеДанные!$где$2:$где$50000","где",$D$4)),INDIRECT(SUBSTITUTE("ИсходныеДанные!$что$2:$что$50000","что",$F$4)),"",0,1)</f>
        <v/>
      </c>
      <c r="U64" s="78" t="str" cm="1">
        <f t="array" aca="1" ref="U64" ca="1">_xlfn.XLOOKUP($B64&amp;"#"&amp;T$6,INDIRECT(SUBSTITUTE("ИсходныеДанные!$где$2:$где$50000","где",$D$4)),INDIRECT(SUBSTITUTE("ИсходныеДанные!$что$2:$что$50000","что",$G$4)),"",0,1)</f>
        <v/>
      </c>
      <c r="V64" s="20" t="str" cm="1">
        <f t="array" aca="1" ref="V64" ca="1">_xlfn.XLOOKUP($B64&amp;"#"&amp;V$6,INDIRECT(SUBSTITUTE("ИсходныеДанные!$где$2:$где$50000","где",$D$4)),INDIRECT(SUBSTITUTE("ИсходныеДанные!$что$2:$что$50000","что",$F$4)),"",0,1)</f>
        <v/>
      </c>
      <c r="W64" s="78" t="str" cm="1">
        <f t="array" aca="1" ref="W64" ca="1">_xlfn.XLOOKUP($B64&amp;"#"&amp;V$6,INDIRECT(SUBSTITUTE("ИсходныеДанные!$где$2:$где$50000","где",$D$4)),INDIRECT(SUBSTITUTE("ИсходныеДанные!$что$2:$что$50000","что",$G$4)),"",0,1)</f>
        <v/>
      </c>
      <c r="X64" s="20" t="str" cm="1">
        <f t="array" aca="1" ref="X64" ca="1">_xlfn.XLOOKUP($B64&amp;"#"&amp;X$6,INDIRECT(SUBSTITUTE("ИсходныеДанные!$где$2:$где$50000","где",$D$4)),INDIRECT(SUBSTITUTE("ИсходныеДанные!$что$2:$что$50000","что",$F$4)),"",0,1)</f>
        <v/>
      </c>
      <c r="Y64" s="78" t="str" cm="1">
        <f t="array" aca="1" ref="Y64" ca="1">_xlfn.XLOOKUP($B64&amp;"#"&amp;X$6,INDIRECT(SUBSTITUTE("ИсходныеДанные!$где$2:$где$50000","где",$D$4)),INDIRECT(SUBSTITUTE("ИсходныеДанные!$что$2:$что$50000","что",$G$4)),"",0,1)</f>
        <v/>
      </c>
      <c r="Z64" s="20" t="str" cm="1">
        <f t="array" aca="1" ref="Z64" ca="1">_xlfn.XLOOKUP($B64&amp;"#"&amp;Z$6,INDIRECT(SUBSTITUTE("ИсходныеДанные!$где$2:$где$50000","где",$D$4)),INDIRECT(SUBSTITUTE("ИсходныеДанные!$что$2:$что$50000","что",$F$4)),"",0,1)</f>
        <v/>
      </c>
      <c r="AA64" s="78" t="str" cm="1">
        <f t="array" aca="1" ref="AA64" ca="1">_xlfn.XLOOKUP($B64&amp;"#"&amp;Z$6,INDIRECT(SUBSTITUTE("ИсходныеДанные!$где$2:$где$50000","где",$D$4)),INDIRECT(SUBSTITUTE("ИсходныеДанные!$что$2:$что$50000","что",$G$4)),"",0,1)</f>
        <v/>
      </c>
      <c r="AB64" s="3"/>
    </row>
    <row r="65" spans="1:28" x14ac:dyDescent="0.25">
      <c r="A65" s="6" t="str">
        <f t="shared" ca="1" si="1"/>
        <v>delete</v>
      </c>
      <c r="B65" s="9" cm="1">
        <f t="array" aca="1" ref="B65" ca="1">INDIRECT("УникальныеСписки!E"&amp;ROW()-$E$4)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20" t="str" cm="1">
        <f t="array" aca="1" ref="D65" ca="1">_xlfn.XLOOKUP($B65&amp;"#"&amp;D$6,INDIRECT(SUBSTITUTE("ИсходныеДанные!$где$2:$где$50000","где",$D$4)),INDIRECT(SUBSTITUTE("ИсходныеДанные!$что$2:$что$50000","что",$F$4)),"",0,1)</f>
        <v/>
      </c>
      <c r="E65" s="78" t="str" cm="1">
        <f t="array" aca="1" ref="E65" ca="1">_xlfn.XLOOKUP($B65&amp;"#"&amp;D$6,INDIRECT(SUBSTITUTE("ИсходныеДанные!$где$2:$где$50000","где",$D$4)),INDIRECT(SUBSTITUTE("ИсходныеДанные!$что$2:$что$50000","что",$G$4)),"",0,1)</f>
        <v/>
      </c>
      <c r="F65" s="20" t="str" cm="1">
        <f t="array" aca="1" ref="F65" ca="1">_xlfn.XLOOKUP($B65&amp;"#"&amp;F$6,INDIRECT(SUBSTITUTE("ИсходныеДанные!$где$2:$где$50000","где",$D$4)),INDIRECT(SUBSTITUTE("ИсходныеДанные!$что$2:$что$50000","что",$F$4)),"",0,1)</f>
        <v/>
      </c>
      <c r="G65" s="78" t="str" cm="1">
        <f t="array" aca="1" ref="G65" ca="1">_xlfn.XLOOKUP($B65&amp;"#"&amp;F$6,INDIRECT(SUBSTITUTE("ИсходныеДанные!$где$2:$где$50000","где",$D$4)),INDIRECT(SUBSTITUTE("ИсходныеДанные!$что$2:$что$50000","что",$G$4)),"",0,1)</f>
        <v/>
      </c>
      <c r="H65" s="20" t="str" cm="1">
        <f t="array" aca="1" ref="H65" ca="1">_xlfn.XLOOKUP($B65&amp;"#"&amp;H$6,INDIRECT(SUBSTITUTE("ИсходныеДанные!$где$2:$где$50000","где",$D$4)),INDIRECT(SUBSTITUTE("ИсходныеДанные!$что$2:$что$50000","что",$F$4)),"",0,1)</f>
        <v/>
      </c>
      <c r="I65" s="78" t="str" cm="1">
        <f t="array" aca="1" ref="I65" ca="1">_xlfn.XLOOKUP($B65&amp;"#"&amp;H$6,INDIRECT(SUBSTITUTE("ИсходныеДанные!$где$2:$где$50000","где",$D$4)),INDIRECT(SUBSTITUTE("ИсходныеДанные!$что$2:$что$50000","что",$G$4)),"",0,1)</f>
        <v/>
      </c>
      <c r="J65" s="20" t="str" cm="1">
        <f t="array" aca="1" ref="J65" ca="1">_xlfn.XLOOKUP($B65&amp;"#"&amp;J$6,INDIRECT(SUBSTITUTE("ИсходныеДанные!$где$2:$где$50000","где",$D$4)),INDIRECT(SUBSTITUTE("ИсходныеДанные!$что$2:$что$50000","что",$F$4)),"",0,1)</f>
        <v/>
      </c>
      <c r="K65" s="78" t="str" cm="1">
        <f t="array" aca="1" ref="K65" ca="1">_xlfn.XLOOKUP($B65&amp;"#"&amp;J$6,INDIRECT(SUBSTITUTE("ИсходныеДанные!$где$2:$где$50000","где",$D$4)),INDIRECT(SUBSTITUTE("ИсходныеДанные!$что$2:$что$50000","что",$G$4)),"",0,1)</f>
        <v/>
      </c>
      <c r="L65" s="20" t="str" cm="1">
        <f t="array" aca="1" ref="L65" ca="1">_xlfn.XLOOKUP($B65&amp;"#"&amp;L$6,INDIRECT(SUBSTITUTE("ИсходныеДанные!$где$2:$где$50000","где",$D$4)),INDIRECT(SUBSTITUTE("ИсходныеДанные!$что$2:$что$50000","что",$F$4)),"",0,1)</f>
        <v/>
      </c>
      <c r="M65" s="78" t="str" cm="1">
        <f t="array" aca="1" ref="M65" ca="1">_xlfn.XLOOKUP($B65&amp;"#"&amp;L$6,INDIRECT(SUBSTITUTE("ИсходныеДанные!$где$2:$где$50000","где",$D$4)),INDIRECT(SUBSTITUTE("ИсходныеДанные!$что$2:$что$50000","что",$G$4)),"",0,1)</f>
        <v/>
      </c>
      <c r="N65" s="20" t="str" cm="1">
        <f t="array" aca="1" ref="N65" ca="1">_xlfn.XLOOKUP($B65&amp;"#"&amp;N$6,INDIRECT(SUBSTITUTE("ИсходныеДанные!$где$2:$где$50000","где",$D$4)),INDIRECT(SUBSTITUTE("ИсходныеДанные!$что$2:$что$50000","что",$F$4)),"",0,1)</f>
        <v/>
      </c>
      <c r="O65" s="78" t="str" cm="1">
        <f t="array" aca="1" ref="O65" ca="1">_xlfn.XLOOKUP($B65&amp;"#"&amp;N$6,INDIRECT(SUBSTITUTE("ИсходныеДанные!$где$2:$где$50000","где",$D$4)),INDIRECT(SUBSTITUTE("ИсходныеДанные!$что$2:$что$50000","что",$G$4)),"",0,1)</f>
        <v/>
      </c>
      <c r="P65" s="20" t="str" cm="1">
        <f t="array" aca="1" ref="P65" ca="1">_xlfn.XLOOKUP($B65&amp;"#"&amp;P$6,INDIRECT(SUBSTITUTE("ИсходныеДанные!$где$2:$где$50000","где",$D$4)),INDIRECT(SUBSTITUTE("ИсходныеДанные!$что$2:$что$50000","что",$F$4)),"",0,1)</f>
        <v/>
      </c>
      <c r="Q65" s="78" t="str" cm="1">
        <f t="array" aca="1" ref="Q65" ca="1">_xlfn.XLOOKUP($B65&amp;"#"&amp;P$6,INDIRECT(SUBSTITUTE("ИсходныеДанные!$где$2:$где$50000","где",$D$4)),INDIRECT(SUBSTITUTE("ИсходныеДанные!$что$2:$что$50000","что",$G$4)),"",0,1)</f>
        <v/>
      </c>
      <c r="R65" s="20" t="str" cm="1">
        <f t="array" aca="1" ref="R65" ca="1">_xlfn.XLOOKUP($B65&amp;"#"&amp;R$6,INDIRECT(SUBSTITUTE("ИсходныеДанные!$где$2:$где$50000","где",$D$4)),INDIRECT(SUBSTITUTE("ИсходныеДанные!$что$2:$что$50000","что",$F$4)),"",0,1)</f>
        <v/>
      </c>
      <c r="S65" s="78" t="str" cm="1">
        <f t="array" aca="1" ref="S65" ca="1">_xlfn.XLOOKUP($B65&amp;"#"&amp;R$6,INDIRECT(SUBSTITUTE("ИсходныеДанные!$где$2:$где$50000","где",$D$4)),INDIRECT(SUBSTITUTE("ИсходныеДанные!$что$2:$что$50000","что",$G$4)),"",0,1)</f>
        <v/>
      </c>
      <c r="T65" s="20" t="str" cm="1">
        <f t="array" aca="1" ref="T65" ca="1">_xlfn.XLOOKUP($B65&amp;"#"&amp;T$6,INDIRECT(SUBSTITUTE("ИсходныеДанные!$где$2:$где$50000","где",$D$4)),INDIRECT(SUBSTITUTE("ИсходныеДанные!$что$2:$что$50000","что",$F$4)),"",0,1)</f>
        <v/>
      </c>
      <c r="U65" s="78" t="str" cm="1">
        <f t="array" aca="1" ref="U65" ca="1">_xlfn.XLOOKUP($B65&amp;"#"&amp;T$6,INDIRECT(SUBSTITUTE("ИсходныеДанные!$где$2:$где$50000","где",$D$4)),INDIRECT(SUBSTITUTE("ИсходныеДанные!$что$2:$что$50000","что",$G$4)),"",0,1)</f>
        <v/>
      </c>
      <c r="V65" s="20" t="str" cm="1">
        <f t="array" aca="1" ref="V65" ca="1">_xlfn.XLOOKUP($B65&amp;"#"&amp;V$6,INDIRECT(SUBSTITUTE("ИсходныеДанные!$где$2:$где$50000","где",$D$4)),INDIRECT(SUBSTITUTE("ИсходныеДанные!$что$2:$что$50000","что",$F$4)),"",0,1)</f>
        <v/>
      </c>
      <c r="W65" s="78" t="str" cm="1">
        <f t="array" aca="1" ref="W65" ca="1">_xlfn.XLOOKUP($B65&amp;"#"&amp;V$6,INDIRECT(SUBSTITUTE("ИсходныеДанные!$где$2:$где$50000","где",$D$4)),INDIRECT(SUBSTITUTE("ИсходныеДанные!$что$2:$что$50000","что",$G$4)),"",0,1)</f>
        <v/>
      </c>
      <c r="X65" s="20" t="str" cm="1">
        <f t="array" aca="1" ref="X65" ca="1">_xlfn.XLOOKUP($B65&amp;"#"&amp;X$6,INDIRECT(SUBSTITUTE("ИсходныеДанные!$где$2:$где$50000","где",$D$4)),INDIRECT(SUBSTITUTE("ИсходныеДанные!$что$2:$что$50000","что",$F$4)),"",0,1)</f>
        <v/>
      </c>
      <c r="Y65" s="78" t="str" cm="1">
        <f t="array" aca="1" ref="Y65" ca="1">_xlfn.XLOOKUP($B65&amp;"#"&amp;X$6,INDIRECT(SUBSTITUTE("ИсходныеДанные!$где$2:$где$50000","где",$D$4)),INDIRECT(SUBSTITUTE("ИсходныеДанные!$что$2:$что$50000","что",$G$4)),"",0,1)</f>
        <v/>
      </c>
      <c r="Z65" s="20" t="str" cm="1">
        <f t="array" aca="1" ref="Z65" ca="1">_xlfn.XLOOKUP($B65&amp;"#"&amp;Z$6,INDIRECT(SUBSTITUTE("ИсходныеДанные!$где$2:$где$50000","где",$D$4)),INDIRECT(SUBSTITUTE("ИсходныеДанные!$что$2:$что$50000","что",$F$4)),"",0,1)</f>
        <v/>
      </c>
      <c r="AA65" s="78" t="str" cm="1">
        <f t="array" aca="1" ref="AA65" ca="1">_xlfn.XLOOKUP($B65&amp;"#"&amp;Z$6,INDIRECT(SUBSTITUTE("ИсходныеДанные!$где$2:$где$50000","где",$D$4)),INDIRECT(SUBSTITUTE("ИсходныеДанные!$что$2:$что$50000","что",$G$4)),"",0,1)</f>
        <v/>
      </c>
      <c r="AB65" s="3"/>
    </row>
    <row r="66" spans="1:28" x14ac:dyDescent="0.25">
      <c r="A66" s="6" t="str">
        <f t="shared" ca="1" si="1"/>
        <v>delete</v>
      </c>
      <c r="B66" s="9" cm="1">
        <f t="array" aca="1" ref="B66" ca="1">INDIRECT("УникальныеСписки!E"&amp;ROW()-$E$4)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20" t="str" cm="1">
        <f t="array" aca="1" ref="D66" ca="1">_xlfn.XLOOKUP($B66&amp;"#"&amp;D$6,INDIRECT(SUBSTITUTE("ИсходныеДанные!$где$2:$где$50000","где",$D$4)),INDIRECT(SUBSTITUTE("ИсходныеДанные!$что$2:$что$50000","что",$F$4)),"",0,1)</f>
        <v/>
      </c>
      <c r="E66" s="78" t="str" cm="1">
        <f t="array" aca="1" ref="E66" ca="1">_xlfn.XLOOKUP($B66&amp;"#"&amp;D$6,INDIRECT(SUBSTITUTE("ИсходныеДанные!$где$2:$где$50000","где",$D$4)),INDIRECT(SUBSTITUTE("ИсходныеДанные!$что$2:$что$50000","что",$G$4)),"",0,1)</f>
        <v/>
      </c>
      <c r="F66" s="20" t="str" cm="1">
        <f t="array" aca="1" ref="F66" ca="1">_xlfn.XLOOKUP($B66&amp;"#"&amp;F$6,INDIRECT(SUBSTITUTE("ИсходныеДанные!$где$2:$где$50000","где",$D$4)),INDIRECT(SUBSTITUTE("ИсходныеДанные!$что$2:$что$50000","что",$F$4)),"",0,1)</f>
        <v/>
      </c>
      <c r="G66" s="78" t="str" cm="1">
        <f t="array" aca="1" ref="G66" ca="1">_xlfn.XLOOKUP($B66&amp;"#"&amp;F$6,INDIRECT(SUBSTITUTE("ИсходныеДанные!$где$2:$где$50000","где",$D$4)),INDIRECT(SUBSTITUTE("ИсходныеДанные!$что$2:$что$50000","что",$G$4)),"",0,1)</f>
        <v/>
      </c>
      <c r="H66" s="20" t="str" cm="1">
        <f t="array" aca="1" ref="H66" ca="1">_xlfn.XLOOKUP($B66&amp;"#"&amp;H$6,INDIRECT(SUBSTITUTE("ИсходныеДанные!$где$2:$где$50000","где",$D$4)),INDIRECT(SUBSTITUTE("ИсходныеДанные!$что$2:$что$50000","что",$F$4)),"",0,1)</f>
        <v/>
      </c>
      <c r="I66" s="78" t="str" cm="1">
        <f t="array" aca="1" ref="I66" ca="1">_xlfn.XLOOKUP($B66&amp;"#"&amp;H$6,INDIRECT(SUBSTITUTE("ИсходныеДанные!$где$2:$где$50000","где",$D$4)),INDIRECT(SUBSTITUTE("ИсходныеДанные!$что$2:$что$50000","что",$G$4)),"",0,1)</f>
        <v/>
      </c>
      <c r="J66" s="20" t="str" cm="1">
        <f t="array" aca="1" ref="J66" ca="1">_xlfn.XLOOKUP($B66&amp;"#"&amp;J$6,INDIRECT(SUBSTITUTE("ИсходныеДанные!$где$2:$где$50000","где",$D$4)),INDIRECT(SUBSTITUTE("ИсходныеДанные!$что$2:$что$50000","что",$F$4)),"",0,1)</f>
        <v/>
      </c>
      <c r="K66" s="78" t="str" cm="1">
        <f t="array" aca="1" ref="K66" ca="1">_xlfn.XLOOKUP($B66&amp;"#"&amp;J$6,INDIRECT(SUBSTITUTE("ИсходныеДанные!$где$2:$где$50000","где",$D$4)),INDIRECT(SUBSTITUTE("ИсходныеДанные!$что$2:$что$50000","что",$G$4)),"",0,1)</f>
        <v/>
      </c>
      <c r="L66" s="20" t="str" cm="1">
        <f t="array" aca="1" ref="L66" ca="1">_xlfn.XLOOKUP($B66&amp;"#"&amp;L$6,INDIRECT(SUBSTITUTE("ИсходныеДанные!$где$2:$где$50000","где",$D$4)),INDIRECT(SUBSTITUTE("ИсходныеДанные!$что$2:$что$50000","что",$F$4)),"",0,1)</f>
        <v/>
      </c>
      <c r="M66" s="78" t="str" cm="1">
        <f t="array" aca="1" ref="M66" ca="1">_xlfn.XLOOKUP($B66&amp;"#"&amp;L$6,INDIRECT(SUBSTITUTE("ИсходныеДанные!$где$2:$где$50000","где",$D$4)),INDIRECT(SUBSTITUTE("ИсходныеДанные!$что$2:$что$50000","что",$G$4)),"",0,1)</f>
        <v/>
      </c>
      <c r="N66" s="20" t="str" cm="1">
        <f t="array" aca="1" ref="N66" ca="1">_xlfn.XLOOKUP($B66&amp;"#"&amp;N$6,INDIRECT(SUBSTITUTE("ИсходныеДанные!$где$2:$где$50000","где",$D$4)),INDIRECT(SUBSTITUTE("ИсходныеДанные!$что$2:$что$50000","что",$F$4)),"",0,1)</f>
        <v/>
      </c>
      <c r="O66" s="78" t="str" cm="1">
        <f t="array" aca="1" ref="O66" ca="1">_xlfn.XLOOKUP($B66&amp;"#"&amp;N$6,INDIRECT(SUBSTITUTE("ИсходныеДанные!$где$2:$где$50000","где",$D$4)),INDIRECT(SUBSTITUTE("ИсходныеДанные!$что$2:$что$50000","что",$G$4)),"",0,1)</f>
        <v/>
      </c>
      <c r="P66" s="20" t="str" cm="1">
        <f t="array" aca="1" ref="P66" ca="1">_xlfn.XLOOKUP($B66&amp;"#"&amp;P$6,INDIRECT(SUBSTITUTE("ИсходныеДанные!$где$2:$где$50000","где",$D$4)),INDIRECT(SUBSTITUTE("ИсходныеДанные!$что$2:$что$50000","что",$F$4)),"",0,1)</f>
        <v/>
      </c>
      <c r="Q66" s="78" t="str" cm="1">
        <f t="array" aca="1" ref="Q66" ca="1">_xlfn.XLOOKUP($B66&amp;"#"&amp;P$6,INDIRECT(SUBSTITUTE("ИсходныеДанные!$где$2:$где$50000","где",$D$4)),INDIRECT(SUBSTITUTE("ИсходныеДанные!$что$2:$что$50000","что",$G$4)),"",0,1)</f>
        <v/>
      </c>
      <c r="R66" s="20" t="str" cm="1">
        <f t="array" aca="1" ref="R66" ca="1">_xlfn.XLOOKUP($B66&amp;"#"&amp;R$6,INDIRECT(SUBSTITUTE("ИсходныеДанные!$где$2:$где$50000","где",$D$4)),INDIRECT(SUBSTITUTE("ИсходныеДанные!$что$2:$что$50000","что",$F$4)),"",0,1)</f>
        <v/>
      </c>
      <c r="S66" s="78" t="str" cm="1">
        <f t="array" aca="1" ref="S66" ca="1">_xlfn.XLOOKUP($B66&amp;"#"&amp;R$6,INDIRECT(SUBSTITUTE("ИсходныеДанные!$где$2:$где$50000","где",$D$4)),INDIRECT(SUBSTITUTE("ИсходныеДанные!$что$2:$что$50000","что",$G$4)),"",0,1)</f>
        <v/>
      </c>
      <c r="T66" s="20" t="str" cm="1">
        <f t="array" aca="1" ref="T66" ca="1">_xlfn.XLOOKUP($B66&amp;"#"&amp;T$6,INDIRECT(SUBSTITUTE("ИсходныеДанные!$где$2:$где$50000","где",$D$4)),INDIRECT(SUBSTITUTE("ИсходныеДанные!$что$2:$что$50000","что",$F$4)),"",0,1)</f>
        <v/>
      </c>
      <c r="U66" s="78" t="str" cm="1">
        <f t="array" aca="1" ref="U66" ca="1">_xlfn.XLOOKUP($B66&amp;"#"&amp;T$6,INDIRECT(SUBSTITUTE("ИсходныеДанные!$где$2:$где$50000","где",$D$4)),INDIRECT(SUBSTITUTE("ИсходныеДанные!$что$2:$что$50000","что",$G$4)),"",0,1)</f>
        <v/>
      </c>
      <c r="V66" s="20" t="str" cm="1">
        <f t="array" aca="1" ref="V66" ca="1">_xlfn.XLOOKUP($B66&amp;"#"&amp;V$6,INDIRECT(SUBSTITUTE("ИсходныеДанные!$где$2:$где$50000","где",$D$4)),INDIRECT(SUBSTITUTE("ИсходныеДанные!$что$2:$что$50000","что",$F$4)),"",0,1)</f>
        <v/>
      </c>
      <c r="W66" s="78" t="str" cm="1">
        <f t="array" aca="1" ref="W66" ca="1">_xlfn.XLOOKUP($B66&amp;"#"&amp;V$6,INDIRECT(SUBSTITUTE("ИсходныеДанные!$где$2:$где$50000","где",$D$4)),INDIRECT(SUBSTITUTE("ИсходныеДанные!$что$2:$что$50000","что",$G$4)),"",0,1)</f>
        <v/>
      </c>
      <c r="X66" s="20" t="str" cm="1">
        <f t="array" aca="1" ref="X66" ca="1">_xlfn.XLOOKUP($B66&amp;"#"&amp;X$6,INDIRECT(SUBSTITUTE("ИсходныеДанные!$где$2:$где$50000","где",$D$4)),INDIRECT(SUBSTITUTE("ИсходныеДанные!$что$2:$что$50000","что",$F$4)),"",0,1)</f>
        <v/>
      </c>
      <c r="Y66" s="78" t="str" cm="1">
        <f t="array" aca="1" ref="Y66" ca="1">_xlfn.XLOOKUP($B66&amp;"#"&amp;X$6,INDIRECT(SUBSTITUTE("ИсходныеДанные!$где$2:$где$50000","где",$D$4)),INDIRECT(SUBSTITUTE("ИсходныеДанные!$что$2:$что$50000","что",$G$4)),"",0,1)</f>
        <v/>
      </c>
      <c r="Z66" s="20" t="str" cm="1">
        <f t="array" aca="1" ref="Z66" ca="1">_xlfn.XLOOKUP($B66&amp;"#"&amp;Z$6,INDIRECT(SUBSTITUTE("ИсходныеДанные!$где$2:$где$50000","где",$D$4)),INDIRECT(SUBSTITUTE("ИсходныеДанные!$что$2:$что$50000","что",$F$4)),"",0,1)</f>
        <v/>
      </c>
      <c r="AA66" s="78" t="str" cm="1">
        <f t="array" aca="1" ref="AA66" ca="1">_xlfn.XLOOKUP($B66&amp;"#"&amp;Z$6,INDIRECT(SUBSTITUTE("ИсходныеДанные!$где$2:$где$50000","где",$D$4)),INDIRECT(SUBSTITUTE("ИсходныеДанные!$что$2:$что$50000","что",$G$4)),"",0,1)</f>
        <v/>
      </c>
      <c r="AB66" s="3"/>
    </row>
    <row r="67" spans="1:28" x14ac:dyDescent="0.25">
      <c r="A67" s="6" t="str">
        <f t="shared" ca="1" si="1"/>
        <v>delete</v>
      </c>
      <c r="B67" s="9" cm="1">
        <f t="array" aca="1" ref="B67" ca="1">INDIRECT("УникальныеСписки!E"&amp;ROW()-$E$4)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20" t="str" cm="1">
        <f t="array" aca="1" ref="D67" ca="1">_xlfn.XLOOKUP($B67&amp;"#"&amp;D$6,INDIRECT(SUBSTITUTE("ИсходныеДанные!$где$2:$где$50000","где",$D$4)),INDIRECT(SUBSTITUTE("ИсходныеДанные!$что$2:$что$50000","что",$F$4)),"",0,1)</f>
        <v/>
      </c>
      <c r="E67" s="78" t="str" cm="1">
        <f t="array" aca="1" ref="E67" ca="1">_xlfn.XLOOKUP($B67&amp;"#"&amp;D$6,INDIRECT(SUBSTITUTE("ИсходныеДанные!$где$2:$где$50000","где",$D$4)),INDIRECT(SUBSTITUTE("ИсходныеДанные!$что$2:$что$50000","что",$G$4)),"",0,1)</f>
        <v/>
      </c>
      <c r="F67" s="20" t="str" cm="1">
        <f t="array" aca="1" ref="F67" ca="1">_xlfn.XLOOKUP($B67&amp;"#"&amp;F$6,INDIRECT(SUBSTITUTE("ИсходныеДанные!$где$2:$где$50000","где",$D$4)),INDIRECT(SUBSTITUTE("ИсходныеДанные!$что$2:$что$50000","что",$F$4)),"",0,1)</f>
        <v/>
      </c>
      <c r="G67" s="78" t="str" cm="1">
        <f t="array" aca="1" ref="G67" ca="1">_xlfn.XLOOKUP($B67&amp;"#"&amp;F$6,INDIRECT(SUBSTITUTE("ИсходныеДанные!$где$2:$где$50000","где",$D$4)),INDIRECT(SUBSTITUTE("ИсходныеДанные!$что$2:$что$50000","что",$G$4)),"",0,1)</f>
        <v/>
      </c>
      <c r="H67" s="20" t="str" cm="1">
        <f t="array" aca="1" ref="H67" ca="1">_xlfn.XLOOKUP($B67&amp;"#"&amp;H$6,INDIRECT(SUBSTITUTE("ИсходныеДанные!$где$2:$где$50000","где",$D$4)),INDIRECT(SUBSTITUTE("ИсходныеДанные!$что$2:$что$50000","что",$F$4)),"",0,1)</f>
        <v/>
      </c>
      <c r="I67" s="78" t="str" cm="1">
        <f t="array" aca="1" ref="I67" ca="1">_xlfn.XLOOKUP($B67&amp;"#"&amp;H$6,INDIRECT(SUBSTITUTE("ИсходныеДанные!$где$2:$где$50000","где",$D$4)),INDIRECT(SUBSTITUTE("ИсходныеДанные!$что$2:$что$50000","что",$G$4)),"",0,1)</f>
        <v/>
      </c>
      <c r="J67" s="20" t="str" cm="1">
        <f t="array" aca="1" ref="J67" ca="1">_xlfn.XLOOKUP($B67&amp;"#"&amp;J$6,INDIRECT(SUBSTITUTE("ИсходныеДанные!$где$2:$где$50000","где",$D$4)),INDIRECT(SUBSTITUTE("ИсходныеДанные!$что$2:$что$50000","что",$F$4)),"",0,1)</f>
        <v/>
      </c>
      <c r="K67" s="78" t="str" cm="1">
        <f t="array" aca="1" ref="K67" ca="1">_xlfn.XLOOKUP($B67&amp;"#"&amp;J$6,INDIRECT(SUBSTITUTE("ИсходныеДанные!$где$2:$где$50000","где",$D$4)),INDIRECT(SUBSTITUTE("ИсходныеДанные!$что$2:$что$50000","что",$G$4)),"",0,1)</f>
        <v/>
      </c>
      <c r="L67" s="20" t="str" cm="1">
        <f t="array" aca="1" ref="L67" ca="1">_xlfn.XLOOKUP($B67&amp;"#"&amp;L$6,INDIRECT(SUBSTITUTE("ИсходныеДанные!$где$2:$где$50000","где",$D$4)),INDIRECT(SUBSTITUTE("ИсходныеДанные!$что$2:$что$50000","что",$F$4)),"",0,1)</f>
        <v/>
      </c>
      <c r="M67" s="78" t="str" cm="1">
        <f t="array" aca="1" ref="M67" ca="1">_xlfn.XLOOKUP($B67&amp;"#"&amp;L$6,INDIRECT(SUBSTITUTE("ИсходныеДанные!$где$2:$где$50000","где",$D$4)),INDIRECT(SUBSTITUTE("ИсходныеДанные!$что$2:$что$50000","что",$G$4)),"",0,1)</f>
        <v/>
      </c>
      <c r="N67" s="20" t="str" cm="1">
        <f t="array" aca="1" ref="N67" ca="1">_xlfn.XLOOKUP($B67&amp;"#"&amp;N$6,INDIRECT(SUBSTITUTE("ИсходныеДанные!$где$2:$где$50000","где",$D$4)),INDIRECT(SUBSTITUTE("ИсходныеДанные!$что$2:$что$50000","что",$F$4)),"",0,1)</f>
        <v/>
      </c>
      <c r="O67" s="78" t="str" cm="1">
        <f t="array" aca="1" ref="O67" ca="1">_xlfn.XLOOKUP($B67&amp;"#"&amp;N$6,INDIRECT(SUBSTITUTE("ИсходныеДанные!$где$2:$где$50000","где",$D$4)),INDIRECT(SUBSTITUTE("ИсходныеДанные!$что$2:$что$50000","что",$G$4)),"",0,1)</f>
        <v/>
      </c>
      <c r="P67" s="20" t="str" cm="1">
        <f t="array" aca="1" ref="P67" ca="1">_xlfn.XLOOKUP($B67&amp;"#"&amp;P$6,INDIRECT(SUBSTITUTE("ИсходныеДанные!$где$2:$где$50000","где",$D$4)),INDIRECT(SUBSTITUTE("ИсходныеДанные!$что$2:$что$50000","что",$F$4)),"",0,1)</f>
        <v/>
      </c>
      <c r="Q67" s="78" t="str" cm="1">
        <f t="array" aca="1" ref="Q67" ca="1">_xlfn.XLOOKUP($B67&amp;"#"&amp;P$6,INDIRECT(SUBSTITUTE("ИсходныеДанные!$где$2:$где$50000","где",$D$4)),INDIRECT(SUBSTITUTE("ИсходныеДанные!$что$2:$что$50000","что",$G$4)),"",0,1)</f>
        <v/>
      </c>
      <c r="R67" s="20" t="str" cm="1">
        <f t="array" aca="1" ref="R67" ca="1">_xlfn.XLOOKUP($B67&amp;"#"&amp;R$6,INDIRECT(SUBSTITUTE("ИсходныеДанные!$где$2:$где$50000","где",$D$4)),INDIRECT(SUBSTITUTE("ИсходныеДанные!$что$2:$что$50000","что",$F$4)),"",0,1)</f>
        <v/>
      </c>
      <c r="S67" s="78" t="str" cm="1">
        <f t="array" aca="1" ref="S67" ca="1">_xlfn.XLOOKUP($B67&amp;"#"&amp;R$6,INDIRECT(SUBSTITUTE("ИсходныеДанные!$где$2:$где$50000","где",$D$4)),INDIRECT(SUBSTITUTE("ИсходныеДанные!$что$2:$что$50000","что",$G$4)),"",0,1)</f>
        <v/>
      </c>
      <c r="T67" s="20" t="str" cm="1">
        <f t="array" aca="1" ref="T67" ca="1">_xlfn.XLOOKUP($B67&amp;"#"&amp;T$6,INDIRECT(SUBSTITUTE("ИсходныеДанные!$где$2:$где$50000","где",$D$4)),INDIRECT(SUBSTITUTE("ИсходныеДанные!$что$2:$что$50000","что",$F$4)),"",0,1)</f>
        <v/>
      </c>
      <c r="U67" s="78" t="str" cm="1">
        <f t="array" aca="1" ref="U67" ca="1">_xlfn.XLOOKUP($B67&amp;"#"&amp;T$6,INDIRECT(SUBSTITUTE("ИсходныеДанные!$где$2:$где$50000","где",$D$4)),INDIRECT(SUBSTITUTE("ИсходныеДанные!$что$2:$что$50000","что",$G$4)),"",0,1)</f>
        <v/>
      </c>
      <c r="V67" s="20" t="str" cm="1">
        <f t="array" aca="1" ref="V67" ca="1">_xlfn.XLOOKUP($B67&amp;"#"&amp;V$6,INDIRECT(SUBSTITUTE("ИсходныеДанные!$где$2:$где$50000","где",$D$4)),INDIRECT(SUBSTITUTE("ИсходныеДанные!$что$2:$что$50000","что",$F$4)),"",0,1)</f>
        <v/>
      </c>
      <c r="W67" s="78" t="str" cm="1">
        <f t="array" aca="1" ref="W67" ca="1">_xlfn.XLOOKUP($B67&amp;"#"&amp;V$6,INDIRECT(SUBSTITUTE("ИсходныеДанные!$где$2:$где$50000","где",$D$4)),INDIRECT(SUBSTITUTE("ИсходныеДанные!$что$2:$что$50000","что",$G$4)),"",0,1)</f>
        <v/>
      </c>
      <c r="X67" s="20" t="str" cm="1">
        <f t="array" aca="1" ref="X67" ca="1">_xlfn.XLOOKUP($B67&amp;"#"&amp;X$6,INDIRECT(SUBSTITUTE("ИсходныеДанные!$где$2:$где$50000","где",$D$4)),INDIRECT(SUBSTITUTE("ИсходныеДанные!$что$2:$что$50000","что",$F$4)),"",0,1)</f>
        <v/>
      </c>
      <c r="Y67" s="78" t="str" cm="1">
        <f t="array" aca="1" ref="Y67" ca="1">_xlfn.XLOOKUP($B67&amp;"#"&amp;X$6,INDIRECT(SUBSTITUTE("ИсходныеДанные!$где$2:$где$50000","где",$D$4)),INDIRECT(SUBSTITUTE("ИсходныеДанные!$что$2:$что$50000","что",$G$4)),"",0,1)</f>
        <v/>
      </c>
      <c r="Z67" s="20" t="str" cm="1">
        <f t="array" aca="1" ref="Z67" ca="1">_xlfn.XLOOKUP($B67&amp;"#"&amp;Z$6,INDIRECT(SUBSTITUTE("ИсходныеДанные!$где$2:$где$50000","где",$D$4)),INDIRECT(SUBSTITUTE("ИсходныеДанные!$что$2:$что$50000","что",$F$4)),"",0,1)</f>
        <v/>
      </c>
      <c r="AA67" s="78" t="str" cm="1">
        <f t="array" aca="1" ref="AA67" ca="1">_xlfn.XLOOKUP($B67&amp;"#"&amp;Z$6,INDIRECT(SUBSTITUTE("ИсходныеДанные!$где$2:$где$50000","где",$D$4)),INDIRECT(SUBSTITUTE("ИсходныеДанные!$что$2:$что$50000","что",$G$4)),"",0,1)</f>
        <v/>
      </c>
      <c r="AB67" s="3"/>
    </row>
    <row r="68" spans="1:28" x14ac:dyDescent="0.25">
      <c r="A68" s="6" t="str">
        <f t="shared" ca="1" si="1"/>
        <v>delete</v>
      </c>
      <c r="B68" s="9" cm="1">
        <f t="array" aca="1" ref="B68" ca="1">INDIRECT("УникальныеСписки!E"&amp;ROW()-$E$4)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20" t="str" cm="1">
        <f t="array" aca="1" ref="D68" ca="1">_xlfn.XLOOKUP($B68&amp;"#"&amp;D$6,INDIRECT(SUBSTITUTE("ИсходныеДанные!$где$2:$где$50000","где",$D$4)),INDIRECT(SUBSTITUTE("ИсходныеДанные!$что$2:$что$50000","что",$F$4)),"",0,1)</f>
        <v/>
      </c>
      <c r="E68" s="78" t="str" cm="1">
        <f t="array" aca="1" ref="E68" ca="1">_xlfn.XLOOKUP($B68&amp;"#"&amp;D$6,INDIRECT(SUBSTITUTE("ИсходныеДанные!$где$2:$где$50000","где",$D$4)),INDIRECT(SUBSTITUTE("ИсходныеДанные!$что$2:$что$50000","что",$G$4)),"",0,1)</f>
        <v/>
      </c>
      <c r="F68" s="20" t="str" cm="1">
        <f t="array" aca="1" ref="F68" ca="1">_xlfn.XLOOKUP($B68&amp;"#"&amp;F$6,INDIRECT(SUBSTITUTE("ИсходныеДанные!$где$2:$где$50000","где",$D$4)),INDIRECT(SUBSTITUTE("ИсходныеДанные!$что$2:$что$50000","что",$F$4)),"",0,1)</f>
        <v/>
      </c>
      <c r="G68" s="78" t="str" cm="1">
        <f t="array" aca="1" ref="G68" ca="1">_xlfn.XLOOKUP($B68&amp;"#"&amp;F$6,INDIRECT(SUBSTITUTE("ИсходныеДанные!$где$2:$где$50000","где",$D$4)),INDIRECT(SUBSTITUTE("ИсходныеДанные!$что$2:$что$50000","что",$G$4)),"",0,1)</f>
        <v/>
      </c>
      <c r="H68" s="20" t="str" cm="1">
        <f t="array" aca="1" ref="H68" ca="1">_xlfn.XLOOKUP($B68&amp;"#"&amp;H$6,INDIRECT(SUBSTITUTE("ИсходныеДанные!$где$2:$где$50000","где",$D$4)),INDIRECT(SUBSTITUTE("ИсходныеДанные!$что$2:$что$50000","что",$F$4)),"",0,1)</f>
        <v/>
      </c>
      <c r="I68" s="78" t="str" cm="1">
        <f t="array" aca="1" ref="I68" ca="1">_xlfn.XLOOKUP($B68&amp;"#"&amp;H$6,INDIRECT(SUBSTITUTE("ИсходныеДанные!$где$2:$где$50000","где",$D$4)),INDIRECT(SUBSTITUTE("ИсходныеДанные!$что$2:$что$50000","что",$G$4)),"",0,1)</f>
        <v/>
      </c>
      <c r="J68" s="20" t="str" cm="1">
        <f t="array" aca="1" ref="J68" ca="1">_xlfn.XLOOKUP($B68&amp;"#"&amp;J$6,INDIRECT(SUBSTITUTE("ИсходныеДанные!$где$2:$где$50000","где",$D$4)),INDIRECT(SUBSTITUTE("ИсходныеДанные!$что$2:$что$50000","что",$F$4)),"",0,1)</f>
        <v/>
      </c>
      <c r="K68" s="78" t="str" cm="1">
        <f t="array" aca="1" ref="K68" ca="1">_xlfn.XLOOKUP($B68&amp;"#"&amp;J$6,INDIRECT(SUBSTITUTE("ИсходныеДанные!$где$2:$где$50000","где",$D$4)),INDIRECT(SUBSTITUTE("ИсходныеДанные!$что$2:$что$50000","что",$G$4)),"",0,1)</f>
        <v/>
      </c>
      <c r="L68" s="20" t="str" cm="1">
        <f t="array" aca="1" ref="L68" ca="1">_xlfn.XLOOKUP($B68&amp;"#"&amp;L$6,INDIRECT(SUBSTITUTE("ИсходныеДанные!$где$2:$где$50000","где",$D$4)),INDIRECT(SUBSTITUTE("ИсходныеДанные!$что$2:$что$50000","что",$F$4)),"",0,1)</f>
        <v/>
      </c>
      <c r="M68" s="78" t="str" cm="1">
        <f t="array" aca="1" ref="M68" ca="1">_xlfn.XLOOKUP($B68&amp;"#"&amp;L$6,INDIRECT(SUBSTITUTE("ИсходныеДанные!$где$2:$где$50000","где",$D$4)),INDIRECT(SUBSTITUTE("ИсходныеДанные!$что$2:$что$50000","что",$G$4)),"",0,1)</f>
        <v/>
      </c>
      <c r="N68" s="20" t="str" cm="1">
        <f t="array" aca="1" ref="N68" ca="1">_xlfn.XLOOKUP($B68&amp;"#"&amp;N$6,INDIRECT(SUBSTITUTE("ИсходныеДанные!$где$2:$где$50000","где",$D$4)),INDIRECT(SUBSTITUTE("ИсходныеДанные!$что$2:$что$50000","что",$F$4)),"",0,1)</f>
        <v/>
      </c>
      <c r="O68" s="78" t="str" cm="1">
        <f t="array" aca="1" ref="O68" ca="1">_xlfn.XLOOKUP($B68&amp;"#"&amp;N$6,INDIRECT(SUBSTITUTE("ИсходныеДанные!$где$2:$где$50000","где",$D$4)),INDIRECT(SUBSTITUTE("ИсходныеДанные!$что$2:$что$50000","что",$G$4)),"",0,1)</f>
        <v/>
      </c>
      <c r="P68" s="20" t="str" cm="1">
        <f t="array" aca="1" ref="P68" ca="1">_xlfn.XLOOKUP($B68&amp;"#"&amp;P$6,INDIRECT(SUBSTITUTE("ИсходныеДанные!$где$2:$где$50000","где",$D$4)),INDIRECT(SUBSTITUTE("ИсходныеДанные!$что$2:$что$50000","что",$F$4)),"",0,1)</f>
        <v/>
      </c>
      <c r="Q68" s="78" t="str" cm="1">
        <f t="array" aca="1" ref="Q68" ca="1">_xlfn.XLOOKUP($B68&amp;"#"&amp;P$6,INDIRECT(SUBSTITUTE("ИсходныеДанные!$где$2:$где$50000","где",$D$4)),INDIRECT(SUBSTITUTE("ИсходныеДанные!$что$2:$что$50000","что",$G$4)),"",0,1)</f>
        <v/>
      </c>
      <c r="R68" s="20" t="str" cm="1">
        <f t="array" aca="1" ref="R68" ca="1">_xlfn.XLOOKUP($B68&amp;"#"&amp;R$6,INDIRECT(SUBSTITUTE("ИсходныеДанные!$где$2:$где$50000","где",$D$4)),INDIRECT(SUBSTITUTE("ИсходныеДанные!$что$2:$что$50000","что",$F$4)),"",0,1)</f>
        <v/>
      </c>
      <c r="S68" s="78" t="str" cm="1">
        <f t="array" aca="1" ref="S68" ca="1">_xlfn.XLOOKUP($B68&amp;"#"&amp;R$6,INDIRECT(SUBSTITUTE("ИсходныеДанные!$где$2:$где$50000","где",$D$4)),INDIRECT(SUBSTITUTE("ИсходныеДанные!$что$2:$что$50000","что",$G$4)),"",0,1)</f>
        <v/>
      </c>
      <c r="T68" s="20" t="str" cm="1">
        <f t="array" aca="1" ref="T68" ca="1">_xlfn.XLOOKUP($B68&amp;"#"&amp;T$6,INDIRECT(SUBSTITUTE("ИсходныеДанные!$где$2:$где$50000","где",$D$4)),INDIRECT(SUBSTITUTE("ИсходныеДанные!$что$2:$что$50000","что",$F$4)),"",0,1)</f>
        <v/>
      </c>
      <c r="U68" s="78" t="str" cm="1">
        <f t="array" aca="1" ref="U68" ca="1">_xlfn.XLOOKUP($B68&amp;"#"&amp;T$6,INDIRECT(SUBSTITUTE("ИсходныеДанные!$где$2:$где$50000","где",$D$4)),INDIRECT(SUBSTITUTE("ИсходныеДанные!$что$2:$что$50000","что",$G$4)),"",0,1)</f>
        <v/>
      </c>
      <c r="V68" s="20" t="str" cm="1">
        <f t="array" aca="1" ref="V68" ca="1">_xlfn.XLOOKUP($B68&amp;"#"&amp;V$6,INDIRECT(SUBSTITUTE("ИсходныеДанные!$где$2:$где$50000","где",$D$4)),INDIRECT(SUBSTITUTE("ИсходныеДанные!$что$2:$что$50000","что",$F$4)),"",0,1)</f>
        <v/>
      </c>
      <c r="W68" s="78" t="str" cm="1">
        <f t="array" aca="1" ref="W68" ca="1">_xlfn.XLOOKUP($B68&amp;"#"&amp;V$6,INDIRECT(SUBSTITUTE("ИсходныеДанные!$где$2:$где$50000","где",$D$4)),INDIRECT(SUBSTITUTE("ИсходныеДанные!$что$2:$что$50000","что",$G$4)),"",0,1)</f>
        <v/>
      </c>
      <c r="X68" s="20" t="str" cm="1">
        <f t="array" aca="1" ref="X68" ca="1">_xlfn.XLOOKUP($B68&amp;"#"&amp;X$6,INDIRECT(SUBSTITUTE("ИсходныеДанные!$где$2:$где$50000","где",$D$4)),INDIRECT(SUBSTITUTE("ИсходныеДанные!$что$2:$что$50000","что",$F$4)),"",0,1)</f>
        <v/>
      </c>
      <c r="Y68" s="78" t="str" cm="1">
        <f t="array" aca="1" ref="Y68" ca="1">_xlfn.XLOOKUP($B68&amp;"#"&amp;X$6,INDIRECT(SUBSTITUTE("ИсходныеДанные!$где$2:$где$50000","где",$D$4)),INDIRECT(SUBSTITUTE("ИсходныеДанные!$что$2:$что$50000","что",$G$4)),"",0,1)</f>
        <v/>
      </c>
      <c r="Z68" s="20" t="str" cm="1">
        <f t="array" aca="1" ref="Z68" ca="1">_xlfn.XLOOKUP($B68&amp;"#"&amp;Z$6,INDIRECT(SUBSTITUTE("ИсходныеДанные!$где$2:$где$50000","где",$D$4)),INDIRECT(SUBSTITUTE("ИсходныеДанные!$что$2:$что$50000","что",$F$4)),"",0,1)</f>
        <v/>
      </c>
      <c r="AA68" s="78" t="str" cm="1">
        <f t="array" aca="1" ref="AA68" ca="1">_xlfn.XLOOKUP($B68&amp;"#"&amp;Z$6,INDIRECT(SUBSTITUTE("ИсходныеДанные!$где$2:$где$50000","где",$D$4)),INDIRECT(SUBSTITUTE("ИсходныеДанные!$что$2:$что$50000","что",$G$4)),"",0,1)</f>
        <v/>
      </c>
      <c r="AB68" s="3"/>
    </row>
    <row r="69" spans="1:28" x14ac:dyDescent="0.25">
      <c r="A69" s="6" t="str">
        <f t="shared" ca="1" si="1"/>
        <v>delete</v>
      </c>
      <c r="B69" s="9" cm="1">
        <f t="array" aca="1" ref="B69" ca="1">INDIRECT("УникальныеСписки!E"&amp;ROW()-$E$4)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20" t="str" cm="1">
        <f t="array" aca="1" ref="D69" ca="1">_xlfn.XLOOKUP($B69&amp;"#"&amp;D$6,INDIRECT(SUBSTITUTE("ИсходныеДанные!$где$2:$где$50000","где",$D$4)),INDIRECT(SUBSTITUTE("ИсходныеДанные!$что$2:$что$50000","что",$F$4)),"",0,1)</f>
        <v/>
      </c>
      <c r="E69" s="78" t="str" cm="1">
        <f t="array" aca="1" ref="E69" ca="1">_xlfn.XLOOKUP($B69&amp;"#"&amp;D$6,INDIRECT(SUBSTITUTE("ИсходныеДанные!$где$2:$где$50000","где",$D$4)),INDIRECT(SUBSTITUTE("ИсходныеДанные!$что$2:$что$50000","что",$G$4)),"",0,1)</f>
        <v/>
      </c>
      <c r="F69" s="20" t="str" cm="1">
        <f t="array" aca="1" ref="F69" ca="1">_xlfn.XLOOKUP($B69&amp;"#"&amp;F$6,INDIRECT(SUBSTITUTE("ИсходныеДанные!$где$2:$где$50000","где",$D$4)),INDIRECT(SUBSTITUTE("ИсходныеДанные!$что$2:$что$50000","что",$F$4)),"",0,1)</f>
        <v/>
      </c>
      <c r="G69" s="78" t="str" cm="1">
        <f t="array" aca="1" ref="G69" ca="1">_xlfn.XLOOKUP($B69&amp;"#"&amp;F$6,INDIRECT(SUBSTITUTE("ИсходныеДанные!$где$2:$где$50000","где",$D$4)),INDIRECT(SUBSTITUTE("ИсходныеДанные!$что$2:$что$50000","что",$G$4)),"",0,1)</f>
        <v/>
      </c>
      <c r="H69" s="20" t="str" cm="1">
        <f t="array" aca="1" ref="H69" ca="1">_xlfn.XLOOKUP($B69&amp;"#"&amp;H$6,INDIRECT(SUBSTITUTE("ИсходныеДанные!$где$2:$где$50000","где",$D$4)),INDIRECT(SUBSTITUTE("ИсходныеДанные!$что$2:$что$50000","что",$F$4)),"",0,1)</f>
        <v/>
      </c>
      <c r="I69" s="78" t="str" cm="1">
        <f t="array" aca="1" ref="I69" ca="1">_xlfn.XLOOKUP($B69&amp;"#"&amp;H$6,INDIRECT(SUBSTITUTE("ИсходныеДанные!$где$2:$где$50000","где",$D$4)),INDIRECT(SUBSTITUTE("ИсходныеДанные!$что$2:$что$50000","что",$G$4)),"",0,1)</f>
        <v/>
      </c>
      <c r="J69" s="20" t="str" cm="1">
        <f t="array" aca="1" ref="J69" ca="1">_xlfn.XLOOKUP($B69&amp;"#"&amp;J$6,INDIRECT(SUBSTITUTE("ИсходныеДанные!$где$2:$где$50000","где",$D$4)),INDIRECT(SUBSTITUTE("ИсходныеДанные!$что$2:$что$50000","что",$F$4)),"",0,1)</f>
        <v/>
      </c>
      <c r="K69" s="78" t="str" cm="1">
        <f t="array" aca="1" ref="K69" ca="1">_xlfn.XLOOKUP($B69&amp;"#"&amp;J$6,INDIRECT(SUBSTITUTE("ИсходныеДанные!$где$2:$где$50000","где",$D$4)),INDIRECT(SUBSTITUTE("ИсходныеДанные!$что$2:$что$50000","что",$G$4)),"",0,1)</f>
        <v/>
      </c>
      <c r="L69" s="20" t="str" cm="1">
        <f t="array" aca="1" ref="L69" ca="1">_xlfn.XLOOKUP($B69&amp;"#"&amp;L$6,INDIRECT(SUBSTITUTE("ИсходныеДанные!$где$2:$где$50000","где",$D$4)),INDIRECT(SUBSTITUTE("ИсходныеДанные!$что$2:$что$50000","что",$F$4)),"",0,1)</f>
        <v/>
      </c>
      <c r="M69" s="78" t="str" cm="1">
        <f t="array" aca="1" ref="M69" ca="1">_xlfn.XLOOKUP($B69&amp;"#"&amp;L$6,INDIRECT(SUBSTITUTE("ИсходныеДанные!$где$2:$где$50000","где",$D$4)),INDIRECT(SUBSTITUTE("ИсходныеДанные!$что$2:$что$50000","что",$G$4)),"",0,1)</f>
        <v/>
      </c>
      <c r="N69" s="20" t="str" cm="1">
        <f t="array" aca="1" ref="N69" ca="1">_xlfn.XLOOKUP($B69&amp;"#"&amp;N$6,INDIRECT(SUBSTITUTE("ИсходныеДанные!$где$2:$где$50000","где",$D$4)),INDIRECT(SUBSTITUTE("ИсходныеДанные!$что$2:$что$50000","что",$F$4)),"",0,1)</f>
        <v/>
      </c>
      <c r="O69" s="78" t="str" cm="1">
        <f t="array" aca="1" ref="O69" ca="1">_xlfn.XLOOKUP($B69&amp;"#"&amp;N$6,INDIRECT(SUBSTITUTE("ИсходныеДанные!$где$2:$где$50000","где",$D$4)),INDIRECT(SUBSTITUTE("ИсходныеДанные!$что$2:$что$50000","что",$G$4)),"",0,1)</f>
        <v/>
      </c>
      <c r="P69" s="20" t="str" cm="1">
        <f t="array" aca="1" ref="P69" ca="1">_xlfn.XLOOKUP($B69&amp;"#"&amp;P$6,INDIRECT(SUBSTITUTE("ИсходныеДанные!$где$2:$где$50000","где",$D$4)),INDIRECT(SUBSTITUTE("ИсходныеДанные!$что$2:$что$50000","что",$F$4)),"",0,1)</f>
        <v/>
      </c>
      <c r="Q69" s="78" t="str" cm="1">
        <f t="array" aca="1" ref="Q69" ca="1">_xlfn.XLOOKUP($B69&amp;"#"&amp;P$6,INDIRECT(SUBSTITUTE("ИсходныеДанные!$где$2:$где$50000","где",$D$4)),INDIRECT(SUBSTITUTE("ИсходныеДанные!$что$2:$что$50000","что",$G$4)),"",0,1)</f>
        <v/>
      </c>
      <c r="R69" s="20" t="str" cm="1">
        <f t="array" aca="1" ref="R69" ca="1">_xlfn.XLOOKUP($B69&amp;"#"&amp;R$6,INDIRECT(SUBSTITUTE("ИсходныеДанные!$где$2:$где$50000","где",$D$4)),INDIRECT(SUBSTITUTE("ИсходныеДанные!$что$2:$что$50000","что",$F$4)),"",0,1)</f>
        <v/>
      </c>
      <c r="S69" s="78" t="str" cm="1">
        <f t="array" aca="1" ref="S69" ca="1">_xlfn.XLOOKUP($B69&amp;"#"&amp;R$6,INDIRECT(SUBSTITUTE("ИсходныеДанные!$где$2:$где$50000","где",$D$4)),INDIRECT(SUBSTITUTE("ИсходныеДанные!$что$2:$что$50000","что",$G$4)),"",0,1)</f>
        <v/>
      </c>
      <c r="T69" s="20" t="str" cm="1">
        <f t="array" aca="1" ref="T69" ca="1">_xlfn.XLOOKUP($B69&amp;"#"&amp;T$6,INDIRECT(SUBSTITUTE("ИсходныеДанные!$где$2:$где$50000","где",$D$4)),INDIRECT(SUBSTITUTE("ИсходныеДанные!$что$2:$что$50000","что",$F$4)),"",0,1)</f>
        <v/>
      </c>
      <c r="U69" s="78" t="str" cm="1">
        <f t="array" aca="1" ref="U69" ca="1">_xlfn.XLOOKUP($B69&amp;"#"&amp;T$6,INDIRECT(SUBSTITUTE("ИсходныеДанные!$где$2:$где$50000","где",$D$4)),INDIRECT(SUBSTITUTE("ИсходныеДанные!$что$2:$что$50000","что",$G$4)),"",0,1)</f>
        <v/>
      </c>
      <c r="V69" s="20" t="str" cm="1">
        <f t="array" aca="1" ref="V69" ca="1">_xlfn.XLOOKUP($B69&amp;"#"&amp;V$6,INDIRECT(SUBSTITUTE("ИсходныеДанные!$где$2:$где$50000","где",$D$4)),INDIRECT(SUBSTITUTE("ИсходныеДанные!$что$2:$что$50000","что",$F$4)),"",0,1)</f>
        <v/>
      </c>
      <c r="W69" s="78" t="str" cm="1">
        <f t="array" aca="1" ref="W69" ca="1">_xlfn.XLOOKUP($B69&amp;"#"&amp;V$6,INDIRECT(SUBSTITUTE("ИсходныеДанные!$где$2:$где$50000","где",$D$4)),INDIRECT(SUBSTITUTE("ИсходныеДанные!$что$2:$что$50000","что",$G$4)),"",0,1)</f>
        <v/>
      </c>
      <c r="X69" s="20" t="str" cm="1">
        <f t="array" aca="1" ref="X69" ca="1">_xlfn.XLOOKUP($B69&amp;"#"&amp;X$6,INDIRECT(SUBSTITUTE("ИсходныеДанные!$где$2:$где$50000","где",$D$4)),INDIRECT(SUBSTITUTE("ИсходныеДанные!$что$2:$что$50000","что",$F$4)),"",0,1)</f>
        <v/>
      </c>
      <c r="Y69" s="78" t="str" cm="1">
        <f t="array" aca="1" ref="Y69" ca="1">_xlfn.XLOOKUP($B69&amp;"#"&amp;X$6,INDIRECT(SUBSTITUTE("ИсходныеДанные!$где$2:$где$50000","где",$D$4)),INDIRECT(SUBSTITUTE("ИсходныеДанные!$что$2:$что$50000","что",$G$4)),"",0,1)</f>
        <v/>
      </c>
      <c r="Z69" s="20" t="str" cm="1">
        <f t="array" aca="1" ref="Z69" ca="1">_xlfn.XLOOKUP($B69&amp;"#"&amp;Z$6,INDIRECT(SUBSTITUTE("ИсходныеДанные!$где$2:$где$50000","где",$D$4)),INDIRECT(SUBSTITUTE("ИсходныеДанные!$что$2:$что$50000","что",$F$4)),"",0,1)</f>
        <v/>
      </c>
      <c r="AA69" s="78" t="str" cm="1">
        <f t="array" aca="1" ref="AA69" ca="1">_xlfn.XLOOKUP($B69&amp;"#"&amp;Z$6,INDIRECT(SUBSTITUTE("ИсходныеДанные!$где$2:$где$50000","где",$D$4)),INDIRECT(SUBSTITUTE("ИсходныеДанные!$что$2:$что$50000","что",$G$4)),"",0,1)</f>
        <v/>
      </c>
      <c r="AB69" s="3"/>
    </row>
    <row r="70" spans="1:28" x14ac:dyDescent="0.25">
      <c r="A70" s="6" t="str">
        <f t="shared" ca="1" si="1"/>
        <v>delete</v>
      </c>
      <c r="B70" s="9" cm="1">
        <f t="array" aca="1" ref="B70" ca="1">INDIRECT("УникальныеСписки!E"&amp;ROW()-$E$4)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20" t="str" cm="1">
        <f t="array" aca="1" ref="D70" ca="1">_xlfn.XLOOKUP($B70&amp;"#"&amp;D$6,INDIRECT(SUBSTITUTE("ИсходныеДанные!$где$2:$где$50000","где",$D$4)),INDIRECT(SUBSTITUTE("ИсходныеДанные!$что$2:$что$50000","что",$F$4)),"",0,1)</f>
        <v/>
      </c>
      <c r="E70" s="78" t="str" cm="1">
        <f t="array" aca="1" ref="E70" ca="1">_xlfn.XLOOKUP($B70&amp;"#"&amp;D$6,INDIRECT(SUBSTITUTE("ИсходныеДанные!$где$2:$где$50000","где",$D$4)),INDIRECT(SUBSTITUTE("ИсходныеДанные!$что$2:$что$50000","что",$G$4)),"",0,1)</f>
        <v/>
      </c>
      <c r="F70" s="20" t="str" cm="1">
        <f t="array" aca="1" ref="F70" ca="1">_xlfn.XLOOKUP($B70&amp;"#"&amp;F$6,INDIRECT(SUBSTITUTE("ИсходныеДанные!$где$2:$где$50000","где",$D$4)),INDIRECT(SUBSTITUTE("ИсходныеДанные!$что$2:$что$50000","что",$F$4)),"",0,1)</f>
        <v/>
      </c>
      <c r="G70" s="78" t="str" cm="1">
        <f t="array" aca="1" ref="G70" ca="1">_xlfn.XLOOKUP($B70&amp;"#"&amp;F$6,INDIRECT(SUBSTITUTE("ИсходныеДанные!$где$2:$где$50000","где",$D$4)),INDIRECT(SUBSTITUTE("ИсходныеДанные!$что$2:$что$50000","что",$G$4)),"",0,1)</f>
        <v/>
      </c>
      <c r="H70" s="20" t="str" cm="1">
        <f t="array" aca="1" ref="H70" ca="1">_xlfn.XLOOKUP($B70&amp;"#"&amp;H$6,INDIRECT(SUBSTITUTE("ИсходныеДанные!$где$2:$где$50000","где",$D$4)),INDIRECT(SUBSTITUTE("ИсходныеДанные!$что$2:$что$50000","что",$F$4)),"",0,1)</f>
        <v/>
      </c>
      <c r="I70" s="78" t="str" cm="1">
        <f t="array" aca="1" ref="I70" ca="1">_xlfn.XLOOKUP($B70&amp;"#"&amp;H$6,INDIRECT(SUBSTITUTE("ИсходныеДанные!$где$2:$где$50000","где",$D$4)),INDIRECT(SUBSTITUTE("ИсходныеДанные!$что$2:$что$50000","что",$G$4)),"",0,1)</f>
        <v/>
      </c>
      <c r="J70" s="20" t="str" cm="1">
        <f t="array" aca="1" ref="J70" ca="1">_xlfn.XLOOKUP($B70&amp;"#"&amp;J$6,INDIRECT(SUBSTITUTE("ИсходныеДанные!$где$2:$где$50000","где",$D$4)),INDIRECT(SUBSTITUTE("ИсходныеДанные!$что$2:$что$50000","что",$F$4)),"",0,1)</f>
        <v/>
      </c>
      <c r="K70" s="78" t="str" cm="1">
        <f t="array" aca="1" ref="K70" ca="1">_xlfn.XLOOKUP($B70&amp;"#"&amp;J$6,INDIRECT(SUBSTITUTE("ИсходныеДанные!$где$2:$где$50000","где",$D$4)),INDIRECT(SUBSTITUTE("ИсходныеДанные!$что$2:$что$50000","что",$G$4)),"",0,1)</f>
        <v/>
      </c>
      <c r="L70" s="20" t="str" cm="1">
        <f t="array" aca="1" ref="L70" ca="1">_xlfn.XLOOKUP($B70&amp;"#"&amp;L$6,INDIRECT(SUBSTITUTE("ИсходныеДанные!$где$2:$где$50000","где",$D$4)),INDIRECT(SUBSTITUTE("ИсходныеДанные!$что$2:$что$50000","что",$F$4)),"",0,1)</f>
        <v/>
      </c>
      <c r="M70" s="78" t="str" cm="1">
        <f t="array" aca="1" ref="M70" ca="1">_xlfn.XLOOKUP($B70&amp;"#"&amp;L$6,INDIRECT(SUBSTITUTE("ИсходныеДанные!$где$2:$где$50000","где",$D$4)),INDIRECT(SUBSTITUTE("ИсходныеДанные!$что$2:$что$50000","что",$G$4)),"",0,1)</f>
        <v/>
      </c>
      <c r="N70" s="20" t="str" cm="1">
        <f t="array" aca="1" ref="N70" ca="1">_xlfn.XLOOKUP($B70&amp;"#"&amp;N$6,INDIRECT(SUBSTITUTE("ИсходныеДанные!$где$2:$где$50000","где",$D$4)),INDIRECT(SUBSTITUTE("ИсходныеДанные!$что$2:$что$50000","что",$F$4)),"",0,1)</f>
        <v/>
      </c>
      <c r="O70" s="78" t="str" cm="1">
        <f t="array" aca="1" ref="O70" ca="1">_xlfn.XLOOKUP($B70&amp;"#"&amp;N$6,INDIRECT(SUBSTITUTE("ИсходныеДанные!$где$2:$где$50000","где",$D$4)),INDIRECT(SUBSTITUTE("ИсходныеДанные!$что$2:$что$50000","что",$G$4)),"",0,1)</f>
        <v/>
      </c>
      <c r="P70" s="20" t="str" cm="1">
        <f t="array" aca="1" ref="P70" ca="1">_xlfn.XLOOKUP($B70&amp;"#"&amp;P$6,INDIRECT(SUBSTITUTE("ИсходныеДанные!$где$2:$где$50000","где",$D$4)),INDIRECT(SUBSTITUTE("ИсходныеДанные!$что$2:$что$50000","что",$F$4)),"",0,1)</f>
        <v/>
      </c>
      <c r="Q70" s="78" t="str" cm="1">
        <f t="array" aca="1" ref="Q70" ca="1">_xlfn.XLOOKUP($B70&amp;"#"&amp;P$6,INDIRECT(SUBSTITUTE("ИсходныеДанные!$где$2:$где$50000","где",$D$4)),INDIRECT(SUBSTITUTE("ИсходныеДанные!$что$2:$что$50000","что",$G$4)),"",0,1)</f>
        <v/>
      </c>
      <c r="R70" s="20" t="str" cm="1">
        <f t="array" aca="1" ref="R70" ca="1">_xlfn.XLOOKUP($B70&amp;"#"&amp;R$6,INDIRECT(SUBSTITUTE("ИсходныеДанные!$где$2:$где$50000","где",$D$4)),INDIRECT(SUBSTITUTE("ИсходныеДанные!$что$2:$что$50000","что",$F$4)),"",0,1)</f>
        <v/>
      </c>
      <c r="S70" s="78" t="str" cm="1">
        <f t="array" aca="1" ref="S70" ca="1">_xlfn.XLOOKUP($B70&amp;"#"&amp;R$6,INDIRECT(SUBSTITUTE("ИсходныеДанные!$где$2:$где$50000","где",$D$4)),INDIRECT(SUBSTITUTE("ИсходныеДанные!$что$2:$что$50000","что",$G$4)),"",0,1)</f>
        <v/>
      </c>
      <c r="T70" s="20" t="str" cm="1">
        <f t="array" aca="1" ref="T70" ca="1">_xlfn.XLOOKUP($B70&amp;"#"&amp;T$6,INDIRECT(SUBSTITUTE("ИсходныеДанные!$где$2:$где$50000","где",$D$4)),INDIRECT(SUBSTITUTE("ИсходныеДанные!$что$2:$что$50000","что",$F$4)),"",0,1)</f>
        <v/>
      </c>
      <c r="U70" s="78" t="str" cm="1">
        <f t="array" aca="1" ref="U70" ca="1">_xlfn.XLOOKUP($B70&amp;"#"&amp;T$6,INDIRECT(SUBSTITUTE("ИсходныеДанные!$где$2:$где$50000","где",$D$4)),INDIRECT(SUBSTITUTE("ИсходныеДанные!$что$2:$что$50000","что",$G$4)),"",0,1)</f>
        <v/>
      </c>
      <c r="V70" s="20" t="str" cm="1">
        <f t="array" aca="1" ref="V70" ca="1">_xlfn.XLOOKUP($B70&amp;"#"&amp;V$6,INDIRECT(SUBSTITUTE("ИсходныеДанные!$где$2:$где$50000","где",$D$4)),INDIRECT(SUBSTITUTE("ИсходныеДанные!$что$2:$что$50000","что",$F$4)),"",0,1)</f>
        <v/>
      </c>
      <c r="W70" s="78" t="str" cm="1">
        <f t="array" aca="1" ref="W70" ca="1">_xlfn.XLOOKUP($B70&amp;"#"&amp;V$6,INDIRECT(SUBSTITUTE("ИсходныеДанные!$где$2:$где$50000","где",$D$4)),INDIRECT(SUBSTITUTE("ИсходныеДанные!$что$2:$что$50000","что",$G$4)),"",0,1)</f>
        <v/>
      </c>
      <c r="X70" s="20" t="str" cm="1">
        <f t="array" aca="1" ref="X70" ca="1">_xlfn.XLOOKUP($B70&amp;"#"&amp;X$6,INDIRECT(SUBSTITUTE("ИсходныеДанные!$где$2:$где$50000","где",$D$4)),INDIRECT(SUBSTITUTE("ИсходныеДанные!$что$2:$что$50000","что",$F$4)),"",0,1)</f>
        <v/>
      </c>
      <c r="Y70" s="78" t="str" cm="1">
        <f t="array" aca="1" ref="Y70" ca="1">_xlfn.XLOOKUP($B70&amp;"#"&amp;X$6,INDIRECT(SUBSTITUTE("ИсходныеДанные!$где$2:$где$50000","где",$D$4)),INDIRECT(SUBSTITUTE("ИсходныеДанные!$что$2:$что$50000","что",$G$4)),"",0,1)</f>
        <v/>
      </c>
      <c r="Z70" s="20" t="str" cm="1">
        <f t="array" aca="1" ref="Z70" ca="1">_xlfn.XLOOKUP($B70&amp;"#"&amp;Z$6,INDIRECT(SUBSTITUTE("ИсходныеДанные!$где$2:$где$50000","где",$D$4)),INDIRECT(SUBSTITUTE("ИсходныеДанные!$что$2:$что$50000","что",$F$4)),"",0,1)</f>
        <v/>
      </c>
      <c r="AA70" s="78" t="str" cm="1">
        <f t="array" aca="1" ref="AA70" ca="1">_xlfn.XLOOKUP($B70&amp;"#"&amp;Z$6,INDIRECT(SUBSTITUTE("ИсходныеДанные!$где$2:$где$50000","где",$D$4)),INDIRECT(SUBSTITUTE("ИсходныеДанные!$что$2:$что$50000","что",$G$4)),"",0,1)</f>
        <v/>
      </c>
      <c r="AB70" s="3"/>
    </row>
    <row r="71" spans="1:28" x14ac:dyDescent="0.25">
      <c r="A71" s="6" t="str">
        <f t="shared" ca="1" si="1"/>
        <v>delete</v>
      </c>
      <c r="B71" s="9" cm="1">
        <f t="array" aca="1" ref="B71" ca="1">INDIRECT("УникальныеСписки!E"&amp;ROW()-$E$4)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20" t="str" cm="1">
        <f t="array" aca="1" ref="D71" ca="1">_xlfn.XLOOKUP($B71&amp;"#"&amp;D$6,INDIRECT(SUBSTITUTE("ИсходныеДанные!$где$2:$где$50000","где",$D$4)),INDIRECT(SUBSTITUTE("ИсходныеДанные!$что$2:$что$50000","что",$F$4)),"",0,1)</f>
        <v/>
      </c>
      <c r="E71" s="78" t="str" cm="1">
        <f t="array" aca="1" ref="E71" ca="1">_xlfn.XLOOKUP($B71&amp;"#"&amp;D$6,INDIRECT(SUBSTITUTE("ИсходныеДанные!$где$2:$где$50000","где",$D$4)),INDIRECT(SUBSTITUTE("ИсходныеДанные!$что$2:$что$50000","что",$G$4)),"",0,1)</f>
        <v/>
      </c>
      <c r="F71" s="20" t="str" cm="1">
        <f t="array" aca="1" ref="F71" ca="1">_xlfn.XLOOKUP($B71&amp;"#"&amp;F$6,INDIRECT(SUBSTITUTE("ИсходныеДанные!$где$2:$где$50000","где",$D$4)),INDIRECT(SUBSTITUTE("ИсходныеДанные!$что$2:$что$50000","что",$F$4)),"",0,1)</f>
        <v/>
      </c>
      <c r="G71" s="78" t="str" cm="1">
        <f t="array" aca="1" ref="G71" ca="1">_xlfn.XLOOKUP($B71&amp;"#"&amp;F$6,INDIRECT(SUBSTITUTE("ИсходныеДанные!$где$2:$где$50000","где",$D$4)),INDIRECT(SUBSTITUTE("ИсходныеДанные!$что$2:$что$50000","что",$G$4)),"",0,1)</f>
        <v/>
      </c>
      <c r="H71" s="20" t="str" cm="1">
        <f t="array" aca="1" ref="H71" ca="1">_xlfn.XLOOKUP($B71&amp;"#"&amp;H$6,INDIRECT(SUBSTITUTE("ИсходныеДанные!$где$2:$где$50000","где",$D$4)),INDIRECT(SUBSTITUTE("ИсходныеДанные!$что$2:$что$50000","что",$F$4)),"",0,1)</f>
        <v/>
      </c>
      <c r="I71" s="78" t="str" cm="1">
        <f t="array" aca="1" ref="I71" ca="1">_xlfn.XLOOKUP($B71&amp;"#"&amp;H$6,INDIRECT(SUBSTITUTE("ИсходныеДанные!$где$2:$где$50000","где",$D$4)),INDIRECT(SUBSTITUTE("ИсходныеДанные!$что$2:$что$50000","что",$G$4)),"",0,1)</f>
        <v/>
      </c>
      <c r="J71" s="20" t="str" cm="1">
        <f t="array" aca="1" ref="J71" ca="1">_xlfn.XLOOKUP($B71&amp;"#"&amp;J$6,INDIRECT(SUBSTITUTE("ИсходныеДанные!$где$2:$где$50000","где",$D$4)),INDIRECT(SUBSTITUTE("ИсходныеДанные!$что$2:$что$50000","что",$F$4)),"",0,1)</f>
        <v/>
      </c>
      <c r="K71" s="78" t="str" cm="1">
        <f t="array" aca="1" ref="K71" ca="1">_xlfn.XLOOKUP($B71&amp;"#"&amp;J$6,INDIRECT(SUBSTITUTE("ИсходныеДанные!$где$2:$где$50000","где",$D$4)),INDIRECT(SUBSTITUTE("ИсходныеДанные!$что$2:$что$50000","что",$G$4)),"",0,1)</f>
        <v/>
      </c>
      <c r="L71" s="20" t="str" cm="1">
        <f t="array" aca="1" ref="L71" ca="1">_xlfn.XLOOKUP($B71&amp;"#"&amp;L$6,INDIRECT(SUBSTITUTE("ИсходныеДанные!$где$2:$где$50000","где",$D$4)),INDIRECT(SUBSTITUTE("ИсходныеДанные!$что$2:$что$50000","что",$F$4)),"",0,1)</f>
        <v/>
      </c>
      <c r="M71" s="78" t="str" cm="1">
        <f t="array" aca="1" ref="M71" ca="1">_xlfn.XLOOKUP($B71&amp;"#"&amp;L$6,INDIRECT(SUBSTITUTE("ИсходныеДанные!$где$2:$где$50000","где",$D$4)),INDIRECT(SUBSTITUTE("ИсходныеДанные!$что$2:$что$50000","что",$G$4)),"",0,1)</f>
        <v/>
      </c>
      <c r="N71" s="20" t="str" cm="1">
        <f t="array" aca="1" ref="N71" ca="1">_xlfn.XLOOKUP($B71&amp;"#"&amp;N$6,INDIRECT(SUBSTITUTE("ИсходныеДанные!$где$2:$где$50000","где",$D$4)),INDIRECT(SUBSTITUTE("ИсходныеДанные!$что$2:$что$50000","что",$F$4)),"",0,1)</f>
        <v/>
      </c>
      <c r="O71" s="78" t="str" cm="1">
        <f t="array" aca="1" ref="O71" ca="1">_xlfn.XLOOKUP($B71&amp;"#"&amp;N$6,INDIRECT(SUBSTITUTE("ИсходныеДанные!$где$2:$где$50000","где",$D$4)),INDIRECT(SUBSTITUTE("ИсходныеДанные!$что$2:$что$50000","что",$G$4)),"",0,1)</f>
        <v/>
      </c>
      <c r="P71" s="20" t="str" cm="1">
        <f t="array" aca="1" ref="P71" ca="1">_xlfn.XLOOKUP($B71&amp;"#"&amp;P$6,INDIRECT(SUBSTITUTE("ИсходныеДанные!$где$2:$где$50000","где",$D$4)),INDIRECT(SUBSTITUTE("ИсходныеДанные!$что$2:$что$50000","что",$F$4)),"",0,1)</f>
        <v/>
      </c>
      <c r="Q71" s="78" t="str" cm="1">
        <f t="array" aca="1" ref="Q71" ca="1">_xlfn.XLOOKUP($B71&amp;"#"&amp;P$6,INDIRECT(SUBSTITUTE("ИсходныеДанные!$где$2:$где$50000","где",$D$4)),INDIRECT(SUBSTITUTE("ИсходныеДанные!$что$2:$что$50000","что",$G$4)),"",0,1)</f>
        <v/>
      </c>
      <c r="R71" s="20" t="str" cm="1">
        <f t="array" aca="1" ref="R71" ca="1">_xlfn.XLOOKUP($B71&amp;"#"&amp;R$6,INDIRECT(SUBSTITUTE("ИсходныеДанные!$где$2:$где$50000","где",$D$4)),INDIRECT(SUBSTITUTE("ИсходныеДанные!$что$2:$что$50000","что",$F$4)),"",0,1)</f>
        <v/>
      </c>
      <c r="S71" s="78" t="str" cm="1">
        <f t="array" aca="1" ref="S71" ca="1">_xlfn.XLOOKUP($B71&amp;"#"&amp;R$6,INDIRECT(SUBSTITUTE("ИсходныеДанные!$где$2:$где$50000","где",$D$4)),INDIRECT(SUBSTITUTE("ИсходныеДанные!$что$2:$что$50000","что",$G$4)),"",0,1)</f>
        <v/>
      </c>
      <c r="T71" s="20" t="str" cm="1">
        <f t="array" aca="1" ref="T71" ca="1">_xlfn.XLOOKUP($B71&amp;"#"&amp;T$6,INDIRECT(SUBSTITUTE("ИсходныеДанные!$где$2:$где$50000","где",$D$4)),INDIRECT(SUBSTITUTE("ИсходныеДанные!$что$2:$что$50000","что",$F$4)),"",0,1)</f>
        <v/>
      </c>
      <c r="U71" s="78" t="str" cm="1">
        <f t="array" aca="1" ref="U71" ca="1">_xlfn.XLOOKUP($B71&amp;"#"&amp;T$6,INDIRECT(SUBSTITUTE("ИсходныеДанные!$где$2:$где$50000","где",$D$4)),INDIRECT(SUBSTITUTE("ИсходныеДанные!$что$2:$что$50000","что",$G$4)),"",0,1)</f>
        <v/>
      </c>
      <c r="V71" s="20" t="str" cm="1">
        <f t="array" aca="1" ref="V71" ca="1">_xlfn.XLOOKUP($B71&amp;"#"&amp;V$6,INDIRECT(SUBSTITUTE("ИсходныеДанные!$где$2:$где$50000","где",$D$4)),INDIRECT(SUBSTITUTE("ИсходныеДанные!$что$2:$что$50000","что",$F$4)),"",0,1)</f>
        <v/>
      </c>
      <c r="W71" s="78" t="str" cm="1">
        <f t="array" aca="1" ref="W71" ca="1">_xlfn.XLOOKUP($B71&amp;"#"&amp;V$6,INDIRECT(SUBSTITUTE("ИсходныеДанные!$где$2:$где$50000","где",$D$4)),INDIRECT(SUBSTITUTE("ИсходныеДанные!$что$2:$что$50000","что",$G$4)),"",0,1)</f>
        <v/>
      </c>
      <c r="X71" s="20" t="str" cm="1">
        <f t="array" aca="1" ref="X71" ca="1">_xlfn.XLOOKUP($B71&amp;"#"&amp;X$6,INDIRECT(SUBSTITUTE("ИсходныеДанные!$где$2:$где$50000","где",$D$4)),INDIRECT(SUBSTITUTE("ИсходныеДанные!$что$2:$что$50000","что",$F$4)),"",0,1)</f>
        <v/>
      </c>
      <c r="Y71" s="78" t="str" cm="1">
        <f t="array" aca="1" ref="Y71" ca="1">_xlfn.XLOOKUP($B71&amp;"#"&amp;X$6,INDIRECT(SUBSTITUTE("ИсходныеДанные!$где$2:$где$50000","где",$D$4)),INDIRECT(SUBSTITUTE("ИсходныеДанные!$что$2:$что$50000","что",$G$4)),"",0,1)</f>
        <v/>
      </c>
      <c r="Z71" s="20" t="str" cm="1">
        <f t="array" aca="1" ref="Z71" ca="1">_xlfn.XLOOKUP($B71&amp;"#"&amp;Z$6,INDIRECT(SUBSTITUTE("ИсходныеДанные!$где$2:$где$50000","где",$D$4)),INDIRECT(SUBSTITUTE("ИсходныеДанные!$что$2:$что$50000","что",$F$4)),"",0,1)</f>
        <v/>
      </c>
      <c r="AA71" s="78" t="str" cm="1">
        <f t="array" aca="1" ref="AA71" ca="1">_xlfn.XLOOKUP($B71&amp;"#"&amp;Z$6,INDIRECT(SUBSTITUTE("ИсходныеДанные!$где$2:$где$50000","где",$D$4)),INDIRECT(SUBSTITUTE("ИсходныеДанные!$что$2:$что$50000","что",$G$4)),"",0,1)</f>
        <v/>
      </c>
      <c r="AB71" s="3"/>
    </row>
    <row r="72" spans="1:28" x14ac:dyDescent="0.25">
      <c r="A72" s="6" t="str">
        <f t="shared" ca="1" si="1"/>
        <v>delete</v>
      </c>
      <c r="B72" s="9" cm="1">
        <f t="array" aca="1" ref="B72" ca="1">INDIRECT("УникальныеСписки!E"&amp;ROW()-$E$4)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20" t="str" cm="1">
        <f t="array" aca="1" ref="D72" ca="1">_xlfn.XLOOKUP($B72&amp;"#"&amp;D$6,INDIRECT(SUBSTITUTE("ИсходныеДанные!$где$2:$где$50000","где",$D$4)),INDIRECT(SUBSTITUTE("ИсходныеДанные!$что$2:$что$50000","что",$F$4)),"",0,1)</f>
        <v/>
      </c>
      <c r="E72" s="78" t="str" cm="1">
        <f t="array" aca="1" ref="E72" ca="1">_xlfn.XLOOKUP($B72&amp;"#"&amp;D$6,INDIRECT(SUBSTITUTE("ИсходныеДанные!$где$2:$где$50000","где",$D$4)),INDIRECT(SUBSTITUTE("ИсходныеДанные!$что$2:$что$50000","что",$G$4)),"",0,1)</f>
        <v/>
      </c>
      <c r="F72" s="20" t="str" cm="1">
        <f t="array" aca="1" ref="F72" ca="1">_xlfn.XLOOKUP($B72&amp;"#"&amp;F$6,INDIRECT(SUBSTITUTE("ИсходныеДанные!$где$2:$где$50000","где",$D$4)),INDIRECT(SUBSTITUTE("ИсходныеДанные!$что$2:$что$50000","что",$F$4)),"",0,1)</f>
        <v/>
      </c>
      <c r="G72" s="78" t="str" cm="1">
        <f t="array" aca="1" ref="G72" ca="1">_xlfn.XLOOKUP($B72&amp;"#"&amp;F$6,INDIRECT(SUBSTITUTE("ИсходныеДанные!$где$2:$где$50000","где",$D$4)),INDIRECT(SUBSTITUTE("ИсходныеДанные!$что$2:$что$50000","что",$G$4)),"",0,1)</f>
        <v/>
      </c>
      <c r="H72" s="20" t="str" cm="1">
        <f t="array" aca="1" ref="H72" ca="1">_xlfn.XLOOKUP($B72&amp;"#"&amp;H$6,INDIRECT(SUBSTITUTE("ИсходныеДанные!$где$2:$где$50000","где",$D$4)),INDIRECT(SUBSTITUTE("ИсходныеДанные!$что$2:$что$50000","что",$F$4)),"",0,1)</f>
        <v/>
      </c>
      <c r="I72" s="78" t="str" cm="1">
        <f t="array" aca="1" ref="I72" ca="1">_xlfn.XLOOKUP($B72&amp;"#"&amp;H$6,INDIRECT(SUBSTITUTE("ИсходныеДанные!$где$2:$где$50000","где",$D$4)),INDIRECT(SUBSTITUTE("ИсходныеДанные!$что$2:$что$50000","что",$G$4)),"",0,1)</f>
        <v/>
      </c>
      <c r="J72" s="20" t="str" cm="1">
        <f t="array" aca="1" ref="J72" ca="1">_xlfn.XLOOKUP($B72&amp;"#"&amp;J$6,INDIRECT(SUBSTITUTE("ИсходныеДанные!$где$2:$где$50000","где",$D$4)),INDIRECT(SUBSTITUTE("ИсходныеДанные!$что$2:$что$50000","что",$F$4)),"",0,1)</f>
        <v/>
      </c>
      <c r="K72" s="78" t="str" cm="1">
        <f t="array" aca="1" ref="K72" ca="1">_xlfn.XLOOKUP($B72&amp;"#"&amp;J$6,INDIRECT(SUBSTITUTE("ИсходныеДанные!$где$2:$где$50000","где",$D$4)),INDIRECT(SUBSTITUTE("ИсходныеДанные!$что$2:$что$50000","что",$G$4)),"",0,1)</f>
        <v/>
      </c>
      <c r="L72" s="20" t="str" cm="1">
        <f t="array" aca="1" ref="L72" ca="1">_xlfn.XLOOKUP($B72&amp;"#"&amp;L$6,INDIRECT(SUBSTITUTE("ИсходныеДанные!$где$2:$где$50000","где",$D$4)),INDIRECT(SUBSTITUTE("ИсходныеДанные!$что$2:$что$50000","что",$F$4)),"",0,1)</f>
        <v/>
      </c>
      <c r="M72" s="78" t="str" cm="1">
        <f t="array" aca="1" ref="M72" ca="1">_xlfn.XLOOKUP($B72&amp;"#"&amp;L$6,INDIRECT(SUBSTITUTE("ИсходныеДанные!$где$2:$где$50000","где",$D$4)),INDIRECT(SUBSTITUTE("ИсходныеДанные!$что$2:$что$50000","что",$G$4)),"",0,1)</f>
        <v/>
      </c>
      <c r="N72" s="20" t="str" cm="1">
        <f t="array" aca="1" ref="N72" ca="1">_xlfn.XLOOKUP($B72&amp;"#"&amp;N$6,INDIRECT(SUBSTITUTE("ИсходныеДанные!$где$2:$где$50000","где",$D$4)),INDIRECT(SUBSTITUTE("ИсходныеДанные!$что$2:$что$50000","что",$F$4)),"",0,1)</f>
        <v/>
      </c>
      <c r="O72" s="78" t="str" cm="1">
        <f t="array" aca="1" ref="O72" ca="1">_xlfn.XLOOKUP($B72&amp;"#"&amp;N$6,INDIRECT(SUBSTITUTE("ИсходныеДанные!$где$2:$где$50000","где",$D$4)),INDIRECT(SUBSTITUTE("ИсходныеДанные!$что$2:$что$50000","что",$G$4)),"",0,1)</f>
        <v/>
      </c>
      <c r="P72" s="20" t="str" cm="1">
        <f t="array" aca="1" ref="P72" ca="1">_xlfn.XLOOKUP($B72&amp;"#"&amp;P$6,INDIRECT(SUBSTITUTE("ИсходныеДанные!$где$2:$где$50000","где",$D$4)),INDIRECT(SUBSTITUTE("ИсходныеДанные!$что$2:$что$50000","что",$F$4)),"",0,1)</f>
        <v/>
      </c>
      <c r="Q72" s="78" t="str" cm="1">
        <f t="array" aca="1" ref="Q72" ca="1">_xlfn.XLOOKUP($B72&amp;"#"&amp;P$6,INDIRECT(SUBSTITUTE("ИсходныеДанные!$где$2:$где$50000","где",$D$4)),INDIRECT(SUBSTITUTE("ИсходныеДанные!$что$2:$что$50000","что",$G$4)),"",0,1)</f>
        <v/>
      </c>
      <c r="R72" s="20" t="str" cm="1">
        <f t="array" aca="1" ref="R72" ca="1">_xlfn.XLOOKUP($B72&amp;"#"&amp;R$6,INDIRECT(SUBSTITUTE("ИсходныеДанные!$где$2:$где$50000","где",$D$4)),INDIRECT(SUBSTITUTE("ИсходныеДанные!$что$2:$что$50000","что",$F$4)),"",0,1)</f>
        <v/>
      </c>
      <c r="S72" s="78" t="str" cm="1">
        <f t="array" aca="1" ref="S72" ca="1">_xlfn.XLOOKUP($B72&amp;"#"&amp;R$6,INDIRECT(SUBSTITUTE("ИсходныеДанные!$где$2:$где$50000","где",$D$4)),INDIRECT(SUBSTITUTE("ИсходныеДанные!$что$2:$что$50000","что",$G$4)),"",0,1)</f>
        <v/>
      </c>
      <c r="T72" s="20" t="str" cm="1">
        <f t="array" aca="1" ref="T72" ca="1">_xlfn.XLOOKUP($B72&amp;"#"&amp;T$6,INDIRECT(SUBSTITUTE("ИсходныеДанные!$где$2:$где$50000","где",$D$4)),INDIRECT(SUBSTITUTE("ИсходныеДанные!$что$2:$что$50000","что",$F$4)),"",0,1)</f>
        <v/>
      </c>
      <c r="U72" s="78" t="str" cm="1">
        <f t="array" aca="1" ref="U72" ca="1">_xlfn.XLOOKUP($B72&amp;"#"&amp;T$6,INDIRECT(SUBSTITUTE("ИсходныеДанные!$где$2:$где$50000","где",$D$4)),INDIRECT(SUBSTITUTE("ИсходныеДанные!$что$2:$что$50000","что",$G$4)),"",0,1)</f>
        <v/>
      </c>
      <c r="V72" s="20" t="str" cm="1">
        <f t="array" aca="1" ref="V72" ca="1">_xlfn.XLOOKUP($B72&amp;"#"&amp;V$6,INDIRECT(SUBSTITUTE("ИсходныеДанные!$где$2:$где$50000","где",$D$4)),INDIRECT(SUBSTITUTE("ИсходныеДанные!$что$2:$что$50000","что",$F$4)),"",0,1)</f>
        <v/>
      </c>
      <c r="W72" s="78" t="str" cm="1">
        <f t="array" aca="1" ref="W72" ca="1">_xlfn.XLOOKUP($B72&amp;"#"&amp;V$6,INDIRECT(SUBSTITUTE("ИсходныеДанные!$где$2:$где$50000","где",$D$4)),INDIRECT(SUBSTITUTE("ИсходныеДанные!$что$2:$что$50000","что",$G$4)),"",0,1)</f>
        <v/>
      </c>
      <c r="X72" s="20" t="str" cm="1">
        <f t="array" aca="1" ref="X72" ca="1">_xlfn.XLOOKUP($B72&amp;"#"&amp;X$6,INDIRECT(SUBSTITUTE("ИсходныеДанные!$где$2:$где$50000","где",$D$4)),INDIRECT(SUBSTITUTE("ИсходныеДанные!$что$2:$что$50000","что",$F$4)),"",0,1)</f>
        <v/>
      </c>
      <c r="Y72" s="78" t="str" cm="1">
        <f t="array" aca="1" ref="Y72" ca="1">_xlfn.XLOOKUP($B72&amp;"#"&amp;X$6,INDIRECT(SUBSTITUTE("ИсходныеДанные!$где$2:$где$50000","где",$D$4)),INDIRECT(SUBSTITUTE("ИсходныеДанные!$что$2:$что$50000","что",$G$4)),"",0,1)</f>
        <v/>
      </c>
      <c r="Z72" s="20" t="str" cm="1">
        <f t="array" aca="1" ref="Z72" ca="1">_xlfn.XLOOKUP($B72&amp;"#"&amp;Z$6,INDIRECT(SUBSTITUTE("ИсходныеДанные!$где$2:$где$50000","где",$D$4)),INDIRECT(SUBSTITUTE("ИсходныеДанные!$что$2:$что$50000","что",$F$4)),"",0,1)</f>
        <v/>
      </c>
      <c r="AA72" s="78" t="str" cm="1">
        <f t="array" aca="1" ref="AA72" ca="1">_xlfn.XLOOKUP($B72&amp;"#"&amp;Z$6,INDIRECT(SUBSTITUTE("ИсходныеДанные!$где$2:$где$50000","где",$D$4)),INDIRECT(SUBSTITUTE("ИсходныеДанные!$что$2:$что$50000","что",$G$4)),"",0,1)</f>
        <v/>
      </c>
      <c r="AB72" s="3"/>
    </row>
    <row r="73" spans="1:28" x14ac:dyDescent="0.25">
      <c r="A73" s="6" t="str">
        <f t="shared" ca="1" si="1"/>
        <v>delete</v>
      </c>
      <c r="B73" s="9" cm="1">
        <f t="array" aca="1" ref="B73" ca="1">INDIRECT("УникальныеСписки!E"&amp;ROW()-$E$4)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20" t="str" cm="1">
        <f t="array" aca="1" ref="D73" ca="1">_xlfn.XLOOKUP($B73&amp;"#"&amp;D$6,INDIRECT(SUBSTITUTE("ИсходныеДанные!$где$2:$где$50000","где",$D$4)),INDIRECT(SUBSTITUTE("ИсходныеДанные!$что$2:$что$50000","что",$F$4)),"",0,1)</f>
        <v/>
      </c>
      <c r="E73" s="78" t="str" cm="1">
        <f t="array" aca="1" ref="E73" ca="1">_xlfn.XLOOKUP($B73&amp;"#"&amp;D$6,INDIRECT(SUBSTITUTE("ИсходныеДанные!$где$2:$где$50000","где",$D$4)),INDIRECT(SUBSTITUTE("ИсходныеДанные!$что$2:$что$50000","что",$G$4)),"",0,1)</f>
        <v/>
      </c>
      <c r="F73" s="20" t="str" cm="1">
        <f t="array" aca="1" ref="F73" ca="1">_xlfn.XLOOKUP($B73&amp;"#"&amp;F$6,INDIRECT(SUBSTITUTE("ИсходныеДанные!$где$2:$где$50000","где",$D$4)),INDIRECT(SUBSTITUTE("ИсходныеДанные!$что$2:$что$50000","что",$F$4)),"",0,1)</f>
        <v/>
      </c>
      <c r="G73" s="78" t="str" cm="1">
        <f t="array" aca="1" ref="G73" ca="1">_xlfn.XLOOKUP($B73&amp;"#"&amp;F$6,INDIRECT(SUBSTITUTE("ИсходныеДанные!$где$2:$где$50000","где",$D$4)),INDIRECT(SUBSTITUTE("ИсходныеДанные!$что$2:$что$50000","что",$G$4)),"",0,1)</f>
        <v/>
      </c>
      <c r="H73" s="20" t="str" cm="1">
        <f t="array" aca="1" ref="H73" ca="1">_xlfn.XLOOKUP($B73&amp;"#"&amp;H$6,INDIRECT(SUBSTITUTE("ИсходныеДанные!$где$2:$где$50000","где",$D$4)),INDIRECT(SUBSTITUTE("ИсходныеДанные!$что$2:$что$50000","что",$F$4)),"",0,1)</f>
        <v/>
      </c>
      <c r="I73" s="78" t="str" cm="1">
        <f t="array" aca="1" ref="I73" ca="1">_xlfn.XLOOKUP($B73&amp;"#"&amp;H$6,INDIRECT(SUBSTITUTE("ИсходныеДанные!$где$2:$где$50000","где",$D$4)),INDIRECT(SUBSTITUTE("ИсходныеДанные!$что$2:$что$50000","что",$G$4)),"",0,1)</f>
        <v/>
      </c>
      <c r="J73" s="20" t="str" cm="1">
        <f t="array" aca="1" ref="J73" ca="1">_xlfn.XLOOKUP($B73&amp;"#"&amp;J$6,INDIRECT(SUBSTITUTE("ИсходныеДанные!$где$2:$где$50000","где",$D$4)),INDIRECT(SUBSTITUTE("ИсходныеДанные!$что$2:$что$50000","что",$F$4)),"",0,1)</f>
        <v/>
      </c>
      <c r="K73" s="78" t="str" cm="1">
        <f t="array" aca="1" ref="K73" ca="1">_xlfn.XLOOKUP($B73&amp;"#"&amp;J$6,INDIRECT(SUBSTITUTE("ИсходныеДанные!$где$2:$где$50000","где",$D$4)),INDIRECT(SUBSTITUTE("ИсходныеДанные!$что$2:$что$50000","что",$G$4)),"",0,1)</f>
        <v/>
      </c>
      <c r="L73" s="20" t="str" cm="1">
        <f t="array" aca="1" ref="L73" ca="1">_xlfn.XLOOKUP($B73&amp;"#"&amp;L$6,INDIRECT(SUBSTITUTE("ИсходныеДанные!$где$2:$где$50000","где",$D$4)),INDIRECT(SUBSTITUTE("ИсходныеДанные!$что$2:$что$50000","что",$F$4)),"",0,1)</f>
        <v/>
      </c>
      <c r="M73" s="78" t="str" cm="1">
        <f t="array" aca="1" ref="M73" ca="1">_xlfn.XLOOKUP($B73&amp;"#"&amp;L$6,INDIRECT(SUBSTITUTE("ИсходныеДанные!$где$2:$где$50000","где",$D$4)),INDIRECT(SUBSTITUTE("ИсходныеДанные!$что$2:$что$50000","что",$G$4)),"",0,1)</f>
        <v/>
      </c>
      <c r="N73" s="20" t="str" cm="1">
        <f t="array" aca="1" ref="N73" ca="1">_xlfn.XLOOKUP($B73&amp;"#"&amp;N$6,INDIRECT(SUBSTITUTE("ИсходныеДанные!$где$2:$где$50000","где",$D$4)),INDIRECT(SUBSTITUTE("ИсходныеДанные!$что$2:$что$50000","что",$F$4)),"",0,1)</f>
        <v/>
      </c>
      <c r="O73" s="78" t="str" cm="1">
        <f t="array" aca="1" ref="O73" ca="1">_xlfn.XLOOKUP($B73&amp;"#"&amp;N$6,INDIRECT(SUBSTITUTE("ИсходныеДанные!$где$2:$где$50000","где",$D$4)),INDIRECT(SUBSTITUTE("ИсходныеДанные!$что$2:$что$50000","что",$G$4)),"",0,1)</f>
        <v/>
      </c>
      <c r="P73" s="20" t="str" cm="1">
        <f t="array" aca="1" ref="P73" ca="1">_xlfn.XLOOKUP($B73&amp;"#"&amp;P$6,INDIRECT(SUBSTITUTE("ИсходныеДанные!$где$2:$где$50000","где",$D$4)),INDIRECT(SUBSTITUTE("ИсходныеДанные!$что$2:$что$50000","что",$F$4)),"",0,1)</f>
        <v/>
      </c>
      <c r="Q73" s="78" t="str" cm="1">
        <f t="array" aca="1" ref="Q73" ca="1">_xlfn.XLOOKUP($B73&amp;"#"&amp;P$6,INDIRECT(SUBSTITUTE("ИсходныеДанные!$где$2:$где$50000","где",$D$4)),INDIRECT(SUBSTITUTE("ИсходныеДанные!$что$2:$что$50000","что",$G$4)),"",0,1)</f>
        <v/>
      </c>
      <c r="R73" s="20" t="str" cm="1">
        <f t="array" aca="1" ref="R73" ca="1">_xlfn.XLOOKUP($B73&amp;"#"&amp;R$6,INDIRECT(SUBSTITUTE("ИсходныеДанные!$где$2:$где$50000","где",$D$4)),INDIRECT(SUBSTITUTE("ИсходныеДанные!$что$2:$что$50000","что",$F$4)),"",0,1)</f>
        <v/>
      </c>
      <c r="S73" s="78" t="str" cm="1">
        <f t="array" aca="1" ref="S73" ca="1">_xlfn.XLOOKUP($B73&amp;"#"&amp;R$6,INDIRECT(SUBSTITUTE("ИсходныеДанные!$где$2:$где$50000","где",$D$4)),INDIRECT(SUBSTITUTE("ИсходныеДанные!$что$2:$что$50000","что",$G$4)),"",0,1)</f>
        <v/>
      </c>
      <c r="T73" s="20" t="str" cm="1">
        <f t="array" aca="1" ref="T73" ca="1">_xlfn.XLOOKUP($B73&amp;"#"&amp;T$6,INDIRECT(SUBSTITUTE("ИсходныеДанные!$где$2:$где$50000","где",$D$4)),INDIRECT(SUBSTITUTE("ИсходныеДанные!$что$2:$что$50000","что",$F$4)),"",0,1)</f>
        <v/>
      </c>
      <c r="U73" s="78" t="str" cm="1">
        <f t="array" aca="1" ref="U73" ca="1">_xlfn.XLOOKUP($B73&amp;"#"&amp;T$6,INDIRECT(SUBSTITUTE("ИсходныеДанные!$где$2:$где$50000","где",$D$4)),INDIRECT(SUBSTITUTE("ИсходныеДанные!$что$2:$что$50000","что",$G$4)),"",0,1)</f>
        <v/>
      </c>
      <c r="V73" s="20" t="str" cm="1">
        <f t="array" aca="1" ref="V73" ca="1">_xlfn.XLOOKUP($B73&amp;"#"&amp;V$6,INDIRECT(SUBSTITUTE("ИсходныеДанные!$где$2:$где$50000","где",$D$4)),INDIRECT(SUBSTITUTE("ИсходныеДанные!$что$2:$что$50000","что",$F$4)),"",0,1)</f>
        <v/>
      </c>
      <c r="W73" s="78" t="str" cm="1">
        <f t="array" aca="1" ref="W73" ca="1">_xlfn.XLOOKUP($B73&amp;"#"&amp;V$6,INDIRECT(SUBSTITUTE("ИсходныеДанные!$где$2:$где$50000","где",$D$4)),INDIRECT(SUBSTITUTE("ИсходныеДанные!$что$2:$что$50000","что",$G$4)),"",0,1)</f>
        <v/>
      </c>
      <c r="X73" s="20" t="str" cm="1">
        <f t="array" aca="1" ref="X73" ca="1">_xlfn.XLOOKUP($B73&amp;"#"&amp;X$6,INDIRECT(SUBSTITUTE("ИсходныеДанные!$где$2:$где$50000","где",$D$4)),INDIRECT(SUBSTITUTE("ИсходныеДанные!$что$2:$что$50000","что",$F$4)),"",0,1)</f>
        <v/>
      </c>
      <c r="Y73" s="78" t="str" cm="1">
        <f t="array" aca="1" ref="Y73" ca="1">_xlfn.XLOOKUP($B73&amp;"#"&amp;X$6,INDIRECT(SUBSTITUTE("ИсходныеДанные!$где$2:$где$50000","где",$D$4)),INDIRECT(SUBSTITUTE("ИсходныеДанные!$что$2:$что$50000","что",$G$4)),"",0,1)</f>
        <v/>
      </c>
      <c r="Z73" s="20" t="str" cm="1">
        <f t="array" aca="1" ref="Z73" ca="1">_xlfn.XLOOKUP($B73&amp;"#"&amp;Z$6,INDIRECT(SUBSTITUTE("ИсходныеДанные!$где$2:$где$50000","где",$D$4)),INDIRECT(SUBSTITUTE("ИсходныеДанные!$что$2:$что$50000","что",$F$4)),"",0,1)</f>
        <v/>
      </c>
      <c r="AA73" s="78" t="str" cm="1">
        <f t="array" aca="1" ref="AA73" ca="1">_xlfn.XLOOKUP($B73&amp;"#"&amp;Z$6,INDIRECT(SUBSTITUTE("ИсходныеДанные!$где$2:$где$50000","где",$D$4)),INDIRECT(SUBSTITUTE("ИсходныеДанные!$что$2:$что$50000","что",$G$4)),"",0,1)</f>
        <v/>
      </c>
      <c r="AB73" s="3"/>
    </row>
    <row r="74" spans="1:28" x14ac:dyDescent="0.25">
      <c r="A74" s="6" t="str">
        <f t="shared" ref="A74:A137" ca="1" si="2">IF(C74="","delete","")</f>
        <v>delete</v>
      </c>
      <c r="B74" s="9" cm="1">
        <f t="array" aca="1" ref="B74" ca="1">INDIRECT("УникальныеСписки!E"&amp;ROW()-$E$4)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20" t="str" cm="1">
        <f t="array" aca="1" ref="D74" ca="1">_xlfn.XLOOKUP($B74&amp;"#"&amp;D$6,INDIRECT(SUBSTITUTE("ИсходныеДанные!$где$2:$где$50000","где",$D$4)),INDIRECT(SUBSTITUTE("ИсходныеДанные!$что$2:$что$50000","что",$F$4)),"",0,1)</f>
        <v/>
      </c>
      <c r="E74" s="78" t="str" cm="1">
        <f t="array" aca="1" ref="E74" ca="1">_xlfn.XLOOKUP($B74&amp;"#"&amp;D$6,INDIRECT(SUBSTITUTE("ИсходныеДанные!$где$2:$где$50000","где",$D$4)),INDIRECT(SUBSTITUTE("ИсходныеДанные!$что$2:$что$50000","что",$G$4)),"",0,1)</f>
        <v/>
      </c>
      <c r="F74" s="20" t="str" cm="1">
        <f t="array" aca="1" ref="F74" ca="1">_xlfn.XLOOKUP($B74&amp;"#"&amp;F$6,INDIRECT(SUBSTITUTE("ИсходныеДанные!$где$2:$где$50000","где",$D$4)),INDIRECT(SUBSTITUTE("ИсходныеДанные!$что$2:$что$50000","что",$F$4)),"",0,1)</f>
        <v/>
      </c>
      <c r="G74" s="78" t="str" cm="1">
        <f t="array" aca="1" ref="G74" ca="1">_xlfn.XLOOKUP($B74&amp;"#"&amp;F$6,INDIRECT(SUBSTITUTE("ИсходныеДанные!$где$2:$где$50000","где",$D$4)),INDIRECT(SUBSTITUTE("ИсходныеДанные!$что$2:$что$50000","что",$G$4)),"",0,1)</f>
        <v/>
      </c>
      <c r="H74" s="20" t="str" cm="1">
        <f t="array" aca="1" ref="H74" ca="1">_xlfn.XLOOKUP($B74&amp;"#"&amp;H$6,INDIRECT(SUBSTITUTE("ИсходныеДанные!$где$2:$где$50000","где",$D$4)),INDIRECT(SUBSTITUTE("ИсходныеДанные!$что$2:$что$50000","что",$F$4)),"",0,1)</f>
        <v/>
      </c>
      <c r="I74" s="78" t="str" cm="1">
        <f t="array" aca="1" ref="I74" ca="1">_xlfn.XLOOKUP($B74&amp;"#"&amp;H$6,INDIRECT(SUBSTITUTE("ИсходныеДанные!$где$2:$где$50000","где",$D$4)),INDIRECT(SUBSTITUTE("ИсходныеДанные!$что$2:$что$50000","что",$G$4)),"",0,1)</f>
        <v/>
      </c>
      <c r="J74" s="20" t="str" cm="1">
        <f t="array" aca="1" ref="J74" ca="1">_xlfn.XLOOKUP($B74&amp;"#"&amp;J$6,INDIRECT(SUBSTITUTE("ИсходныеДанные!$где$2:$где$50000","где",$D$4)),INDIRECT(SUBSTITUTE("ИсходныеДанные!$что$2:$что$50000","что",$F$4)),"",0,1)</f>
        <v/>
      </c>
      <c r="K74" s="78" t="str" cm="1">
        <f t="array" aca="1" ref="K74" ca="1">_xlfn.XLOOKUP($B74&amp;"#"&amp;J$6,INDIRECT(SUBSTITUTE("ИсходныеДанные!$где$2:$где$50000","где",$D$4)),INDIRECT(SUBSTITUTE("ИсходныеДанные!$что$2:$что$50000","что",$G$4)),"",0,1)</f>
        <v/>
      </c>
      <c r="L74" s="20" t="str" cm="1">
        <f t="array" aca="1" ref="L74" ca="1">_xlfn.XLOOKUP($B74&amp;"#"&amp;L$6,INDIRECT(SUBSTITUTE("ИсходныеДанные!$где$2:$где$50000","где",$D$4)),INDIRECT(SUBSTITUTE("ИсходныеДанные!$что$2:$что$50000","что",$F$4)),"",0,1)</f>
        <v/>
      </c>
      <c r="M74" s="78" t="str" cm="1">
        <f t="array" aca="1" ref="M74" ca="1">_xlfn.XLOOKUP($B74&amp;"#"&amp;L$6,INDIRECT(SUBSTITUTE("ИсходныеДанные!$где$2:$где$50000","где",$D$4)),INDIRECT(SUBSTITUTE("ИсходныеДанные!$что$2:$что$50000","что",$G$4)),"",0,1)</f>
        <v/>
      </c>
      <c r="N74" s="20" t="str" cm="1">
        <f t="array" aca="1" ref="N74" ca="1">_xlfn.XLOOKUP($B74&amp;"#"&amp;N$6,INDIRECT(SUBSTITUTE("ИсходныеДанные!$где$2:$где$50000","где",$D$4)),INDIRECT(SUBSTITUTE("ИсходныеДанные!$что$2:$что$50000","что",$F$4)),"",0,1)</f>
        <v/>
      </c>
      <c r="O74" s="78" t="str" cm="1">
        <f t="array" aca="1" ref="O74" ca="1">_xlfn.XLOOKUP($B74&amp;"#"&amp;N$6,INDIRECT(SUBSTITUTE("ИсходныеДанные!$где$2:$где$50000","где",$D$4)),INDIRECT(SUBSTITUTE("ИсходныеДанные!$что$2:$что$50000","что",$G$4)),"",0,1)</f>
        <v/>
      </c>
      <c r="P74" s="20" t="str" cm="1">
        <f t="array" aca="1" ref="P74" ca="1">_xlfn.XLOOKUP($B74&amp;"#"&amp;P$6,INDIRECT(SUBSTITUTE("ИсходныеДанные!$где$2:$где$50000","где",$D$4)),INDIRECT(SUBSTITUTE("ИсходныеДанные!$что$2:$что$50000","что",$F$4)),"",0,1)</f>
        <v/>
      </c>
      <c r="Q74" s="78" t="str" cm="1">
        <f t="array" aca="1" ref="Q74" ca="1">_xlfn.XLOOKUP($B74&amp;"#"&amp;P$6,INDIRECT(SUBSTITUTE("ИсходныеДанные!$где$2:$где$50000","где",$D$4)),INDIRECT(SUBSTITUTE("ИсходныеДанные!$что$2:$что$50000","что",$G$4)),"",0,1)</f>
        <v/>
      </c>
      <c r="R74" s="20" t="str" cm="1">
        <f t="array" aca="1" ref="R74" ca="1">_xlfn.XLOOKUP($B74&amp;"#"&amp;R$6,INDIRECT(SUBSTITUTE("ИсходныеДанные!$где$2:$где$50000","где",$D$4)),INDIRECT(SUBSTITUTE("ИсходныеДанные!$что$2:$что$50000","что",$F$4)),"",0,1)</f>
        <v/>
      </c>
      <c r="S74" s="78" t="str" cm="1">
        <f t="array" aca="1" ref="S74" ca="1">_xlfn.XLOOKUP($B74&amp;"#"&amp;R$6,INDIRECT(SUBSTITUTE("ИсходныеДанные!$где$2:$где$50000","где",$D$4)),INDIRECT(SUBSTITUTE("ИсходныеДанные!$что$2:$что$50000","что",$G$4)),"",0,1)</f>
        <v/>
      </c>
      <c r="T74" s="20" t="str" cm="1">
        <f t="array" aca="1" ref="T74" ca="1">_xlfn.XLOOKUP($B74&amp;"#"&amp;T$6,INDIRECT(SUBSTITUTE("ИсходныеДанные!$где$2:$где$50000","где",$D$4)),INDIRECT(SUBSTITUTE("ИсходныеДанные!$что$2:$что$50000","что",$F$4)),"",0,1)</f>
        <v/>
      </c>
      <c r="U74" s="78" t="str" cm="1">
        <f t="array" aca="1" ref="U74" ca="1">_xlfn.XLOOKUP($B74&amp;"#"&amp;T$6,INDIRECT(SUBSTITUTE("ИсходныеДанные!$где$2:$где$50000","где",$D$4)),INDIRECT(SUBSTITUTE("ИсходныеДанные!$что$2:$что$50000","что",$G$4)),"",0,1)</f>
        <v/>
      </c>
      <c r="V74" s="20" t="str" cm="1">
        <f t="array" aca="1" ref="V74" ca="1">_xlfn.XLOOKUP($B74&amp;"#"&amp;V$6,INDIRECT(SUBSTITUTE("ИсходныеДанные!$где$2:$где$50000","где",$D$4)),INDIRECT(SUBSTITUTE("ИсходныеДанные!$что$2:$что$50000","что",$F$4)),"",0,1)</f>
        <v/>
      </c>
      <c r="W74" s="78" t="str" cm="1">
        <f t="array" aca="1" ref="W74" ca="1">_xlfn.XLOOKUP($B74&amp;"#"&amp;V$6,INDIRECT(SUBSTITUTE("ИсходныеДанные!$где$2:$где$50000","где",$D$4)),INDIRECT(SUBSTITUTE("ИсходныеДанные!$что$2:$что$50000","что",$G$4)),"",0,1)</f>
        <v/>
      </c>
      <c r="X74" s="20" t="str" cm="1">
        <f t="array" aca="1" ref="X74" ca="1">_xlfn.XLOOKUP($B74&amp;"#"&amp;X$6,INDIRECT(SUBSTITUTE("ИсходныеДанные!$где$2:$где$50000","где",$D$4)),INDIRECT(SUBSTITUTE("ИсходныеДанные!$что$2:$что$50000","что",$F$4)),"",0,1)</f>
        <v/>
      </c>
      <c r="Y74" s="78" t="str" cm="1">
        <f t="array" aca="1" ref="Y74" ca="1">_xlfn.XLOOKUP($B74&amp;"#"&amp;X$6,INDIRECT(SUBSTITUTE("ИсходныеДанные!$где$2:$где$50000","где",$D$4)),INDIRECT(SUBSTITUTE("ИсходныеДанные!$что$2:$что$50000","что",$G$4)),"",0,1)</f>
        <v/>
      </c>
      <c r="Z74" s="20" t="str" cm="1">
        <f t="array" aca="1" ref="Z74" ca="1">_xlfn.XLOOKUP($B74&amp;"#"&amp;Z$6,INDIRECT(SUBSTITUTE("ИсходныеДанные!$где$2:$где$50000","где",$D$4)),INDIRECT(SUBSTITUTE("ИсходныеДанные!$что$2:$что$50000","что",$F$4)),"",0,1)</f>
        <v/>
      </c>
      <c r="AA74" s="78" t="str" cm="1">
        <f t="array" aca="1" ref="AA74" ca="1">_xlfn.XLOOKUP($B74&amp;"#"&amp;Z$6,INDIRECT(SUBSTITUTE("ИсходныеДанные!$где$2:$где$50000","где",$D$4)),INDIRECT(SUBSTITUTE("ИсходныеДанные!$что$2:$что$50000","что",$G$4)),"",0,1)</f>
        <v/>
      </c>
      <c r="AB74" s="3"/>
    </row>
    <row r="75" spans="1:28" x14ac:dyDescent="0.25">
      <c r="A75" s="6" t="str">
        <f t="shared" ca="1" si="2"/>
        <v>delete</v>
      </c>
      <c r="B75" s="9" cm="1">
        <f t="array" aca="1" ref="B75" ca="1">INDIRECT("УникальныеСписки!E"&amp;ROW()-$E$4)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20" t="str" cm="1">
        <f t="array" aca="1" ref="D75" ca="1">_xlfn.XLOOKUP($B75&amp;"#"&amp;D$6,INDIRECT(SUBSTITUTE("ИсходныеДанные!$где$2:$где$50000","где",$D$4)),INDIRECT(SUBSTITUTE("ИсходныеДанные!$что$2:$что$50000","что",$F$4)),"",0,1)</f>
        <v/>
      </c>
      <c r="E75" s="78" t="str" cm="1">
        <f t="array" aca="1" ref="E75" ca="1">_xlfn.XLOOKUP($B75&amp;"#"&amp;D$6,INDIRECT(SUBSTITUTE("ИсходныеДанные!$где$2:$где$50000","где",$D$4)),INDIRECT(SUBSTITUTE("ИсходныеДанные!$что$2:$что$50000","что",$G$4)),"",0,1)</f>
        <v/>
      </c>
      <c r="F75" s="20" t="str" cm="1">
        <f t="array" aca="1" ref="F75" ca="1">_xlfn.XLOOKUP($B75&amp;"#"&amp;F$6,INDIRECT(SUBSTITUTE("ИсходныеДанные!$где$2:$где$50000","где",$D$4)),INDIRECT(SUBSTITUTE("ИсходныеДанные!$что$2:$что$50000","что",$F$4)),"",0,1)</f>
        <v/>
      </c>
      <c r="G75" s="78" t="str" cm="1">
        <f t="array" aca="1" ref="G75" ca="1">_xlfn.XLOOKUP($B75&amp;"#"&amp;F$6,INDIRECT(SUBSTITUTE("ИсходныеДанные!$где$2:$где$50000","где",$D$4)),INDIRECT(SUBSTITUTE("ИсходныеДанные!$что$2:$что$50000","что",$G$4)),"",0,1)</f>
        <v/>
      </c>
      <c r="H75" s="20" t="str" cm="1">
        <f t="array" aca="1" ref="H75" ca="1">_xlfn.XLOOKUP($B75&amp;"#"&amp;H$6,INDIRECT(SUBSTITUTE("ИсходныеДанные!$где$2:$где$50000","где",$D$4)),INDIRECT(SUBSTITUTE("ИсходныеДанные!$что$2:$что$50000","что",$F$4)),"",0,1)</f>
        <v/>
      </c>
      <c r="I75" s="78" t="str" cm="1">
        <f t="array" aca="1" ref="I75" ca="1">_xlfn.XLOOKUP($B75&amp;"#"&amp;H$6,INDIRECT(SUBSTITUTE("ИсходныеДанные!$где$2:$где$50000","где",$D$4)),INDIRECT(SUBSTITUTE("ИсходныеДанные!$что$2:$что$50000","что",$G$4)),"",0,1)</f>
        <v/>
      </c>
      <c r="J75" s="20" t="str" cm="1">
        <f t="array" aca="1" ref="J75" ca="1">_xlfn.XLOOKUP($B75&amp;"#"&amp;J$6,INDIRECT(SUBSTITUTE("ИсходныеДанные!$где$2:$где$50000","где",$D$4)),INDIRECT(SUBSTITUTE("ИсходныеДанные!$что$2:$что$50000","что",$F$4)),"",0,1)</f>
        <v/>
      </c>
      <c r="K75" s="78" t="str" cm="1">
        <f t="array" aca="1" ref="K75" ca="1">_xlfn.XLOOKUP($B75&amp;"#"&amp;J$6,INDIRECT(SUBSTITUTE("ИсходныеДанные!$где$2:$где$50000","где",$D$4)),INDIRECT(SUBSTITUTE("ИсходныеДанные!$что$2:$что$50000","что",$G$4)),"",0,1)</f>
        <v/>
      </c>
      <c r="L75" s="20" t="str" cm="1">
        <f t="array" aca="1" ref="L75" ca="1">_xlfn.XLOOKUP($B75&amp;"#"&amp;L$6,INDIRECT(SUBSTITUTE("ИсходныеДанные!$где$2:$где$50000","где",$D$4)),INDIRECT(SUBSTITUTE("ИсходныеДанные!$что$2:$что$50000","что",$F$4)),"",0,1)</f>
        <v/>
      </c>
      <c r="M75" s="78" t="str" cm="1">
        <f t="array" aca="1" ref="M75" ca="1">_xlfn.XLOOKUP($B75&amp;"#"&amp;L$6,INDIRECT(SUBSTITUTE("ИсходныеДанные!$где$2:$где$50000","где",$D$4)),INDIRECT(SUBSTITUTE("ИсходныеДанные!$что$2:$что$50000","что",$G$4)),"",0,1)</f>
        <v/>
      </c>
      <c r="N75" s="20" t="str" cm="1">
        <f t="array" aca="1" ref="N75" ca="1">_xlfn.XLOOKUP($B75&amp;"#"&amp;N$6,INDIRECT(SUBSTITUTE("ИсходныеДанные!$где$2:$где$50000","где",$D$4)),INDIRECT(SUBSTITUTE("ИсходныеДанные!$что$2:$что$50000","что",$F$4)),"",0,1)</f>
        <v/>
      </c>
      <c r="O75" s="78" t="str" cm="1">
        <f t="array" aca="1" ref="O75" ca="1">_xlfn.XLOOKUP($B75&amp;"#"&amp;N$6,INDIRECT(SUBSTITUTE("ИсходныеДанные!$где$2:$где$50000","где",$D$4)),INDIRECT(SUBSTITUTE("ИсходныеДанные!$что$2:$что$50000","что",$G$4)),"",0,1)</f>
        <v/>
      </c>
      <c r="P75" s="20" t="str" cm="1">
        <f t="array" aca="1" ref="P75" ca="1">_xlfn.XLOOKUP($B75&amp;"#"&amp;P$6,INDIRECT(SUBSTITUTE("ИсходныеДанные!$где$2:$где$50000","где",$D$4)),INDIRECT(SUBSTITUTE("ИсходныеДанные!$что$2:$что$50000","что",$F$4)),"",0,1)</f>
        <v/>
      </c>
      <c r="Q75" s="78" t="str" cm="1">
        <f t="array" aca="1" ref="Q75" ca="1">_xlfn.XLOOKUP($B75&amp;"#"&amp;P$6,INDIRECT(SUBSTITUTE("ИсходныеДанные!$где$2:$где$50000","где",$D$4)),INDIRECT(SUBSTITUTE("ИсходныеДанные!$что$2:$что$50000","что",$G$4)),"",0,1)</f>
        <v/>
      </c>
      <c r="R75" s="20" t="str" cm="1">
        <f t="array" aca="1" ref="R75" ca="1">_xlfn.XLOOKUP($B75&amp;"#"&amp;R$6,INDIRECT(SUBSTITUTE("ИсходныеДанные!$где$2:$где$50000","где",$D$4)),INDIRECT(SUBSTITUTE("ИсходныеДанные!$что$2:$что$50000","что",$F$4)),"",0,1)</f>
        <v/>
      </c>
      <c r="S75" s="78" t="str" cm="1">
        <f t="array" aca="1" ref="S75" ca="1">_xlfn.XLOOKUP($B75&amp;"#"&amp;R$6,INDIRECT(SUBSTITUTE("ИсходныеДанные!$где$2:$где$50000","где",$D$4)),INDIRECT(SUBSTITUTE("ИсходныеДанные!$что$2:$что$50000","что",$G$4)),"",0,1)</f>
        <v/>
      </c>
      <c r="T75" s="20" t="str" cm="1">
        <f t="array" aca="1" ref="T75" ca="1">_xlfn.XLOOKUP($B75&amp;"#"&amp;T$6,INDIRECT(SUBSTITUTE("ИсходныеДанные!$где$2:$где$50000","где",$D$4)),INDIRECT(SUBSTITUTE("ИсходныеДанные!$что$2:$что$50000","что",$F$4)),"",0,1)</f>
        <v/>
      </c>
      <c r="U75" s="78" t="str" cm="1">
        <f t="array" aca="1" ref="U75" ca="1">_xlfn.XLOOKUP($B75&amp;"#"&amp;T$6,INDIRECT(SUBSTITUTE("ИсходныеДанные!$где$2:$где$50000","где",$D$4)),INDIRECT(SUBSTITUTE("ИсходныеДанные!$что$2:$что$50000","что",$G$4)),"",0,1)</f>
        <v/>
      </c>
      <c r="V75" s="20" t="str" cm="1">
        <f t="array" aca="1" ref="V75" ca="1">_xlfn.XLOOKUP($B75&amp;"#"&amp;V$6,INDIRECT(SUBSTITUTE("ИсходныеДанные!$где$2:$где$50000","где",$D$4)),INDIRECT(SUBSTITUTE("ИсходныеДанные!$что$2:$что$50000","что",$F$4)),"",0,1)</f>
        <v/>
      </c>
      <c r="W75" s="78" t="str" cm="1">
        <f t="array" aca="1" ref="W75" ca="1">_xlfn.XLOOKUP($B75&amp;"#"&amp;V$6,INDIRECT(SUBSTITUTE("ИсходныеДанные!$где$2:$где$50000","где",$D$4)),INDIRECT(SUBSTITUTE("ИсходныеДанные!$что$2:$что$50000","что",$G$4)),"",0,1)</f>
        <v/>
      </c>
      <c r="X75" s="20" t="str" cm="1">
        <f t="array" aca="1" ref="X75" ca="1">_xlfn.XLOOKUP($B75&amp;"#"&amp;X$6,INDIRECT(SUBSTITUTE("ИсходныеДанные!$где$2:$где$50000","где",$D$4)),INDIRECT(SUBSTITUTE("ИсходныеДанные!$что$2:$что$50000","что",$F$4)),"",0,1)</f>
        <v/>
      </c>
      <c r="Y75" s="78" t="str" cm="1">
        <f t="array" aca="1" ref="Y75" ca="1">_xlfn.XLOOKUP($B75&amp;"#"&amp;X$6,INDIRECT(SUBSTITUTE("ИсходныеДанные!$где$2:$где$50000","где",$D$4)),INDIRECT(SUBSTITUTE("ИсходныеДанные!$что$2:$что$50000","что",$G$4)),"",0,1)</f>
        <v/>
      </c>
      <c r="Z75" s="20" t="str" cm="1">
        <f t="array" aca="1" ref="Z75" ca="1">_xlfn.XLOOKUP($B75&amp;"#"&amp;Z$6,INDIRECT(SUBSTITUTE("ИсходныеДанные!$где$2:$где$50000","где",$D$4)),INDIRECT(SUBSTITUTE("ИсходныеДанные!$что$2:$что$50000","что",$F$4)),"",0,1)</f>
        <v/>
      </c>
      <c r="AA75" s="78" t="str" cm="1">
        <f t="array" aca="1" ref="AA75" ca="1">_xlfn.XLOOKUP($B75&amp;"#"&amp;Z$6,INDIRECT(SUBSTITUTE("ИсходныеДанные!$где$2:$где$50000","где",$D$4)),INDIRECT(SUBSTITUTE("ИсходныеДанные!$что$2:$что$50000","что",$G$4)),"",0,1)</f>
        <v/>
      </c>
      <c r="AB75" s="3"/>
    </row>
    <row r="76" spans="1:28" x14ac:dyDescent="0.25">
      <c r="A76" s="6" t="str">
        <f t="shared" ca="1" si="2"/>
        <v>delete</v>
      </c>
      <c r="B76" s="9" cm="1">
        <f t="array" aca="1" ref="B76" ca="1">INDIRECT("УникальныеСписки!E"&amp;ROW()-$E$4)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20" t="str" cm="1">
        <f t="array" aca="1" ref="D76" ca="1">_xlfn.XLOOKUP($B76&amp;"#"&amp;D$6,INDIRECT(SUBSTITUTE("ИсходныеДанные!$где$2:$где$50000","где",$D$4)),INDIRECT(SUBSTITUTE("ИсходныеДанные!$что$2:$что$50000","что",$F$4)),"",0,1)</f>
        <v/>
      </c>
      <c r="E76" s="78" t="str" cm="1">
        <f t="array" aca="1" ref="E76" ca="1">_xlfn.XLOOKUP($B76&amp;"#"&amp;D$6,INDIRECT(SUBSTITUTE("ИсходныеДанные!$где$2:$где$50000","где",$D$4)),INDIRECT(SUBSTITUTE("ИсходныеДанные!$что$2:$что$50000","что",$G$4)),"",0,1)</f>
        <v/>
      </c>
      <c r="F76" s="20" t="str" cm="1">
        <f t="array" aca="1" ref="F76" ca="1">_xlfn.XLOOKUP($B76&amp;"#"&amp;F$6,INDIRECT(SUBSTITUTE("ИсходныеДанные!$где$2:$где$50000","где",$D$4)),INDIRECT(SUBSTITUTE("ИсходныеДанные!$что$2:$что$50000","что",$F$4)),"",0,1)</f>
        <v/>
      </c>
      <c r="G76" s="78" t="str" cm="1">
        <f t="array" aca="1" ref="G76" ca="1">_xlfn.XLOOKUP($B76&amp;"#"&amp;F$6,INDIRECT(SUBSTITUTE("ИсходныеДанные!$где$2:$где$50000","где",$D$4)),INDIRECT(SUBSTITUTE("ИсходныеДанные!$что$2:$что$50000","что",$G$4)),"",0,1)</f>
        <v/>
      </c>
      <c r="H76" s="20" t="str" cm="1">
        <f t="array" aca="1" ref="H76" ca="1">_xlfn.XLOOKUP($B76&amp;"#"&amp;H$6,INDIRECT(SUBSTITUTE("ИсходныеДанные!$где$2:$где$50000","где",$D$4)),INDIRECT(SUBSTITUTE("ИсходныеДанные!$что$2:$что$50000","что",$F$4)),"",0,1)</f>
        <v/>
      </c>
      <c r="I76" s="78" t="str" cm="1">
        <f t="array" aca="1" ref="I76" ca="1">_xlfn.XLOOKUP($B76&amp;"#"&amp;H$6,INDIRECT(SUBSTITUTE("ИсходныеДанные!$где$2:$где$50000","где",$D$4)),INDIRECT(SUBSTITUTE("ИсходныеДанные!$что$2:$что$50000","что",$G$4)),"",0,1)</f>
        <v/>
      </c>
      <c r="J76" s="20" t="str" cm="1">
        <f t="array" aca="1" ref="J76" ca="1">_xlfn.XLOOKUP($B76&amp;"#"&amp;J$6,INDIRECT(SUBSTITUTE("ИсходныеДанные!$где$2:$где$50000","где",$D$4)),INDIRECT(SUBSTITUTE("ИсходныеДанные!$что$2:$что$50000","что",$F$4)),"",0,1)</f>
        <v/>
      </c>
      <c r="K76" s="78" t="str" cm="1">
        <f t="array" aca="1" ref="K76" ca="1">_xlfn.XLOOKUP($B76&amp;"#"&amp;J$6,INDIRECT(SUBSTITUTE("ИсходныеДанные!$где$2:$где$50000","где",$D$4)),INDIRECT(SUBSTITUTE("ИсходныеДанные!$что$2:$что$50000","что",$G$4)),"",0,1)</f>
        <v/>
      </c>
      <c r="L76" s="20" t="str" cm="1">
        <f t="array" aca="1" ref="L76" ca="1">_xlfn.XLOOKUP($B76&amp;"#"&amp;L$6,INDIRECT(SUBSTITUTE("ИсходныеДанные!$где$2:$где$50000","где",$D$4)),INDIRECT(SUBSTITUTE("ИсходныеДанные!$что$2:$что$50000","что",$F$4)),"",0,1)</f>
        <v/>
      </c>
      <c r="M76" s="78" t="str" cm="1">
        <f t="array" aca="1" ref="M76" ca="1">_xlfn.XLOOKUP($B76&amp;"#"&amp;L$6,INDIRECT(SUBSTITUTE("ИсходныеДанные!$где$2:$где$50000","где",$D$4)),INDIRECT(SUBSTITUTE("ИсходныеДанные!$что$2:$что$50000","что",$G$4)),"",0,1)</f>
        <v/>
      </c>
      <c r="N76" s="20" t="str" cm="1">
        <f t="array" aca="1" ref="N76" ca="1">_xlfn.XLOOKUP($B76&amp;"#"&amp;N$6,INDIRECT(SUBSTITUTE("ИсходныеДанные!$где$2:$где$50000","где",$D$4)),INDIRECT(SUBSTITUTE("ИсходныеДанные!$что$2:$что$50000","что",$F$4)),"",0,1)</f>
        <v/>
      </c>
      <c r="O76" s="78" t="str" cm="1">
        <f t="array" aca="1" ref="O76" ca="1">_xlfn.XLOOKUP($B76&amp;"#"&amp;N$6,INDIRECT(SUBSTITUTE("ИсходныеДанные!$где$2:$где$50000","где",$D$4)),INDIRECT(SUBSTITUTE("ИсходныеДанные!$что$2:$что$50000","что",$G$4)),"",0,1)</f>
        <v/>
      </c>
      <c r="P76" s="20" t="str" cm="1">
        <f t="array" aca="1" ref="P76" ca="1">_xlfn.XLOOKUP($B76&amp;"#"&amp;P$6,INDIRECT(SUBSTITUTE("ИсходныеДанные!$где$2:$где$50000","где",$D$4)),INDIRECT(SUBSTITUTE("ИсходныеДанные!$что$2:$что$50000","что",$F$4)),"",0,1)</f>
        <v/>
      </c>
      <c r="Q76" s="78" t="str" cm="1">
        <f t="array" aca="1" ref="Q76" ca="1">_xlfn.XLOOKUP($B76&amp;"#"&amp;P$6,INDIRECT(SUBSTITUTE("ИсходныеДанные!$где$2:$где$50000","где",$D$4)),INDIRECT(SUBSTITUTE("ИсходныеДанные!$что$2:$что$50000","что",$G$4)),"",0,1)</f>
        <v/>
      </c>
      <c r="R76" s="20" t="str" cm="1">
        <f t="array" aca="1" ref="R76" ca="1">_xlfn.XLOOKUP($B76&amp;"#"&amp;R$6,INDIRECT(SUBSTITUTE("ИсходныеДанные!$где$2:$где$50000","где",$D$4)),INDIRECT(SUBSTITUTE("ИсходныеДанные!$что$2:$что$50000","что",$F$4)),"",0,1)</f>
        <v/>
      </c>
      <c r="S76" s="78" t="str" cm="1">
        <f t="array" aca="1" ref="S76" ca="1">_xlfn.XLOOKUP($B76&amp;"#"&amp;R$6,INDIRECT(SUBSTITUTE("ИсходныеДанные!$где$2:$где$50000","где",$D$4)),INDIRECT(SUBSTITUTE("ИсходныеДанные!$что$2:$что$50000","что",$G$4)),"",0,1)</f>
        <v/>
      </c>
      <c r="T76" s="20" t="str" cm="1">
        <f t="array" aca="1" ref="T76" ca="1">_xlfn.XLOOKUP($B76&amp;"#"&amp;T$6,INDIRECT(SUBSTITUTE("ИсходныеДанные!$где$2:$где$50000","где",$D$4)),INDIRECT(SUBSTITUTE("ИсходныеДанные!$что$2:$что$50000","что",$F$4)),"",0,1)</f>
        <v/>
      </c>
      <c r="U76" s="78" t="str" cm="1">
        <f t="array" aca="1" ref="U76" ca="1">_xlfn.XLOOKUP($B76&amp;"#"&amp;T$6,INDIRECT(SUBSTITUTE("ИсходныеДанные!$где$2:$где$50000","где",$D$4)),INDIRECT(SUBSTITUTE("ИсходныеДанные!$что$2:$что$50000","что",$G$4)),"",0,1)</f>
        <v/>
      </c>
      <c r="V76" s="20" t="str" cm="1">
        <f t="array" aca="1" ref="V76" ca="1">_xlfn.XLOOKUP($B76&amp;"#"&amp;V$6,INDIRECT(SUBSTITUTE("ИсходныеДанные!$где$2:$где$50000","где",$D$4)),INDIRECT(SUBSTITUTE("ИсходныеДанные!$что$2:$что$50000","что",$F$4)),"",0,1)</f>
        <v/>
      </c>
      <c r="W76" s="78" t="str" cm="1">
        <f t="array" aca="1" ref="W76" ca="1">_xlfn.XLOOKUP($B76&amp;"#"&amp;V$6,INDIRECT(SUBSTITUTE("ИсходныеДанные!$где$2:$где$50000","где",$D$4)),INDIRECT(SUBSTITUTE("ИсходныеДанные!$что$2:$что$50000","что",$G$4)),"",0,1)</f>
        <v/>
      </c>
      <c r="X76" s="20" t="str" cm="1">
        <f t="array" aca="1" ref="X76" ca="1">_xlfn.XLOOKUP($B76&amp;"#"&amp;X$6,INDIRECT(SUBSTITUTE("ИсходныеДанные!$где$2:$где$50000","где",$D$4)),INDIRECT(SUBSTITUTE("ИсходныеДанные!$что$2:$что$50000","что",$F$4)),"",0,1)</f>
        <v/>
      </c>
      <c r="Y76" s="78" t="str" cm="1">
        <f t="array" aca="1" ref="Y76" ca="1">_xlfn.XLOOKUP($B76&amp;"#"&amp;X$6,INDIRECT(SUBSTITUTE("ИсходныеДанные!$где$2:$где$50000","где",$D$4)),INDIRECT(SUBSTITUTE("ИсходныеДанные!$что$2:$что$50000","что",$G$4)),"",0,1)</f>
        <v/>
      </c>
      <c r="Z76" s="20" t="str" cm="1">
        <f t="array" aca="1" ref="Z76" ca="1">_xlfn.XLOOKUP($B76&amp;"#"&amp;Z$6,INDIRECT(SUBSTITUTE("ИсходныеДанные!$где$2:$где$50000","где",$D$4)),INDIRECT(SUBSTITUTE("ИсходныеДанные!$что$2:$что$50000","что",$F$4)),"",0,1)</f>
        <v/>
      </c>
      <c r="AA76" s="78" t="str" cm="1">
        <f t="array" aca="1" ref="AA76" ca="1">_xlfn.XLOOKUP($B76&amp;"#"&amp;Z$6,INDIRECT(SUBSTITUTE("ИсходныеДанные!$где$2:$где$50000","где",$D$4)),INDIRECT(SUBSTITUTE("ИсходныеДанные!$что$2:$что$50000","что",$G$4)),"",0,1)</f>
        <v/>
      </c>
      <c r="AB76" s="3"/>
    </row>
    <row r="77" spans="1:28" x14ac:dyDescent="0.25">
      <c r="A77" s="6" t="str">
        <f t="shared" ca="1" si="2"/>
        <v>delete</v>
      </c>
      <c r="B77" s="9" cm="1">
        <f t="array" aca="1" ref="B77" ca="1">INDIRECT("УникальныеСписки!E"&amp;ROW()-$E$4)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20" t="str" cm="1">
        <f t="array" aca="1" ref="D77" ca="1">_xlfn.XLOOKUP($B77&amp;"#"&amp;D$6,INDIRECT(SUBSTITUTE("ИсходныеДанные!$где$2:$где$50000","где",$D$4)),INDIRECT(SUBSTITUTE("ИсходныеДанные!$что$2:$что$50000","что",$F$4)),"",0,1)</f>
        <v/>
      </c>
      <c r="E77" s="78" t="str" cm="1">
        <f t="array" aca="1" ref="E77" ca="1">_xlfn.XLOOKUP($B77&amp;"#"&amp;D$6,INDIRECT(SUBSTITUTE("ИсходныеДанные!$где$2:$где$50000","где",$D$4)),INDIRECT(SUBSTITUTE("ИсходныеДанные!$что$2:$что$50000","что",$G$4)),"",0,1)</f>
        <v/>
      </c>
      <c r="F77" s="20" t="str" cm="1">
        <f t="array" aca="1" ref="F77" ca="1">_xlfn.XLOOKUP($B77&amp;"#"&amp;F$6,INDIRECT(SUBSTITUTE("ИсходныеДанные!$где$2:$где$50000","где",$D$4)),INDIRECT(SUBSTITUTE("ИсходныеДанные!$что$2:$что$50000","что",$F$4)),"",0,1)</f>
        <v/>
      </c>
      <c r="G77" s="78" t="str" cm="1">
        <f t="array" aca="1" ref="G77" ca="1">_xlfn.XLOOKUP($B77&amp;"#"&amp;F$6,INDIRECT(SUBSTITUTE("ИсходныеДанные!$где$2:$где$50000","где",$D$4)),INDIRECT(SUBSTITUTE("ИсходныеДанные!$что$2:$что$50000","что",$G$4)),"",0,1)</f>
        <v/>
      </c>
      <c r="H77" s="20" t="str" cm="1">
        <f t="array" aca="1" ref="H77" ca="1">_xlfn.XLOOKUP($B77&amp;"#"&amp;H$6,INDIRECT(SUBSTITUTE("ИсходныеДанные!$где$2:$где$50000","где",$D$4)),INDIRECT(SUBSTITUTE("ИсходныеДанные!$что$2:$что$50000","что",$F$4)),"",0,1)</f>
        <v/>
      </c>
      <c r="I77" s="78" t="str" cm="1">
        <f t="array" aca="1" ref="I77" ca="1">_xlfn.XLOOKUP($B77&amp;"#"&amp;H$6,INDIRECT(SUBSTITUTE("ИсходныеДанные!$где$2:$где$50000","где",$D$4)),INDIRECT(SUBSTITUTE("ИсходныеДанные!$что$2:$что$50000","что",$G$4)),"",0,1)</f>
        <v/>
      </c>
      <c r="J77" s="20" t="str" cm="1">
        <f t="array" aca="1" ref="J77" ca="1">_xlfn.XLOOKUP($B77&amp;"#"&amp;J$6,INDIRECT(SUBSTITUTE("ИсходныеДанные!$где$2:$где$50000","где",$D$4)),INDIRECT(SUBSTITUTE("ИсходныеДанные!$что$2:$что$50000","что",$F$4)),"",0,1)</f>
        <v/>
      </c>
      <c r="K77" s="78" t="str" cm="1">
        <f t="array" aca="1" ref="K77" ca="1">_xlfn.XLOOKUP($B77&amp;"#"&amp;J$6,INDIRECT(SUBSTITUTE("ИсходныеДанные!$где$2:$где$50000","где",$D$4)),INDIRECT(SUBSTITUTE("ИсходныеДанные!$что$2:$что$50000","что",$G$4)),"",0,1)</f>
        <v/>
      </c>
      <c r="L77" s="20" t="str" cm="1">
        <f t="array" aca="1" ref="L77" ca="1">_xlfn.XLOOKUP($B77&amp;"#"&amp;L$6,INDIRECT(SUBSTITUTE("ИсходныеДанные!$где$2:$где$50000","где",$D$4)),INDIRECT(SUBSTITUTE("ИсходныеДанные!$что$2:$что$50000","что",$F$4)),"",0,1)</f>
        <v/>
      </c>
      <c r="M77" s="78" t="str" cm="1">
        <f t="array" aca="1" ref="M77" ca="1">_xlfn.XLOOKUP($B77&amp;"#"&amp;L$6,INDIRECT(SUBSTITUTE("ИсходныеДанные!$где$2:$где$50000","где",$D$4)),INDIRECT(SUBSTITUTE("ИсходныеДанные!$что$2:$что$50000","что",$G$4)),"",0,1)</f>
        <v/>
      </c>
      <c r="N77" s="20" t="str" cm="1">
        <f t="array" aca="1" ref="N77" ca="1">_xlfn.XLOOKUP($B77&amp;"#"&amp;N$6,INDIRECT(SUBSTITUTE("ИсходныеДанные!$где$2:$где$50000","где",$D$4)),INDIRECT(SUBSTITUTE("ИсходныеДанные!$что$2:$что$50000","что",$F$4)),"",0,1)</f>
        <v/>
      </c>
      <c r="O77" s="78" t="str" cm="1">
        <f t="array" aca="1" ref="O77" ca="1">_xlfn.XLOOKUP($B77&amp;"#"&amp;N$6,INDIRECT(SUBSTITUTE("ИсходныеДанные!$где$2:$где$50000","где",$D$4)),INDIRECT(SUBSTITUTE("ИсходныеДанные!$что$2:$что$50000","что",$G$4)),"",0,1)</f>
        <v/>
      </c>
      <c r="P77" s="20" t="str" cm="1">
        <f t="array" aca="1" ref="P77" ca="1">_xlfn.XLOOKUP($B77&amp;"#"&amp;P$6,INDIRECT(SUBSTITUTE("ИсходныеДанные!$где$2:$где$50000","где",$D$4)),INDIRECT(SUBSTITUTE("ИсходныеДанные!$что$2:$что$50000","что",$F$4)),"",0,1)</f>
        <v/>
      </c>
      <c r="Q77" s="78" t="str" cm="1">
        <f t="array" aca="1" ref="Q77" ca="1">_xlfn.XLOOKUP($B77&amp;"#"&amp;P$6,INDIRECT(SUBSTITUTE("ИсходныеДанные!$где$2:$где$50000","где",$D$4)),INDIRECT(SUBSTITUTE("ИсходныеДанные!$что$2:$что$50000","что",$G$4)),"",0,1)</f>
        <v/>
      </c>
      <c r="R77" s="20" t="str" cm="1">
        <f t="array" aca="1" ref="R77" ca="1">_xlfn.XLOOKUP($B77&amp;"#"&amp;R$6,INDIRECT(SUBSTITUTE("ИсходныеДанные!$где$2:$где$50000","где",$D$4)),INDIRECT(SUBSTITUTE("ИсходныеДанные!$что$2:$что$50000","что",$F$4)),"",0,1)</f>
        <v/>
      </c>
      <c r="S77" s="78" t="str" cm="1">
        <f t="array" aca="1" ref="S77" ca="1">_xlfn.XLOOKUP($B77&amp;"#"&amp;R$6,INDIRECT(SUBSTITUTE("ИсходныеДанные!$где$2:$где$50000","где",$D$4)),INDIRECT(SUBSTITUTE("ИсходныеДанные!$что$2:$что$50000","что",$G$4)),"",0,1)</f>
        <v/>
      </c>
      <c r="T77" s="20" t="str" cm="1">
        <f t="array" aca="1" ref="T77" ca="1">_xlfn.XLOOKUP($B77&amp;"#"&amp;T$6,INDIRECT(SUBSTITUTE("ИсходныеДанные!$где$2:$где$50000","где",$D$4)),INDIRECT(SUBSTITUTE("ИсходныеДанные!$что$2:$что$50000","что",$F$4)),"",0,1)</f>
        <v/>
      </c>
      <c r="U77" s="78" t="str" cm="1">
        <f t="array" aca="1" ref="U77" ca="1">_xlfn.XLOOKUP($B77&amp;"#"&amp;T$6,INDIRECT(SUBSTITUTE("ИсходныеДанные!$где$2:$где$50000","где",$D$4)),INDIRECT(SUBSTITUTE("ИсходныеДанные!$что$2:$что$50000","что",$G$4)),"",0,1)</f>
        <v/>
      </c>
      <c r="V77" s="20" t="str" cm="1">
        <f t="array" aca="1" ref="V77" ca="1">_xlfn.XLOOKUP($B77&amp;"#"&amp;V$6,INDIRECT(SUBSTITUTE("ИсходныеДанные!$где$2:$где$50000","где",$D$4)),INDIRECT(SUBSTITUTE("ИсходныеДанные!$что$2:$что$50000","что",$F$4)),"",0,1)</f>
        <v/>
      </c>
      <c r="W77" s="78" t="str" cm="1">
        <f t="array" aca="1" ref="W77" ca="1">_xlfn.XLOOKUP($B77&amp;"#"&amp;V$6,INDIRECT(SUBSTITUTE("ИсходныеДанные!$где$2:$где$50000","где",$D$4)),INDIRECT(SUBSTITUTE("ИсходныеДанные!$что$2:$что$50000","что",$G$4)),"",0,1)</f>
        <v/>
      </c>
      <c r="X77" s="20" t="str" cm="1">
        <f t="array" aca="1" ref="X77" ca="1">_xlfn.XLOOKUP($B77&amp;"#"&amp;X$6,INDIRECT(SUBSTITUTE("ИсходныеДанные!$где$2:$где$50000","где",$D$4)),INDIRECT(SUBSTITUTE("ИсходныеДанные!$что$2:$что$50000","что",$F$4)),"",0,1)</f>
        <v/>
      </c>
      <c r="Y77" s="78" t="str" cm="1">
        <f t="array" aca="1" ref="Y77" ca="1">_xlfn.XLOOKUP($B77&amp;"#"&amp;X$6,INDIRECT(SUBSTITUTE("ИсходныеДанные!$где$2:$где$50000","где",$D$4)),INDIRECT(SUBSTITUTE("ИсходныеДанные!$что$2:$что$50000","что",$G$4)),"",0,1)</f>
        <v/>
      </c>
      <c r="Z77" s="20" t="str" cm="1">
        <f t="array" aca="1" ref="Z77" ca="1">_xlfn.XLOOKUP($B77&amp;"#"&amp;Z$6,INDIRECT(SUBSTITUTE("ИсходныеДанные!$где$2:$где$50000","где",$D$4)),INDIRECT(SUBSTITUTE("ИсходныеДанные!$что$2:$что$50000","что",$F$4)),"",0,1)</f>
        <v/>
      </c>
      <c r="AA77" s="78" t="str" cm="1">
        <f t="array" aca="1" ref="AA77" ca="1">_xlfn.XLOOKUP($B77&amp;"#"&amp;Z$6,INDIRECT(SUBSTITUTE("ИсходныеДанные!$где$2:$где$50000","где",$D$4)),INDIRECT(SUBSTITUTE("ИсходныеДанные!$что$2:$что$50000","что",$G$4)),"",0,1)</f>
        <v/>
      </c>
      <c r="AB77" s="3"/>
    </row>
    <row r="78" spans="1:28" x14ac:dyDescent="0.25">
      <c r="A78" s="6" t="str">
        <f t="shared" ca="1" si="2"/>
        <v>delete</v>
      </c>
      <c r="B78" s="9" cm="1">
        <f t="array" aca="1" ref="B78" ca="1">INDIRECT("УникальныеСписки!E"&amp;ROW()-$E$4)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20" t="str" cm="1">
        <f t="array" aca="1" ref="D78" ca="1">_xlfn.XLOOKUP($B78&amp;"#"&amp;D$6,INDIRECT(SUBSTITUTE("ИсходныеДанные!$где$2:$где$50000","где",$D$4)),INDIRECT(SUBSTITUTE("ИсходныеДанные!$что$2:$что$50000","что",$F$4)),"",0,1)</f>
        <v/>
      </c>
      <c r="E78" s="78" t="str" cm="1">
        <f t="array" aca="1" ref="E78" ca="1">_xlfn.XLOOKUP($B78&amp;"#"&amp;D$6,INDIRECT(SUBSTITUTE("ИсходныеДанные!$где$2:$где$50000","где",$D$4)),INDIRECT(SUBSTITUTE("ИсходныеДанные!$что$2:$что$50000","что",$G$4)),"",0,1)</f>
        <v/>
      </c>
      <c r="F78" s="20" t="str" cm="1">
        <f t="array" aca="1" ref="F78" ca="1">_xlfn.XLOOKUP($B78&amp;"#"&amp;F$6,INDIRECT(SUBSTITUTE("ИсходныеДанные!$где$2:$где$50000","где",$D$4)),INDIRECT(SUBSTITUTE("ИсходныеДанные!$что$2:$что$50000","что",$F$4)),"",0,1)</f>
        <v/>
      </c>
      <c r="G78" s="78" t="str" cm="1">
        <f t="array" aca="1" ref="G78" ca="1">_xlfn.XLOOKUP($B78&amp;"#"&amp;F$6,INDIRECT(SUBSTITUTE("ИсходныеДанные!$где$2:$где$50000","где",$D$4)),INDIRECT(SUBSTITUTE("ИсходныеДанные!$что$2:$что$50000","что",$G$4)),"",0,1)</f>
        <v/>
      </c>
      <c r="H78" s="20" t="str" cm="1">
        <f t="array" aca="1" ref="H78" ca="1">_xlfn.XLOOKUP($B78&amp;"#"&amp;H$6,INDIRECT(SUBSTITUTE("ИсходныеДанные!$где$2:$где$50000","где",$D$4)),INDIRECT(SUBSTITUTE("ИсходныеДанные!$что$2:$что$50000","что",$F$4)),"",0,1)</f>
        <v/>
      </c>
      <c r="I78" s="78" t="str" cm="1">
        <f t="array" aca="1" ref="I78" ca="1">_xlfn.XLOOKUP($B78&amp;"#"&amp;H$6,INDIRECT(SUBSTITUTE("ИсходныеДанные!$где$2:$где$50000","где",$D$4)),INDIRECT(SUBSTITUTE("ИсходныеДанные!$что$2:$что$50000","что",$G$4)),"",0,1)</f>
        <v/>
      </c>
      <c r="J78" s="20" t="str" cm="1">
        <f t="array" aca="1" ref="J78" ca="1">_xlfn.XLOOKUP($B78&amp;"#"&amp;J$6,INDIRECT(SUBSTITUTE("ИсходныеДанные!$где$2:$где$50000","где",$D$4)),INDIRECT(SUBSTITUTE("ИсходныеДанные!$что$2:$что$50000","что",$F$4)),"",0,1)</f>
        <v/>
      </c>
      <c r="K78" s="78" t="str" cm="1">
        <f t="array" aca="1" ref="K78" ca="1">_xlfn.XLOOKUP($B78&amp;"#"&amp;J$6,INDIRECT(SUBSTITUTE("ИсходныеДанные!$где$2:$где$50000","где",$D$4)),INDIRECT(SUBSTITUTE("ИсходныеДанные!$что$2:$что$50000","что",$G$4)),"",0,1)</f>
        <v/>
      </c>
      <c r="L78" s="20" t="str" cm="1">
        <f t="array" aca="1" ref="L78" ca="1">_xlfn.XLOOKUP($B78&amp;"#"&amp;L$6,INDIRECT(SUBSTITUTE("ИсходныеДанные!$где$2:$где$50000","где",$D$4)),INDIRECT(SUBSTITUTE("ИсходныеДанные!$что$2:$что$50000","что",$F$4)),"",0,1)</f>
        <v/>
      </c>
      <c r="M78" s="78" t="str" cm="1">
        <f t="array" aca="1" ref="M78" ca="1">_xlfn.XLOOKUP($B78&amp;"#"&amp;L$6,INDIRECT(SUBSTITUTE("ИсходныеДанные!$где$2:$где$50000","где",$D$4)),INDIRECT(SUBSTITUTE("ИсходныеДанные!$что$2:$что$50000","что",$G$4)),"",0,1)</f>
        <v/>
      </c>
      <c r="N78" s="20" t="str" cm="1">
        <f t="array" aca="1" ref="N78" ca="1">_xlfn.XLOOKUP($B78&amp;"#"&amp;N$6,INDIRECT(SUBSTITUTE("ИсходныеДанные!$где$2:$где$50000","где",$D$4)),INDIRECT(SUBSTITUTE("ИсходныеДанные!$что$2:$что$50000","что",$F$4)),"",0,1)</f>
        <v/>
      </c>
      <c r="O78" s="78" t="str" cm="1">
        <f t="array" aca="1" ref="O78" ca="1">_xlfn.XLOOKUP($B78&amp;"#"&amp;N$6,INDIRECT(SUBSTITUTE("ИсходныеДанные!$где$2:$где$50000","где",$D$4)),INDIRECT(SUBSTITUTE("ИсходныеДанные!$что$2:$что$50000","что",$G$4)),"",0,1)</f>
        <v/>
      </c>
      <c r="P78" s="20" t="str" cm="1">
        <f t="array" aca="1" ref="P78" ca="1">_xlfn.XLOOKUP($B78&amp;"#"&amp;P$6,INDIRECT(SUBSTITUTE("ИсходныеДанные!$где$2:$где$50000","где",$D$4)),INDIRECT(SUBSTITUTE("ИсходныеДанные!$что$2:$что$50000","что",$F$4)),"",0,1)</f>
        <v/>
      </c>
      <c r="Q78" s="78" t="str" cm="1">
        <f t="array" aca="1" ref="Q78" ca="1">_xlfn.XLOOKUP($B78&amp;"#"&amp;P$6,INDIRECT(SUBSTITUTE("ИсходныеДанные!$где$2:$где$50000","где",$D$4)),INDIRECT(SUBSTITUTE("ИсходныеДанные!$что$2:$что$50000","что",$G$4)),"",0,1)</f>
        <v/>
      </c>
      <c r="R78" s="20" t="str" cm="1">
        <f t="array" aca="1" ref="R78" ca="1">_xlfn.XLOOKUP($B78&amp;"#"&amp;R$6,INDIRECT(SUBSTITUTE("ИсходныеДанные!$где$2:$где$50000","где",$D$4)),INDIRECT(SUBSTITUTE("ИсходныеДанные!$что$2:$что$50000","что",$F$4)),"",0,1)</f>
        <v/>
      </c>
      <c r="S78" s="78" t="str" cm="1">
        <f t="array" aca="1" ref="S78" ca="1">_xlfn.XLOOKUP($B78&amp;"#"&amp;R$6,INDIRECT(SUBSTITUTE("ИсходныеДанные!$где$2:$где$50000","где",$D$4)),INDIRECT(SUBSTITUTE("ИсходныеДанные!$что$2:$что$50000","что",$G$4)),"",0,1)</f>
        <v/>
      </c>
      <c r="T78" s="20" t="str" cm="1">
        <f t="array" aca="1" ref="T78" ca="1">_xlfn.XLOOKUP($B78&amp;"#"&amp;T$6,INDIRECT(SUBSTITUTE("ИсходныеДанные!$где$2:$где$50000","где",$D$4)),INDIRECT(SUBSTITUTE("ИсходныеДанные!$что$2:$что$50000","что",$F$4)),"",0,1)</f>
        <v/>
      </c>
      <c r="U78" s="78" t="str" cm="1">
        <f t="array" aca="1" ref="U78" ca="1">_xlfn.XLOOKUP($B78&amp;"#"&amp;T$6,INDIRECT(SUBSTITUTE("ИсходныеДанные!$где$2:$где$50000","где",$D$4)),INDIRECT(SUBSTITUTE("ИсходныеДанные!$что$2:$что$50000","что",$G$4)),"",0,1)</f>
        <v/>
      </c>
      <c r="V78" s="20" t="str" cm="1">
        <f t="array" aca="1" ref="V78" ca="1">_xlfn.XLOOKUP($B78&amp;"#"&amp;V$6,INDIRECT(SUBSTITUTE("ИсходныеДанные!$где$2:$где$50000","где",$D$4)),INDIRECT(SUBSTITUTE("ИсходныеДанные!$что$2:$что$50000","что",$F$4)),"",0,1)</f>
        <v/>
      </c>
      <c r="W78" s="78" t="str" cm="1">
        <f t="array" aca="1" ref="W78" ca="1">_xlfn.XLOOKUP($B78&amp;"#"&amp;V$6,INDIRECT(SUBSTITUTE("ИсходныеДанные!$где$2:$где$50000","где",$D$4)),INDIRECT(SUBSTITUTE("ИсходныеДанные!$что$2:$что$50000","что",$G$4)),"",0,1)</f>
        <v/>
      </c>
      <c r="X78" s="20" t="str" cm="1">
        <f t="array" aca="1" ref="X78" ca="1">_xlfn.XLOOKUP($B78&amp;"#"&amp;X$6,INDIRECT(SUBSTITUTE("ИсходныеДанные!$где$2:$где$50000","где",$D$4)),INDIRECT(SUBSTITUTE("ИсходныеДанные!$что$2:$что$50000","что",$F$4)),"",0,1)</f>
        <v/>
      </c>
      <c r="Y78" s="78" t="str" cm="1">
        <f t="array" aca="1" ref="Y78" ca="1">_xlfn.XLOOKUP($B78&amp;"#"&amp;X$6,INDIRECT(SUBSTITUTE("ИсходныеДанные!$где$2:$где$50000","где",$D$4)),INDIRECT(SUBSTITUTE("ИсходныеДанные!$что$2:$что$50000","что",$G$4)),"",0,1)</f>
        <v/>
      </c>
      <c r="Z78" s="20" t="str" cm="1">
        <f t="array" aca="1" ref="Z78" ca="1">_xlfn.XLOOKUP($B78&amp;"#"&amp;Z$6,INDIRECT(SUBSTITUTE("ИсходныеДанные!$где$2:$где$50000","где",$D$4)),INDIRECT(SUBSTITUTE("ИсходныеДанные!$что$2:$что$50000","что",$F$4)),"",0,1)</f>
        <v/>
      </c>
      <c r="AA78" s="78" t="str" cm="1">
        <f t="array" aca="1" ref="AA78" ca="1">_xlfn.XLOOKUP($B78&amp;"#"&amp;Z$6,INDIRECT(SUBSTITUTE("ИсходныеДанные!$где$2:$где$50000","где",$D$4)),INDIRECT(SUBSTITUTE("ИсходныеДанные!$что$2:$что$50000","что",$G$4)),"",0,1)</f>
        <v/>
      </c>
      <c r="AB78" s="3"/>
    </row>
    <row r="79" spans="1:28" x14ac:dyDescent="0.25">
      <c r="A79" s="6" t="str">
        <f t="shared" ca="1" si="2"/>
        <v>delete</v>
      </c>
      <c r="B79" s="9" cm="1">
        <f t="array" aca="1" ref="B79" ca="1">INDIRECT("УникальныеСписки!E"&amp;ROW()-$E$4)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20" t="str" cm="1">
        <f t="array" aca="1" ref="D79" ca="1">_xlfn.XLOOKUP($B79&amp;"#"&amp;D$6,INDIRECT(SUBSTITUTE("ИсходныеДанные!$где$2:$где$50000","где",$D$4)),INDIRECT(SUBSTITUTE("ИсходныеДанные!$что$2:$что$50000","что",$F$4)),"",0,1)</f>
        <v/>
      </c>
      <c r="E79" s="78" t="str" cm="1">
        <f t="array" aca="1" ref="E79" ca="1">_xlfn.XLOOKUP($B79&amp;"#"&amp;D$6,INDIRECT(SUBSTITUTE("ИсходныеДанные!$где$2:$где$50000","где",$D$4)),INDIRECT(SUBSTITUTE("ИсходныеДанные!$что$2:$что$50000","что",$G$4)),"",0,1)</f>
        <v/>
      </c>
      <c r="F79" s="20" t="str" cm="1">
        <f t="array" aca="1" ref="F79" ca="1">_xlfn.XLOOKUP($B79&amp;"#"&amp;F$6,INDIRECT(SUBSTITUTE("ИсходныеДанные!$где$2:$где$50000","где",$D$4)),INDIRECT(SUBSTITUTE("ИсходныеДанные!$что$2:$что$50000","что",$F$4)),"",0,1)</f>
        <v/>
      </c>
      <c r="G79" s="78" t="str" cm="1">
        <f t="array" aca="1" ref="G79" ca="1">_xlfn.XLOOKUP($B79&amp;"#"&amp;F$6,INDIRECT(SUBSTITUTE("ИсходныеДанные!$где$2:$где$50000","где",$D$4)),INDIRECT(SUBSTITUTE("ИсходныеДанные!$что$2:$что$50000","что",$G$4)),"",0,1)</f>
        <v/>
      </c>
      <c r="H79" s="20" t="str" cm="1">
        <f t="array" aca="1" ref="H79" ca="1">_xlfn.XLOOKUP($B79&amp;"#"&amp;H$6,INDIRECT(SUBSTITUTE("ИсходныеДанные!$где$2:$где$50000","где",$D$4)),INDIRECT(SUBSTITUTE("ИсходныеДанные!$что$2:$что$50000","что",$F$4)),"",0,1)</f>
        <v/>
      </c>
      <c r="I79" s="78" t="str" cm="1">
        <f t="array" aca="1" ref="I79" ca="1">_xlfn.XLOOKUP($B79&amp;"#"&amp;H$6,INDIRECT(SUBSTITUTE("ИсходныеДанные!$где$2:$где$50000","где",$D$4)),INDIRECT(SUBSTITUTE("ИсходныеДанные!$что$2:$что$50000","что",$G$4)),"",0,1)</f>
        <v/>
      </c>
      <c r="J79" s="20" t="str" cm="1">
        <f t="array" aca="1" ref="J79" ca="1">_xlfn.XLOOKUP($B79&amp;"#"&amp;J$6,INDIRECT(SUBSTITUTE("ИсходныеДанные!$где$2:$где$50000","где",$D$4)),INDIRECT(SUBSTITUTE("ИсходныеДанные!$что$2:$что$50000","что",$F$4)),"",0,1)</f>
        <v/>
      </c>
      <c r="K79" s="78" t="str" cm="1">
        <f t="array" aca="1" ref="K79" ca="1">_xlfn.XLOOKUP($B79&amp;"#"&amp;J$6,INDIRECT(SUBSTITUTE("ИсходныеДанные!$где$2:$где$50000","где",$D$4)),INDIRECT(SUBSTITUTE("ИсходныеДанные!$что$2:$что$50000","что",$G$4)),"",0,1)</f>
        <v/>
      </c>
      <c r="L79" s="20" t="str" cm="1">
        <f t="array" aca="1" ref="L79" ca="1">_xlfn.XLOOKUP($B79&amp;"#"&amp;L$6,INDIRECT(SUBSTITUTE("ИсходныеДанные!$где$2:$где$50000","где",$D$4)),INDIRECT(SUBSTITUTE("ИсходныеДанные!$что$2:$что$50000","что",$F$4)),"",0,1)</f>
        <v/>
      </c>
      <c r="M79" s="78" t="str" cm="1">
        <f t="array" aca="1" ref="M79" ca="1">_xlfn.XLOOKUP($B79&amp;"#"&amp;L$6,INDIRECT(SUBSTITUTE("ИсходныеДанные!$где$2:$где$50000","где",$D$4)),INDIRECT(SUBSTITUTE("ИсходныеДанные!$что$2:$что$50000","что",$G$4)),"",0,1)</f>
        <v/>
      </c>
      <c r="N79" s="20" t="str" cm="1">
        <f t="array" aca="1" ref="N79" ca="1">_xlfn.XLOOKUP($B79&amp;"#"&amp;N$6,INDIRECT(SUBSTITUTE("ИсходныеДанные!$где$2:$где$50000","где",$D$4)),INDIRECT(SUBSTITUTE("ИсходныеДанные!$что$2:$что$50000","что",$F$4)),"",0,1)</f>
        <v/>
      </c>
      <c r="O79" s="78" t="str" cm="1">
        <f t="array" aca="1" ref="O79" ca="1">_xlfn.XLOOKUP($B79&amp;"#"&amp;N$6,INDIRECT(SUBSTITUTE("ИсходныеДанные!$где$2:$где$50000","где",$D$4)),INDIRECT(SUBSTITUTE("ИсходныеДанные!$что$2:$что$50000","что",$G$4)),"",0,1)</f>
        <v/>
      </c>
      <c r="P79" s="20" t="str" cm="1">
        <f t="array" aca="1" ref="P79" ca="1">_xlfn.XLOOKUP($B79&amp;"#"&amp;P$6,INDIRECT(SUBSTITUTE("ИсходныеДанные!$где$2:$где$50000","где",$D$4)),INDIRECT(SUBSTITUTE("ИсходныеДанные!$что$2:$что$50000","что",$F$4)),"",0,1)</f>
        <v/>
      </c>
      <c r="Q79" s="78" t="str" cm="1">
        <f t="array" aca="1" ref="Q79" ca="1">_xlfn.XLOOKUP($B79&amp;"#"&amp;P$6,INDIRECT(SUBSTITUTE("ИсходныеДанные!$где$2:$где$50000","где",$D$4)),INDIRECT(SUBSTITUTE("ИсходныеДанные!$что$2:$что$50000","что",$G$4)),"",0,1)</f>
        <v/>
      </c>
      <c r="R79" s="20" t="str" cm="1">
        <f t="array" aca="1" ref="R79" ca="1">_xlfn.XLOOKUP($B79&amp;"#"&amp;R$6,INDIRECT(SUBSTITUTE("ИсходныеДанные!$где$2:$где$50000","где",$D$4)),INDIRECT(SUBSTITUTE("ИсходныеДанные!$что$2:$что$50000","что",$F$4)),"",0,1)</f>
        <v/>
      </c>
      <c r="S79" s="78" t="str" cm="1">
        <f t="array" aca="1" ref="S79" ca="1">_xlfn.XLOOKUP($B79&amp;"#"&amp;R$6,INDIRECT(SUBSTITUTE("ИсходныеДанные!$где$2:$где$50000","где",$D$4)),INDIRECT(SUBSTITUTE("ИсходныеДанные!$что$2:$что$50000","что",$G$4)),"",0,1)</f>
        <v/>
      </c>
      <c r="T79" s="20" t="str" cm="1">
        <f t="array" aca="1" ref="T79" ca="1">_xlfn.XLOOKUP($B79&amp;"#"&amp;T$6,INDIRECT(SUBSTITUTE("ИсходныеДанные!$где$2:$где$50000","где",$D$4)),INDIRECT(SUBSTITUTE("ИсходныеДанные!$что$2:$что$50000","что",$F$4)),"",0,1)</f>
        <v/>
      </c>
      <c r="U79" s="78" t="str" cm="1">
        <f t="array" aca="1" ref="U79" ca="1">_xlfn.XLOOKUP($B79&amp;"#"&amp;T$6,INDIRECT(SUBSTITUTE("ИсходныеДанные!$где$2:$где$50000","где",$D$4)),INDIRECT(SUBSTITUTE("ИсходныеДанные!$что$2:$что$50000","что",$G$4)),"",0,1)</f>
        <v/>
      </c>
      <c r="V79" s="20" t="str" cm="1">
        <f t="array" aca="1" ref="V79" ca="1">_xlfn.XLOOKUP($B79&amp;"#"&amp;V$6,INDIRECT(SUBSTITUTE("ИсходныеДанные!$где$2:$где$50000","где",$D$4)),INDIRECT(SUBSTITUTE("ИсходныеДанные!$что$2:$что$50000","что",$F$4)),"",0,1)</f>
        <v/>
      </c>
      <c r="W79" s="78" t="str" cm="1">
        <f t="array" aca="1" ref="W79" ca="1">_xlfn.XLOOKUP($B79&amp;"#"&amp;V$6,INDIRECT(SUBSTITUTE("ИсходныеДанные!$где$2:$где$50000","где",$D$4)),INDIRECT(SUBSTITUTE("ИсходныеДанные!$что$2:$что$50000","что",$G$4)),"",0,1)</f>
        <v/>
      </c>
      <c r="X79" s="20" t="str" cm="1">
        <f t="array" aca="1" ref="X79" ca="1">_xlfn.XLOOKUP($B79&amp;"#"&amp;X$6,INDIRECT(SUBSTITUTE("ИсходныеДанные!$где$2:$где$50000","где",$D$4)),INDIRECT(SUBSTITUTE("ИсходныеДанные!$что$2:$что$50000","что",$F$4)),"",0,1)</f>
        <v/>
      </c>
      <c r="Y79" s="78" t="str" cm="1">
        <f t="array" aca="1" ref="Y79" ca="1">_xlfn.XLOOKUP($B79&amp;"#"&amp;X$6,INDIRECT(SUBSTITUTE("ИсходныеДанные!$где$2:$где$50000","где",$D$4)),INDIRECT(SUBSTITUTE("ИсходныеДанные!$что$2:$что$50000","что",$G$4)),"",0,1)</f>
        <v/>
      </c>
      <c r="Z79" s="20" t="str" cm="1">
        <f t="array" aca="1" ref="Z79" ca="1">_xlfn.XLOOKUP($B79&amp;"#"&amp;Z$6,INDIRECT(SUBSTITUTE("ИсходныеДанные!$где$2:$где$50000","где",$D$4)),INDIRECT(SUBSTITUTE("ИсходныеДанные!$что$2:$что$50000","что",$F$4)),"",0,1)</f>
        <v/>
      </c>
      <c r="AA79" s="78" t="str" cm="1">
        <f t="array" aca="1" ref="AA79" ca="1">_xlfn.XLOOKUP($B79&amp;"#"&amp;Z$6,INDIRECT(SUBSTITUTE("ИсходныеДанные!$где$2:$где$50000","где",$D$4)),INDIRECT(SUBSTITUTE("ИсходныеДанные!$что$2:$что$50000","что",$G$4)),"",0,1)</f>
        <v/>
      </c>
      <c r="AB79" s="3"/>
    </row>
    <row r="80" spans="1:28" x14ac:dyDescent="0.25">
      <c r="A80" s="6" t="str">
        <f t="shared" ca="1" si="2"/>
        <v>delete</v>
      </c>
      <c r="B80" s="9" cm="1">
        <f t="array" aca="1" ref="B80" ca="1">INDIRECT("УникальныеСписки!E"&amp;ROW()-$E$4)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20" t="str" cm="1">
        <f t="array" aca="1" ref="D80" ca="1">_xlfn.XLOOKUP($B80&amp;"#"&amp;D$6,INDIRECT(SUBSTITUTE("ИсходныеДанные!$где$2:$где$50000","где",$D$4)),INDIRECT(SUBSTITUTE("ИсходныеДанные!$что$2:$что$50000","что",$F$4)),"",0,1)</f>
        <v/>
      </c>
      <c r="E80" s="78" t="str" cm="1">
        <f t="array" aca="1" ref="E80" ca="1">_xlfn.XLOOKUP($B80&amp;"#"&amp;D$6,INDIRECT(SUBSTITUTE("ИсходныеДанные!$где$2:$где$50000","где",$D$4)),INDIRECT(SUBSTITUTE("ИсходныеДанные!$что$2:$что$50000","что",$G$4)),"",0,1)</f>
        <v/>
      </c>
      <c r="F80" s="20" t="str" cm="1">
        <f t="array" aca="1" ref="F80" ca="1">_xlfn.XLOOKUP($B80&amp;"#"&amp;F$6,INDIRECT(SUBSTITUTE("ИсходныеДанные!$где$2:$где$50000","где",$D$4)),INDIRECT(SUBSTITUTE("ИсходныеДанные!$что$2:$что$50000","что",$F$4)),"",0,1)</f>
        <v/>
      </c>
      <c r="G80" s="78" t="str" cm="1">
        <f t="array" aca="1" ref="G80" ca="1">_xlfn.XLOOKUP($B80&amp;"#"&amp;F$6,INDIRECT(SUBSTITUTE("ИсходныеДанные!$где$2:$где$50000","где",$D$4)),INDIRECT(SUBSTITUTE("ИсходныеДанные!$что$2:$что$50000","что",$G$4)),"",0,1)</f>
        <v/>
      </c>
      <c r="H80" s="20" t="str" cm="1">
        <f t="array" aca="1" ref="H80" ca="1">_xlfn.XLOOKUP($B80&amp;"#"&amp;H$6,INDIRECT(SUBSTITUTE("ИсходныеДанные!$где$2:$где$50000","где",$D$4)),INDIRECT(SUBSTITUTE("ИсходныеДанные!$что$2:$что$50000","что",$F$4)),"",0,1)</f>
        <v/>
      </c>
      <c r="I80" s="78" t="str" cm="1">
        <f t="array" aca="1" ref="I80" ca="1">_xlfn.XLOOKUP($B80&amp;"#"&amp;H$6,INDIRECT(SUBSTITUTE("ИсходныеДанные!$где$2:$где$50000","где",$D$4)),INDIRECT(SUBSTITUTE("ИсходныеДанные!$что$2:$что$50000","что",$G$4)),"",0,1)</f>
        <v/>
      </c>
      <c r="J80" s="20" t="str" cm="1">
        <f t="array" aca="1" ref="J80" ca="1">_xlfn.XLOOKUP($B80&amp;"#"&amp;J$6,INDIRECT(SUBSTITUTE("ИсходныеДанные!$где$2:$где$50000","где",$D$4)),INDIRECT(SUBSTITUTE("ИсходныеДанные!$что$2:$что$50000","что",$F$4)),"",0,1)</f>
        <v/>
      </c>
      <c r="K80" s="78" t="str" cm="1">
        <f t="array" aca="1" ref="K80" ca="1">_xlfn.XLOOKUP($B80&amp;"#"&amp;J$6,INDIRECT(SUBSTITUTE("ИсходныеДанные!$где$2:$где$50000","где",$D$4)),INDIRECT(SUBSTITUTE("ИсходныеДанные!$что$2:$что$50000","что",$G$4)),"",0,1)</f>
        <v/>
      </c>
      <c r="L80" s="20" t="str" cm="1">
        <f t="array" aca="1" ref="L80" ca="1">_xlfn.XLOOKUP($B80&amp;"#"&amp;L$6,INDIRECT(SUBSTITUTE("ИсходныеДанные!$где$2:$где$50000","где",$D$4)),INDIRECT(SUBSTITUTE("ИсходныеДанные!$что$2:$что$50000","что",$F$4)),"",0,1)</f>
        <v/>
      </c>
      <c r="M80" s="78" t="str" cm="1">
        <f t="array" aca="1" ref="M80" ca="1">_xlfn.XLOOKUP($B80&amp;"#"&amp;L$6,INDIRECT(SUBSTITUTE("ИсходныеДанные!$где$2:$где$50000","где",$D$4)),INDIRECT(SUBSTITUTE("ИсходныеДанные!$что$2:$что$50000","что",$G$4)),"",0,1)</f>
        <v/>
      </c>
      <c r="N80" s="20" t="str" cm="1">
        <f t="array" aca="1" ref="N80" ca="1">_xlfn.XLOOKUP($B80&amp;"#"&amp;N$6,INDIRECT(SUBSTITUTE("ИсходныеДанные!$где$2:$где$50000","где",$D$4)),INDIRECT(SUBSTITUTE("ИсходныеДанные!$что$2:$что$50000","что",$F$4)),"",0,1)</f>
        <v/>
      </c>
      <c r="O80" s="78" t="str" cm="1">
        <f t="array" aca="1" ref="O80" ca="1">_xlfn.XLOOKUP($B80&amp;"#"&amp;N$6,INDIRECT(SUBSTITUTE("ИсходныеДанные!$где$2:$где$50000","где",$D$4)),INDIRECT(SUBSTITUTE("ИсходныеДанные!$что$2:$что$50000","что",$G$4)),"",0,1)</f>
        <v/>
      </c>
      <c r="P80" s="20" t="str" cm="1">
        <f t="array" aca="1" ref="P80" ca="1">_xlfn.XLOOKUP($B80&amp;"#"&amp;P$6,INDIRECT(SUBSTITUTE("ИсходныеДанные!$где$2:$где$50000","где",$D$4)),INDIRECT(SUBSTITUTE("ИсходныеДанные!$что$2:$что$50000","что",$F$4)),"",0,1)</f>
        <v/>
      </c>
      <c r="Q80" s="78" t="str" cm="1">
        <f t="array" aca="1" ref="Q80" ca="1">_xlfn.XLOOKUP($B80&amp;"#"&amp;P$6,INDIRECT(SUBSTITUTE("ИсходныеДанные!$где$2:$где$50000","где",$D$4)),INDIRECT(SUBSTITUTE("ИсходныеДанные!$что$2:$что$50000","что",$G$4)),"",0,1)</f>
        <v/>
      </c>
      <c r="R80" s="20" t="str" cm="1">
        <f t="array" aca="1" ref="R80" ca="1">_xlfn.XLOOKUP($B80&amp;"#"&amp;R$6,INDIRECT(SUBSTITUTE("ИсходныеДанные!$где$2:$где$50000","где",$D$4)),INDIRECT(SUBSTITUTE("ИсходныеДанные!$что$2:$что$50000","что",$F$4)),"",0,1)</f>
        <v/>
      </c>
      <c r="S80" s="78" t="str" cm="1">
        <f t="array" aca="1" ref="S80" ca="1">_xlfn.XLOOKUP($B80&amp;"#"&amp;R$6,INDIRECT(SUBSTITUTE("ИсходныеДанные!$где$2:$где$50000","где",$D$4)),INDIRECT(SUBSTITUTE("ИсходныеДанные!$что$2:$что$50000","что",$G$4)),"",0,1)</f>
        <v/>
      </c>
      <c r="T80" s="20" t="str" cm="1">
        <f t="array" aca="1" ref="T80" ca="1">_xlfn.XLOOKUP($B80&amp;"#"&amp;T$6,INDIRECT(SUBSTITUTE("ИсходныеДанные!$где$2:$где$50000","где",$D$4)),INDIRECT(SUBSTITUTE("ИсходныеДанные!$что$2:$что$50000","что",$F$4)),"",0,1)</f>
        <v/>
      </c>
      <c r="U80" s="78" t="str" cm="1">
        <f t="array" aca="1" ref="U80" ca="1">_xlfn.XLOOKUP($B80&amp;"#"&amp;T$6,INDIRECT(SUBSTITUTE("ИсходныеДанные!$где$2:$где$50000","где",$D$4)),INDIRECT(SUBSTITUTE("ИсходныеДанные!$что$2:$что$50000","что",$G$4)),"",0,1)</f>
        <v/>
      </c>
      <c r="V80" s="20" t="str" cm="1">
        <f t="array" aca="1" ref="V80" ca="1">_xlfn.XLOOKUP($B80&amp;"#"&amp;V$6,INDIRECT(SUBSTITUTE("ИсходныеДанные!$где$2:$где$50000","где",$D$4)),INDIRECT(SUBSTITUTE("ИсходныеДанные!$что$2:$что$50000","что",$F$4)),"",0,1)</f>
        <v/>
      </c>
      <c r="W80" s="78" t="str" cm="1">
        <f t="array" aca="1" ref="W80" ca="1">_xlfn.XLOOKUP($B80&amp;"#"&amp;V$6,INDIRECT(SUBSTITUTE("ИсходныеДанные!$где$2:$где$50000","где",$D$4)),INDIRECT(SUBSTITUTE("ИсходныеДанные!$что$2:$что$50000","что",$G$4)),"",0,1)</f>
        <v/>
      </c>
      <c r="X80" s="20" t="str" cm="1">
        <f t="array" aca="1" ref="X80" ca="1">_xlfn.XLOOKUP($B80&amp;"#"&amp;X$6,INDIRECT(SUBSTITUTE("ИсходныеДанные!$где$2:$где$50000","где",$D$4)),INDIRECT(SUBSTITUTE("ИсходныеДанные!$что$2:$что$50000","что",$F$4)),"",0,1)</f>
        <v/>
      </c>
      <c r="Y80" s="78" t="str" cm="1">
        <f t="array" aca="1" ref="Y80" ca="1">_xlfn.XLOOKUP($B80&amp;"#"&amp;X$6,INDIRECT(SUBSTITUTE("ИсходныеДанные!$где$2:$где$50000","где",$D$4)),INDIRECT(SUBSTITUTE("ИсходныеДанные!$что$2:$что$50000","что",$G$4)),"",0,1)</f>
        <v/>
      </c>
      <c r="Z80" s="20" t="str" cm="1">
        <f t="array" aca="1" ref="Z80" ca="1">_xlfn.XLOOKUP($B80&amp;"#"&amp;Z$6,INDIRECT(SUBSTITUTE("ИсходныеДанные!$где$2:$где$50000","где",$D$4)),INDIRECT(SUBSTITUTE("ИсходныеДанные!$что$2:$что$50000","что",$F$4)),"",0,1)</f>
        <v/>
      </c>
      <c r="AA80" s="78" t="str" cm="1">
        <f t="array" aca="1" ref="AA80" ca="1">_xlfn.XLOOKUP($B80&amp;"#"&amp;Z$6,INDIRECT(SUBSTITUTE("ИсходныеДанные!$где$2:$где$50000","где",$D$4)),INDIRECT(SUBSTITUTE("ИсходныеДанные!$что$2:$что$50000","что",$G$4)),"",0,1)</f>
        <v/>
      </c>
      <c r="AB80" s="3"/>
    </row>
    <row r="81" spans="1:28" x14ac:dyDescent="0.25">
      <c r="A81" s="6" t="str">
        <f t="shared" ca="1" si="2"/>
        <v>delete</v>
      </c>
      <c r="B81" s="9" cm="1">
        <f t="array" aca="1" ref="B81" ca="1">INDIRECT("УникальныеСписки!E"&amp;ROW()-$E$4)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20" t="str" cm="1">
        <f t="array" aca="1" ref="D81" ca="1">_xlfn.XLOOKUP($B81&amp;"#"&amp;D$6,INDIRECT(SUBSTITUTE("ИсходныеДанные!$где$2:$где$50000","где",$D$4)),INDIRECT(SUBSTITUTE("ИсходныеДанные!$что$2:$что$50000","что",$F$4)),"",0,1)</f>
        <v/>
      </c>
      <c r="E81" s="78" t="str" cm="1">
        <f t="array" aca="1" ref="E81" ca="1">_xlfn.XLOOKUP($B81&amp;"#"&amp;D$6,INDIRECT(SUBSTITUTE("ИсходныеДанные!$где$2:$где$50000","где",$D$4)),INDIRECT(SUBSTITUTE("ИсходныеДанные!$что$2:$что$50000","что",$G$4)),"",0,1)</f>
        <v/>
      </c>
      <c r="F81" s="20" t="str" cm="1">
        <f t="array" aca="1" ref="F81" ca="1">_xlfn.XLOOKUP($B81&amp;"#"&amp;F$6,INDIRECT(SUBSTITUTE("ИсходныеДанные!$где$2:$где$50000","где",$D$4)),INDIRECT(SUBSTITUTE("ИсходныеДанные!$что$2:$что$50000","что",$F$4)),"",0,1)</f>
        <v/>
      </c>
      <c r="G81" s="78" t="str" cm="1">
        <f t="array" aca="1" ref="G81" ca="1">_xlfn.XLOOKUP($B81&amp;"#"&amp;F$6,INDIRECT(SUBSTITUTE("ИсходныеДанные!$где$2:$где$50000","где",$D$4)),INDIRECT(SUBSTITUTE("ИсходныеДанные!$что$2:$что$50000","что",$G$4)),"",0,1)</f>
        <v/>
      </c>
      <c r="H81" s="20" t="str" cm="1">
        <f t="array" aca="1" ref="H81" ca="1">_xlfn.XLOOKUP($B81&amp;"#"&amp;H$6,INDIRECT(SUBSTITUTE("ИсходныеДанные!$где$2:$где$50000","где",$D$4)),INDIRECT(SUBSTITUTE("ИсходныеДанные!$что$2:$что$50000","что",$F$4)),"",0,1)</f>
        <v/>
      </c>
      <c r="I81" s="78" t="str" cm="1">
        <f t="array" aca="1" ref="I81" ca="1">_xlfn.XLOOKUP($B81&amp;"#"&amp;H$6,INDIRECT(SUBSTITUTE("ИсходныеДанные!$где$2:$где$50000","где",$D$4)),INDIRECT(SUBSTITUTE("ИсходныеДанные!$что$2:$что$50000","что",$G$4)),"",0,1)</f>
        <v/>
      </c>
      <c r="J81" s="20" t="str" cm="1">
        <f t="array" aca="1" ref="J81" ca="1">_xlfn.XLOOKUP($B81&amp;"#"&amp;J$6,INDIRECT(SUBSTITUTE("ИсходныеДанные!$где$2:$где$50000","где",$D$4)),INDIRECT(SUBSTITUTE("ИсходныеДанные!$что$2:$что$50000","что",$F$4)),"",0,1)</f>
        <v/>
      </c>
      <c r="K81" s="78" t="str" cm="1">
        <f t="array" aca="1" ref="K81" ca="1">_xlfn.XLOOKUP($B81&amp;"#"&amp;J$6,INDIRECT(SUBSTITUTE("ИсходныеДанные!$где$2:$где$50000","где",$D$4)),INDIRECT(SUBSTITUTE("ИсходныеДанные!$что$2:$что$50000","что",$G$4)),"",0,1)</f>
        <v/>
      </c>
      <c r="L81" s="20" t="str" cm="1">
        <f t="array" aca="1" ref="L81" ca="1">_xlfn.XLOOKUP($B81&amp;"#"&amp;L$6,INDIRECT(SUBSTITUTE("ИсходныеДанные!$где$2:$где$50000","где",$D$4)),INDIRECT(SUBSTITUTE("ИсходныеДанные!$что$2:$что$50000","что",$F$4)),"",0,1)</f>
        <v/>
      </c>
      <c r="M81" s="78" t="str" cm="1">
        <f t="array" aca="1" ref="M81" ca="1">_xlfn.XLOOKUP($B81&amp;"#"&amp;L$6,INDIRECT(SUBSTITUTE("ИсходныеДанные!$где$2:$где$50000","где",$D$4)),INDIRECT(SUBSTITUTE("ИсходныеДанные!$что$2:$что$50000","что",$G$4)),"",0,1)</f>
        <v/>
      </c>
      <c r="N81" s="20" t="str" cm="1">
        <f t="array" aca="1" ref="N81" ca="1">_xlfn.XLOOKUP($B81&amp;"#"&amp;N$6,INDIRECT(SUBSTITUTE("ИсходныеДанные!$где$2:$где$50000","где",$D$4)),INDIRECT(SUBSTITUTE("ИсходныеДанные!$что$2:$что$50000","что",$F$4)),"",0,1)</f>
        <v/>
      </c>
      <c r="O81" s="78" t="str" cm="1">
        <f t="array" aca="1" ref="O81" ca="1">_xlfn.XLOOKUP($B81&amp;"#"&amp;N$6,INDIRECT(SUBSTITUTE("ИсходныеДанные!$где$2:$где$50000","где",$D$4)),INDIRECT(SUBSTITUTE("ИсходныеДанные!$что$2:$что$50000","что",$G$4)),"",0,1)</f>
        <v/>
      </c>
      <c r="P81" s="20" t="str" cm="1">
        <f t="array" aca="1" ref="P81" ca="1">_xlfn.XLOOKUP($B81&amp;"#"&amp;P$6,INDIRECT(SUBSTITUTE("ИсходныеДанные!$где$2:$где$50000","где",$D$4)),INDIRECT(SUBSTITUTE("ИсходныеДанные!$что$2:$что$50000","что",$F$4)),"",0,1)</f>
        <v/>
      </c>
      <c r="Q81" s="78" t="str" cm="1">
        <f t="array" aca="1" ref="Q81" ca="1">_xlfn.XLOOKUP($B81&amp;"#"&amp;P$6,INDIRECT(SUBSTITUTE("ИсходныеДанные!$где$2:$где$50000","где",$D$4)),INDIRECT(SUBSTITUTE("ИсходныеДанные!$что$2:$что$50000","что",$G$4)),"",0,1)</f>
        <v/>
      </c>
      <c r="R81" s="20" t="str" cm="1">
        <f t="array" aca="1" ref="R81" ca="1">_xlfn.XLOOKUP($B81&amp;"#"&amp;R$6,INDIRECT(SUBSTITUTE("ИсходныеДанные!$где$2:$где$50000","где",$D$4)),INDIRECT(SUBSTITUTE("ИсходныеДанные!$что$2:$что$50000","что",$F$4)),"",0,1)</f>
        <v/>
      </c>
      <c r="S81" s="78" t="str" cm="1">
        <f t="array" aca="1" ref="S81" ca="1">_xlfn.XLOOKUP($B81&amp;"#"&amp;R$6,INDIRECT(SUBSTITUTE("ИсходныеДанные!$где$2:$где$50000","где",$D$4)),INDIRECT(SUBSTITUTE("ИсходныеДанные!$что$2:$что$50000","что",$G$4)),"",0,1)</f>
        <v/>
      </c>
      <c r="T81" s="20" t="str" cm="1">
        <f t="array" aca="1" ref="T81" ca="1">_xlfn.XLOOKUP($B81&amp;"#"&amp;T$6,INDIRECT(SUBSTITUTE("ИсходныеДанные!$где$2:$где$50000","где",$D$4)),INDIRECT(SUBSTITUTE("ИсходныеДанные!$что$2:$что$50000","что",$F$4)),"",0,1)</f>
        <v/>
      </c>
      <c r="U81" s="78" t="str" cm="1">
        <f t="array" aca="1" ref="U81" ca="1">_xlfn.XLOOKUP($B81&amp;"#"&amp;T$6,INDIRECT(SUBSTITUTE("ИсходныеДанные!$где$2:$где$50000","где",$D$4)),INDIRECT(SUBSTITUTE("ИсходныеДанные!$что$2:$что$50000","что",$G$4)),"",0,1)</f>
        <v/>
      </c>
      <c r="V81" s="20" t="str" cm="1">
        <f t="array" aca="1" ref="V81" ca="1">_xlfn.XLOOKUP($B81&amp;"#"&amp;V$6,INDIRECT(SUBSTITUTE("ИсходныеДанные!$где$2:$где$50000","где",$D$4)),INDIRECT(SUBSTITUTE("ИсходныеДанные!$что$2:$что$50000","что",$F$4)),"",0,1)</f>
        <v/>
      </c>
      <c r="W81" s="78" t="str" cm="1">
        <f t="array" aca="1" ref="W81" ca="1">_xlfn.XLOOKUP($B81&amp;"#"&amp;V$6,INDIRECT(SUBSTITUTE("ИсходныеДанные!$где$2:$где$50000","где",$D$4)),INDIRECT(SUBSTITUTE("ИсходныеДанные!$что$2:$что$50000","что",$G$4)),"",0,1)</f>
        <v/>
      </c>
      <c r="X81" s="20" t="str" cm="1">
        <f t="array" aca="1" ref="X81" ca="1">_xlfn.XLOOKUP($B81&amp;"#"&amp;X$6,INDIRECT(SUBSTITUTE("ИсходныеДанные!$где$2:$где$50000","где",$D$4)),INDIRECT(SUBSTITUTE("ИсходныеДанные!$что$2:$что$50000","что",$F$4)),"",0,1)</f>
        <v/>
      </c>
      <c r="Y81" s="78" t="str" cm="1">
        <f t="array" aca="1" ref="Y81" ca="1">_xlfn.XLOOKUP($B81&amp;"#"&amp;X$6,INDIRECT(SUBSTITUTE("ИсходныеДанные!$где$2:$где$50000","где",$D$4)),INDIRECT(SUBSTITUTE("ИсходныеДанные!$что$2:$что$50000","что",$G$4)),"",0,1)</f>
        <v/>
      </c>
      <c r="Z81" s="20" t="str" cm="1">
        <f t="array" aca="1" ref="Z81" ca="1">_xlfn.XLOOKUP($B81&amp;"#"&amp;Z$6,INDIRECT(SUBSTITUTE("ИсходныеДанные!$где$2:$где$50000","где",$D$4)),INDIRECT(SUBSTITUTE("ИсходныеДанные!$что$2:$что$50000","что",$F$4)),"",0,1)</f>
        <v/>
      </c>
      <c r="AA81" s="78" t="str" cm="1">
        <f t="array" aca="1" ref="AA81" ca="1">_xlfn.XLOOKUP($B81&amp;"#"&amp;Z$6,INDIRECT(SUBSTITUTE("ИсходныеДанные!$где$2:$где$50000","где",$D$4)),INDIRECT(SUBSTITUTE("ИсходныеДанные!$что$2:$что$50000","что",$G$4)),"",0,1)</f>
        <v/>
      </c>
      <c r="AB81" s="3"/>
    </row>
    <row r="82" spans="1:28" x14ac:dyDescent="0.25">
      <c r="A82" s="6" t="str">
        <f t="shared" ca="1" si="2"/>
        <v>delete</v>
      </c>
      <c r="B82" s="9" cm="1">
        <f t="array" aca="1" ref="B82" ca="1">INDIRECT("УникальныеСписки!E"&amp;ROW()-$E$4)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20" t="str" cm="1">
        <f t="array" aca="1" ref="D82" ca="1">_xlfn.XLOOKUP($B82&amp;"#"&amp;D$6,INDIRECT(SUBSTITUTE("ИсходныеДанные!$где$2:$где$50000","где",$D$4)),INDIRECT(SUBSTITUTE("ИсходныеДанные!$что$2:$что$50000","что",$F$4)),"",0,1)</f>
        <v/>
      </c>
      <c r="E82" s="78" t="str" cm="1">
        <f t="array" aca="1" ref="E82" ca="1">_xlfn.XLOOKUP($B82&amp;"#"&amp;D$6,INDIRECT(SUBSTITUTE("ИсходныеДанные!$где$2:$где$50000","где",$D$4)),INDIRECT(SUBSTITUTE("ИсходныеДанные!$что$2:$что$50000","что",$G$4)),"",0,1)</f>
        <v/>
      </c>
      <c r="F82" s="20" t="str" cm="1">
        <f t="array" aca="1" ref="F82" ca="1">_xlfn.XLOOKUP($B82&amp;"#"&amp;F$6,INDIRECT(SUBSTITUTE("ИсходныеДанные!$где$2:$где$50000","где",$D$4)),INDIRECT(SUBSTITUTE("ИсходныеДанные!$что$2:$что$50000","что",$F$4)),"",0,1)</f>
        <v/>
      </c>
      <c r="G82" s="78" t="str" cm="1">
        <f t="array" aca="1" ref="G82" ca="1">_xlfn.XLOOKUP($B82&amp;"#"&amp;F$6,INDIRECT(SUBSTITUTE("ИсходныеДанные!$где$2:$где$50000","где",$D$4)),INDIRECT(SUBSTITUTE("ИсходныеДанные!$что$2:$что$50000","что",$G$4)),"",0,1)</f>
        <v/>
      </c>
      <c r="H82" s="20" t="str" cm="1">
        <f t="array" aca="1" ref="H82" ca="1">_xlfn.XLOOKUP($B82&amp;"#"&amp;H$6,INDIRECT(SUBSTITUTE("ИсходныеДанные!$где$2:$где$50000","где",$D$4)),INDIRECT(SUBSTITUTE("ИсходныеДанные!$что$2:$что$50000","что",$F$4)),"",0,1)</f>
        <v/>
      </c>
      <c r="I82" s="78" t="str" cm="1">
        <f t="array" aca="1" ref="I82" ca="1">_xlfn.XLOOKUP($B82&amp;"#"&amp;H$6,INDIRECT(SUBSTITUTE("ИсходныеДанные!$где$2:$где$50000","где",$D$4)),INDIRECT(SUBSTITUTE("ИсходныеДанные!$что$2:$что$50000","что",$G$4)),"",0,1)</f>
        <v/>
      </c>
      <c r="J82" s="20" t="str" cm="1">
        <f t="array" aca="1" ref="J82" ca="1">_xlfn.XLOOKUP($B82&amp;"#"&amp;J$6,INDIRECT(SUBSTITUTE("ИсходныеДанные!$где$2:$где$50000","где",$D$4)),INDIRECT(SUBSTITUTE("ИсходныеДанные!$что$2:$что$50000","что",$F$4)),"",0,1)</f>
        <v/>
      </c>
      <c r="K82" s="78" t="str" cm="1">
        <f t="array" aca="1" ref="K82" ca="1">_xlfn.XLOOKUP($B82&amp;"#"&amp;J$6,INDIRECT(SUBSTITUTE("ИсходныеДанные!$где$2:$где$50000","где",$D$4)),INDIRECT(SUBSTITUTE("ИсходныеДанные!$что$2:$что$50000","что",$G$4)),"",0,1)</f>
        <v/>
      </c>
      <c r="L82" s="20" t="str" cm="1">
        <f t="array" aca="1" ref="L82" ca="1">_xlfn.XLOOKUP($B82&amp;"#"&amp;L$6,INDIRECT(SUBSTITUTE("ИсходныеДанные!$где$2:$где$50000","где",$D$4)),INDIRECT(SUBSTITUTE("ИсходныеДанные!$что$2:$что$50000","что",$F$4)),"",0,1)</f>
        <v/>
      </c>
      <c r="M82" s="78" t="str" cm="1">
        <f t="array" aca="1" ref="M82" ca="1">_xlfn.XLOOKUP($B82&amp;"#"&amp;L$6,INDIRECT(SUBSTITUTE("ИсходныеДанные!$где$2:$где$50000","где",$D$4)),INDIRECT(SUBSTITUTE("ИсходныеДанные!$что$2:$что$50000","что",$G$4)),"",0,1)</f>
        <v/>
      </c>
      <c r="N82" s="20" t="str" cm="1">
        <f t="array" aca="1" ref="N82" ca="1">_xlfn.XLOOKUP($B82&amp;"#"&amp;N$6,INDIRECT(SUBSTITUTE("ИсходныеДанные!$где$2:$где$50000","где",$D$4)),INDIRECT(SUBSTITUTE("ИсходныеДанные!$что$2:$что$50000","что",$F$4)),"",0,1)</f>
        <v/>
      </c>
      <c r="O82" s="78" t="str" cm="1">
        <f t="array" aca="1" ref="O82" ca="1">_xlfn.XLOOKUP($B82&amp;"#"&amp;N$6,INDIRECT(SUBSTITUTE("ИсходныеДанные!$где$2:$где$50000","где",$D$4)),INDIRECT(SUBSTITUTE("ИсходныеДанные!$что$2:$что$50000","что",$G$4)),"",0,1)</f>
        <v/>
      </c>
      <c r="P82" s="20" t="str" cm="1">
        <f t="array" aca="1" ref="P82" ca="1">_xlfn.XLOOKUP($B82&amp;"#"&amp;P$6,INDIRECT(SUBSTITUTE("ИсходныеДанные!$где$2:$где$50000","где",$D$4)),INDIRECT(SUBSTITUTE("ИсходныеДанные!$что$2:$что$50000","что",$F$4)),"",0,1)</f>
        <v/>
      </c>
      <c r="Q82" s="78" t="str" cm="1">
        <f t="array" aca="1" ref="Q82" ca="1">_xlfn.XLOOKUP($B82&amp;"#"&amp;P$6,INDIRECT(SUBSTITUTE("ИсходныеДанные!$где$2:$где$50000","где",$D$4)),INDIRECT(SUBSTITUTE("ИсходныеДанные!$что$2:$что$50000","что",$G$4)),"",0,1)</f>
        <v/>
      </c>
      <c r="R82" s="20" t="str" cm="1">
        <f t="array" aca="1" ref="R82" ca="1">_xlfn.XLOOKUP($B82&amp;"#"&amp;R$6,INDIRECT(SUBSTITUTE("ИсходныеДанные!$где$2:$где$50000","где",$D$4)),INDIRECT(SUBSTITUTE("ИсходныеДанные!$что$2:$что$50000","что",$F$4)),"",0,1)</f>
        <v/>
      </c>
      <c r="S82" s="78" t="str" cm="1">
        <f t="array" aca="1" ref="S82" ca="1">_xlfn.XLOOKUP($B82&amp;"#"&amp;R$6,INDIRECT(SUBSTITUTE("ИсходныеДанные!$где$2:$где$50000","где",$D$4)),INDIRECT(SUBSTITUTE("ИсходныеДанные!$что$2:$что$50000","что",$G$4)),"",0,1)</f>
        <v/>
      </c>
      <c r="T82" s="20" t="str" cm="1">
        <f t="array" aca="1" ref="T82" ca="1">_xlfn.XLOOKUP($B82&amp;"#"&amp;T$6,INDIRECT(SUBSTITUTE("ИсходныеДанные!$где$2:$где$50000","где",$D$4)),INDIRECT(SUBSTITUTE("ИсходныеДанные!$что$2:$что$50000","что",$F$4)),"",0,1)</f>
        <v/>
      </c>
      <c r="U82" s="78" t="str" cm="1">
        <f t="array" aca="1" ref="U82" ca="1">_xlfn.XLOOKUP($B82&amp;"#"&amp;T$6,INDIRECT(SUBSTITUTE("ИсходныеДанные!$где$2:$где$50000","где",$D$4)),INDIRECT(SUBSTITUTE("ИсходныеДанные!$что$2:$что$50000","что",$G$4)),"",0,1)</f>
        <v/>
      </c>
      <c r="V82" s="20" t="str" cm="1">
        <f t="array" aca="1" ref="V82" ca="1">_xlfn.XLOOKUP($B82&amp;"#"&amp;V$6,INDIRECT(SUBSTITUTE("ИсходныеДанные!$где$2:$где$50000","где",$D$4)),INDIRECT(SUBSTITUTE("ИсходныеДанные!$что$2:$что$50000","что",$F$4)),"",0,1)</f>
        <v/>
      </c>
      <c r="W82" s="78" t="str" cm="1">
        <f t="array" aca="1" ref="W82" ca="1">_xlfn.XLOOKUP($B82&amp;"#"&amp;V$6,INDIRECT(SUBSTITUTE("ИсходныеДанные!$где$2:$где$50000","где",$D$4)),INDIRECT(SUBSTITUTE("ИсходныеДанные!$что$2:$что$50000","что",$G$4)),"",0,1)</f>
        <v/>
      </c>
      <c r="X82" s="20" t="str" cm="1">
        <f t="array" aca="1" ref="X82" ca="1">_xlfn.XLOOKUP($B82&amp;"#"&amp;X$6,INDIRECT(SUBSTITUTE("ИсходныеДанные!$где$2:$где$50000","где",$D$4)),INDIRECT(SUBSTITUTE("ИсходныеДанные!$что$2:$что$50000","что",$F$4)),"",0,1)</f>
        <v/>
      </c>
      <c r="Y82" s="78" t="str" cm="1">
        <f t="array" aca="1" ref="Y82" ca="1">_xlfn.XLOOKUP($B82&amp;"#"&amp;X$6,INDIRECT(SUBSTITUTE("ИсходныеДанные!$где$2:$где$50000","где",$D$4)),INDIRECT(SUBSTITUTE("ИсходныеДанные!$что$2:$что$50000","что",$G$4)),"",0,1)</f>
        <v/>
      </c>
      <c r="Z82" s="20" t="str" cm="1">
        <f t="array" aca="1" ref="Z82" ca="1">_xlfn.XLOOKUP($B82&amp;"#"&amp;Z$6,INDIRECT(SUBSTITUTE("ИсходныеДанные!$где$2:$где$50000","где",$D$4)),INDIRECT(SUBSTITUTE("ИсходныеДанные!$что$2:$что$50000","что",$F$4)),"",0,1)</f>
        <v/>
      </c>
      <c r="AA82" s="78" t="str" cm="1">
        <f t="array" aca="1" ref="AA82" ca="1">_xlfn.XLOOKUP($B82&amp;"#"&amp;Z$6,INDIRECT(SUBSTITUTE("ИсходныеДанные!$где$2:$где$50000","где",$D$4)),INDIRECT(SUBSTITUTE("ИсходныеДанные!$что$2:$что$50000","что",$G$4)),"",0,1)</f>
        <v/>
      </c>
      <c r="AB82" s="3"/>
    </row>
    <row r="83" spans="1:28" x14ac:dyDescent="0.25">
      <c r="A83" s="6" t="str">
        <f t="shared" ca="1" si="2"/>
        <v>delete</v>
      </c>
      <c r="B83" s="9" cm="1">
        <f t="array" aca="1" ref="B83" ca="1">INDIRECT("УникальныеСписки!E"&amp;ROW()-$E$4)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20" t="str" cm="1">
        <f t="array" aca="1" ref="D83" ca="1">_xlfn.XLOOKUP($B83&amp;"#"&amp;D$6,INDIRECT(SUBSTITUTE("ИсходныеДанные!$где$2:$где$50000","где",$D$4)),INDIRECT(SUBSTITUTE("ИсходныеДанные!$что$2:$что$50000","что",$F$4)),"",0,1)</f>
        <v/>
      </c>
      <c r="E83" s="78" t="str" cm="1">
        <f t="array" aca="1" ref="E83" ca="1">_xlfn.XLOOKUP($B83&amp;"#"&amp;D$6,INDIRECT(SUBSTITUTE("ИсходныеДанные!$где$2:$где$50000","где",$D$4)),INDIRECT(SUBSTITUTE("ИсходныеДанные!$что$2:$что$50000","что",$G$4)),"",0,1)</f>
        <v/>
      </c>
      <c r="F83" s="20" t="str" cm="1">
        <f t="array" aca="1" ref="F83" ca="1">_xlfn.XLOOKUP($B83&amp;"#"&amp;F$6,INDIRECT(SUBSTITUTE("ИсходныеДанные!$где$2:$где$50000","где",$D$4)),INDIRECT(SUBSTITUTE("ИсходныеДанные!$что$2:$что$50000","что",$F$4)),"",0,1)</f>
        <v/>
      </c>
      <c r="G83" s="78" t="str" cm="1">
        <f t="array" aca="1" ref="G83" ca="1">_xlfn.XLOOKUP($B83&amp;"#"&amp;F$6,INDIRECT(SUBSTITUTE("ИсходныеДанные!$где$2:$где$50000","где",$D$4)),INDIRECT(SUBSTITUTE("ИсходныеДанные!$что$2:$что$50000","что",$G$4)),"",0,1)</f>
        <v/>
      </c>
      <c r="H83" s="20" t="str" cm="1">
        <f t="array" aca="1" ref="H83" ca="1">_xlfn.XLOOKUP($B83&amp;"#"&amp;H$6,INDIRECT(SUBSTITUTE("ИсходныеДанные!$где$2:$где$50000","где",$D$4)),INDIRECT(SUBSTITUTE("ИсходныеДанные!$что$2:$что$50000","что",$F$4)),"",0,1)</f>
        <v/>
      </c>
      <c r="I83" s="78" t="str" cm="1">
        <f t="array" aca="1" ref="I83" ca="1">_xlfn.XLOOKUP($B83&amp;"#"&amp;H$6,INDIRECT(SUBSTITUTE("ИсходныеДанные!$где$2:$где$50000","где",$D$4)),INDIRECT(SUBSTITUTE("ИсходныеДанные!$что$2:$что$50000","что",$G$4)),"",0,1)</f>
        <v/>
      </c>
      <c r="J83" s="20" t="str" cm="1">
        <f t="array" aca="1" ref="J83" ca="1">_xlfn.XLOOKUP($B83&amp;"#"&amp;J$6,INDIRECT(SUBSTITUTE("ИсходныеДанные!$где$2:$где$50000","где",$D$4)),INDIRECT(SUBSTITUTE("ИсходныеДанные!$что$2:$что$50000","что",$F$4)),"",0,1)</f>
        <v/>
      </c>
      <c r="K83" s="78" t="str" cm="1">
        <f t="array" aca="1" ref="K83" ca="1">_xlfn.XLOOKUP($B83&amp;"#"&amp;J$6,INDIRECT(SUBSTITUTE("ИсходныеДанные!$где$2:$где$50000","где",$D$4)),INDIRECT(SUBSTITUTE("ИсходныеДанные!$что$2:$что$50000","что",$G$4)),"",0,1)</f>
        <v/>
      </c>
      <c r="L83" s="20" t="str" cm="1">
        <f t="array" aca="1" ref="L83" ca="1">_xlfn.XLOOKUP($B83&amp;"#"&amp;L$6,INDIRECT(SUBSTITUTE("ИсходныеДанные!$где$2:$где$50000","где",$D$4)),INDIRECT(SUBSTITUTE("ИсходныеДанные!$что$2:$что$50000","что",$F$4)),"",0,1)</f>
        <v/>
      </c>
      <c r="M83" s="78" t="str" cm="1">
        <f t="array" aca="1" ref="M83" ca="1">_xlfn.XLOOKUP($B83&amp;"#"&amp;L$6,INDIRECT(SUBSTITUTE("ИсходныеДанные!$где$2:$где$50000","где",$D$4)),INDIRECT(SUBSTITUTE("ИсходныеДанные!$что$2:$что$50000","что",$G$4)),"",0,1)</f>
        <v/>
      </c>
      <c r="N83" s="20" t="str" cm="1">
        <f t="array" aca="1" ref="N83" ca="1">_xlfn.XLOOKUP($B83&amp;"#"&amp;N$6,INDIRECT(SUBSTITUTE("ИсходныеДанные!$где$2:$где$50000","где",$D$4)),INDIRECT(SUBSTITUTE("ИсходныеДанные!$что$2:$что$50000","что",$F$4)),"",0,1)</f>
        <v/>
      </c>
      <c r="O83" s="78" t="str" cm="1">
        <f t="array" aca="1" ref="O83" ca="1">_xlfn.XLOOKUP($B83&amp;"#"&amp;N$6,INDIRECT(SUBSTITUTE("ИсходныеДанные!$где$2:$где$50000","где",$D$4)),INDIRECT(SUBSTITUTE("ИсходныеДанные!$что$2:$что$50000","что",$G$4)),"",0,1)</f>
        <v/>
      </c>
      <c r="P83" s="20" t="str" cm="1">
        <f t="array" aca="1" ref="P83" ca="1">_xlfn.XLOOKUP($B83&amp;"#"&amp;P$6,INDIRECT(SUBSTITUTE("ИсходныеДанные!$где$2:$где$50000","где",$D$4)),INDIRECT(SUBSTITUTE("ИсходныеДанные!$что$2:$что$50000","что",$F$4)),"",0,1)</f>
        <v/>
      </c>
      <c r="Q83" s="78" t="str" cm="1">
        <f t="array" aca="1" ref="Q83" ca="1">_xlfn.XLOOKUP($B83&amp;"#"&amp;P$6,INDIRECT(SUBSTITUTE("ИсходныеДанные!$где$2:$где$50000","где",$D$4)),INDIRECT(SUBSTITUTE("ИсходныеДанные!$что$2:$что$50000","что",$G$4)),"",0,1)</f>
        <v/>
      </c>
      <c r="R83" s="20" t="str" cm="1">
        <f t="array" aca="1" ref="R83" ca="1">_xlfn.XLOOKUP($B83&amp;"#"&amp;R$6,INDIRECT(SUBSTITUTE("ИсходныеДанные!$где$2:$где$50000","где",$D$4)),INDIRECT(SUBSTITUTE("ИсходныеДанные!$что$2:$что$50000","что",$F$4)),"",0,1)</f>
        <v/>
      </c>
      <c r="S83" s="78" t="str" cm="1">
        <f t="array" aca="1" ref="S83" ca="1">_xlfn.XLOOKUP($B83&amp;"#"&amp;R$6,INDIRECT(SUBSTITUTE("ИсходныеДанные!$где$2:$где$50000","где",$D$4)),INDIRECT(SUBSTITUTE("ИсходныеДанные!$что$2:$что$50000","что",$G$4)),"",0,1)</f>
        <v/>
      </c>
      <c r="T83" s="20" t="str" cm="1">
        <f t="array" aca="1" ref="T83" ca="1">_xlfn.XLOOKUP($B83&amp;"#"&amp;T$6,INDIRECT(SUBSTITUTE("ИсходныеДанные!$где$2:$где$50000","где",$D$4)),INDIRECT(SUBSTITUTE("ИсходныеДанные!$что$2:$что$50000","что",$F$4)),"",0,1)</f>
        <v/>
      </c>
      <c r="U83" s="78" t="str" cm="1">
        <f t="array" aca="1" ref="U83" ca="1">_xlfn.XLOOKUP($B83&amp;"#"&amp;T$6,INDIRECT(SUBSTITUTE("ИсходныеДанные!$где$2:$где$50000","где",$D$4)),INDIRECT(SUBSTITUTE("ИсходныеДанные!$что$2:$что$50000","что",$G$4)),"",0,1)</f>
        <v/>
      </c>
      <c r="V83" s="20" t="str" cm="1">
        <f t="array" aca="1" ref="V83" ca="1">_xlfn.XLOOKUP($B83&amp;"#"&amp;V$6,INDIRECT(SUBSTITUTE("ИсходныеДанные!$где$2:$где$50000","где",$D$4)),INDIRECT(SUBSTITUTE("ИсходныеДанные!$что$2:$что$50000","что",$F$4)),"",0,1)</f>
        <v/>
      </c>
      <c r="W83" s="78" t="str" cm="1">
        <f t="array" aca="1" ref="W83" ca="1">_xlfn.XLOOKUP($B83&amp;"#"&amp;V$6,INDIRECT(SUBSTITUTE("ИсходныеДанные!$где$2:$где$50000","где",$D$4)),INDIRECT(SUBSTITUTE("ИсходныеДанные!$что$2:$что$50000","что",$G$4)),"",0,1)</f>
        <v/>
      </c>
      <c r="X83" s="20" t="str" cm="1">
        <f t="array" aca="1" ref="X83" ca="1">_xlfn.XLOOKUP($B83&amp;"#"&amp;X$6,INDIRECT(SUBSTITUTE("ИсходныеДанные!$где$2:$где$50000","где",$D$4)),INDIRECT(SUBSTITUTE("ИсходныеДанные!$что$2:$что$50000","что",$F$4)),"",0,1)</f>
        <v/>
      </c>
      <c r="Y83" s="78" t="str" cm="1">
        <f t="array" aca="1" ref="Y83" ca="1">_xlfn.XLOOKUP($B83&amp;"#"&amp;X$6,INDIRECT(SUBSTITUTE("ИсходныеДанные!$где$2:$где$50000","где",$D$4)),INDIRECT(SUBSTITUTE("ИсходныеДанные!$что$2:$что$50000","что",$G$4)),"",0,1)</f>
        <v/>
      </c>
      <c r="Z83" s="20" t="str" cm="1">
        <f t="array" aca="1" ref="Z83" ca="1">_xlfn.XLOOKUP($B83&amp;"#"&amp;Z$6,INDIRECT(SUBSTITUTE("ИсходныеДанные!$где$2:$где$50000","где",$D$4)),INDIRECT(SUBSTITUTE("ИсходныеДанные!$что$2:$что$50000","что",$F$4)),"",0,1)</f>
        <v/>
      </c>
      <c r="AA83" s="78" t="str" cm="1">
        <f t="array" aca="1" ref="AA83" ca="1">_xlfn.XLOOKUP($B83&amp;"#"&amp;Z$6,INDIRECT(SUBSTITUTE("ИсходныеДанные!$где$2:$где$50000","где",$D$4)),INDIRECT(SUBSTITUTE("ИсходныеДанные!$что$2:$что$50000","что",$G$4)),"",0,1)</f>
        <v/>
      </c>
      <c r="AB83" s="3"/>
    </row>
    <row r="84" spans="1:28" x14ac:dyDescent="0.25">
      <c r="A84" s="6" t="str">
        <f t="shared" ca="1" si="2"/>
        <v>delete</v>
      </c>
      <c r="B84" s="9" cm="1">
        <f t="array" aca="1" ref="B84" ca="1">INDIRECT("УникальныеСписки!E"&amp;ROW()-$E$4)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20" t="str" cm="1">
        <f t="array" aca="1" ref="D84" ca="1">_xlfn.XLOOKUP($B84&amp;"#"&amp;D$6,INDIRECT(SUBSTITUTE("ИсходныеДанные!$где$2:$где$50000","где",$D$4)),INDIRECT(SUBSTITUTE("ИсходныеДанные!$что$2:$что$50000","что",$F$4)),"",0,1)</f>
        <v/>
      </c>
      <c r="E84" s="78" t="str" cm="1">
        <f t="array" aca="1" ref="E84" ca="1">_xlfn.XLOOKUP($B84&amp;"#"&amp;D$6,INDIRECT(SUBSTITUTE("ИсходныеДанные!$где$2:$где$50000","где",$D$4)),INDIRECT(SUBSTITUTE("ИсходныеДанные!$что$2:$что$50000","что",$G$4)),"",0,1)</f>
        <v/>
      </c>
      <c r="F84" s="20" t="str" cm="1">
        <f t="array" aca="1" ref="F84" ca="1">_xlfn.XLOOKUP($B84&amp;"#"&amp;F$6,INDIRECT(SUBSTITUTE("ИсходныеДанные!$где$2:$где$50000","где",$D$4)),INDIRECT(SUBSTITUTE("ИсходныеДанные!$что$2:$что$50000","что",$F$4)),"",0,1)</f>
        <v/>
      </c>
      <c r="G84" s="78" t="str" cm="1">
        <f t="array" aca="1" ref="G84" ca="1">_xlfn.XLOOKUP($B84&amp;"#"&amp;F$6,INDIRECT(SUBSTITUTE("ИсходныеДанные!$где$2:$где$50000","где",$D$4)),INDIRECT(SUBSTITUTE("ИсходныеДанные!$что$2:$что$50000","что",$G$4)),"",0,1)</f>
        <v/>
      </c>
      <c r="H84" s="20" t="str" cm="1">
        <f t="array" aca="1" ref="H84" ca="1">_xlfn.XLOOKUP($B84&amp;"#"&amp;H$6,INDIRECT(SUBSTITUTE("ИсходныеДанные!$где$2:$где$50000","где",$D$4)),INDIRECT(SUBSTITUTE("ИсходныеДанные!$что$2:$что$50000","что",$F$4)),"",0,1)</f>
        <v/>
      </c>
      <c r="I84" s="78" t="str" cm="1">
        <f t="array" aca="1" ref="I84" ca="1">_xlfn.XLOOKUP($B84&amp;"#"&amp;H$6,INDIRECT(SUBSTITUTE("ИсходныеДанные!$где$2:$где$50000","где",$D$4)),INDIRECT(SUBSTITUTE("ИсходныеДанные!$что$2:$что$50000","что",$G$4)),"",0,1)</f>
        <v/>
      </c>
      <c r="J84" s="20" t="str" cm="1">
        <f t="array" aca="1" ref="J84" ca="1">_xlfn.XLOOKUP($B84&amp;"#"&amp;J$6,INDIRECT(SUBSTITUTE("ИсходныеДанные!$где$2:$где$50000","где",$D$4)),INDIRECT(SUBSTITUTE("ИсходныеДанные!$что$2:$что$50000","что",$F$4)),"",0,1)</f>
        <v/>
      </c>
      <c r="K84" s="78" t="str" cm="1">
        <f t="array" aca="1" ref="K84" ca="1">_xlfn.XLOOKUP($B84&amp;"#"&amp;J$6,INDIRECT(SUBSTITUTE("ИсходныеДанные!$где$2:$где$50000","где",$D$4)),INDIRECT(SUBSTITUTE("ИсходныеДанные!$что$2:$что$50000","что",$G$4)),"",0,1)</f>
        <v/>
      </c>
      <c r="L84" s="20" t="str" cm="1">
        <f t="array" aca="1" ref="L84" ca="1">_xlfn.XLOOKUP($B84&amp;"#"&amp;L$6,INDIRECT(SUBSTITUTE("ИсходныеДанные!$где$2:$где$50000","где",$D$4)),INDIRECT(SUBSTITUTE("ИсходныеДанные!$что$2:$что$50000","что",$F$4)),"",0,1)</f>
        <v/>
      </c>
      <c r="M84" s="78" t="str" cm="1">
        <f t="array" aca="1" ref="M84" ca="1">_xlfn.XLOOKUP($B84&amp;"#"&amp;L$6,INDIRECT(SUBSTITUTE("ИсходныеДанные!$где$2:$где$50000","где",$D$4)),INDIRECT(SUBSTITUTE("ИсходныеДанные!$что$2:$что$50000","что",$G$4)),"",0,1)</f>
        <v/>
      </c>
      <c r="N84" s="20" t="str" cm="1">
        <f t="array" aca="1" ref="N84" ca="1">_xlfn.XLOOKUP($B84&amp;"#"&amp;N$6,INDIRECT(SUBSTITUTE("ИсходныеДанные!$где$2:$где$50000","где",$D$4)),INDIRECT(SUBSTITUTE("ИсходныеДанные!$что$2:$что$50000","что",$F$4)),"",0,1)</f>
        <v/>
      </c>
      <c r="O84" s="78" t="str" cm="1">
        <f t="array" aca="1" ref="O84" ca="1">_xlfn.XLOOKUP($B84&amp;"#"&amp;N$6,INDIRECT(SUBSTITUTE("ИсходныеДанные!$где$2:$где$50000","где",$D$4)),INDIRECT(SUBSTITUTE("ИсходныеДанные!$что$2:$что$50000","что",$G$4)),"",0,1)</f>
        <v/>
      </c>
      <c r="P84" s="20" t="str" cm="1">
        <f t="array" aca="1" ref="P84" ca="1">_xlfn.XLOOKUP($B84&amp;"#"&amp;P$6,INDIRECT(SUBSTITUTE("ИсходныеДанные!$где$2:$где$50000","где",$D$4)),INDIRECT(SUBSTITUTE("ИсходныеДанные!$что$2:$что$50000","что",$F$4)),"",0,1)</f>
        <v/>
      </c>
      <c r="Q84" s="78" t="str" cm="1">
        <f t="array" aca="1" ref="Q84" ca="1">_xlfn.XLOOKUP($B84&amp;"#"&amp;P$6,INDIRECT(SUBSTITUTE("ИсходныеДанные!$где$2:$где$50000","где",$D$4)),INDIRECT(SUBSTITUTE("ИсходныеДанные!$что$2:$что$50000","что",$G$4)),"",0,1)</f>
        <v/>
      </c>
      <c r="R84" s="20" t="str" cm="1">
        <f t="array" aca="1" ref="R84" ca="1">_xlfn.XLOOKUP($B84&amp;"#"&amp;R$6,INDIRECT(SUBSTITUTE("ИсходныеДанные!$где$2:$где$50000","где",$D$4)),INDIRECT(SUBSTITUTE("ИсходныеДанные!$что$2:$что$50000","что",$F$4)),"",0,1)</f>
        <v/>
      </c>
      <c r="S84" s="78" t="str" cm="1">
        <f t="array" aca="1" ref="S84" ca="1">_xlfn.XLOOKUP($B84&amp;"#"&amp;R$6,INDIRECT(SUBSTITUTE("ИсходныеДанные!$где$2:$где$50000","где",$D$4)),INDIRECT(SUBSTITUTE("ИсходныеДанные!$что$2:$что$50000","что",$G$4)),"",0,1)</f>
        <v/>
      </c>
      <c r="T84" s="20" t="str" cm="1">
        <f t="array" aca="1" ref="T84" ca="1">_xlfn.XLOOKUP($B84&amp;"#"&amp;T$6,INDIRECT(SUBSTITUTE("ИсходныеДанные!$где$2:$где$50000","где",$D$4)),INDIRECT(SUBSTITUTE("ИсходныеДанные!$что$2:$что$50000","что",$F$4)),"",0,1)</f>
        <v/>
      </c>
      <c r="U84" s="78" t="str" cm="1">
        <f t="array" aca="1" ref="U84" ca="1">_xlfn.XLOOKUP($B84&amp;"#"&amp;T$6,INDIRECT(SUBSTITUTE("ИсходныеДанные!$где$2:$где$50000","где",$D$4)),INDIRECT(SUBSTITUTE("ИсходныеДанные!$что$2:$что$50000","что",$G$4)),"",0,1)</f>
        <v/>
      </c>
      <c r="V84" s="20" t="str" cm="1">
        <f t="array" aca="1" ref="V84" ca="1">_xlfn.XLOOKUP($B84&amp;"#"&amp;V$6,INDIRECT(SUBSTITUTE("ИсходныеДанные!$где$2:$где$50000","где",$D$4)),INDIRECT(SUBSTITUTE("ИсходныеДанные!$что$2:$что$50000","что",$F$4)),"",0,1)</f>
        <v/>
      </c>
      <c r="W84" s="78" t="str" cm="1">
        <f t="array" aca="1" ref="W84" ca="1">_xlfn.XLOOKUP($B84&amp;"#"&amp;V$6,INDIRECT(SUBSTITUTE("ИсходныеДанные!$где$2:$где$50000","где",$D$4)),INDIRECT(SUBSTITUTE("ИсходныеДанные!$что$2:$что$50000","что",$G$4)),"",0,1)</f>
        <v/>
      </c>
      <c r="X84" s="20" t="str" cm="1">
        <f t="array" aca="1" ref="X84" ca="1">_xlfn.XLOOKUP($B84&amp;"#"&amp;X$6,INDIRECT(SUBSTITUTE("ИсходныеДанные!$где$2:$где$50000","где",$D$4)),INDIRECT(SUBSTITUTE("ИсходныеДанные!$что$2:$что$50000","что",$F$4)),"",0,1)</f>
        <v/>
      </c>
      <c r="Y84" s="78" t="str" cm="1">
        <f t="array" aca="1" ref="Y84" ca="1">_xlfn.XLOOKUP($B84&amp;"#"&amp;X$6,INDIRECT(SUBSTITUTE("ИсходныеДанные!$где$2:$где$50000","где",$D$4)),INDIRECT(SUBSTITUTE("ИсходныеДанные!$что$2:$что$50000","что",$G$4)),"",0,1)</f>
        <v/>
      </c>
      <c r="Z84" s="20" t="str" cm="1">
        <f t="array" aca="1" ref="Z84" ca="1">_xlfn.XLOOKUP($B84&amp;"#"&amp;Z$6,INDIRECT(SUBSTITUTE("ИсходныеДанные!$где$2:$где$50000","где",$D$4)),INDIRECT(SUBSTITUTE("ИсходныеДанные!$что$2:$что$50000","что",$F$4)),"",0,1)</f>
        <v/>
      </c>
      <c r="AA84" s="78" t="str" cm="1">
        <f t="array" aca="1" ref="AA84" ca="1">_xlfn.XLOOKUP($B84&amp;"#"&amp;Z$6,INDIRECT(SUBSTITUTE("ИсходныеДанные!$где$2:$где$50000","где",$D$4)),INDIRECT(SUBSTITUTE("ИсходныеДанные!$что$2:$что$50000","что",$G$4)),"",0,1)</f>
        <v/>
      </c>
      <c r="AB84" s="3"/>
    </row>
    <row r="85" spans="1:28" x14ac:dyDescent="0.25">
      <c r="A85" s="6" t="str">
        <f t="shared" ca="1" si="2"/>
        <v>delete</v>
      </c>
      <c r="B85" s="9" cm="1">
        <f t="array" aca="1" ref="B85" ca="1">INDIRECT("УникальныеСписки!E"&amp;ROW()-$E$4)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20" t="str" cm="1">
        <f t="array" aca="1" ref="D85" ca="1">_xlfn.XLOOKUP($B85&amp;"#"&amp;D$6,INDIRECT(SUBSTITUTE("ИсходныеДанные!$где$2:$где$50000","где",$D$4)),INDIRECT(SUBSTITUTE("ИсходныеДанные!$что$2:$что$50000","что",$F$4)),"",0,1)</f>
        <v/>
      </c>
      <c r="E85" s="78" t="str" cm="1">
        <f t="array" aca="1" ref="E85" ca="1">_xlfn.XLOOKUP($B85&amp;"#"&amp;D$6,INDIRECT(SUBSTITUTE("ИсходныеДанные!$где$2:$где$50000","где",$D$4)),INDIRECT(SUBSTITUTE("ИсходныеДанные!$что$2:$что$50000","что",$G$4)),"",0,1)</f>
        <v/>
      </c>
      <c r="F85" s="20" t="str" cm="1">
        <f t="array" aca="1" ref="F85" ca="1">_xlfn.XLOOKUP($B85&amp;"#"&amp;F$6,INDIRECT(SUBSTITUTE("ИсходныеДанные!$где$2:$где$50000","где",$D$4)),INDIRECT(SUBSTITUTE("ИсходныеДанные!$что$2:$что$50000","что",$F$4)),"",0,1)</f>
        <v/>
      </c>
      <c r="G85" s="78" t="str" cm="1">
        <f t="array" aca="1" ref="G85" ca="1">_xlfn.XLOOKUP($B85&amp;"#"&amp;F$6,INDIRECT(SUBSTITUTE("ИсходныеДанные!$где$2:$где$50000","где",$D$4)),INDIRECT(SUBSTITUTE("ИсходныеДанные!$что$2:$что$50000","что",$G$4)),"",0,1)</f>
        <v/>
      </c>
      <c r="H85" s="20" t="str" cm="1">
        <f t="array" aca="1" ref="H85" ca="1">_xlfn.XLOOKUP($B85&amp;"#"&amp;H$6,INDIRECT(SUBSTITUTE("ИсходныеДанные!$где$2:$где$50000","где",$D$4)),INDIRECT(SUBSTITUTE("ИсходныеДанные!$что$2:$что$50000","что",$F$4)),"",0,1)</f>
        <v/>
      </c>
      <c r="I85" s="78" t="str" cm="1">
        <f t="array" aca="1" ref="I85" ca="1">_xlfn.XLOOKUP($B85&amp;"#"&amp;H$6,INDIRECT(SUBSTITUTE("ИсходныеДанные!$где$2:$где$50000","где",$D$4)),INDIRECT(SUBSTITUTE("ИсходныеДанные!$что$2:$что$50000","что",$G$4)),"",0,1)</f>
        <v/>
      </c>
      <c r="J85" s="20" t="str" cm="1">
        <f t="array" aca="1" ref="J85" ca="1">_xlfn.XLOOKUP($B85&amp;"#"&amp;J$6,INDIRECT(SUBSTITUTE("ИсходныеДанные!$где$2:$где$50000","где",$D$4)),INDIRECT(SUBSTITUTE("ИсходныеДанные!$что$2:$что$50000","что",$F$4)),"",0,1)</f>
        <v/>
      </c>
      <c r="K85" s="78" t="str" cm="1">
        <f t="array" aca="1" ref="K85" ca="1">_xlfn.XLOOKUP($B85&amp;"#"&amp;J$6,INDIRECT(SUBSTITUTE("ИсходныеДанные!$где$2:$где$50000","где",$D$4)),INDIRECT(SUBSTITUTE("ИсходныеДанные!$что$2:$что$50000","что",$G$4)),"",0,1)</f>
        <v/>
      </c>
      <c r="L85" s="20" t="str" cm="1">
        <f t="array" aca="1" ref="L85" ca="1">_xlfn.XLOOKUP($B85&amp;"#"&amp;L$6,INDIRECT(SUBSTITUTE("ИсходныеДанные!$где$2:$где$50000","где",$D$4)),INDIRECT(SUBSTITUTE("ИсходныеДанные!$что$2:$что$50000","что",$F$4)),"",0,1)</f>
        <v/>
      </c>
      <c r="M85" s="78" t="str" cm="1">
        <f t="array" aca="1" ref="M85" ca="1">_xlfn.XLOOKUP($B85&amp;"#"&amp;L$6,INDIRECT(SUBSTITUTE("ИсходныеДанные!$где$2:$где$50000","где",$D$4)),INDIRECT(SUBSTITUTE("ИсходныеДанные!$что$2:$что$50000","что",$G$4)),"",0,1)</f>
        <v/>
      </c>
      <c r="N85" s="20" t="str" cm="1">
        <f t="array" aca="1" ref="N85" ca="1">_xlfn.XLOOKUP($B85&amp;"#"&amp;N$6,INDIRECT(SUBSTITUTE("ИсходныеДанные!$где$2:$где$50000","где",$D$4)),INDIRECT(SUBSTITUTE("ИсходныеДанные!$что$2:$что$50000","что",$F$4)),"",0,1)</f>
        <v/>
      </c>
      <c r="O85" s="78" t="str" cm="1">
        <f t="array" aca="1" ref="O85" ca="1">_xlfn.XLOOKUP($B85&amp;"#"&amp;N$6,INDIRECT(SUBSTITUTE("ИсходныеДанные!$где$2:$где$50000","где",$D$4)),INDIRECT(SUBSTITUTE("ИсходныеДанные!$что$2:$что$50000","что",$G$4)),"",0,1)</f>
        <v/>
      </c>
      <c r="P85" s="20" t="str" cm="1">
        <f t="array" aca="1" ref="P85" ca="1">_xlfn.XLOOKUP($B85&amp;"#"&amp;P$6,INDIRECT(SUBSTITUTE("ИсходныеДанные!$где$2:$где$50000","где",$D$4)),INDIRECT(SUBSTITUTE("ИсходныеДанные!$что$2:$что$50000","что",$F$4)),"",0,1)</f>
        <v/>
      </c>
      <c r="Q85" s="78" t="str" cm="1">
        <f t="array" aca="1" ref="Q85" ca="1">_xlfn.XLOOKUP($B85&amp;"#"&amp;P$6,INDIRECT(SUBSTITUTE("ИсходныеДанные!$где$2:$где$50000","где",$D$4)),INDIRECT(SUBSTITUTE("ИсходныеДанные!$что$2:$что$50000","что",$G$4)),"",0,1)</f>
        <v/>
      </c>
      <c r="R85" s="20" t="str" cm="1">
        <f t="array" aca="1" ref="R85" ca="1">_xlfn.XLOOKUP($B85&amp;"#"&amp;R$6,INDIRECT(SUBSTITUTE("ИсходныеДанные!$где$2:$где$50000","где",$D$4)),INDIRECT(SUBSTITUTE("ИсходныеДанные!$что$2:$что$50000","что",$F$4)),"",0,1)</f>
        <v/>
      </c>
      <c r="S85" s="78" t="str" cm="1">
        <f t="array" aca="1" ref="S85" ca="1">_xlfn.XLOOKUP($B85&amp;"#"&amp;R$6,INDIRECT(SUBSTITUTE("ИсходныеДанные!$где$2:$где$50000","где",$D$4)),INDIRECT(SUBSTITUTE("ИсходныеДанные!$что$2:$что$50000","что",$G$4)),"",0,1)</f>
        <v/>
      </c>
      <c r="T85" s="20" t="str" cm="1">
        <f t="array" aca="1" ref="T85" ca="1">_xlfn.XLOOKUP($B85&amp;"#"&amp;T$6,INDIRECT(SUBSTITUTE("ИсходныеДанные!$где$2:$где$50000","где",$D$4)),INDIRECT(SUBSTITUTE("ИсходныеДанные!$что$2:$что$50000","что",$F$4)),"",0,1)</f>
        <v/>
      </c>
      <c r="U85" s="78" t="str" cm="1">
        <f t="array" aca="1" ref="U85" ca="1">_xlfn.XLOOKUP($B85&amp;"#"&amp;T$6,INDIRECT(SUBSTITUTE("ИсходныеДанные!$где$2:$где$50000","где",$D$4)),INDIRECT(SUBSTITUTE("ИсходныеДанные!$что$2:$что$50000","что",$G$4)),"",0,1)</f>
        <v/>
      </c>
      <c r="V85" s="20" t="str" cm="1">
        <f t="array" aca="1" ref="V85" ca="1">_xlfn.XLOOKUP($B85&amp;"#"&amp;V$6,INDIRECT(SUBSTITUTE("ИсходныеДанные!$где$2:$где$50000","где",$D$4)),INDIRECT(SUBSTITUTE("ИсходныеДанные!$что$2:$что$50000","что",$F$4)),"",0,1)</f>
        <v/>
      </c>
      <c r="W85" s="78" t="str" cm="1">
        <f t="array" aca="1" ref="W85" ca="1">_xlfn.XLOOKUP($B85&amp;"#"&amp;V$6,INDIRECT(SUBSTITUTE("ИсходныеДанные!$где$2:$где$50000","где",$D$4)),INDIRECT(SUBSTITUTE("ИсходныеДанные!$что$2:$что$50000","что",$G$4)),"",0,1)</f>
        <v/>
      </c>
      <c r="X85" s="20" t="str" cm="1">
        <f t="array" aca="1" ref="X85" ca="1">_xlfn.XLOOKUP($B85&amp;"#"&amp;X$6,INDIRECT(SUBSTITUTE("ИсходныеДанные!$где$2:$где$50000","где",$D$4)),INDIRECT(SUBSTITUTE("ИсходныеДанные!$что$2:$что$50000","что",$F$4)),"",0,1)</f>
        <v/>
      </c>
      <c r="Y85" s="78" t="str" cm="1">
        <f t="array" aca="1" ref="Y85" ca="1">_xlfn.XLOOKUP($B85&amp;"#"&amp;X$6,INDIRECT(SUBSTITUTE("ИсходныеДанные!$где$2:$где$50000","где",$D$4)),INDIRECT(SUBSTITUTE("ИсходныеДанные!$что$2:$что$50000","что",$G$4)),"",0,1)</f>
        <v/>
      </c>
      <c r="Z85" s="20" t="str" cm="1">
        <f t="array" aca="1" ref="Z85" ca="1">_xlfn.XLOOKUP($B85&amp;"#"&amp;Z$6,INDIRECT(SUBSTITUTE("ИсходныеДанные!$где$2:$где$50000","где",$D$4)),INDIRECT(SUBSTITUTE("ИсходныеДанные!$что$2:$что$50000","что",$F$4)),"",0,1)</f>
        <v/>
      </c>
      <c r="AA85" s="78" t="str" cm="1">
        <f t="array" aca="1" ref="AA85" ca="1">_xlfn.XLOOKUP($B85&amp;"#"&amp;Z$6,INDIRECT(SUBSTITUTE("ИсходныеДанные!$где$2:$где$50000","где",$D$4)),INDIRECT(SUBSTITUTE("ИсходныеДанные!$что$2:$что$50000","что",$G$4)),"",0,1)</f>
        <v/>
      </c>
      <c r="AB85" s="3"/>
    </row>
    <row r="86" spans="1:28" x14ac:dyDescent="0.25">
      <c r="A86" s="6" t="str">
        <f t="shared" ca="1" si="2"/>
        <v>delete</v>
      </c>
      <c r="B86" s="9" cm="1">
        <f t="array" aca="1" ref="B86" ca="1">INDIRECT("УникальныеСписки!E"&amp;ROW()-$E$4)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20" t="str" cm="1">
        <f t="array" aca="1" ref="D86" ca="1">_xlfn.XLOOKUP($B86&amp;"#"&amp;D$6,INDIRECT(SUBSTITUTE("ИсходныеДанные!$где$2:$где$50000","где",$D$4)),INDIRECT(SUBSTITUTE("ИсходныеДанные!$что$2:$что$50000","что",$F$4)),"",0,1)</f>
        <v/>
      </c>
      <c r="E86" s="78" t="str" cm="1">
        <f t="array" aca="1" ref="E86" ca="1">_xlfn.XLOOKUP($B86&amp;"#"&amp;D$6,INDIRECT(SUBSTITUTE("ИсходныеДанные!$где$2:$где$50000","где",$D$4)),INDIRECT(SUBSTITUTE("ИсходныеДанные!$что$2:$что$50000","что",$G$4)),"",0,1)</f>
        <v/>
      </c>
      <c r="F86" s="20" t="str" cm="1">
        <f t="array" aca="1" ref="F86" ca="1">_xlfn.XLOOKUP($B86&amp;"#"&amp;F$6,INDIRECT(SUBSTITUTE("ИсходныеДанные!$где$2:$где$50000","где",$D$4)),INDIRECT(SUBSTITUTE("ИсходныеДанные!$что$2:$что$50000","что",$F$4)),"",0,1)</f>
        <v/>
      </c>
      <c r="G86" s="78" t="str" cm="1">
        <f t="array" aca="1" ref="G86" ca="1">_xlfn.XLOOKUP($B86&amp;"#"&amp;F$6,INDIRECT(SUBSTITUTE("ИсходныеДанные!$где$2:$где$50000","где",$D$4)),INDIRECT(SUBSTITUTE("ИсходныеДанные!$что$2:$что$50000","что",$G$4)),"",0,1)</f>
        <v/>
      </c>
      <c r="H86" s="20" t="str" cm="1">
        <f t="array" aca="1" ref="H86" ca="1">_xlfn.XLOOKUP($B86&amp;"#"&amp;H$6,INDIRECT(SUBSTITUTE("ИсходныеДанные!$где$2:$где$50000","где",$D$4)),INDIRECT(SUBSTITUTE("ИсходныеДанные!$что$2:$что$50000","что",$F$4)),"",0,1)</f>
        <v/>
      </c>
      <c r="I86" s="78" t="str" cm="1">
        <f t="array" aca="1" ref="I86" ca="1">_xlfn.XLOOKUP($B86&amp;"#"&amp;H$6,INDIRECT(SUBSTITUTE("ИсходныеДанные!$где$2:$где$50000","где",$D$4)),INDIRECT(SUBSTITUTE("ИсходныеДанные!$что$2:$что$50000","что",$G$4)),"",0,1)</f>
        <v/>
      </c>
      <c r="J86" s="20" t="str" cm="1">
        <f t="array" aca="1" ref="J86" ca="1">_xlfn.XLOOKUP($B86&amp;"#"&amp;J$6,INDIRECT(SUBSTITUTE("ИсходныеДанные!$где$2:$где$50000","где",$D$4)),INDIRECT(SUBSTITUTE("ИсходныеДанные!$что$2:$что$50000","что",$F$4)),"",0,1)</f>
        <v/>
      </c>
      <c r="K86" s="78" t="str" cm="1">
        <f t="array" aca="1" ref="K86" ca="1">_xlfn.XLOOKUP($B86&amp;"#"&amp;J$6,INDIRECT(SUBSTITUTE("ИсходныеДанные!$где$2:$где$50000","где",$D$4)),INDIRECT(SUBSTITUTE("ИсходныеДанные!$что$2:$что$50000","что",$G$4)),"",0,1)</f>
        <v/>
      </c>
      <c r="L86" s="20" t="str" cm="1">
        <f t="array" aca="1" ref="L86" ca="1">_xlfn.XLOOKUP($B86&amp;"#"&amp;L$6,INDIRECT(SUBSTITUTE("ИсходныеДанные!$где$2:$где$50000","где",$D$4)),INDIRECT(SUBSTITUTE("ИсходныеДанные!$что$2:$что$50000","что",$F$4)),"",0,1)</f>
        <v/>
      </c>
      <c r="M86" s="78" t="str" cm="1">
        <f t="array" aca="1" ref="M86" ca="1">_xlfn.XLOOKUP($B86&amp;"#"&amp;L$6,INDIRECT(SUBSTITUTE("ИсходныеДанные!$где$2:$где$50000","где",$D$4)),INDIRECT(SUBSTITUTE("ИсходныеДанные!$что$2:$что$50000","что",$G$4)),"",0,1)</f>
        <v/>
      </c>
      <c r="N86" s="20" t="str" cm="1">
        <f t="array" aca="1" ref="N86" ca="1">_xlfn.XLOOKUP($B86&amp;"#"&amp;N$6,INDIRECT(SUBSTITUTE("ИсходныеДанные!$где$2:$где$50000","где",$D$4)),INDIRECT(SUBSTITUTE("ИсходныеДанные!$что$2:$что$50000","что",$F$4)),"",0,1)</f>
        <v/>
      </c>
      <c r="O86" s="78" t="str" cm="1">
        <f t="array" aca="1" ref="O86" ca="1">_xlfn.XLOOKUP($B86&amp;"#"&amp;N$6,INDIRECT(SUBSTITUTE("ИсходныеДанные!$где$2:$где$50000","где",$D$4)),INDIRECT(SUBSTITUTE("ИсходныеДанные!$что$2:$что$50000","что",$G$4)),"",0,1)</f>
        <v/>
      </c>
      <c r="P86" s="20" t="str" cm="1">
        <f t="array" aca="1" ref="P86" ca="1">_xlfn.XLOOKUP($B86&amp;"#"&amp;P$6,INDIRECT(SUBSTITUTE("ИсходныеДанные!$где$2:$где$50000","где",$D$4)),INDIRECT(SUBSTITUTE("ИсходныеДанные!$что$2:$что$50000","что",$F$4)),"",0,1)</f>
        <v/>
      </c>
      <c r="Q86" s="78" t="str" cm="1">
        <f t="array" aca="1" ref="Q86" ca="1">_xlfn.XLOOKUP($B86&amp;"#"&amp;P$6,INDIRECT(SUBSTITUTE("ИсходныеДанные!$где$2:$где$50000","где",$D$4)),INDIRECT(SUBSTITUTE("ИсходныеДанные!$что$2:$что$50000","что",$G$4)),"",0,1)</f>
        <v/>
      </c>
      <c r="R86" s="20" t="str" cm="1">
        <f t="array" aca="1" ref="R86" ca="1">_xlfn.XLOOKUP($B86&amp;"#"&amp;R$6,INDIRECT(SUBSTITUTE("ИсходныеДанные!$где$2:$где$50000","где",$D$4)),INDIRECT(SUBSTITUTE("ИсходныеДанные!$что$2:$что$50000","что",$F$4)),"",0,1)</f>
        <v/>
      </c>
      <c r="S86" s="78" t="str" cm="1">
        <f t="array" aca="1" ref="S86" ca="1">_xlfn.XLOOKUP($B86&amp;"#"&amp;R$6,INDIRECT(SUBSTITUTE("ИсходныеДанные!$где$2:$где$50000","где",$D$4)),INDIRECT(SUBSTITUTE("ИсходныеДанные!$что$2:$что$50000","что",$G$4)),"",0,1)</f>
        <v/>
      </c>
      <c r="T86" s="20" t="str" cm="1">
        <f t="array" aca="1" ref="T86" ca="1">_xlfn.XLOOKUP($B86&amp;"#"&amp;T$6,INDIRECT(SUBSTITUTE("ИсходныеДанные!$где$2:$где$50000","где",$D$4)),INDIRECT(SUBSTITUTE("ИсходныеДанные!$что$2:$что$50000","что",$F$4)),"",0,1)</f>
        <v/>
      </c>
      <c r="U86" s="78" t="str" cm="1">
        <f t="array" aca="1" ref="U86" ca="1">_xlfn.XLOOKUP($B86&amp;"#"&amp;T$6,INDIRECT(SUBSTITUTE("ИсходныеДанные!$где$2:$где$50000","где",$D$4)),INDIRECT(SUBSTITUTE("ИсходныеДанные!$что$2:$что$50000","что",$G$4)),"",0,1)</f>
        <v/>
      </c>
      <c r="V86" s="20" t="str" cm="1">
        <f t="array" aca="1" ref="V86" ca="1">_xlfn.XLOOKUP($B86&amp;"#"&amp;V$6,INDIRECT(SUBSTITUTE("ИсходныеДанные!$где$2:$где$50000","где",$D$4)),INDIRECT(SUBSTITUTE("ИсходныеДанные!$что$2:$что$50000","что",$F$4)),"",0,1)</f>
        <v/>
      </c>
      <c r="W86" s="78" t="str" cm="1">
        <f t="array" aca="1" ref="W86" ca="1">_xlfn.XLOOKUP($B86&amp;"#"&amp;V$6,INDIRECT(SUBSTITUTE("ИсходныеДанные!$где$2:$где$50000","где",$D$4)),INDIRECT(SUBSTITUTE("ИсходныеДанные!$что$2:$что$50000","что",$G$4)),"",0,1)</f>
        <v/>
      </c>
      <c r="X86" s="20" t="str" cm="1">
        <f t="array" aca="1" ref="X86" ca="1">_xlfn.XLOOKUP($B86&amp;"#"&amp;X$6,INDIRECT(SUBSTITUTE("ИсходныеДанные!$где$2:$где$50000","где",$D$4)),INDIRECT(SUBSTITUTE("ИсходныеДанные!$что$2:$что$50000","что",$F$4)),"",0,1)</f>
        <v/>
      </c>
      <c r="Y86" s="78" t="str" cm="1">
        <f t="array" aca="1" ref="Y86" ca="1">_xlfn.XLOOKUP($B86&amp;"#"&amp;X$6,INDIRECT(SUBSTITUTE("ИсходныеДанные!$где$2:$где$50000","где",$D$4)),INDIRECT(SUBSTITUTE("ИсходныеДанные!$что$2:$что$50000","что",$G$4)),"",0,1)</f>
        <v/>
      </c>
      <c r="Z86" s="20" t="str" cm="1">
        <f t="array" aca="1" ref="Z86" ca="1">_xlfn.XLOOKUP($B86&amp;"#"&amp;Z$6,INDIRECT(SUBSTITUTE("ИсходныеДанные!$где$2:$где$50000","где",$D$4)),INDIRECT(SUBSTITUTE("ИсходныеДанные!$что$2:$что$50000","что",$F$4)),"",0,1)</f>
        <v/>
      </c>
      <c r="AA86" s="78" t="str" cm="1">
        <f t="array" aca="1" ref="AA86" ca="1">_xlfn.XLOOKUP($B86&amp;"#"&amp;Z$6,INDIRECT(SUBSTITUTE("ИсходныеДанные!$где$2:$где$50000","где",$D$4)),INDIRECT(SUBSTITUTE("ИсходныеДанные!$что$2:$что$50000","что",$G$4)),"",0,1)</f>
        <v/>
      </c>
      <c r="AB86" s="3"/>
    </row>
    <row r="87" spans="1:28" x14ac:dyDescent="0.25">
      <c r="A87" s="6" t="str">
        <f t="shared" ca="1" si="2"/>
        <v>delete</v>
      </c>
      <c r="B87" s="9" cm="1">
        <f t="array" aca="1" ref="B87" ca="1">INDIRECT("УникальныеСписки!E"&amp;ROW()-$E$4)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20" t="str" cm="1">
        <f t="array" aca="1" ref="D87" ca="1">_xlfn.XLOOKUP($B87&amp;"#"&amp;D$6,INDIRECT(SUBSTITUTE("ИсходныеДанные!$где$2:$где$50000","где",$D$4)),INDIRECT(SUBSTITUTE("ИсходныеДанные!$что$2:$что$50000","что",$F$4)),"",0,1)</f>
        <v/>
      </c>
      <c r="E87" s="78" t="str" cm="1">
        <f t="array" aca="1" ref="E87" ca="1">_xlfn.XLOOKUP($B87&amp;"#"&amp;D$6,INDIRECT(SUBSTITUTE("ИсходныеДанные!$где$2:$где$50000","где",$D$4)),INDIRECT(SUBSTITUTE("ИсходныеДанные!$что$2:$что$50000","что",$G$4)),"",0,1)</f>
        <v/>
      </c>
      <c r="F87" s="20" t="str" cm="1">
        <f t="array" aca="1" ref="F87" ca="1">_xlfn.XLOOKUP($B87&amp;"#"&amp;F$6,INDIRECT(SUBSTITUTE("ИсходныеДанные!$где$2:$где$50000","где",$D$4)),INDIRECT(SUBSTITUTE("ИсходныеДанные!$что$2:$что$50000","что",$F$4)),"",0,1)</f>
        <v/>
      </c>
      <c r="G87" s="78" t="str" cm="1">
        <f t="array" aca="1" ref="G87" ca="1">_xlfn.XLOOKUP($B87&amp;"#"&amp;F$6,INDIRECT(SUBSTITUTE("ИсходныеДанные!$где$2:$где$50000","где",$D$4)),INDIRECT(SUBSTITUTE("ИсходныеДанные!$что$2:$что$50000","что",$G$4)),"",0,1)</f>
        <v/>
      </c>
      <c r="H87" s="20" t="str" cm="1">
        <f t="array" aca="1" ref="H87" ca="1">_xlfn.XLOOKUP($B87&amp;"#"&amp;H$6,INDIRECT(SUBSTITUTE("ИсходныеДанные!$где$2:$где$50000","где",$D$4)),INDIRECT(SUBSTITUTE("ИсходныеДанные!$что$2:$что$50000","что",$F$4)),"",0,1)</f>
        <v/>
      </c>
      <c r="I87" s="78" t="str" cm="1">
        <f t="array" aca="1" ref="I87" ca="1">_xlfn.XLOOKUP($B87&amp;"#"&amp;H$6,INDIRECT(SUBSTITUTE("ИсходныеДанные!$где$2:$где$50000","где",$D$4)),INDIRECT(SUBSTITUTE("ИсходныеДанные!$что$2:$что$50000","что",$G$4)),"",0,1)</f>
        <v/>
      </c>
      <c r="J87" s="20" t="str" cm="1">
        <f t="array" aca="1" ref="J87" ca="1">_xlfn.XLOOKUP($B87&amp;"#"&amp;J$6,INDIRECT(SUBSTITUTE("ИсходныеДанные!$где$2:$где$50000","где",$D$4)),INDIRECT(SUBSTITUTE("ИсходныеДанные!$что$2:$что$50000","что",$F$4)),"",0,1)</f>
        <v/>
      </c>
      <c r="K87" s="78" t="str" cm="1">
        <f t="array" aca="1" ref="K87" ca="1">_xlfn.XLOOKUP($B87&amp;"#"&amp;J$6,INDIRECT(SUBSTITUTE("ИсходныеДанные!$где$2:$где$50000","где",$D$4)),INDIRECT(SUBSTITUTE("ИсходныеДанные!$что$2:$что$50000","что",$G$4)),"",0,1)</f>
        <v/>
      </c>
      <c r="L87" s="20" t="str" cm="1">
        <f t="array" aca="1" ref="L87" ca="1">_xlfn.XLOOKUP($B87&amp;"#"&amp;L$6,INDIRECT(SUBSTITUTE("ИсходныеДанные!$где$2:$где$50000","где",$D$4)),INDIRECT(SUBSTITUTE("ИсходныеДанные!$что$2:$что$50000","что",$F$4)),"",0,1)</f>
        <v/>
      </c>
      <c r="M87" s="78" t="str" cm="1">
        <f t="array" aca="1" ref="M87" ca="1">_xlfn.XLOOKUP($B87&amp;"#"&amp;L$6,INDIRECT(SUBSTITUTE("ИсходныеДанные!$где$2:$где$50000","где",$D$4)),INDIRECT(SUBSTITUTE("ИсходныеДанные!$что$2:$что$50000","что",$G$4)),"",0,1)</f>
        <v/>
      </c>
      <c r="N87" s="20" t="str" cm="1">
        <f t="array" aca="1" ref="N87" ca="1">_xlfn.XLOOKUP($B87&amp;"#"&amp;N$6,INDIRECT(SUBSTITUTE("ИсходныеДанные!$где$2:$где$50000","где",$D$4)),INDIRECT(SUBSTITUTE("ИсходныеДанные!$что$2:$что$50000","что",$F$4)),"",0,1)</f>
        <v/>
      </c>
      <c r="O87" s="78" t="str" cm="1">
        <f t="array" aca="1" ref="O87" ca="1">_xlfn.XLOOKUP($B87&amp;"#"&amp;N$6,INDIRECT(SUBSTITUTE("ИсходныеДанные!$где$2:$где$50000","где",$D$4)),INDIRECT(SUBSTITUTE("ИсходныеДанные!$что$2:$что$50000","что",$G$4)),"",0,1)</f>
        <v/>
      </c>
      <c r="P87" s="20" t="str" cm="1">
        <f t="array" aca="1" ref="P87" ca="1">_xlfn.XLOOKUP($B87&amp;"#"&amp;P$6,INDIRECT(SUBSTITUTE("ИсходныеДанные!$где$2:$где$50000","где",$D$4)),INDIRECT(SUBSTITUTE("ИсходныеДанные!$что$2:$что$50000","что",$F$4)),"",0,1)</f>
        <v/>
      </c>
      <c r="Q87" s="78" t="str" cm="1">
        <f t="array" aca="1" ref="Q87" ca="1">_xlfn.XLOOKUP($B87&amp;"#"&amp;P$6,INDIRECT(SUBSTITUTE("ИсходныеДанные!$где$2:$где$50000","где",$D$4)),INDIRECT(SUBSTITUTE("ИсходныеДанные!$что$2:$что$50000","что",$G$4)),"",0,1)</f>
        <v/>
      </c>
      <c r="R87" s="20" t="str" cm="1">
        <f t="array" aca="1" ref="R87" ca="1">_xlfn.XLOOKUP($B87&amp;"#"&amp;R$6,INDIRECT(SUBSTITUTE("ИсходныеДанные!$где$2:$где$50000","где",$D$4)),INDIRECT(SUBSTITUTE("ИсходныеДанные!$что$2:$что$50000","что",$F$4)),"",0,1)</f>
        <v/>
      </c>
      <c r="S87" s="78" t="str" cm="1">
        <f t="array" aca="1" ref="S87" ca="1">_xlfn.XLOOKUP($B87&amp;"#"&amp;R$6,INDIRECT(SUBSTITUTE("ИсходныеДанные!$где$2:$где$50000","где",$D$4)),INDIRECT(SUBSTITUTE("ИсходныеДанные!$что$2:$что$50000","что",$G$4)),"",0,1)</f>
        <v/>
      </c>
      <c r="T87" s="20" t="str" cm="1">
        <f t="array" aca="1" ref="T87" ca="1">_xlfn.XLOOKUP($B87&amp;"#"&amp;T$6,INDIRECT(SUBSTITUTE("ИсходныеДанные!$где$2:$где$50000","где",$D$4)),INDIRECT(SUBSTITUTE("ИсходныеДанные!$что$2:$что$50000","что",$F$4)),"",0,1)</f>
        <v/>
      </c>
      <c r="U87" s="78" t="str" cm="1">
        <f t="array" aca="1" ref="U87" ca="1">_xlfn.XLOOKUP($B87&amp;"#"&amp;T$6,INDIRECT(SUBSTITUTE("ИсходныеДанные!$где$2:$где$50000","где",$D$4)),INDIRECT(SUBSTITUTE("ИсходныеДанные!$что$2:$что$50000","что",$G$4)),"",0,1)</f>
        <v/>
      </c>
      <c r="V87" s="20" t="str" cm="1">
        <f t="array" aca="1" ref="V87" ca="1">_xlfn.XLOOKUP($B87&amp;"#"&amp;V$6,INDIRECT(SUBSTITUTE("ИсходныеДанные!$где$2:$где$50000","где",$D$4)),INDIRECT(SUBSTITUTE("ИсходныеДанные!$что$2:$что$50000","что",$F$4)),"",0,1)</f>
        <v/>
      </c>
      <c r="W87" s="78" t="str" cm="1">
        <f t="array" aca="1" ref="W87" ca="1">_xlfn.XLOOKUP($B87&amp;"#"&amp;V$6,INDIRECT(SUBSTITUTE("ИсходныеДанные!$где$2:$где$50000","где",$D$4)),INDIRECT(SUBSTITUTE("ИсходныеДанные!$что$2:$что$50000","что",$G$4)),"",0,1)</f>
        <v/>
      </c>
      <c r="X87" s="20" t="str" cm="1">
        <f t="array" aca="1" ref="X87" ca="1">_xlfn.XLOOKUP($B87&amp;"#"&amp;X$6,INDIRECT(SUBSTITUTE("ИсходныеДанные!$где$2:$где$50000","где",$D$4)),INDIRECT(SUBSTITUTE("ИсходныеДанные!$что$2:$что$50000","что",$F$4)),"",0,1)</f>
        <v/>
      </c>
      <c r="Y87" s="78" t="str" cm="1">
        <f t="array" aca="1" ref="Y87" ca="1">_xlfn.XLOOKUP($B87&amp;"#"&amp;X$6,INDIRECT(SUBSTITUTE("ИсходныеДанные!$где$2:$где$50000","где",$D$4)),INDIRECT(SUBSTITUTE("ИсходныеДанные!$что$2:$что$50000","что",$G$4)),"",0,1)</f>
        <v/>
      </c>
      <c r="Z87" s="20" t="str" cm="1">
        <f t="array" aca="1" ref="Z87" ca="1">_xlfn.XLOOKUP($B87&amp;"#"&amp;Z$6,INDIRECT(SUBSTITUTE("ИсходныеДанные!$где$2:$где$50000","где",$D$4)),INDIRECT(SUBSTITUTE("ИсходныеДанные!$что$2:$что$50000","что",$F$4)),"",0,1)</f>
        <v/>
      </c>
      <c r="AA87" s="78" t="str" cm="1">
        <f t="array" aca="1" ref="AA87" ca="1">_xlfn.XLOOKUP($B87&amp;"#"&amp;Z$6,INDIRECT(SUBSTITUTE("ИсходныеДанные!$где$2:$где$50000","где",$D$4)),INDIRECT(SUBSTITUTE("ИсходныеДанные!$что$2:$что$50000","что",$G$4)),"",0,1)</f>
        <v/>
      </c>
      <c r="AB87" s="3"/>
    </row>
    <row r="88" spans="1:28" x14ac:dyDescent="0.25">
      <c r="A88" s="6" t="str">
        <f t="shared" ca="1" si="2"/>
        <v>delete</v>
      </c>
      <c r="B88" s="9" cm="1">
        <f t="array" aca="1" ref="B88" ca="1">INDIRECT("УникальныеСписки!E"&amp;ROW()-$E$4)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20" t="str" cm="1">
        <f t="array" aca="1" ref="D88" ca="1">_xlfn.XLOOKUP($B88&amp;"#"&amp;D$6,INDIRECT(SUBSTITUTE("ИсходныеДанные!$где$2:$где$50000","где",$D$4)),INDIRECT(SUBSTITUTE("ИсходныеДанные!$что$2:$что$50000","что",$F$4)),"",0,1)</f>
        <v/>
      </c>
      <c r="E88" s="78" t="str" cm="1">
        <f t="array" aca="1" ref="E88" ca="1">_xlfn.XLOOKUP($B88&amp;"#"&amp;D$6,INDIRECT(SUBSTITUTE("ИсходныеДанные!$где$2:$где$50000","где",$D$4)),INDIRECT(SUBSTITUTE("ИсходныеДанные!$что$2:$что$50000","что",$G$4)),"",0,1)</f>
        <v/>
      </c>
      <c r="F88" s="20" t="str" cm="1">
        <f t="array" aca="1" ref="F88" ca="1">_xlfn.XLOOKUP($B88&amp;"#"&amp;F$6,INDIRECT(SUBSTITUTE("ИсходныеДанные!$где$2:$где$50000","где",$D$4)),INDIRECT(SUBSTITUTE("ИсходныеДанные!$что$2:$что$50000","что",$F$4)),"",0,1)</f>
        <v/>
      </c>
      <c r="G88" s="78" t="str" cm="1">
        <f t="array" aca="1" ref="G88" ca="1">_xlfn.XLOOKUP($B88&amp;"#"&amp;F$6,INDIRECT(SUBSTITUTE("ИсходныеДанные!$где$2:$где$50000","где",$D$4)),INDIRECT(SUBSTITUTE("ИсходныеДанные!$что$2:$что$50000","что",$G$4)),"",0,1)</f>
        <v/>
      </c>
      <c r="H88" s="20" t="str" cm="1">
        <f t="array" aca="1" ref="H88" ca="1">_xlfn.XLOOKUP($B88&amp;"#"&amp;H$6,INDIRECT(SUBSTITUTE("ИсходныеДанные!$где$2:$где$50000","где",$D$4)),INDIRECT(SUBSTITUTE("ИсходныеДанные!$что$2:$что$50000","что",$F$4)),"",0,1)</f>
        <v/>
      </c>
      <c r="I88" s="78" t="str" cm="1">
        <f t="array" aca="1" ref="I88" ca="1">_xlfn.XLOOKUP($B88&amp;"#"&amp;H$6,INDIRECT(SUBSTITUTE("ИсходныеДанные!$где$2:$где$50000","где",$D$4)),INDIRECT(SUBSTITUTE("ИсходныеДанные!$что$2:$что$50000","что",$G$4)),"",0,1)</f>
        <v/>
      </c>
      <c r="J88" s="20" t="str" cm="1">
        <f t="array" aca="1" ref="J88" ca="1">_xlfn.XLOOKUP($B88&amp;"#"&amp;J$6,INDIRECT(SUBSTITUTE("ИсходныеДанные!$где$2:$где$50000","где",$D$4)),INDIRECT(SUBSTITUTE("ИсходныеДанные!$что$2:$что$50000","что",$F$4)),"",0,1)</f>
        <v/>
      </c>
      <c r="K88" s="78" t="str" cm="1">
        <f t="array" aca="1" ref="K88" ca="1">_xlfn.XLOOKUP($B88&amp;"#"&amp;J$6,INDIRECT(SUBSTITUTE("ИсходныеДанные!$где$2:$где$50000","где",$D$4)),INDIRECT(SUBSTITUTE("ИсходныеДанные!$что$2:$что$50000","что",$G$4)),"",0,1)</f>
        <v/>
      </c>
      <c r="L88" s="20" t="str" cm="1">
        <f t="array" aca="1" ref="L88" ca="1">_xlfn.XLOOKUP($B88&amp;"#"&amp;L$6,INDIRECT(SUBSTITUTE("ИсходныеДанные!$где$2:$где$50000","где",$D$4)),INDIRECT(SUBSTITUTE("ИсходныеДанные!$что$2:$что$50000","что",$F$4)),"",0,1)</f>
        <v/>
      </c>
      <c r="M88" s="78" t="str" cm="1">
        <f t="array" aca="1" ref="M88" ca="1">_xlfn.XLOOKUP($B88&amp;"#"&amp;L$6,INDIRECT(SUBSTITUTE("ИсходныеДанные!$где$2:$где$50000","где",$D$4)),INDIRECT(SUBSTITUTE("ИсходныеДанные!$что$2:$что$50000","что",$G$4)),"",0,1)</f>
        <v/>
      </c>
      <c r="N88" s="20" t="str" cm="1">
        <f t="array" aca="1" ref="N88" ca="1">_xlfn.XLOOKUP($B88&amp;"#"&amp;N$6,INDIRECT(SUBSTITUTE("ИсходныеДанные!$где$2:$где$50000","где",$D$4)),INDIRECT(SUBSTITUTE("ИсходныеДанные!$что$2:$что$50000","что",$F$4)),"",0,1)</f>
        <v/>
      </c>
      <c r="O88" s="78" t="str" cm="1">
        <f t="array" aca="1" ref="O88" ca="1">_xlfn.XLOOKUP($B88&amp;"#"&amp;N$6,INDIRECT(SUBSTITUTE("ИсходныеДанные!$где$2:$где$50000","где",$D$4)),INDIRECT(SUBSTITUTE("ИсходныеДанные!$что$2:$что$50000","что",$G$4)),"",0,1)</f>
        <v/>
      </c>
      <c r="P88" s="20" t="str" cm="1">
        <f t="array" aca="1" ref="P88" ca="1">_xlfn.XLOOKUP($B88&amp;"#"&amp;P$6,INDIRECT(SUBSTITUTE("ИсходныеДанные!$где$2:$где$50000","где",$D$4)),INDIRECT(SUBSTITUTE("ИсходныеДанные!$что$2:$что$50000","что",$F$4)),"",0,1)</f>
        <v/>
      </c>
      <c r="Q88" s="78" t="str" cm="1">
        <f t="array" aca="1" ref="Q88" ca="1">_xlfn.XLOOKUP($B88&amp;"#"&amp;P$6,INDIRECT(SUBSTITUTE("ИсходныеДанные!$где$2:$где$50000","где",$D$4)),INDIRECT(SUBSTITUTE("ИсходныеДанные!$что$2:$что$50000","что",$G$4)),"",0,1)</f>
        <v/>
      </c>
      <c r="R88" s="20" t="str" cm="1">
        <f t="array" aca="1" ref="R88" ca="1">_xlfn.XLOOKUP($B88&amp;"#"&amp;R$6,INDIRECT(SUBSTITUTE("ИсходныеДанные!$где$2:$где$50000","где",$D$4)),INDIRECT(SUBSTITUTE("ИсходныеДанные!$что$2:$что$50000","что",$F$4)),"",0,1)</f>
        <v/>
      </c>
      <c r="S88" s="78" t="str" cm="1">
        <f t="array" aca="1" ref="S88" ca="1">_xlfn.XLOOKUP($B88&amp;"#"&amp;R$6,INDIRECT(SUBSTITUTE("ИсходныеДанные!$где$2:$где$50000","где",$D$4)),INDIRECT(SUBSTITUTE("ИсходныеДанные!$что$2:$что$50000","что",$G$4)),"",0,1)</f>
        <v/>
      </c>
      <c r="T88" s="20" t="str" cm="1">
        <f t="array" aca="1" ref="T88" ca="1">_xlfn.XLOOKUP($B88&amp;"#"&amp;T$6,INDIRECT(SUBSTITUTE("ИсходныеДанные!$где$2:$где$50000","где",$D$4)),INDIRECT(SUBSTITUTE("ИсходныеДанные!$что$2:$что$50000","что",$F$4)),"",0,1)</f>
        <v/>
      </c>
      <c r="U88" s="78" t="str" cm="1">
        <f t="array" aca="1" ref="U88" ca="1">_xlfn.XLOOKUP($B88&amp;"#"&amp;T$6,INDIRECT(SUBSTITUTE("ИсходныеДанные!$где$2:$где$50000","где",$D$4)),INDIRECT(SUBSTITUTE("ИсходныеДанные!$что$2:$что$50000","что",$G$4)),"",0,1)</f>
        <v/>
      </c>
      <c r="V88" s="20" t="str" cm="1">
        <f t="array" aca="1" ref="V88" ca="1">_xlfn.XLOOKUP($B88&amp;"#"&amp;V$6,INDIRECT(SUBSTITUTE("ИсходныеДанные!$где$2:$где$50000","где",$D$4)),INDIRECT(SUBSTITUTE("ИсходныеДанные!$что$2:$что$50000","что",$F$4)),"",0,1)</f>
        <v/>
      </c>
      <c r="W88" s="78" t="str" cm="1">
        <f t="array" aca="1" ref="W88" ca="1">_xlfn.XLOOKUP($B88&amp;"#"&amp;V$6,INDIRECT(SUBSTITUTE("ИсходныеДанные!$где$2:$где$50000","где",$D$4)),INDIRECT(SUBSTITUTE("ИсходныеДанные!$что$2:$что$50000","что",$G$4)),"",0,1)</f>
        <v/>
      </c>
      <c r="X88" s="20" t="str" cm="1">
        <f t="array" aca="1" ref="X88" ca="1">_xlfn.XLOOKUP($B88&amp;"#"&amp;X$6,INDIRECT(SUBSTITUTE("ИсходныеДанные!$где$2:$где$50000","где",$D$4)),INDIRECT(SUBSTITUTE("ИсходныеДанные!$что$2:$что$50000","что",$F$4)),"",0,1)</f>
        <v/>
      </c>
      <c r="Y88" s="78" t="str" cm="1">
        <f t="array" aca="1" ref="Y88" ca="1">_xlfn.XLOOKUP($B88&amp;"#"&amp;X$6,INDIRECT(SUBSTITUTE("ИсходныеДанные!$где$2:$где$50000","где",$D$4)),INDIRECT(SUBSTITUTE("ИсходныеДанные!$что$2:$что$50000","что",$G$4)),"",0,1)</f>
        <v/>
      </c>
      <c r="Z88" s="20" t="str" cm="1">
        <f t="array" aca="1" ref="Z88" ca="1">_xlfn.XLOOKUP($B88&amp;"#"&amp;Z$6,INDIRECT(SUBSTITUTE("ИсходныеДанные!$где$2:$где$50000","где",$D$4)),INDIRECT(SUBSTITUTE("ИсходныеДанные!$что$2:$что$50000","что",$F$4)),"",0,1)</f>
        <v/>
      </c>
      <c r="AA88" s="78" t="str" cm="1">
        <f t="array" aca="1" ref="AA88" ca="1">_xlfn.XLOOKUP($B88&amp;"#"&amp;Z$6,INDIRECT(SUBSTITUTE("ИсходныеДанные!$где$2:$где$50000","где",$D$4)),INDIRECT(SUBSTITUTE("ИсходныеДанные!$что$2:$что$50000","что",$G$4)),"",0,1)</f>
        <v/>
      </c>
      <c r="AB88" s="3"/>
    </row>
    <row r="89" spans="1:28" x14ac:dyDescent="0.25">
      <c r="A89" s="6" t="str">
        <f t="shared" ca="1" si="2"/>
        <v>delete</v>
      </c>
      <c r="B89" s="9" cm="1">
        <f t="array" aca="1" ref="B89" ca="1">INDIRECT("УникальныеСписки!E"&amp;ROW()-$E$4)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20" t="str" cm="1">
        <f t="array" aca="1" ref="D89" ca="1">_xlfn.XLOOKUP($B89&amp;"#"&amp;D$6,INDIRECT(SUBSTITUTE("ИсходныеДанные!$где$2:$где$50000","где",$D$4)),INDIRECT(SUBSTITUTE("ИсходныеДанные!$что$2:$что$50000","что",$F$4)),"",0,1)</f>
        <v/>
      </c>
      <c r="E89" s="78" t="str" cm="1">
        <f t="array" aca="1" ref="E89" ca="1">_xlfn.XLOOKUP($B89&amp;"#"&amp;D$6,INDIRECT(SUBSTITUTE("ИсходныеДанные!$где$2:$где$50000","где",$D$4)),INDIRECT(SUBSTITUTE("ИсходныеДанные!$что$2:$что$50000","что",$G$4)),"",0,1)</f>
        <v/>
      </c>
      <c r="F89" s="20" t="str" cm="1">
        <f t="array" aca="1" ref="F89" ca="1">_xlfn.XLOOKUP($B89&amp;"#"&amp;F$6,INDIRECT(SUBSTITUTE("ИсходныеДанные!$где$2:$где$50000","где",$D$4)),INDIRECT(SUBSTITUTE("ИсходныеДанные!$что$2:$что$50000","что",$F$4)),"",0,1)</f>
        <v/>
      </c>
      <c r="G89" s="78" t="str" cm="1">
        <f t="array" aca="1" ref="G89" ca="1">_xlfn.XLOOKUP($B89&amp;"#"&amp;F$6,INDIRECT(SUBSTITUTE("ИсходныеДанные!$где$2:$где$50000","где",$D$4)),INDIRECT(SUBSTITUTE("ИсходныеДанные!$что$2:$что$50000","что",$G$4)),"",0,1)</f>
        <v/>
      </c>
      <c r="H89" s="20" t="str" cm="1">
        <f t="array" aca="1" ref="H89" ca="1">_xlfn.XLOOKUP($B89&amp;"#"&amp;H$6,INDIRECT(SUBSTITUTE("ИсходныеДанные!$где$2:$где$50000","где",$D$4)),INDIRECT(SUBSTITUTE("ИсходныеДанные!$что$2:$что$50000","что",$F$4)),"",0,1)</f>
        <v/>
      </c>
      <c r="I89" s="78" t="str" cm="1">
        <f t="array" aca="1" ref="I89" ca="1">_xlfn.XLOOKUP($B89&amp;"#"&amp;H$6,INDIRECT(SUBSTITUTE("ИсходныеДанные!$где$2:$где$50000","где",$D$4)),INDIRECT(SUBSTITUTE("ИсходныеДанные!$что$2:$что$50000","что",$G$4)),"",0,1)</f>
        <v/>
      </c>
      <c r="J89" s="20" t="str" cm="1">
        <f t="array" aca="1" ref="J89" ca="1">_xlfn.XLOOKUP($B89&amp;"#"&amp;J$6,INDIRECT(SUBSTITUTE("ИсходныеДанные!$где$2:$где$50000","где",$D$4)),INDIRECT(SUBSTITUTE("ИсходныеДанные!$что$2:$что$50000","что",$F$4)),"",0,1)</f>
        <v/>
      </c>
      <c r="K89" s="78" t="str" cm="1">
        <f t="array" aca="1" ref="K89" ca="1">_xlfn.XLOOKUP($B89&amp;"#"&amp;J$6,INDIRECT(SUBSTITUTE("ИсходныеДанные!$где$2:$где$50000","где",$D$4)),INDIRECT(SUBSTITUTE("ИсходныеДанные!$что$2:$что$50000","что",$G$4)),"",0,1)</f>
        <v/>
      </c>
      <c r="L89" s="20" t="str" cm="1">
        <f t="array" aca="1" ref="L89" ca="1">_xlfn.XLOOKUP($B89&amp;"#"&amp;L$6,INDIRECT(SUBSTITUTE("ИсходныеДанные!$где$2:$где$50000","где",$D$4)),INDIRECT(SUBSTITUTE("ИсходныеДанные!$что$2:$что$50000","что",$F$4)),"",0,1)</f>
        <v/>
      </c>
      <c r="M89" s="78" t="str" cm="1">
        <f t="array" aca="1" ref="M89" ca="1">_xlfn.XLOOKUP($B89&amp;"#"&amp;L$6,INDIRECT(SUBSTITUTE("ИсходныеДанные!$где$2:$где$50000","где",$D$4)),INDIRECT(SUBSTITUTE("ИсходныеДанные!$что$2:$что$50000","что",$G$4)),"",0,1)</f>
        <v/>
      </c>
      <c r="N89" s="20" t="str" cm="1">
        <f t="array" aca="1" ref="N89" ca="1">_xlfn.XLOOKUP($B89&amp;"#"&amp;N$6,INDIRECT(SUBSTITUTE("ИсходныеДанные!$где$2:$где$50000","где",$D$4)),INDIRECT(SUBSTITUTE("ИсходныеДанные!$что$2:$что$50000","что",$F$4)),"",0,1)</f>
        <v/>
      </c>
      <c r="O89" s="78" t="str" cm="1">
        <f t="array" aca="1" ref="O89" ca="1">_xlfn.XLOOKUP($B89&amp;"#"&amp;N$6,INDIRECT(SUBSTITUTE("ИсходныеДанные!$где$2:$где$50000","где",$D$4)),INDIRECT(SUBSTITUTE("ИсходныеДанные!$что$2:$что$50000","что",$G$4)),"",0,1)</f>
        <v/>
      </c>
      <c r="P89" s="20" t="str" cm="1">
        <f t="array" aca="1" ref="P89" ca="1">_xlfn.XLOOKUP($B89&amp;"#"&amp;P$6,INDIRECT(SUBSTITUTE("ИсходныеДанные!$где$2:$где$50000","где",$D$4)),INDIRECT(SUBSTITUTE("ИсходныеДанные!$что$2:$что$50000","что",$F$4)),"",0,1)</f>
        <v/>
      </c>
      <c r="Q89" s="78" t="str" cm="1">
        <f t="array" aca="1" ref="Q89" ca="1">_xlfn.XLOOKUP($B89&amp;"#"&amp;P$6,INDIRECT(SUBSTITUTE("ИсходныеДанные!$где$2:$где$50000","где",$D$4)),INDIRECT(SUBSTITUTE("ИсходныеДанные!$что$2:$что$50000","что",$G$4)),"",0,1)</f>
        <v/>
      </c>
      <c r="R89" s="20" t="str" cm="1">
        <f t="array" aca="1" ref="R89" ca="1">_xlfn.XLOOKUP($B89&amp;"#"&amp;R$6,INDIRECT(SUBSTITUTE("ИсходныеДанные!$где$2:$где$50000","где",$D$4)),INDIRECT(SUBSTITUTE("ИсходныеДанные!$что$2:$что$50000","что",$F$4)),"",0,1)</f>
        <v/>
      </c>
      <c r="S89" s="78" t="str" cm="1">
        <f t="array" aca="1" ref="S89" ca="1">_xlfn.XLOOKUP($B89&amp;"#"&amp;R$6,INDIRECT(SUBSTITUTE("ИсходныеДанные!$где$2:$где$50000","где",$D$4)),INDIRECT(SUBSTITUTE("ИсходныеДанные!$что$2:$что$50000","что",$G$4)),"",0,1)</f>
        <v/>
      </c>
      <c r="T89" s="20" t="str" cm="1">
        <f t="array" aca="1" ref="T89" ca="1">_xlfn.XLOOKUP($B89&amp;"#"&amp;T$6,INDIRECT(SUBSTITUTE("ИсходныеДанные!$где$2:$где$50000","где",$D$4)),INDIRECT(SUBSTITUTE("ИсходныеДанные!$что$2:$что$50000","что",$F$4)),"",0,1)</f>
        <v/>
      </c>
      <c r="U89" s="78" t="str" cm="1">
        <f t="array" aca="1" ref="U89" ca="1">_xlfn.XLOOKUP($B89&amp;"#"&amp;T$6,INDIRECT(SUBSTITUTE("ИсходныеДанные!$где$2:$где$50000","где",$D$4)),INDIRECT(SUBSTITUTE("ИсходныеДанные!$что$2:$что$50000","что",$G$4)),"",0,1)</f>
        <v/>
      </c>
      <c r="V89" s="20" t="str" cm="1">
        <f t="array" aca="1" ref="V89" ca="1">_xlfn.XLOOKUP($B89&amp;"#"&amp;V$6,INDIRECT(SUBSTITUTE("ИсходныеДанные!$где$2:$где$50000","где",$D$4)),INDIRECT(SUBSTITUTE("ИсходныеДанные!$что$2:$что$50000","что",$F$4)),"",0,1)</f>
        <v/>
      </c>
      <c r="W89" s="78" t="str" cm="1">
        <f t="array" aca="1" ref="W89" ca="1">_xlfn.XLOOKUP($B89&amp;"#"&amp;V$6,INDIRECT(SUBSTITUTE("ИсходныеДанные!$где$2:$где$50000","где",$D$4)),INDIRECT(SUBSTITUTE("ИсходныеДанные!$что$2:$что$50000","что",$G$4)),"",0,1)</f>
        <v/>
      </c>
      <c r="X89" s="20" t="str" cm="1">
        <f t="array" aca="1" ref="X89" ca="1">_xlfn.XLOOKUP($B89&amp;"#"&amp;X$6,INDIRECT(SUBSTITUTE("ИсходныеДанные!$где$2:$где$50000","где",$D$4)),INDIRECT(SUBSTITUTE("ИсходныеДанные!$что$2:$что$50000","что",$F$4)),"",0,1)</f>
        <v/>
      </c>
      <c r="Y89" s="78" t="str" cm="1">
        <f t="array" aca="1" ref="Y89" ca="1">_xlfn.XLOOKUP($B89&amp;"#"&amp;X$6,INDIRECT(SUBSTITUTE("ИсходныеДанные!$где$2:$где$50000","где",$D$4)),INDIRECT(SUBSTITUTE("ИсходныеДанные!$что$2:$что$50000","что",$G$4)),"",0,1)</f>
        <v/>
      </c>
      <c r="Z89" s="20" t="str" cm="1">
        <f t="array" aca="1" ref="Z89" ca="1">_xlfn.XLOOKUP($B89&amp;"#"&amp;Z$6,INDIRECT(SUBSTITUTE("ИсходныеДанные!$где$2:$где$50000","где",$D$4)),INDIRECT(SUBSTITUTE("ИсходныеДанные!$что$2:$что$50000","что",$F$4)),"",0,1)</f>
        <v/>
      </c>
      <c r="AA89" s="78" t="str" cm="1">
        <f t="array" aca="1" ref="AA89" ca="1">_xlfn.XLOOKUP($B89&amp;"#"&amp;Z$6,INDIRECT(SUBSTITUTE("ИсходныеДанные!$где$2:$где$50000","где",$D$4)),INDIRECT(SUBSTITUTE("ИсходныеДанные!$что$2:$что$50000","что",$G$4)),"",0,1)</f>
        <v/>
      </c>
      <c r="AB89" s="3"/>
    </row>
    <row r="90" spans="1:28" x14ac:dyDescent="0.25">
      <c r="A90" s="6" t="str">
        <f t="shared" ca="1" si="2"/>
        <v>delete</v>
      </c>
      <c r="B90" s="9" cm="1">
        <f t="array" aca="1" ref="B90" ca="1">INDIRECT("УникальныеСписки!E"&amp;ROW()-$E$4)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20" t="str" cm="1">
        <f t="array" aca="1" ref="D90" ca="1">_xlfn.XLOOKUP($B90&amp;"#"&amp;D$6,INDIRECT(SUBSTITUTE("ИсходныеДанные!$где$2:$где$50000","где",$D$4)),INDIRECT(SUBSTITUTE("ИсходныеДанные!$что$2:$что$50000","что",$F$4)),"",0,1)</f>
        <v/>
      </c>
      <c r="E90" s="78" t="str" cm="1">
        <f t="array" aca="1" ref="E90" ca="1">_xlfn.XLOOKUP($B90&amp;"#"&amp;D$6,INDIRECT(SUBSTITUTE("ИсходныеДанные!$где$2:$где$50000","где",$D$4)),INDIRECT(SUBSTITUTE("ИсходныеДанные!$что$2:$что$50000","что",$G$4)),"",0,1)</f>
        <v/>
      </c>
      <c r="F90" s="20" t="str" cm="1">
        <f t="array" aca="1" ref="F90" ca="1">_xlfn.XLOOKUP($B90&amp;"#"&amp;F$6,INDIRECT(SUBSTITUTE("ИсходныеДанные!$где$2:$где$50000","где",$D$4)),INDIRECT(SUBSTITUTE("ИсходныеДанные!$что$2:$что$50000","что",$F$4)),"",0,1)</f>
        <v/>
      </c>
      <c r="G90" s="78" t="str" cm="1">
        <f t="array" aca="1" ref="G90" ca="1">_xlfn.XLOOKUP($B90&amp;"#"&amp;F$6,INDIRECT(SUBSTITUTE("ИсходныеДанные!$где$2:$где$50000","где",$D$4)),INDIRECT(SUBSTITUTE("ИсходныеДанные!$что$2:$что$50000","что",$G$4)),"",0,1)</f>
        <v/>
      </c>
      <c r="H90" s="20" t="str" cm="1">
        <f t="array" aca="1" ref="H90" ca="1">_xlfn.XLOOKUP($B90&amp;"#"&amp;H$6,INDIRECT(SUBSTITUTE("ИсходныеДанные!$где$2:$где$50000","где",$D$4)),INDIRECT(SUBSTITUTE("ИсходныеДанные!$что$2:$что$50000","что",$F$4)),"",0,1)</f>
        <v/>
      </c>
      <c r="I90" s="78" t="str" cm="1">
        <f t="array" aca="1" ref="I90" ca="1">_xlfn.XLOOKUP($B90&amp;"#"&amp;H$6,INDIRECT(SUBSTITUTE("ИсходныеДанные!$где$2:$где$50000","где",$D$4)),INDIRECT(SUBSTITUTE("ИсходныеДанные!$что$2:$что$50000","что",$G$4)),"",0,1)</f>
        <v/>
      </c>
      <c r="J90" s="20" t="str" cm="1">
        <f t="array" aca="1" ref="J90" ca="1">_xlfn.XLOOKUP($B90&amp;"#"&amp;J$6,INDIRECT(SUBSTITUTE("ИсходныеДанные!$где$2:$где$50000","где",$D$4)),INDIRECT(SUBSTITUTE("ИсходныеДанные!$что$2:$что$50000","что",$F$4)),"",0,1)</f>
        <v/>
      </c>
      <c r="K90" s="78" t="str" cm="1">
        <f t="array" aca="1" ref="K90" ca="1">_xlfn.XLOOKUP($B90&amp;"#"&amp;J$6,INDIRECT(SUBSTITUTE("ИсходныеДанные!$где$2:$где$50000","где",$D$4)),INDIRECT(SUBSTITUTE("ИсходныеДанные!$что$2:$что$50000","что",$G$4)),"",0,1)</f>
        <v/>
      </c>
      <c r="L90" s="20" t="str" cm="1">
        <f t="array" aca="1" ref="L90" ca="1">_xlfn.XLOOKUP($B90&amp;"#"&amp;L$6,INDIRECT(SUBSTITUTE("ИсходныеДанные!$где$2:$где$50000","где",$D$4)),INDIRECT(SUBSTITUTE("ИсходныеДанные!$что$2:$что$50000","что",$F$4)),"",0,1)</f>
        <v/>
      </c>
      <c r="M90" s="78" t="str" cm="1">
        <f t="array" aca="1" ref="M90" ca="1">_xlfn.XLOOKUP($B90&amp;"#"&amp;L$6,INDIRECT(SUBSTITUTE("ИсходныеДанные!$где$2:$где$50000","где",$D$4)),INDIRECT(SUBSTITUTE("ИсходныеДанные!$что$2:$что$50000","что",$G$4)),"",0,1)</f>
        <v/>
      </c>
      <c r="N90" s="20" t="str" cm="1">
        <f t="array" aca="1" ref="N90" ca="1">_xlfn.XLOOKUP($B90&amp;"#"&amp;N$6,INDIRECT(SUBSTITUTE("ИсходныеДанные!$где$2:$где$50000","где",$D$4)),INDIRECT(SUBSTITUTE("ИсходныеДанные!$что$2:$что$50000","что",$F$4)),"",0,1)</f>
        <v/>
      </c>
      <c r="O90" s="78" t="str" cm="1">
        <f t="array" aca="1" ref="O90" ca="1">_xlfn.XLOOKUP($B90&amp;"#"&amp;N$6,INDIRECT(SUBSTITUTE("ИсходныеДанные!$где$2:$где$50000","где",$D$4)),INDIRECT(SUBSTITUTE("ИсходныеДанные!$что$2:$что$50000","что",$G$4)),"",0,1)</f>
        <v/>
      </c>
      <c r="P90" s="20" t="str" cm="1">
        <f t="array" aca="1" ref="P90" ca="1">_xlfn.XLOOKUP($B90&amp;"#"&amp;P$6,INDIRECT(SUBSTITUTE("ИсходныеДанные!$где$2:$где$50000","где",$D$4)),INDIRECT(SUBSTITUTE("ИсходныеДанные!$что$2:$что$50000","что",$F$4)),"",0,1)</f>
        <v/>
      </c>
      <c r="Q90" s="78" t="str" cm="1">
        <f t="array" aca="1" ref="Q90" ca="1">_xlfn.XLOOKUP($B90&amp;"#"&amp;P$6,INDIRECT(SUBSTITUTE("ИсходныеДанные!$где$2:$где$50000","где",$D$4)),INDIRECT(SUBSTITUTE("ИсходныеДанные!$что$2:$что$50000","что",$G$4)),"",0,1)</f>
        <v/>
      </c>
      <c r="R90" s="20" t="str" cm="1">
        <f t="array" aca="1" ref="R90" ca="1">_xlfn.XLOOKUP($B90&amp;"#"&amp;R$6,INDIRECT(SUBSTITUTE("ИсходныеДанные!$где$2:$где$50000","где",$D$4)),INDIRECT(SUBSTITUTE("ИсходныеДанные!$что$2:$что$50000","что",$F$4)),"",0,1)</f>
        <v/>
      </c>
      <c r="S90" s="78" t="str" cm="1">
        <f t="array" aca="1" ref="S90" ca="1">_xlfn.XLOOKUP($B90&amp;"#"&amp;R$6,INDIRECT(SUBSTITUTE("ИсходныеДанные!$где$2:$где$50000","где",$D$4)),INDIRECT(SUBSTITUTE("ИсходныеДанные!$что$2:$что$50000","что",$G$4)),"",0,1)</f>
        <v/>
      </c>
      <c r="T90" s="20" t="str" cm="1">
        <f t="array" aca="1" ref="T90" ca="1">_xlfn.XLOOKUP($B90&amp;"#"&amp;T$6,INDIRECT(SUBSTITUTE("ИсходныеДанные!$где$2:$где$50000","где",$D$4)),INDIRECT(SUBSTITUTE("ИсходныеДанные!$что$2:$что$50000","что",$F$4)),"",0,1)</f>
        <v/>
      </c>
      <c r="U90" s="78" t="str" cm="1">
        <f t="array" aca="1" ref="U90" ca="1">_xlfn.XLOOKUP($B90&amp;"#"&amp;T$6,INDIRECT(SUBSTITUTE("ИсходныеДанные!$где$2:$где$50000","где",$D$4)),INDIRECT(SUBSTITUTE("ИсходныеДанные!$что$2:$что$50000","что",$G$4)),"",0,1)</f>
        <v/>
      </c>
      <c r="V90" s="20" t="str" cm="1">
        <f t="array" aca="1" ref="V90" ca="1">_xlfn.XLOOKUP($B90&amp;"#"&amp;V$6,INDIRECT(SUBSTITUTE("ИсходныеДанные!$где$2:$где$50000","где",$D$4)),INDIRECT(SUBSTITUTE("ИсходныеДанные!$что$2:$что$50000","что",$F$4)),"",0,1)</f>
        <v/>
      </c>
      <c r="W90" s="78" t="str" cm="1">
        <f t="array" aca="1" ref="W90" ca="1">_xlfn.XLOOKUP($B90&amp;"#"&amp;V$6,INDIRECT(SUBSTITUTE("ИсходныеДанные!$где$2:$где$50000","где",$D$4)),INDIRECT(SUBSTITUTE("ИсходныеДанные!$что$2:$что$50000","что",$G$4)),"",0,1)</f>
        <v/>
      </c>
      <c r="X90" s="20" t="str" cm="1">
        <f t="array" aca="1" ref="X90" ca="1">_xlfn.XLOOKUP($B90&amp;"#"&amp;X$6,INDIRECT(SUBSTITUTE("ИсходныеДанные!$где$2:$где$50000","где",$D$4)),INDIRECT(SUBSTITUTE("ИсходныеДанные!$что$2:$что$50000","что",$F$4)),"",0,1)</f>
        <v/>
      </c>
      <c r="Y90" s="78" t="str" cm="1">
        <f t="array" aca="1" ref="Y90" ca="1">_xlfn.XLOOKUP($B90&amp;"#"&amp;X$6,INDIRECT(SUBSTITUTE("ИсходныеДанные!$где$2:$где$50000","где",$D$4)),INDIRECT(SUBSTITUTE("ИсходныеДанные!$что$2:$что$50000","что",$G$4)),"",0,1)</f>
        <v/>
      </c>
      <c r="Z90" s="20" t="str" cm="1">
        <f t="array" aca="1" ref="Z90" ca="1">_xlfn.XLOOKUP($B90&amp;"#"&amp;Z$6,INDIRECT(SUBSTITUTE("ИсходныеДанные!$где$2:$где$50000","где",$D$4)),INDIRECT(SUBSTITUTE("ИсходныеДанные!$что$2:$что$50000","что",$F$4)),"",0,1)</f>
        <v/>
      </c>
      <c r="AA90" s="78" t="str" cm="1">
        <f t="array" aca="1" ref="AA90" ca="1">_xlfn.XLOOKUP($B90&amp;"#"&amp;Z$6,INDIRECT(SUBSTITUTE("ИсходныеДанные!$где$2:$где$50000","где",$D$4)),INDIRECT(SUBSTITUTE("ИсходныеДанные!$что$2:$что$50000","что",$G$4)),"",0,1)</f>
        <v/>
      </c>
      <c r="AB90" s="3"/>
    </row>
    <row r="91" spans="1:28" x14ac:dyDescent="0.25">
      <c r="A91" s="6" t="str">
        <f t="shared" ca="1" si="2"/>
        <v>delete</v>
      </c>
      <c r="B91" s="9" cm="1">
        <f t="array" aca="1" ref="B91" ca="1">INDIRECT("УникальныеСписки!E"&amp;ROW()-$E$4)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20" t="str" cm="1">
        <f t="array" aca="1" ref="D91" ca="1">_xlfn.XLOOKUP($B91&amp;"#"&amp;D$6,INDIRECT(SUBSTITUTE("ИсходныеДанные!$где$2:$где$50000","где",$D$4)),INDIRECT(SUBSTITUTE("ИсходныеДанные!$что$2:$что$50000","что",$F$4)),"",0,1)</f>
        <v/>
      </c>
      <c r="E91" s="78" t="str" cm="1">
        <f t="array" aca="1" ref="E91" ca="1">_xlfn.XLOOKUP($B91&amp;"#"&amp;D$6,INDIRECT(SUBSTITUTE("ИсходныеДанные!$где$2:$где$50000","где",$D$4)),INDIRECT(SUBSTITUTE("ИсходныеДанные!$что$2:$что$50000","что",$G$4)),"",0,1)</f>
        <v/>
      </c>
      <c r="F91" s="20" t="str" cm="1">
        <f t="array" aca="1" ref="F91" ca="1">_xlfn.XLOOKUP($B91&amp;"#"&amp;F$6,INDIRECT(SUBSTITUTE("ИсходныеДанные!$где$2:$где$50000","где",$D$4)),INDIRECT(SUBSTITUTE("ИсходныеДанные!$что$2:$что$50000","что",$F$4)),"",0,1)</f>
        <v/>
      </c>
      <c r="G91" s="78" t="str" cm="1">
        <f t="array" aca="1" ref="G91" ca="1">_xlfn.XLOOKUP($B91&amp;"#"&amp;F$6,INDIRECT(SUBSTITUTE("ИсходныеДанные!$где$2:$где$50000","где",$D$4)),INDIRECT(SUBSTITUTE("ИсходныеДанные!$что$2:$что$50000","что",$G$4)),"",0,1)</f>
        <v/>
      </c>
      <c r="H91" s="20" t="str" cm="1">
        <f t="array" aca="1" ref="H91" ca="1">_xlfn.XLOOKUP($B91&amp;"#"&amp;H$6,INDIRECT(SUBSTITUTE("ИсходныеДанные!$где$2:$где$50000","где",$D$4)),INDIRECT(SUBSTITUTE("ИсходныеДанные!$что$2:$что$50000","что",$F$4)),"",0,1)</f>
        <v/>
      </c>
      <c r="I91" s="78" t="str" cm="1">
        <f t="array" aca="1" ref="I91" ca="1">_xlfn.XLOOKUP($B91&amp;"#"&amp;H$6,INDIRECT(SUBSTITUTE("ИсходныеДанные!$где$2:$где$50000","где",$D$4)),INDIRECT(SUBSTITUTE("ИсходныеДанные!$что$2:$что$50000","что",$G$4)),"",0,1)</f>
        <v/>
      </c>
      <c r="J91" s="20" t="str" cm="1">
        <f t="array" aca="1" ref="J91" ca="1">_xlfn.XLOOKUP($B91&amp;"#"&amp;J$6,INDIRECT(SUBSTITUTE("ИсходныеДанные!$где$2:$где$50000","где",$D$4)),INDIRECT(SUBSTITUTE("ИсходныеДанные!$что$2:$что$50000","что",$F$4)),"",0,1)</f>
        <v/>
      </c>
      <c r="K91" s="78" t="str" cm="1">
        <f t="array" aca="1" ref="K91" ca="1">_xlfn.XLOOKUP($B91&amp;"#"&amp;J$6,INDIRECT(SUBSTITUTE("ИсходныеДанные!$где$2:$где$50000","где",$D$4)),INDIRECT(SUBSTITUTE("ИсходныеДанные!$что$2:$что$50000","что",$G$4)),"",0,1)</f>
        <v/>
      </c>
      <c r="L91" s="20" t="str" cm="1">
        <f t="array" aca="1" ref="L91" ca="1">_xlfn.XLOOKUP($B91&amp;"#"&amp;L$6,INDIRECT(SUBSTITUTE("ИсходныеДанные!$где$2:$где$50000","где",$D$4)),INDIRECT(SUBSTITUTE("ИсходныеДанные!$что$2:$что$50000","что",$F$4)),"",0,1)</f>
        <v/>
      </c>
      <c r="M91" s="78" t="str" cm="1">
        <f t="array" aca="1" ref="M91" ca="1">_xlfn.XLOOKUP($B91&amp;"#"&amp;L$6,INDIRECT(SUBSTITUTE("ИсходныеДанные!$где$2:$где$50000","где",$D$4)),INDIRECT(SUBSTITUTE("ИсходныеДанные!$что$2:$что$50000","что",$G$4)),"",0,1)</f>
        <v/>
      </c>
      <c r="N91" s="20" t="str" cm="1">
        <f t="array" aca="1" ref="N91" ca="1">_xlfn.XLOOKUP($B91&amp;"#"&amp;N$6,INDIRECT(SUBSTITUTE("ИсходныеДанные!$где$2:$где$50000","где",$D$4)),INDIRECT(SUBSTITUTE("ИсходныеДанные!$что$2:$что$50000","что",$F$4)),"",0,1)</f>
        <v/>
      </c>
      <c r="O91" s="78" t="str" cm="1">
        <f t="array" aca="1" ref="O91" ca="1">_xlfn.XLOOKUP($B91&amp;"#"&amp;N$6,INDIRECT(SUBSTITUTE("ИсходныеДанные!$где$2:$где$50000","где",$D$4)),INDIRECT(SUBSTITUTE("ИсходныеДанные!$что$2:$что$50000","что",$G$4)),"",0,1)</f>
        <v/>
      </c>
      <c r="P91" s="20" t="str" cm="1">
        <f t="array" aca="1" ref="P91" ca="1">_xlfn.XLOOKUP($B91&amp;"#"&amp;P$6,INDIRECT(SUBSTITUTE("ИсходныеДанные!$где$2:$где$50000","где",$D$4)),INDIRECT(SUBSTITUTE("ИсходныеДанные!$что$2:$что$50000","что",$F$4)),"",0,1)</f>
        <v/>
      </c>
      <c r="Q91" s="78" t="str" cm="1">
        <f t="array" aca="1" ref="Q91" ca="1">_xlfn.XLOOKUP($B91&amp;"#"&amp;P$6,INDIRECT(SUBSTITUTE("ИсходныеДанные!$где$2:$где$50000","где",$D$4)),INDIRECT(SUBSTITUTE("ИсходныеДанные!$что$2:$что$50000","что",$G$4)),"",0,1)</f>
        <v/>
      </c>
      <c r="R91" s="20" t="str" cm="1">
        <f t="array" aca="1" ref="R91" ca="1">_xlfn.XLOOKUP($B91&amp;"#"&amp;R$6,INDIRECT(SUBSTITUTE("ИсходныеДанные!$где$2:$где$50000","где",$D$4)),INDIRECT(SUBSTITUTE("ИсходныеДанные!$что$2:$что$50000","что",$F$4)),"",0,1)</f>
        <v/>
      </c>
      <c r="S91" s="78" t="str" cm="1">
        <f t="array" aca="1" ref="S91" ca="1">_xlfn.XLOOKUP($B91&amp;"#"&amp;R$6,INDIRECT(SUBSTITUTE("ИсходныеДанные!$где$2:$где$50000","где",$D$4)),INDIRECT(SUBSTITUTE("ИсходныеДанные!$что$2:$что$50000","что",$G$4)),"",0,1)</f>
        <v/>
      </c>
      <c r="T91" s="20" t="str" cm="1">
        <f t="array" aca="1" ref="T91" ca="1">_xlfn.XLOOKUP($B91&amp;"#"&amp;T$6,INDIRECT(SUBSTITUTE("ИсходныеДанные!$где$2:$где$50000","где",$D$4)),INDIRECT(SUBSTITUTE("ИсходныеДанные!$что$2:$что$50000","что",$F$4)),"",0,1)</f>
        <v/>
      </c>
      <c r="U91" s="78" t="str" cm="1">
        <f t="array" aca="1" ref="U91" ca="1">_xlfn.XLOOKUP($B91&amp;"#"&amp;T$6,INDIRECT(SUBSTITUTE("ИсходныеДанные!$где$2:$где$50000","где",$D$4)),INDIRECT(SUBSTITUTE("ИсходныеДанные!$что$2:$что$50000","что",$G$4)),"",0,1)</f>
        <v/>
      </c>
      <c r="V91" s="20" t="str" cm="1">
        <f t="array" aca="1" ref="V91" ca="1">_xlfn.XLOOKUP($B91&amp;"#"&amp;V$6,INDIRECT(SUBSTITUTE("ИсходныеДанные!$где$2:$где$50000","где",$D$4)),INDIRECT(SUBSTITUTE("ИсходныеДанные!$что$2:$что$50000","что",$F$4)),"",0,1)</f>
        <v/>
      </c>
      <c r="W91" s="78" t="str" cm="1">
        <f t="array" aca="1" ref="W91" ca="1">_xlfn.XLOOKUP($B91&amp;"#"&amp;V$6,INDIRECT(SUBSTITUTE("ИсходныеДанные!$где$2:$где$50000","где",$D$4)),INDIRECT(SUBSTITUTE("ИсходныеДанные!$что$2:$что$50000","что",$G$4)),"",0,1)</f>
        <v/>
      </c>
      <c r="X91" s="20" t="str" cm="1">
        <f t="array" aca="1" ref="X91" ca="1">_xlfn.XLOOKUP($B91&amp;"#"&amp;X$6,INDIRECT(SUBSTITUTE("ИсходныеДанные!$где$2:$где$50000","где",$D$4)),INDIRECT(SUBSTITUTE("ИсходныеДанные!$что$2:$что$50000","что",$F$4)),"",0,1)</f>
        <v/>
      </c>
      <c r="Y91" s="78" t="str" cm="1">
        <f t="array" aca="1" ref="Y91" ca="1">_xlfn.XLOOKUP($B91&amp;"#"&amp;X$6,INDIRECT(SUBSTITUTE("ИсходныеДанные!$где$2:$где$50000","где",$D$4)),INDIRECT(SUBSTITUTE("ИсходныеДанные!$что$2:$что$50000","что",$G$4)),"",0,1)</f>
        <v/>
      </c>
      <c r="Z91" s="20" t="str" cm="1">
        <f t="array" aca="1" ref="Z91" ca="1">_xlfn.XLOOKUP($B91&amp;"#"&amp;Z$6,INDIRECT(SUBSTITUTE("ИсходныеДанные!$где$2:$где$50000","где",$D$4)),INDIRECT(SUBSTITUTE("ИсходныеДанные!$что$2:$что$50000","что",$F$4)),"",0,1)</f>
        <v/>
      </c>
      <c r="AA91" s="78" t="str" cm="1">
        <f t="array" aca="1" ref="AA91" ca="1">_xlfn.XLOOKUP($B91&amp;"#"&amp;Z$6,INDIRECT(SUBSTITUTE("ИсходныеДанные!$где$2:$где$50000","где",$D$4)),INDIRECT(SUBSTITUTE("ИсходныеДанные!$что$2:$что$50000","что",$G$4)),"",0,1)</f>
        <v/>
      </c>
      <c r="AB91" s="3"/>
    </row>
    <row r="92" spans="1:28" x14ac:dyDescent="0.25">
      <c r="A92" s="6" t="str">
        <f t="shared" ca="1" si="2"/>
        <v>delete</v>
      </c>
      <c r="B92" s="9" cm="1">
        <f t="array" aca="1" ref="B92" ca="1">INDIRECT("УникальныеСписки!E"&amp;ROW()-$E$4)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20" t="str" cm="1">
        <f t="array" aca="1" ref="D92" ca="1">_xlfn.XLOOKUP($B92&amp;"#"&amp;D$6,INDIRECT(SUBSTITUTE("ИсходныеДанные!$где$2:$где$50000","где",$D$4)),INDIRECT(SUBSTITUTE("ИсходныеДанные!$что$2:$что$50000","что",$F$4)),"",0,1)</f>
        <v/>
      </c>
      <c r="E92" s="78" t="str" cm="1">
        <f t="array" aca="1" ref="E92" ca="1">_xlfn.XLOOKUP($B92&amp;"#"&amp;D$6,INDIRECT(SUBSTITUTE("ИсходныеДанные!$где$2:$где$50000","где",$D$4)),INDIRECT(SUBSTITUTE("ИсходныеДанные!$что$2:$что$50000","что",$G$4)),"",0,1)</f>
        <v/>
      </c>
      <c r="F92" s="20" t="str" cm="1">
        <f t="array" aca="1" ref="F92" ca="1">_xlfn.XLOOKUP($B92&amp;"#"&amp;F$6,INDIRECT(SUBSTITUTE("ИсходныеДанные!$где$2:$где$50000","где",$D$4)),INDIRECT(SUBSTITUTE("ИсходныеДанные!$что$2:$что$50000","что",$F$4)),"",0,1)</f>
        <v/>
      </c>
      <c r="G92" s="78" t="str" cm="1">
        <f t="array" aca="1" ref="G92" ca="1">_xlfn.XLOOKUP($B92&amp;"#"&amp;F$6,INDIRECT(SUBSTITUTE("ИсходныеДанные!$где$2:$где$50000","где",$D$4)),INDIRECT(SUBSTITUTE("ИсходныеДанные!$что$2:$что$50000","что",$G$4)),"",0,1)</f>
        <v/>
      </c>
      <c r="H92" s="20" t="str" cm="1">
        <f t="array" aca="1" ref="H92" ca="1">_xlfn.XLOOKUP($B92&amp;"#"&amp;H$6,INDIRECT(SUBSTITUTE("ИсходныеДанные!$где$2:$где$50000","где",$D$4)),INDIRECT(SUBSTITUTE("ИсходныеДанные!$что$2:$что$50000","что",$F$4)),"",0,1)</f>
        <v/>
      </c>
      <c r="I92" s="78" t="str" cm="1">
        <f t="array" aca="1" ref="I92" ca="1">_xlfn.XLOOKUP($B92&amp;"#"&amp;H$6,INDIRECT(SUBSTITUTE("ИсходныеДанные!$где$2:$где$50000","где",$D$4)),INDIRECT(SUBSTITUTE("ИсходныеДанные!$что$2:$что$50000","что",$G$4)),"",0,1)</f>
        <v/>
      </c>
      <c r="J92" s="20" t="str" cm="1">
        <f t="array" aca="1" ref="J92" ca="1">_xlfn.XLOOKUP($B92&amp;"#"&amp;J$6,INDIRECT(SUBSTITUTE("ИсходныеДанные!$где$2:$где$50000","где",$D$4)),INDIRECT(SUBSTITUTE("ИсходныеДанные!$что$2:$что$50000","что",$F$4)),"",0,1)</f>
        <v/>
      </c>
      <c r="K92" s="78" t="str" cm="1">
        <f t="array" aca="1" ref="K92" ca="1">_xlfn.XLOOKUP($B92&amp;"#"&amp;J$6,INDIRECT(SUBSTITUTE("ИсходныеДанные!$где$2:$где$50000","где",$D$4)),INDIRECT(SUBSTITUTE("ИсходныеДанные!$что$2:$что$50000","что",$G$4)),"",0,1)</f>
        <v/>
      </c>
      <c r="L92" s="20" t="str" cm="1">
        <f t="array" aca="1" ref="L92" ca="1">_xlfn.XLOOKUP($B92&amp;"#"&amp;L$6,INDIRECT(SUBSTITUTE("ИсходныеДанные!$где$2:$где$50000","где",$D$4)),INDIRECT(SUBSTITUTE("ИсходныеДанные!$что$2:$что$50000","что",$F$4)),"",0,1)</f>
        <v/>
      </c>
      <c r="M92" s="78" t="str" cm="1">
        <f t="array" aca="1" ref="M92" ca="1">_xlfn.XLOOKUP($B92&amp;"#"&amp;L$6,INDIRECT(SUBSTITUTE("ИсходныеДанные!$где$2:$где$50000","где",$D$4)),INDIRECT(SUBSTITUTE("ИсходныеДанные!$что$2:$что$50000","что",$G$4)),"",0,1)</f>
        <v/>
      </c>
      <c r="N92" s="20" t="str" cm="1">
        <f t="array" aca="1" ref="N92" ca="1">_xlfn.XLOOKUP($B92&amp;"#"&amp;N$6,INDIRECT(SUBSTITUTE("ИсходныеДанные!$где$2:$где$50000","где",$D$4)),INDIRECT(SUBSTITUTE("ИсходныеДанные!$что$2:$что$50000","что",$F$4)),"",0,1)</f>
        <v/>
      </c>
      <c r="O92" s="78" t="str" cm="1">
        <f t="array" aca="1" ref="O92" ca="1">_xlfn.XLOOKUP($B92&amp;"#"&amp;N$6,INDIRECT(SUBSTITUTE("ИсходныеДанные!$где$2:$где$50000","где",$D$4)),INDIRECT(SUBSTITUTE("ИсходныеДанные!$что$2:$что$50000","что",$G$4)),"",0,1)</f>
        <v/>
      </c>
      <c r="P92" s="20" t="str" cm="1">
        <f t="array" aca="1" ref="P92" ca="1">_xlfn.XLOOKUP($B92&amp;"#"&amp;P$6,INDIRECT(SUBSTITUTE("ИсходныеДанные!$где$2:$где$50000","где",$D$4)),INDIRECT(SUBSTITUTE("ИсходныеДанные!$что$2:$что$50000","что",$F$4)),"",0,1)</f>
        <v/>
      </c>
      <c r="Q92" s="78" t="str" cm="1">
        <f t="array" aca="1" ref="Q92" ca="1">_xlfn.XLOOKUP($B92&amp;"#"&amp;P$6,INDIRECT(SUBSTITUTE("ИсходныеДанные!$где$2:$где$50000","где",$D$4)),INDIRECT(SUBSTITUTE("ИсходныеДанные!$что$2:$что$50000","что",$G$4)),"",0,1)</f>
        <v/>
      </c>
      <c r="R92" s="20" t="str" cm="1">
        <f t="array" aca="1" ref="R92" ca="1">_xlfn.XLOOKUP($B92&amp;"#"&amp;R$6,INDIRECT(SUBSTITUTE("ИсходныеДанные!$где$2:$где$50000","где",$D$4)),INDIRECT(SUBSTITUTE("ИсходныеДанные!$что$2:$что$50000","что",$F$4)),"",0,1)</f>
        <v/>
      </c>
      <c r="S92" s="78" t="str" cm="1">
        <f t="array" aca="1" ref="S92" ca="1">_xlfn.XLOOKUP($B92&amp;"#"&amp;R$6,INDIRECT(SUBSTITUTE("ИсходныеДанные!$где$2:$где$50000","где",$D$4)),INDIRECT(SUBSTITUTE("ИсходныеДанные!$что$2:$что$50000","что",$G$4)),"",0,1)</f>
        <v/>
      </c>
      <c r="T92" s="20" t="str" cm="1">
        <f t="array" aca="1" ref="T92" ca="1">_xlfn.XLOOKUP($B92&amp;"#"&amp;T$6,INDIRECT(SUBSTITUTE("ИсходныеДанные!$где$2:$где$50000","где",$D$4)),INDIRECT(SUBSTITUTE("ИсходныеДанные!$что$2:$что$50000","что",$F$4)),"",0,1)</f>
        <v/>
      </c>
      <c r="U92" s="78" t="str" cm="1">
        <f t="array" aca="1" ref="U92" ca="1">_xlfn.XLOOKUP($B92&amp;"#"&amp;T$6,INDIRECT(SUBSTITUTE("ИсходныеДанные!$где$2:$где$50000","где",$D$4)),INDIRECT(SUBSTITUTE("ИсходныеДанные!$что$2:$что$50000","что",$G$4)),"",0,1)</f>
        <v/>
      </c>
      <c r="V92" s="20" t="str" cm="1">
        <f t="array" aca="1" ref="V92" ca="1">_xlfn.XLOOKUP($B92&amp;"#"&amp;V$6,INDIRECT(SUBSTITUTE("ИсходныеДанные!$где$2:$где$50000","где",$D$4)),INDIRECT(SUBSTITUTE("ИсходныеДанные!$что$2:$что$50000","что",$F$4)),"",0,1)</f>
        <v/>
      </c>
      <c r="W92" s="78" t="str" cm="1">
        <f t="array" aca="1" ref="W92" ca="1">_xlfn.XLOOKUP($B92&amp;"#"&amp;V$6,INDIRECT(SUBSTITUTE("ИсходныеДанные!$где$2:$где$50000","где",$D$4)),INDIRECT(SUBSTITUTE("ИсходныеДанные!$что$2:$что$50000","что",$G$4)),"",0,1)</f>
        <v/>
      </c>
      <c r="X92" s="20" t="str" cm="1">
        <f t="array" aca="1" ref="X92" ca="1">_xlfn.XLOOKUP($B92&amp;"#"&amp;X$6,INDIRECT(SUBSTITUTE("ИсходныеДанные!$где$2:$где$50000","где",$D$4)),INDIRECT(SUBSTITUTE("ИсходныеДанные!$что$2:$что$50000","что",$F$4)),"",0,1)</f>
        <v/>
      </c>
      <c r="Y92" s="78" t="str" cm="1">
        <f t="array" aca="1" ref="Y92" ca="1">_xlfn.XLOOKUP($B92&amp;"#"&amp;X$6,INDIRECT(SUBSTITUTE("ИсходныеДанные!$где$2:$где$50000","где",$D$4)),INDIRECT(SUBSTITUTE("ИсходныеДанные!$что$2:$что$50000","что",$G$4)),"",0,1)</f>
        <v/>
      </c>
      <c r="Z92" s="20" t="str" cm="1">
        <f t="array" aca="1" ref="Z92" ca="1">_xlfn.XLOOKUP($B92&amp;"#"&amp;Z$6,INDIRECT(SUBSTITUTE("ИсходныеДанные!$где$2:$где$50000","где",$D$4)),INDIRECT(SUBSTITUTE("ИсходныеДанные!$что$2:$что$50000","что",$F$4)),"",0,1)</f>
        <v/>
      </c>
      <c r="AA92" s="78" t="str" cm="1">
        <f t="array" aca="1" ref="AA92" ca="1">_xlfn.XLOOKUP($B92&amp;"#"&amp;Z$6,INDIRECT(SUBSTITUTE("ИсходныеДанные!$где$2:$где$50000","где",$D$4)),INDIRECT(SUBSTITUTE("ИсходныеДанные!$что$2:$что$50000","что",$G$4)),"",0,1)</f>
        <v/>
      </c>
      <c r="AB92" s="3"/>
    </row>
    <row r="93" spans="1:28" x14ac:dyDescent="0.25">
      <c r="A93" s="6" t="str">
        <f t="shared" ca="1" si="2"/>
        <v>delete</v>
      </c>
      <c r="B93" s="9" cm="1">
        <f t="array" aca="1" ref="B93" ca="1">INDIRECT("УникальныеСписки!E"&amp;ROW()-$E$4)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20" t="str" cm="1">
        <f t="array" aca="1" ref="D93" ca="1">_xlfn.XLOOKUP($B93&amp;"#"&amp;D$6,INDIRECT(SUBSTITUTE("ИсходныеДанные!$где$2:$где$50000","где",$D$4)),INDIRECT(SUBSTITUTE("ИсходныеДанные!$что$2:$что$50000","что",$F$4)),"",0,1)</f>
        <v/>
      </c>
      <c r="E93" s="78" t="str" cm="1">
        <f t="array" aca="1" ref="E93" ca="1">_xlfn.XLOOKUP($B93&amp;"#"&amp;D$6,INDIRECT(SUBSTITUTE("ИсходныеДанные!$где$2:$где$50000","где",$D$4)),INDIRECT(SUBSTITUTE("ИсходныеДанные!$что$2:$что$50000","что",$G$4)),"",0,1)</f>
        <v/>
      </c>
      <c r="F93" s="20" t="str" cm="1">
        <f t="array" aca="1" ref="F93" ca="1">_xlfn.XLOOKUP($B93&amp;"#"&amp;F$6,INDIRECT(SUBSTITUTE("ИсходныеДанные!$где$2:$где$50000","где",$D$4)),INDIRECT(SUBSTITUTE("ИсходныеДанные!$что$2:$что$50000","что",$F$4)),"",0,1)</f>
        <v/>
      </c>
      <c r="G93" s="78" t="str" cm="1">
        <f t="array" aca="1" ref="G93" ca="1">_xlfn.XLOOKUP($B93&amp;"#"&amp;F$6,INDIRECT(SUBSTITUTE("ИсходныеДанные!$где$2:$где$50000","где",$D$4)),INDIRECT(SUBSTITUTE("ИсходныеДанные!$что$2:$что$50000","что",$G$4)),"",0,1)</f>
        <v/>
      </c>
      <c r="H93" s="20" t="str" cm="1">
        <f t="array" aca="1" ref="H93" ca="1">_xlfn.XLOOKUP($B93&amp;"#"&amp;H$6,INDIRECT(SUBSTITUTE("ИсходныеДанные!$где$2:$где$50000","где",$D$4)),INDIRECT(SUBSTITUTE("ИсходныеДанные!$что$2:$что$50000","что",$F$4)),"",0,1)</f>
        <v/>
      </c>
      <c r="I93" s="78" t="str" cm="1">
        <f t="array" aca="1" ref="I93" ca="1">_xlfn.XLOOKUP($B93&amp;"#"&amp;H$6,INDIRECT(SUBSTITUTE("ИсходныеДанные!$где$2:$где$50000","где",$D$4)),INDIRECT(SUBSTITUTE("ИсходныеДанные!$что$2:$что$50000","что",$G$4)),"",0,1)</f>
        <v/>
      </c>
      <c r="J93" s="20" t="str" cm="1">
        <f t="array" aca="1" ref="J93" ca="1">_xlfn.XLOOKUP($B93&amp;"#"&amp;J$6,INDIRECT(SUBSTITUTE("ИсходныеДанные!$где$2:$где$50000","где",$D$4)),INDIRECT(SUBSTITUTE("ИсходныеДанные!$что$2:$что$50000","что",$F$4)),"",0,1)</f>
        <v/>
      </c>
      <c r="K93" s="78" t="str" cm="1">
        <f t="array" aca="1" ref="K93" ca="1">_xlfn.XLOOKUP($B93&amp;"#"&amp;J$6,INDIRECT(SUBSTITUTE("ИсходныеДанные!$где$2:$где$50000","где",$D$4)),INDIRECT(SUBSTITUTE("ИсходныеДанные!$что$2:$что$50000","что",$G$4)),"",0,1)</f>
        <v/>
      </c>
      <c r="L93" s="20" t="str" cm="1">
        <f t="array" aca="1" ref="L93" ca="1">_xlfn.XLOOKUP($B93&amp;"#"&amp;L$6,INDIRECT(SUBSTITUTE("ИсходныеДанные!$где$2:$где$50000","где",$D$4)),INDIRECT(SUBSTITUTE("ИсходныеДанные!$что$2:$что$50000","что",$F$4)),"",0,1)</f>
        <v/>
      </c>
      <c r="M93" s="78" t="str" cm="1">
        <f t="array" aca="1" ref="M93" ca="1">_xlfn.XLOOKUP($B93&amp;"#"&amp;L$6,INDIRECT(SUBSTITUTE("ИсходныеДанные!$где$2:$где$50000","где",$D$4)),INDIRECT(SUBSTITUTE("ИсходныеДанные!$что$2:$что$50000","что",$G$4)),"",0,1)</f>
        <v/>
      </c>
      <c r="N93" s="20" t="str" cm="1">
        <f t="array" aca="1" ref="N93" ca="1">_xlfn.XLOOKUP($B93&amp;"#"&amp;N$6,INDIRECT(SUBSTITUTE("ИсходныеДанные!$где$2:$где$50000","где",$D$4)),INDIRECT(SUBSTITUTE("ИсходныеДанные!$что$2:$что$50000","что",$F$4)),"",0,1)</f>
        <v/>
      </c>
      <c r="O93" s="78" t="str" cm="1">
        <f t="array" aca="1" ref="O93" ca="1">_xlfn.XLOOKUP($B93&amp;"#"&amp;N$6,INDIRECT(SUBSTITUTE("ИсходныеДанные!$где$2:$где$50000","где",$D$4)),INDIRECT(SUBSTITUTE("ИсходныеДанные!$что$2:$что$50000","что",$G$4)),"",0,1)</f>
        <v/>
      </c>
      <c r="P93" s="20" t="str" cm="1">
        <f t="array" aca="1" ref="P93" ca="1">_xlfn.XLOOKUP($B93&amp;"#"&amp;P$6,INDIRECT(SUBSTITUTE("ИсходныеДанные!$где$2:$где$50000","где",$D$4)),INDIRECT(SUBSTITUTE("ИсходныеДанные!$что$2:$что$50000","что",$F$4)),"",0,1)</f>
        <v/>
      </c>
      <c r="Q93" s="78" t="str" cm="1">
        <f t="array" aca="1" ref="Q93" ca="1">_xlfn.XLOOKUP($B93&amp;"#"&amp;P$6,INDIRECT(SUBSTITUTE("ИсходныеДанные!$где$2:$где$50000","где",$D$4)),INDIRECT(SUBSTITUTE("ИсходныеДанные!$что$2:$что$50000","что",$G$4)),"",0,1)</f>
        <v/>
      </c>
      <c r="R93" s="20" t="str" cm="1">
        <f t="array" aca="1" ref="R93" ca="1">_xlfn.XLOOKUP($B93&amp;"#"&amp;R$6,INDIRECT(SUBSTITUTE("ИсходныеДанные!$где$2:$где$50000","где",$D$4)),INDIRECT(SUBSTITUTE("ИсходныеДанные!$что$2:$что$50000","что",$F$4)),"",0,1)</f>
        <v/>
      </c>
      <c r="S93" s="78" t="str" cm="1">
        <f t="array" aca="1" ref="S93" ca="1">_xlfn.XLOOKUP($B93&amp;"#"&amp;R$6,INDIRECT(SUBSTITUTE("ИсходныеДанные!$где$2:$где$50000","где",$D$4)),INDIRECT(SUBSTITUTE("ИсходныеДанные!$что$2:$что$50000","что",$G$4)),"",0,1)</f>
        <v/>
      </c>
      <c r="T93" s="20" t="str" cm="1">
        <f t="array" aca="1" ref="T93" ca="1">_xlfn.XLOOKUP($B93&amp;"#"&amp;T$6,INDIRECT(SUBSTITUTE("ИсходныеДанные!$где$2:$где$50000","где",$D$4)),INDIRECT(SUBSTITUTE("ИсходныеДанные!$что$2:$что$50000","что",$F$4)),"",0,1)</f>
        <v/>
      </c>
      <c r="U93" s="78" t="str" cm="1">
        <f t="array" aca="1" ref="U93" ca="1">_xlfn.XLOOKUP($B93&amp;"#"&amp;T$6,INDIRECT(SUBSTITUTE("ИсходныеДанные!$где$2:$где$50000","где",$D$4)),INDIRECT(SUBSTITUTE("ИсходныеДанные!$что$2:$что$50000","что",$G$4)),"",0,1)</f>
        <v/>
      </c>
      <c r="V93" s="20" t="str" cm="1">
        <f t="array" aca="1" ref="V93" ca="1">_xlfn.XLOOKUP($B93&amp;"#"&amp;V$6,INDIRECT(SUBSTITUTE("ИсходныеДанные!$где$2:$где$50000","где",$D$4)),INDIRECT(SUBSTITUTE("ИсходныеДанные!$что$2:$что$50000","что",$F$4)),"",0,1)</f>
        <v/>
      </c>
      <c r="W93" s="78" t="str" cm="1">
        <f t="array" aca="1" ref="W93" ca="1">_xlfn.XLOOKUP($B93&amp;"#"&amp;V$6,INDIRECT(SUBSTITUTE("ИсходныеДанные!$где$2:$где$50000","где",$D$4)),INDIRECT(SUBSTITUTE("ИсходныеДанные!$что$2:$что$50000","что",$G$4)),"",0,1)</f>
        <v/>
      </c>
      <c r="X93" s="20" t="str" cm="1">
        <f t="array" aca="1" ref="X93" ca="1">_xlfn.XLOOKUP($B93&amp;"#"&amp;X$6,INDIRECT(SUBSTITUTE("ИсходныеДанные!$где$2:$где$50000","где",$D$4)),INDIRECT(SUBSTITUTE("ИсходныеДанные!$что$2:$что$50000","что",$F$4)),"",0,1)</f>
        <v/>
      </c>
      <c r="Y93" s="78" t="str" cm="1">
        <f t="array" aca="1" ref="Y93" ca="1">_xlfn.XLOOKUP($B93&amp;"#"&amp;X$6,INDIRECT(SUBSTITUTE("ИсходныеДанные!$где$2:$где$50000","где",$D$4)),INDIRECT(SUBSTITUTE("ИсходныеДанные!$что$2:$что$50000","что",$G$4)),"",0,1)</f>
        <v/>
      </c>
      <c r="Z93" s="20" t="str" cm="1">
        <f t="array" aca="1" ref="Z93" ca="1">_xlfn.XLOOKUP($B93&amp;"#"&amp;Z$6,INDIRECT(SUBSTITUTE("ИсходныеДанные!$где$2:$где$50000","где",$D$4)),INDIRECT(SUBSTITUTE("ИсходныеДанные!$что$2:$что$50000","что",$F$4)),"",0,1)</f>
        <v/>
      </c>
      <c r="AA93" s="78" t="str" cm="1">
        <f t="array" aca="1" ref="AA93" ca="1">_xlfn.XLOOKUP($B93&amp;"#"&amp;Z$6,INDIRECT(SUBSTITUTE("ИсходныеДанные!$где$2:$где$50000","где",$D$4)),INDIRECT(SUBSTITUTE("ИсходныеДанные!$что$2:$что$50000","что",$G$4)),"",0,1)</f>
        <v/>
      </c>
      <c r="AB93" s="3"/>
    </row>
    <row r="94" spans="1:28" x14ac:dyDescent="0.25">
      <c r="A94" s="6" t="str">
        <f t="shared" ca="1" si="2"/>
        <v>delete</v>
      </c>
      <c r="B94" s="9" cm="1">
        <f t="array" aca="1" ref="B94" ca="1">INDIRECT("УникальныеСписки!E"&amp;ROW()-$E$4)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20" t="str" cm="1">
        <f t="array" aca="1" ref="D94" ca="1">_xlfn.XLOOKUP($B94&amp;"#"&amp;D$6,INDIRECT(SUBSTITUTE("ИсходныеДанные!$где$2:$где$50000","где",$D$4)),INDIRECT(SUBSTITUTE("ИсходныеДанные!$что$2:$что$50000","что",$F$4)),"",0,1)</f>
        <v/>
      </c>
      <c r="E94" s="78" t="str" cm="1">
        <f t="array" aca="1" ref="E94" ca="1">_xlfn.XLOOKUP($B94&amp;"#"&amp;D$6,INDIRECT(SUBSTITUTE("ИсходныеДанные!$где$2:$где$50000","где",$D$4)),INDIRECT(SUBSTITUTE("ИсходныеДанные!$что$2:$что$50000","что",$G$4)),"",0,1)</f>
        <v/>
      </c>
      <c r="F94" s="20" t="str" cm="1">
        <f t="array" aca="1" ref="F94" ca="1">_xlfn.XLOOKUP($B94&amp;"#"&amp;F$6,INDIRECT(SUBSTITUTE("ИсходныеДанные!$где$2:$где$50000","где",$D$4)),INDIRECT(SUBSTITUTE("ИсходныеДанные!$что$2:$что$50000","что",$F$4)),"",0,1)</f>
        <v/>
      </c>
      <c r="G94" s="78" t="str" cm="1">
        <f t="array" aca="1" ref="G94" ca="1">_xlfn.XLOOKUP($B94&amp;"#"&amp;F$6,INDIRECT(SUBSTITUTE("ИсходныеДанные!$где$2:$где$50000","где",$D$4)),INDIRECT(SUBSTITUTE("ИсходныеДанные!$что$2:$что$50000","что",$G$4)),"",0,1)</f>
        <v/>
      </c>
      <c r="H94" s="20" t="str" cm="1">
        <f t="array" aca="1" ref="H94" ca="1">_xlfn.XLOOKUP($B94&amp;"#"&amp;H$6,INDIRECT(SUBSTITUTE("ИсходныеДанные!$где$2:$где$50000","где",$D$4)),INDIRECT(SUBSTITUTE("ИсходныеДанные!$что$2:$что$50000","что",$F$4)),"",0,1)</f>
        <v/>
      </c>
      <c r="I94" s="78" t="str" cm="1">
        <f t="array" aca="1" ref="I94" ca="1">_xlfn.XLOOKUP($B94&amp;"#"&amp;H$6,INDIRECT(SUBSTITUTE("ИсходныеДанные!$где$2:$где$50000","где",$D$4)),INDIRECT(SUBSTITUTE("ИсходныеДанные!$что$2:$что$50000","что",$G$4)),"",0,1)</f>
        <v/>
      </c>
      <c r="J94" s="20" t="str" cm="1">
        <f t="array" aca="1" ref="J94" ca="1">_xlfn.XLOOKUP($B94&amp;"#"&amp;J$6,INDIRECT(SUBSTITUTE("ИсходныеДанные!$где$2:$где$50000","где",$D$4)),INDIRECT(SUBSTITUTE("ИсходныеДанные!$что$2:$что$50000","что",$F$4)),"",0,1)</f>
        <v/>
      </c>
      <c r="K94" s="78" t="str" cm="1">
        <f t="array" aca="1" ref="K94" ca="1">_xlfn.XLOOKUP($B94&amp;"#"&amp;J$6,INDIRECT(SUBSTITUTE("ИсходныеДанные!$где$2:$где$50000","где",$D$4)),INDIRECT(SUBSTITUTE("ИсходныеДанные!$что$2:$что$50000","что",$G$4)),"",0,1)</f>
        <v/>
      </c>
      <c r="L94" s="20" t="str" cm="1">
        <f t="array" aca="1" ref="L94" ca="1">_xlfn.XLOOKUP($B94&amp;"#"&amp;L$6,INDIRECT(SUBSTITUTE("ИсходныеДанные!$где$2:$где$50000","где",$D$4)),INDIRECT(SUBSTITUTE("ИсходныеДанные!$что$2:$что$50000","что",$F$4)),"",0,1)</f>
        <v/>
      </c>
      <c r="M94" s="78" t="str" cm="1">
        <f t="array" aca="1" ref="M94" ca="1">_xlfn.XLOOKUP($B94&amp;"#"&amp;L$6,INDIRECT(SUBSTITUTE("ИсходныеДанные!$где$2:$где$50000","где",$D$4)),INDIRECT(SUBSTITUTE("ИсходныеДанные!$что$2:$что$50000","что",$G$4)),"",0,1)</f>
        <v/>
      </c>
      <c r="N94" s="20" t="str" cm="1">
        <f t="array" aca="1" ref="N94" ca="1">_xlfn.XLOOKUP($B94&amp;"#"&amp;N$6,INDIRECT(SUBSTITUTE("ИсходныеДанные!$где$2:$где$50000","где",$D$4)),INDIRECT(SUBSTITUTE("ИсходныеДанные!$что$2:$что$50000","что",$F$4)),"",0,1)</f>
        <v/>
      </c>
      <c r="O94" s="78" t="str" cm="1">
        <f t="array" aca="1" ref="O94" ca="1">_xlfn.XLOOKUP($B94&amp;"#"&amp;N$6,INDIRECT(SUBSTITUTE("ИсходныеДанные!$где$2:$где$50000","где",$D$4)),INDIRECT(SUBSTITUTE("ИсходныеДанные!$что$2:$что$50000","что",$G$4)),"",0,1)</f>
        <v/>
      </c>
      <c r="P94" s="20" t="str" cm="1">
        <f t="array" aca="1" ref="P94" ca="1">_xlfn.XLOOKUP($B94&amp;"#"&amp;P$6,INDIRECT(SUBSTITUTE("ИсходныеДанные!$где$2:$где$50000","где",$D$4)),INDIRECT(SUBSTITUTE("ИсходныеДанные!$что$2:$что$50000","что",$F$4)),"",0,1)</f>
        <v/>
      </c>
      <c r="Q94" s="78" t="str" cm="1">
        <f t="array" aca="1" ref="Q94" ca="1">_xlfn.XLOOKUP($B94&amp;"#"&amp;P$6,INDIRECT(SUBSTITUTE("ИсходныеДанные!$где$2:$где$50000","где",$D$4)),INDIRECT(SUBSTITUTE("ИсходныеДанные!$что$2:$что$50000","что",$G$4)),"",0,1)</f>
        <v/>
      </c>
      <c r="R94" s="20" t="str" cm="1">
        <f t="array" aca="1" ref="R94" ca="1">_xlfn.XLOOKUP($B94&amp;"#"&amp;R$6,INDIRECT(SUBSTITUTE("ИсходныеДанные!$где$2:$где$50000","где",$D$4)),INDIRECT(SUBSTITUTE("ИсходныеДанные!$что$2:$что$50000","что",$F$4)),"",0,1)</f>
        <v/>
      </c>
      <c r="S94" s="78" t="str" cm="1">
        <f t="array" aca="1" ref="S94" ca="1">_xlfn.XLOOKUP($B94&amp;"#"&amp;R$6,INDIRECT(SUBSTITUTE("ИсходныеДанные!$где$2:$где$50000","где",$D$4)),INDIRECT(SUBSTITUTE("ИсходныеДанные!$что$2:$что$50000","что",$G$4)),"",0,1)</f>
        <v/>
      </c>
      <c r="T94" s="20" t="str" cm="1">
        <f t="array" aca="1" ref="T94" ca="1">_xlfn.XLOOKUP($B94&amp;"#"&amp;T$6,INDIRECT(SUBSTITUTE("ИсходныеДанные!$где$2:$где$50000","где",$D$4)),INDIRECT(SUBSTITUTE("ИсходныеДанные!$что$2:$что$50000","что",$F$4)),"",0,1)</f>
        <v/>
      </c>
      <c r="U94" s="78" t="str" cm="1">
        <f t="array" aca="1" ref="U94" ca="1">_xlfn.XLOOKUP($B94&amp;"#"&amp;T$6,INDIRECT(SUBSTITUTE("ИсходныеДанные!$где$2:$где$50000","где",$D$4)),INDIRECT(SUBSTITUTE("ИсходныеДанные!$что$2:$что$50000","что",$G$4)),"",0,1)</f>
        <v/>
      </c>
      <c r="V94" s="20" t="str" cm="1">
        <f t="array" aca="1" ref="V94" ca="1">_xlfn.XLOOKUP($B94&amp;"#"&amp;V$6,INDIRECT(SUBSTITUTE("ИсходныеДанные!$где$2:$где$50000","где",$D$4)),INDIRECT(SUBSTITUTE("ИсходныеДанные!$что$2:$что$50000","что",$F$4)),"",0,1)</f>
        <v/>
      </c>
      <c r="W94" s="78" t="str" cm="1">
        <f t="array" aca="1" ref="W94" ca="1">_xlfn.XLOOKUP($B94&amp;"#"&amp;V$6,INDIRECT(SUBSTITUTE("ИсходныеДанные!$где$2:$где$50000","где",$D$4)),INDIRECT(SUBSTITUTE("ИсходныеДанные!$что$2:$что$50000","что",$G$4)),"",0,1)</f>
        <v/>
      </c>
      <c r="X94" s="20" t="str" cm="1">
        <f t="array" aca="1" ref="X94" ca="1">_xlfn.XLOOKUP($B94&amp;"#"&amp;X$6,INDIRECT(SUBSTITUTE("ИсходныеДанные!$где$2:$где$50000","где",$D$4)),INDIRECT(SUBSTITUTE("ИсходныеДанные!$что$2:$что$50000","что",$F$4)),"",0,1)</f>
        <v/>
      </c>
      <c r="Y94" s="78" t="str" cm="1">
        <f t="array" aca="1" ref="Y94" ca="1">_xlfn.XLOOKUP($B94&amp;"#"&amp;X$6,INDIRECT(SUBSTITUTE("ИсходныеДанные!$где$2:$где$50000","где",$D$4)),INDIRECT(SUBSTITUTE("ИсходныеДанные!$что$2:$что$50000","что",$G$4)),"",0,1)</f>
        <v/>
      </c>
      <c r="Z94" s="20" t="str" cm="1">
        <f t="array" aca="1" ref="Z94" ca="1">_xlfn.XLOOKUP($B94&amp;"#"&amp;Z$6,INDIRECT(SUBSTITUTE("ИсходныеДанные!$где$2:$где$50000","где",$D$4)),INDIRECT(SUBSTITUTE("ИсходныеДанные!$что$2:$что$50000","что",$F$4)),"",0,1)</f>
        <v/>
      </c>
      <c r="AA94" s="78" t="str" cm="1">
        <f t="array" aca="1" ref="AA94" ca="1">_xlfn.XLOOKUP($B94&amp;"#"&amp;Z$6,INDIRECT(SUBSTITUTE("ИсходныеДанные!$где$2:$где$50000","где",$D$4)),INDIRECT(SUBSTITUTE("ИсходныеДанные!$что$2:$что$50000","что",$G$4)),"",0,1)</f>
        <v/>
      </c>
      <c r="AB94" s="3"/>
    </row>
    <row r="95" spans="1:28" x14ac:dyDescent="0.25">
      <c r="A95" s="6" t="str">
        <f t="shared" ca="1" si="2"/>
        <v>delete</v>
      </c>
      <c r="B95" s="9" cm="1">
        <f t="array" aca="1" ref="B95" ca="1">INDIRECT("УникальныеСписки!E"&amp;ROW()-$E$4)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20" t="str" cm="1">
        <f t="array" aca="1" ref="D95" ca="1">_xlfn.XLOOKUP($B95&amp;"#"&amp;D$6,INDIRECT(SUBSTITUTE("ИсходныеДанные!$где$2:$где$50000","где",$D$4)),INDIRECT(SUBSTITUTE("ИсходныеДанные!$что$2:$что$50000","что",$F$4)),"",0,1)</f>
        <v/>
      </c>
      <c r="E95" s="78" t="str" cm="1">
        <f t="array" aca="1" ref="E95" ca="1">_xlfn.XLOOKUP($B95&amp;"#"&amp;D$6,INDIRECT(SUBSTITUTE("ИсходныеДанные!$где$2:$где$50000","где",$D$4)),INDIRECT(SUBSTITUTE("ИсходныеДанные!$что$2:$что$50000","что",$G$4)),"",0,1)</f>
        <v/>
      </c>
      <c r="F95" s="20" t="str" cm="1">
        <f t="array" aca="1" ref="F95" ca="1">_xlfn.XLOOKUP($B95&amp;"#"&amp;F$6,INDIRECT(SUBSTITUTE("ИсходныеДанные!$где$2:$где$50000","где",$D$4)),INDIRECT(SUBSTITUTE("ИсходныеДанные!$что$2:$что$50000","что",$F$4)),"",0,1)</f>
        <v/>
      </c>
      <c r="G95" s="78" t="str" cm="1">
        <f t="array" aca="1" ref="G95" ca="1">_xlfn.XLOOKUP($B95&amp;"#"&amp;F$6,INDIRECT(SUBSTITUTE("ИсходныеДанные!$где$2:$где$50000","где",$D$4)),INDIRECT(SUBSTITUTE("ИсходныеДанные!$что$2:$что$50000","что",$G$4)),"",0,1)</f>
        <v/>
      </c>
      <c r="H95" s="20" t="str" cm="1">
        <f t="array" aca="1" ref="H95" ca="1">_xlfn.XLOOKUP($B95&amp;"#"&amp;H$6,INDIRECT(SUBSTITUTE("ИсходныеДанные!$где$2:$где$50000","где",$D$4)),INDIRECT(SUBSTITUTE("ИсходныеДанные!$что$2:$что$50000","что",$F$4)),"",0,1)</f>
        <v/>
      </c>
      <c r="I95" s="78" t="str" cm="1">
        <f t="array" aca="1" ref="I95" ca="1">_xlfn.XLOOKUP($B95&amp;"#"&amp;H$6,INDIRECT(SUBSTITUTE("ИсходныеДанные!$где$2:$где$50000","где",$D$4)),INDIRECT(SUBSTITUTE("ИсходныеДанные!$что$2:$что$50000","что",$G$4)),"",0,1)</f>
        <v/>
      </c>
      <c r="J95" s="20" t="str" cm="1">
        <f t="array" aca="1" ref="J95" ca="1">_xlfn.XLOOKUP($B95&amp;"#"&amp;J$6,INDIRECT(SUBSTITUTE("ИсходныеДанные!$где$2:$где$50000","где",$D$4)),INDIRECT(SUBSTITUTE("ИсходныеДанные!$что$2:$что$50000","что",$F$4)),"",0,1)</f>
        <v/>
      </c>
      <c r="K95" s="78" t="str" cm="1">
        <f t="array" aca="1" ref="K95" ca="1">_xlfn.XLOOKUP($B95&amp;"#"&amp;J$6,INDIRECT(SUBSTITUTE("ИсходныеДанные!$где$2:$где$50000","где",$D$4)),INDIRECT(SUBSTITUTE("ИсходныеДанные!$что$2:$что$50000","что",$G$4)),"",0,1)</f>
        <v/>
      </c>
      <c r="L95" s="20" t="str" cm="1">
        <f t="array" aca="1" ref="L95" ca="1">_xlfn.XLOOKUP($B95&amp;"#"&amp;L$6,INDIRECT(SUBSTITUTE("ИсходныеДанные!$где$2:$где$50000","где",$D$4)),INDIRECT(SUBSTITUTE("ИсходныеДанные!$что$2:$что$50000","что",$F$4)),"",0,1)</f>
        <v/>
      </c>
      <c r="M95" s="78" t="str" cm="1">
        <f t="array" aca="1" ref="M95" ca="1">_xlfn.XLOOKUP($B95&amp;"#"&amp;L$6,INDIRECT(SUBSTITUTE("ИсходныеДанные!$где$2:$где$50000","где",$D$4)),INDIRECT(SUBSTITUTE("ИсходныеДанные!$что$2:$что$50000","что",$G$4)),"",0,1)</f>
        <v/>
      </c>
      <c r="N95" s="20" t="str" cm="1">
        <f t="array" aca="1" ref="N95" ca="1">_xlfn.XLOOKUP($B95&amp;"#"&amp;N$6,INDIRECT(SUBSTITUTE("ИсходныеДанные!$где$2:$где$50000","где",$D$4)),INDIRECT(SUBSTITUTE("ИсходныеДанные!$что$2:$что$50000","что",$F$4)),"",0,1)</f>
        <v/>
      </c>
      <c r="O95" s="78" t="str" cm="1">
        <f t="array" aca="1" ref="O95" ca="1">_xlfn.XLOOKUP($B95&amp;"#"&amp;N$6,INDIRECT(SUBSTITUTE("ИсходныеДанные!$где$2:$где$50000","где",$D$4)),INDIRECT(SUBSTITUTE("ИсходныеДанные!$что$2:$что$50000","что",$G$4)),"",0,1)</f>
        <v/>
      </c>
      <c r="P95" s="20" t="str" cm="1">
        <f t="array" aca="1" ref="P95" ca="1">_xlfn.XLOOKUP($B95&amp;"#"&amp;P$6,INDIRECT(SUBSTITUTE("ИсходныеДанные!$где$2:$где$50000","где",$D$4)),INDIRECT(SUBSTITUTE("ИсходныеДанные!$что$2:$что$50000","что",$F$4)),"",0,1)</f>
        <v/>
      </c>
      <c r="Q95" s="78" t="str" cm="1">
        <f t="array" aca="1" ref="Q95" ca="1">_xlfn.XLOOKUP($B95&amp;"#"&amp;P$6,INDIRECT(SUBSTITUTE("ИсходныеДанные!$где$2:$где$50000","где",$D$4)),INDIRECT(SUBSTITUTE("ИсходныеДанные!$что$2:$что$50000","что",$G$4)),"",0,1)</f>
        <v/>
      </c>
      <c r="R95" s="20" t="str" cm="1">
        <f t="array" aca="1" ref="R95" ca="1">_xlfn.XLOOKUP($B95&amp;"#"&amp;R$6,INDIRECT(SUBSTITUTE("ИсходныеДанные!$где$2:$где$50000","где",$D$4)),INDIRECT(SUBSTITUTE("ИсходныеДанные!$что$2:$что$50000","что",$F$4)),"",0,1)</f>
        <v/>
      </c>
      <c r="S95" s="78" t="str" cm="1">
        <f t="array" aca="1" ref="S95" ca="1">_xlfn.XLOOKUP($B95&amp;"#"&amp;R$6,INDIRECT(SUBSTITUTE("ИсходныеДанные!$где$2:$где$50000","где",$D$4)),INDIRECT(SUBSTITUTE("ИсходныеДанные!$что$2:$что$50000","что",$G$4)),"",0,1)</f>
        <v/>
      </c>
      <c r="T95" s="20" t="str" cm="1">
        <f t="array" aca="1" ref="T95" ca="1">_xlfn.XLOOKUP($B95&amp;"#"&amp;T$6,INDIRECT(SUBSTITUTE("ИсходныеДанные!$где$2:$где$50000","где",$D$4)),INDIRECT(SUBSTITUTE("ИсходныеДанные!$что$2:$что$50000","что",$F$4)),"",0,1)</f>
        <v/>
      </c>
      <c r="U95" s="78" t="str" cm="1">
        <f t="array" aca="1" ref="U95" ca="1">_xlfn.XLOOKUP($B95&amp;"#"&amp;T$6,INDIRECT(SUBSTITUTE("ИсходныеДанные!$где$2:$где$50000","где",$D$4)),INDIRECT(SUBSTITUTE("ИсходныеДанные!$что$2:$что$50000","что",$G$4)),"",0,1)</f>
        <v/>
      </c>
      <c r="V95" s="20" t="str" cm="1">
        <f t="array" aca="1" ref="V95" ca="1">_xlfn.XLOOKUP($B95&amp;"#"&amp;V$6,INDIRECT(SUBSTITUTE("ИсходныеДанные!$где$2:$где$50000","где",$D$4)),INDIRECT(SUBSTITUTE("ИсходныеДанные!$что$2:$что$50000","что",$F$4)),"",0,1)</f>
        <v/>
      </c>
      <c r="W95" s="78" t="str" cm="1">
        <f t="array" aca="1" ref="W95" ca="1">_xlfn.XLOOKUP($B95&amp;"#"&amp;V$6,INDIRECT(SUBSTITUTE("ИсходныеДанные!$где$2:$где$50000","где",$D$4)),INDIRECT(SUBSTITUTE("ИсходныеДанные!$что$2:$что$50000","что",$G$4)),"",0,1)</f>
        <v/>
      </c>
      <c r="X95" s="20" t="str" cm="1">
        <f t="array" aca="1" ref="X95" ca="1">_xlfn.XLOOKUP($B95&amp;"#"&amp;X$6,INDIRECT(SUBSTITUTE("ИсходныеДанные!$где$2:$где$50000","где",$D$4)),INDIRECT(SUBSTITUTE("ИсходныеДанные!$что$2:$что$50000","что",$F$4)),"",0,1)</f>
        <v/>
      </c>
      <c r="Y95" s="78" t="str" cm="1">
        <f t="array" aca="1" ref="Y95" ca="1">_xlfn.XLOOKUP($B95&amp;"#"&amp;X$6,INDIRECT(SUBSTITUTE("ИсходныеДанные!$где$2:$где$50000","где",$D$4)),INDIRECT(SUBSTITUTE("ИсходныеДанные!$что$2:$что$50000","что",$G$4)),"",0,1)</f>
        <v/>
      </c>
      <c r="Z95" s="20" t="str" cm="1">
        <f t="array" aca="1" ref="Z95" ca="1">_xlfn.XLOOKUP($B95&amp;"#"&amp;Z$6,INDIRECT(SUBSTITUTE("ИсходныеДанные!$где$2:$где$50000","где",$D$4)),INDIRECT(SUBSTITUTE("ИсходныеДанные!$что$2:$что$50000","что",$F$4)),"",0,1)</f>
        <v/>
      </c>
      <c r="AA95" s="78" t="str" cm="1">
        <f t="array" aca="1" ref="AA95" ca="1">_xlfn.XLOOKUP($B95&amp;"#"&amp;Z$6,INDIRECT(SUBSTITUTE("ИсходныеДанные!$где$2:$где$50000","где",$D$4)),INDIRECT(SUBSTITUTE("ИсходныеДанные!$что$2:$что$50000","что",$G$4)),"",0,1)</f>
        <v/>
      </c>
      <c r="AB95" s="3"/>
    </row>
    <row r="96" spans="1:28" x14ac:dyDescent="0.25">
      <c r="A96" s="6" t="str">
        <f t="shared" ca="1" si="2"/>
        <v>delete</v>
      </c>
      <c r="B96" s="9" cm="1">
        <f t="array" aca="1" ref="B96" ca="1">INDIRECT("УникальныеСписки!E"&amp;ROW()-$E$4)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20" t="str" cm="1">
        <f t="array" aca="1" ref="D96" ca="1">_xlfn.XLOOKUP($B96&amp;"#"&amp;D$6,INDIRECT(SUBSTITUTE("ИсходныеДанные!$где$2:$где$50000","где",$D$4)),INDIRECT(SUBSTITUTE("ИсходныеДанные!$что$2:$что$50000","что",$F$4)),"",0,1)</f>
        <v/>
      </c>
      <c r="E96" s="78" t="str" cm="1">
        <f t="array" aca="1" ref="E96" ca="1">_xlfn.XLOOKUP($B96&amp;"#"&amp;D$6,INDIRECT(SUBSTITUTE("ИсходныеДанные!$где$2:$где$50000","где",$D$4)),INDIRECT(SUBSTITUTE("ИсходныеДанные!$что$2:$что$50000","что",$G$4)),"",0,1)</f>
        <v/>
      </c>
      <c r="F96" s="20" t="str" cm="1">
        <f t="array" aca="1" ref="F96" ca="1">_xlfn.XLOOKUP($B96&amp;"#"&amp;F$6,INDIRECT(SUBSTITUTE("ИсходныеДанные!$где$2:$где$50000","где",$D$4)),INDIRECT(SUBSTITUTE("ИсходныеДанные!$что$2:$что$50000","что",$F$4)),"",0,1)</f>
        <v/>
      </c>
      <c r="G96" s="78" t="str" cm="1">
        <f t="array" aca="1" ref="G96" ca="1">_xlfn.XLOOKUP($B96&amp;"#"&amp;F$6,INDIRECT(SUBSTITUTE("ИсходныеДанные!$где$2:$где$50000","где",$D$4)),INDIRECT(SUBSTITUTE("ИсходныеДанные!$что$2:$что$50000","что",$G$4)),"",0,1)</f>
        <v/>
      </c>
      <c r="H96" s="20" t="str" cm="1">
        <f t="array" aca="1" ref="H96" ca="1">_xlfn.XLOOKUP($B96&amp;"#"&amp;H$6,INDIRECT(SUBSTITUTE("ИсходныеДанные!$где$2:$где$50000","где",$D$4)),INDIRECT(SUBSTITUTE("ИсходныеДанные!$что$2:$что$50000","что",$F$4)),"",0,1)</f>
        <v/>
      </c>
      <c r="I96" s="78" t="str" cm="1">
        <f t="array" aca="1" ref="I96" ca="1">_xlfn.XLOOKUP($B96&amp;"#"&amp;H$6,INDIRECT(SUBSTITUTE("ИсходныеДанные!$где$2:$где$50000","где",$D$4)),INDIRECT(SUBSTITUTE("ИсходныеДанные!$что$2:$что$50000","что",$G$4)),"",0,1)</f>
        <v/>
      </c>
      <c r="J96" s="20" t="str" cm="1">
        <f t="array" aca="1" ref="J96" ca="1">_xlfn.XLOOKUP($B96&amp;"#"&amp;J$6,INDIRECT(SUBSTITUTE("ИсходныеДанные!$где$2:$где$50000","где",$D$4)),INDIRECT(SUBSTITUTE("ИсходныеДанные!$что$2:$что$50000","что",$F$4)),"",0,1)</f>
        <v/>
      </c>
      <c r="K96" s="78" t="str" cm="1">
        <f t="array" aca="1" ref="K96" ca="1">_xlfn.XLOOKUP($B96&amp;"#"&amp;J$6,INDIRECT(SUBSTITUTE("ИсходныеДанные!$где$2:$где$50000","где",$D$4)),INDIRECT(SUBSTITUTE("ИсходныеДанные!$что$2:$что$50000","что",$G$4)),"",0,1)</f>
        <v/>
      </c>
      <c r="L96" s="20" t="str" cm="1">
        <f t="array" aca="1" ref="L96" ca="1">_xlfn.XLOOKUP($B96&amp;"#"&amp;L$6,INDIRECT(SUBSTITUTE("ИсходныеДанные!$где$2:$где$50000","где",$D$4)),INDIRECT(SUBSTITUTE("ИсходныеДанные!$что$2:$что$50000","что",$F$4)),"",0,1)</f>
        <v/>
      </c>
      <c r="M96" s="78" t="str" cm="1">
        <f t="array" aca="1" ref="M96" ca="1">_xlfn.XLOOKUP($B96&amp;"#"&amp;L$6,INDIRECT(SUBSTITUTE("ИсходныеДанные!$где$2:$где$50000","где",$D$4)),INDIRECT(SUBSTITUTE("ИсходныеДанные!$что$2:$что$50000","что",$G$4)),"",0,1)</f>
        <v/>
      </c>
      <c r="N96" s="20" t="str" cm="1">
        <f t="array" aca="1" ref="N96" ca="1">_xlfn.XLOOKUP($B96&amp;"#"&amp;N$6,INDIRECT(SUBSTITUTE("ИсходныеДанные!$где$2:$где$50000","где",$D$4)),INDIRECT(SUBSTITUTE("ИсходныеДанные!$что$2:$что$50000","что",$F$4)),"",0,1)</f>
        <v/>
      </c>
      <c r="O96" s="78" t="str" cm="1">
        <f t="array" aca="1" ref="O96" ca="1">_xlfn.XLOOKUP($B96&amp;"#"&amp;N$6,INDIRECT(SUBSTITUTE("ИсходныеДанные!$где$2:$где$50000","где",$D$4)),INDIRECT(SUBSTITUTE("ИсходныеДанные!$что$2:$что$50000","что",$G$4)),"",0,1)</f>
        <v/>
      </c>
      <c r="P96" s="20" t="str" cm="1">
        <f t="array" aca="1" ref="P96" ca="1">_xlfn.XLOOKUP($B96&amp;"#"&amp;P$6,INDIRECT(SUBSTITUTE("ИсходныеДанные!$где$2:$где$50000","где",$D$4)),INDIRECT(SUBSTITUTE("ИсходныеДанные!$что$2:$что$50000","что",$F$4)),"",0,1)</f>
        <v/>
      </c>
      <c r="Q96" s="78" t="str" cm="1">
        <f t="array" aca="1" ref="Q96" ca="1">_xlfn.XLOOKUP($B96&amp;"#"&amp;P$6,INDIRECT(SUBSTITUTE("ИсходныеДанные!$где$2:$где$50000","где",$D$4)),INDIRECT(SUBSTITUTE("ИсходныеДанные!$что$2:$что$50000","что",$G$4)),"",0,1)</f>
        <v/>
      </c>
      <c r="R96" s="20" t="str" cm="1">
        <f t="array" aca="1" ref="R96" ca="1">_xlfn.XLOOKUP($B96&amp;"#"&amp;R$6,INDIRECT(SUBSTITUTE("ИсходныеДанные!$где$2:$где$50000","где",$D$4)),INDIRECT(SUBSTITUTE("ИсходныеДанные!$что$2:$что$50000","что",$F$4)),"",0,1)</f>
        <v/>
      </c>
      <c r="S96" s="78" t="str" cm="1">
        <f t="array" aca="1" ref="S96" ca="1">_xlfn.XLOOKUP($B96&amp;"#"&amp;R$6,INDIRECT(SUBSTITUTE("ИсходныеДанные!$где$2:$где$50000","где",$D$4)),INDIRECT(SUBSTITUTE("ИсходныеДанные!$что$2:$что$50000","что",$G$4)),"",0,1)</f>
        <v/>
      </c>
      <c r="T96" s="20" t="str" cm="1">
        <f t="array" aca="1" ref="T96" ca="1">_xlfn.XLOOKUP($B96&amp;"#"&amp;T$6,INDIRECT(SUBSTITUTE("ИсходныеДанные!$где$2:$где$50000","где",$D$4)),INDIRECT(SUBSTITUTE("ИсходныеДанные!$что$2:$что$50000","что",$F$4)),"",0,1)</f>
        <v/>
      </c>
      <c r="U96" s="78" t="str" cm="1">
        <f t="array" aca="1" ref="U96" ca="1">_xlfn.XLOOKUP($B96&amp;"#"&amp;T$6,INDIRECT(SUBSTITUTE("ИсходныеДанные!$где$2:$где$50000","где",$D$4)),INDIRECT(SUBSTITUTE("ИсходныеДанные!$что$2:$что$50000","что",$G$4)),"",0,1)</f>
        <v/>
      </c>
      <c r="V96" s="20" t="str" cm="1">
        <f t="array" aca="1" ref="V96" ca="1">_xlfn.XLOOKUP($B96&amp;"#"&amp;V$6,INDIRECT(SUBSTITUTE("ИсходныеДанные!$где$2:$где$50000","где",$D$4)),INDIRECT(SUBSTITUTE("ИсходныеДанные!$что$2:$что$50000","что",$F$4)),"",0,1)</f>
        <v/>
      </c>
      <c r="W96" s="78" t="str" cm="1">
        <f t="array" aca="1" ref="W96" ca="1">_xlfn.XLOOKUP($B96&amp;"#"&amp;V$6,INDIRECT(SUBSTITUTE("ИсходныеДанные!$где$2:$где$50000","где",$D$4)),INDIRECT(SUBSTITUTE("ИсходныеДанные!$что$2:$что$50000","что",$G$4)),"",0,1)</f>
        <v/>
      </c>
      <c r="X96" s="20" t="str" cm="1">
        <f t="array" aca="1" ref="X96" ca="1">_xlfn.XLOOKUP($B96&amp;"#"&amp;X$6,INDIRECT(SUBSTITUTE("ИсходныеДанные!$где$2:$где$50000","где",$D$4)),INDIRECT(SUBSTITUTE("ИсходныеДанные!$что$2:$что$50000","что",$F$4)),"",0,1)</f>
        <v/>
      </c>
      <c r="Y96" s="78" t="str" cm="1">
        <f t="array" aca="1" ref="Y96" ca="1">_xlfn.XLOOKUP($B96&amp;"#"&amp;X$6,INDIRECT(SUBSTITUTE("ИсходныеДанные!$где$2:$где$50000","где",$D$4)),INDIRECT(SUBSTITUTE("ИсходныеДанные!$что$2:$что$50000","что",$G$4)),"",0,1)</f>
        <v/>
      </c>
      <c r="Z96" s="20" t="str" cm="1">
        <f t="array" aca="1" ref="Z96" ca="1">_xlfn.XLOOKUP($B96&amp;"#"&amp;Z$6,INDIRECT(SUBSTITUTE("ИсходныеДанные!$где$2:$где$50000","где",$D$4)),INDIRECT(SUBSTITUTE("ИсходныеДанные!$что$2:$что$50000","что",$F$4)),"",0,1)</f>
        <v/>
      </c>
      <c r="AA96" s="78" t="str" cm="1">
        <f t="array" aca="1" ref="AA96" ca="1">_xlfn.XLOOKUP($B96&amp;"#"&amp;Z$6,INDIRECT(SUBSTITUTE("ИсходныеДанные!$где$2:$где$50000","где",$D$4)),INDIRECT(SUBSTITUTE("ИсходныеДанные!$что$2:$что$50000","что",$G$4)),"",0,1)</f>
        <v/>
      </c>
      <c r="AB96" s="3"/>
    </row>
    <row r="97" spans="1:28" x14ac:dyDescent="0.25">
      <c r="A97" s="6" t="str">
        <f t="shared" ca="1" si="2"/>
        <v>delete</v>
      </c>
      <c r="B97" s="9" cm="1">
        <f t="array" aca="1" ref="B97" ca="1">INDIRECT("УникальныеСписки!E"&amp;ROW()-$E$4)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20" t="str" cm="1">
        <f t="array" aca="1" ref="D97" ca="1">_xlfn.XLOOKUP($B97&amp;"#"&amp;D$6,INDIRECT(SUBSTITUTE("ИсходныеДанные!$где$2:$где$50000","где",$D$4)),INDIRECT(SUBSTITUTE("ИсходныеДанные!$что$2:$что$50000","что",$F$4)),"",0,1)</f>
        <v/>
      </c>
      <c r="E97" s="78" t="str" cm="1">
        <f t="array" aca="1" ref="E97" ca="1">_xlfn.XLOOKUP($B97&amp;"#"&amp;D$6,INDIRECT(SUBSTITUTE("ИсходныеДанные!$где$2:$где$50000","где",$D$4)),INDIRECT(SUBSTITUTE("ИсходныеДанные!$что$2:$что$50000","что",$G$4)),"",0,1)</f>
        <v/>
      </c>
      <c r="F97" s="20" t="str" cm="1">
        <f t="array" aca="1" ref="F97" ca="1">_xlfn.XLOOKUP($B97&amp;"#"&amp;F$6,INDIRECT(SUBSTITUTE("ИсходныеДанные!$где$2:$где$50000","где",$D$4)),INDIRECT(SUBSTITUTE("ИсходныеДанные!$что$2:$что$50000","что",$F$4)),"",0,1)</f>
        <v/>
      </c>
      <c r="G97" s="78" t="str" cm="1">
        <f t="array" aca="1" ref="G97" ca="1">_xlfn.XLOOKUP($B97&amp;"#"&amp;F$6,INDIRECT(SUBSTITUTE("ИсходныеДанные!$где$2:$где$50000","где",$D$4)),INDIRECT(SUBSTITUTE("ИсходныеДанные!$что$2:$что$50000","что",$G$4)),"",0,1)</f>
        <v/>
      </c>
      <c r="H97" s="20" t="str" cm="1">
        <f t="array" aca="1" ref="H97" ca="1">_xlfn.XLOOKUP($B97&amp;"#"&amp;H$6,INDIRECT(SUBSTITUTE("ИсходныеДанные!$где$2:$где$50000","где",$D$4)),INDIRECT(SUBSTITUTE("ИсходныеДанные!$что$2:$что$50000","что",$F$4)),"",0,1)</f>
        <v/>
      </c>
      <c r="I97" s="78" t="str" cm="1">
        <f t="array" aca="1" ref="I97" ca="1">_xlfn.XLOOKUP($B97&amp;"#"&amp;H$6,INDIRECT(SUBSTITUTE("ИсходныеДанные!$где$2:$где$50000","где",$D$4)),INDIRECT(SUBSTITUTE("ИсходныеДанные!$что$2:$что$50000","что",$G$4)),"",0,1)</f>
        <v/>
      </c>
      <c r="J97" s="20" t="str" cm="1">
        <f t="array" aca="1" ref="J97" ca="1">_xlfn.XLOOKUP($B97&amp;"#"&amp;J$6,INDIRECT(SUBSTITUTE("ИсходныеДанные!$где$2:$где$50000","где",$D$4)),INDIRECT(SUBSTITUTE("ИсходныеДанные!$что$2:$что$50000","что",$F$4)),"",0,1)</f>
        <v/>
      </c>
      <c r="K97" s="78" t="str" cm="1">
        <f t="array" aca="1" ref="K97" ca="1">_xlfn.XLOOKUP($B97&amp;"#"&amp;J$6,INDIRECT(SUBSTITUTE("ИсходныеДанные!$где$2:$где$50000","где",$D$4)),INDIRECT(SUBSTITUTE("ИсходныеДанные!$что$2:$что$50000","что",$G$4)),"",0,1)</f>
        <v/>
      </c>
      <c r="L97" s="20" t="str" cm="1">
        <f t="array" aca="1" ref="L97" ca="1">_xlfn.XLOOKUP($B97&amp;"#"&amp;L$6,INDIRECT(SUBSTITUTE("ИсходныеДанные!$где$2:$где$50000","где",$D$4)),INDIRECT(SUBSTITUTE("ИсходныеДанные!$что$2:$что$50000","что",$F$4)),"",0,1)</f>
        <v/>
      </c>
      <c r="M97" s="78" t="str" cm="1">
        <f t="array" aca="1" ref="M97" ca="1">_xlfn.XLOOKUP($B97&amp;"#"&amp;L$6,INDIRECT(SUBSTITUTE("ИсходныеДанные!$где$2:$где$50000","где",$D$4)),INDIRECT(SUBSTITUTE("ИсходныеДанные!$что$2:$что$50000","что",$G$4)),"",0,1)</f>
        <v/>
      </c>
      <c r="N97" s="20" t="str" cm="1">
        <f t="array" aca="1" ref="N97" ca="1">_xlfn.XLOOKUP($B97&amp;"#"&amp;N$6,INDIRECT(SUBSTITUTE("ИсходныеДанные!$где$2:$где$50000","где",$D$4)),INDIRECT(SUBSTITUTE("ИсходныеДанные!$что$2:$что$50000","что",$F$4)),"",0,1)</f>
        <v/>
      </c>
      <c r="O97" s="78" t="str" cm="1">
        <f t="array" aca="1" ref="O97" ca="1">_xlfn.XLOOKUP($B97&amp;"#"&amp;N$6,INDIRECT(SUBSTITUTE("ИсходныеДанные!$где$2:$где$50000","где",$D$4)),INDIRECT(SUBSTITUTE("ИсходныеДанные!$что$2:$что$50000","что",$G$4)),"",0,1)</f>
        <v/>
      </c>
      <c r="P97" s="20" t="str" cm="1">
        <f t="array" aca="1" ref="P97" ca="1">_xlfn.XLOOKUP($B97&amp;"#"&amp;P$6,INDIRECT(SUBSTITUTE("ИсходныеДанные!$где$2:$где$50000","где",$D$4)),INDIRECT(SUBSTITUTE("ИсходныеДанные!$что$2:$что$50000","что",$F$4)),"",0,1)</f>
        <v/>
      </c>
      <c r="Q97" s="78" t="str" cm="1">
        <f t="array" aca="1" ref="Q97" ca="1">_xlfn.XLOOKUP($B97&amp;"#"&amp;P$6,INDIRECT(SUBSTITUTE("ИсходныеДанные!$где$2:$где$50000","где",$D$4)),INDIRECT(SUBSTITUTE("ИсходныеДанные!$что$2:$что$50000","что",$G$4)),"",0,1)</f>
        <v/>
      </c>
      <c r="R97" s="20" t="str" cm="1">
        <f t="array" aca="1" ref="R97" ca="1">_xlfn.XLOOKUP($B97&amp;"#"&amp;R$6,INDIRECT(SUBSTITUTE("ИсходныеДанные!$где$2:$где$50000","где",$D$4)),INDIRECT(SUBSTITUTE("ИсходныеДанные!$что$2:$что$50000","что",$F$4)),"",0,1)</f>
        <v/>
      </c>
      <c r="S97" s="78" t="str" cm="1">
        <f t="array" aca="1" ref="S97" ca="1">_xlfn.XLOOKUP($B97&amp;"#"&amp;R$6,INDIRECT(SUBSTITUTE("ИсходныеДанные!$где$2:$где$50000","где",$D$4)),INDIRECT(SUBSTITUTE("ИсходныеДанные!$что$2:$что$50000","что",$G$4)),"",0,1)</f>
        <v/>
      </c>
      <c r="T97" s="20" t="str" cm="1">
        <f t="array" aca="1" ref="T97" ca="1">_xlfn.XLOOKUP($B97&amp;"#"&amp;T$6,INDIRECT(SUBSTITUTE("ИсходныеДанные!$где$2:$где$50000","где",$D$4)),INDIRECT(SUBSTITUTE("ИсходныеДанные!$что$2:$что$50000","что",$F$4)),"",0,1)</f>
        <v/>
      </c>
      <c r="U97" s="78" t="str" cm="1">
        <f t="array" aca="1" ref="U97" ca="1">_xlfn.XLOOKUP($B97&amp;"#"&amp;T$6,INDIRECT(SUBSTITUTE("ИсходныеДанные!$где$2:$где$50000","где",$D$4)),INDIRECT(SUBSTITUTE("ИсходныеДанные!$что$2:$что$50000","что",$G$4)),"",0,1)</f>
        <v/>
      </c>
      <c r="V97" s="20" t="str" cm="1">
        <f t="array" aca="1" ref="V97" ca="1">_xlfn.XLOOKUP($B97&amp;"#"&amp;V$6,INDIRECT(SUBSTITUTE("ИсходныеДанные!$где$2:$где$50000","где",$D$4)),INDIRECT(SUBSTITUTE("ИсходныеДанные!$что$2:$что$50000","что",$F$4)),"",0,1)</f>
        <v/>
      </c>
      <c r="W97" s="78" t="str" cm="1">
        <f t="array" aca="1" ref="W97" ca="1">_xlfn.XLOOKUP($B97&amp;"#"&amp;V$6,INDIRECT(SUBSTITUTE("ИсходныеДанные!$где$2:$где$50000","где",$D$4)),INDIRECT(SUBSTITUTE("ИсходныеДанные!$что$2:$что$50000","что",$G$4)),"",0,1)</f>
        <v/>
      </c>
      <c r="X97" s="20" t="str" cm="1">
        <f t="array" aca="1" ref="X97" ca="1">_xlfn.XLOOKUP($B97&amp;"#"&amp;X$6,INDIRECT(SUBSTITUTE("ИсходныеДанные!$где$2:$где$50000","где",$D$4)),INDIRECT(SUBSTITUTE("ИсходныеДанные!$что$2:$что$50000","что",$F$4)),"",0,1)</f>
        <v/>
      </c>
      <c r="Y97" s="78" t="str" cm="1">
        <f t="array" aca="1" ref="Y97" ca="1">_xlfn.XLOOKUP($B97&amp;"#"&amp;X$6,INDIRECT(SUBSTITUTE("ИсходныеДанные!$где$2:$где$50000","где",$D$4)),INDIRECT(SUBSTITUTE("ИсходныеДанные!$что$2:$что$50000","что",$G$4)),"",0,1)</f>
        <v/>
      </c>
      <c r="Z97" s="20" t="str" cm="1">
        <f t="array" aca="1" ref="Z97" ca="1">_xlfn.XLOOKUP($B97&amp;"#"&amp;Z$6,INDIRECT(SUBSTITUTE("ИсходныеДанные!$где$2:$где$50000","где",$D$4)),INDIRECT(SUBSTITUTE("ИсходныеДанные!$что$2:$что$50000","что",$F$4)),"",0,1)</f>
        <v/>
      </c>
      <c r="AA97" s="78" t="str" cm="1">
        <f t="array" aca="1" ref="AA97" ca="1">_xlfn.XLOOKUP($B97&amp;"#"&amp;Z$6,INDIRECT(SUBSTITUTE("ИсходныеДанные!$где$2:$где$50000","где",$D$4)),INDIRECT(SUBSTITUTE("ИсходныеДанные!$что$2:$что$50000","что",$G$4)),"",0,1)</f>
        <v/>
      </c>
      <c r="AB97" s="3"/>
    </row>
    <row r="98" spans="1:28" x14ac:dyDescent="0.25">
      <c r="A98" s="6" t="str">
        <f t="shared" ca="1" si="2"/>
        <v>delete</v>
      </c>
      <c r="B98" s="9" cm="1">
        <f t="array" aca="1" ref="B98" ca="1">INDIRECT("УникальныеСписки!E"&amp;ROW()-$E$4)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20" t="str" cm="1">
        <f t="array" aca="1" ref="D98" ca="1">_xlfn.XLOOKUP($B98&amp;"#"&amp;D$6,INDIRECT(SUBSTITUTE("ИсходныеДанные!$где$2:$где$50000","где",$D$4)),INDIRECT(SUBSTITUTE("ИсходныеДанные!$что$2:$что$50000","что",$F$4)),"",0,1)</f>
        <v/>
      </c>
      <c r="E98" s="78" t="str" cm="1">
        <f t="array" aca="1" ref="E98" ca="1">_xlfn.XLOOKUP($B98&amp;"#"&amp;D$6,INDIRECT(SUBSTITUTE("ИсходныеДанные!$где$2:$где$50000","где",$D$4)),INDIRECT(SUBSTITUTE("ИсходныеДанные!$что$2:$что$50000","что",$G$4)),"",0,1)</f>
        <v/>
      </c>
      <c r="F98" s="20" t="str" cm="1">
        <f t="array" aca="1" ref="F98" ca="1">_xlfn.XLOOKUP($B98&amp;"#"&amp;F$6,INDIRECT(SUBSTITUTE("ИсходныеДанные!$где$2:$где$50000","где",$D$4)),INDIRECT(SUBSTITUTE("ИсходныеДанные!$что$2:$что$50000","что",$F$4)),"",0,1)</f>
        <v/>
      </c>
      <c r="G98" s="78" t="str" cm="1">
        <f t="array" aca="1" ref="G98" ca="1">_xlfn.XLOOKUP($B98&amp;"#"&amp;F$6,INDIRECT(SUBSTITUTE("ИсходныеДанные!$где$2:$где$50000","где",$D$4)),INDIRECT(SUBSTITUTE("ИсходныеДанные!$что$2:$что$50000","что",$G$4)),"",0,1)</f>
        <v/>
      </c>
      <c r="H98" s="20" t="str" cm="1">
        <f t="array" aca="1" ref="H98" ca="1">_xlfn.XLOOKUP($B98&amp;"#"&amp;H$6,INDIRECT(SUBSTITUTE("ИсходныеДанные!$где$2:$где$50000","где",$D$4)),INDIRECT(SUBSTITUTE("ИсходныеДанные!$что$2:$что$50000","что",$F$4)),"",0,1)</f>
        <v/>
      </c>
      <c r="I98" s="78" t="str" cm="1">
        <f t="array" aca="1" ref="I98" ca="1">_xlfn.XLOOKUP($B98&amp;"#"&amp;H$6,INDIRECT(SUBSTITUTE("ИсходныеДанные!$где$2:$где$50000","где",$D$4)),INDIRECT(SUBSTITUTE("ИсходныеДанные!$что$2:$что$50000","что",$G$4)),"",0,1)</f>
        <v/>
      </c>
      <c r="J98" s="20" t="str" cm="1">
        <f t="array" aca="1" ref="J98" ca="1">_xlfn.XLOOKUP($B98&amp;"#"&amp;J$6,INDIRECT(SUBSTITUTE("ИсходныеДанные!$где$2:$где$50000","где",$D$4)),INDIRECT(SUBSTITUTE("ИсходныеДанные!$что$2:$что$50000","что",$F$4)),"",0,1)</f>
        <v/>
      </c>
      <c r="K98" s="78" t="str" cm="1">
        <f t="array" aca="1" ref="K98" ca="1">_xlfn.XLOOKUP($B98&amp;"#"&amp;J$6,INDIRECT(SUBSTITUTE("ИсходныеДанные!$где$2:$где$50000","где",$D$4)),INDIRECT(SUBSTITUTE("ИсходныеДанные!$что$2:$что$50000","что",$G$4)),"",0,1)</f>
        <v/>
      </c>
      <c r="L98" s="20" t="str" cm="1">
        <f t="array" aca="1" ref="L98" ca="1">_xlfn.XLOOKUP($B98&amp;"#"&amp;L$6,INDIRECT(SUBSTITUTE("ИсходныеДанные!$где$2:$где$50000","где",$D$4)),INDIRECT(SUBSTITUTE("ИсходныеДанные!$что$2:$что$50000","что",$F$4)),"",0,1)</f>
        <v/>
      </c>
      <c r="M98" s="78" t="str" cm="1">
        <f t="array" aca="1" ref="M98" ca="1">_xlfn.XLOOKUP($B98&amp;"#"&amp;L$6,INDIRECT(SUBSTITUTE("ИсходныеДанные!$где$2:$где$50000","где",$D$4)),INDIRECT(SUBSTITUTE("ИсходныеДанные!$что$2:$что$50000","что",$G$4)),"",0,1)</f>
        <v/>
      </c>
      <c r="N98" s="20" t="str" cm="1">
        <f t="array" aca="1" ref="N98" ca="1">_xlfn.XLOOKUP($B98&amp;"#"&amp;N$6,INDIRECT(SUBSTITUTE("ИсходныеДанные!$где$2:$где$50000","где",$D$4)),INDIRECT(SUBSTITUTE("ИсходныеДанные!$что$2:$что$50000","что",$F$4)),"",0,1)</f>
        <v/>
      </c>
      <c r="O98" s="78" t="str" cm="1">
        <f t="array" aca="1" ref="O98" ca="1">_xlfn.XLOOKUP($B98&amp;"#"&amp;N$6,INDIRECT(SUBSTITUTE("ИсходныеДанные!$где$2:$где$50000","где",$D$4)),INDIRECT(SUBSTITUTE("ИсходныеДанные!$что$2:$что$50000","что",$G$4)),"",0,1)</f>
        <v/>
      </c>
      <c r="P98" s="20" t="str" cm="1">
        <f t="array" aca="1" ref="P98" ca="1">_xlfn.XLOOKUP($B98&amp;"#"&amp;P$6,INDIRECT(SUBSTITUTE("ИсходныеДанные!$где$2:$где$50000","где",$D$4)),INDIRECT(SUBSTITUTE("ИсходныеДанные!$что$2:$что$50000","что",$F$4)),"",0,1)</f>
        <v/>
      </c>
      <c r="Q98" s="78" t="str" cm="1">
        <f t="array" aca="1" ref="Q98" ca="1">_xlfn.XLOOKUP($B98&amp;"#"&amp;P$6,INDIRECT(SUBSTITUTE("ИсходныеДанные!$где$2:$где$50000","где",$D$4)),INDIRECT(SUBSTITUTE("ИсходныеДанные!$что$2:$что$50000","что",$G$4)),"",0,1)</f>
        <v/>
      </c>
      <c r="R98" s="20" t="str" cm="1">
        <f t="array" aca="1" ref="R98" ca="1">_xlfn.XLOOKUP($B98&amp;"#"&amp;R$6,INDIRECT(SUBSTITUTE("ИсходныеДанные!$где$2:$где$50000","где",$D$4)),INDIRECT(SUBSTITUTE("ИсходныеДанные!$что$2:$что$50000","что",$F$4)),"",0,1)</f>
        <v/>
      </c>
      <c r="S98" s="78" t="str" cm="1">
        <f t="array" aca="1" ref="S98" ca="1">_xlfn.XLOOKUP($B98&amp;"#"&amp;R$6,INDIRECT(SUBSTITUTE("ИсходныеДанные!$где$2:$где$50000","где",$D$4)),INDIRECT(SUBSTITUTE("ИсходныеДанные!$что$2:$что$50000","что",$G$4)),"",0,1)</f>
        <v/>
      </c>
      <c r="T98" s="20" t="str" cm="1">
        <f t="array" aca="1" ref="T98" ca="1">_xlfn.XLOOKUP($B98&amp;"#"&amp;T$6,INDIRECT(SUBSTITUTE("ИсходныеДанные!$где$2:$где$50000","где",$D$4)),INDIRECT(SUBSTITUTE("ИсходныеДанные!$что$2:$что$50000","что",$F$4)),"",0,1)</f>
        <v/>
      </c>
      <c r="U98" s="78" t="str" cm="1">
        <f t="array" aca="1" ref="U98" ca="1">_xlfn.XLOOKUP($B98&amp;"#"&amp;T$6,INDIRECT(SUBSTITUTE("ИсходныеДанные!$где$2:$где$50000","где",$D$4)),INDIRECT(SUBSTITUTE("ИсходныеДанные!$что$2:$что$50000","что",$G$4)),"",0,1)</f>
        <v/>
      </c>
      <c r="V98" s="20" t="str" cm="1">
        <f t="array" aca="1" ref="V98" ca="1">_xlfn.XLOOKUP($B98&amp;"#"&amp;V$6,INDIRECT(SUBSTITUTE("ИсходныеДанные!$где$2:$где$50000","где",$D$4)),INDIRECT(SUBSTITUTE("ИсходныеДанные!$что$2:$что$50000","что",$F$4)),"",0,1)</f>
        <v/>
      </c>
      <c r="W98" s="78" t="str" cm="1">
        <f t="array" aca="1" ref="W98" ca="1">_xlfn.XLOOKUP($B98&amp;"#"&amp;V$6,INDIRECT(SUBSTITUTE("ИсходныеДанные!$где$2:$где$50000","где",$D$4)),INDIRECT(SUBSTITUTE("ИсходныеДанные!$что$2:$что$50000","что",$G$4)),"",0,1)</f>
        <v/>
      </c>
      <c r="X98" s="20" t="str" cm="1">
        <f t="array" aca="1" ref="X98" ca="1">_xlfn.XLOOKUP($B98&amp;"#"&amp;X$6,INDIRECT(SUBSTITUTE("ИсходныеДанные!$где$2:$где$50000","где",$D$4)),INDIRECT(SUBSTITUTE("ИсходныеДанные!$что$2:$что$50000","что",$F$4)),"",0,1)</f>
        <v/>
      </c>
      <c r="Y98" s="78" t="str" cm="1">
        <f t="array" aca="1" ref="Y98" ca="1">_xlfn.XLOOKUP($B98&amp;"#"&amp;X$6,INDIRECT(SUBSTITUTE("ИсходныеДанные!$где$2:$где$50000","где",$D$4)),INDIRECT(SUBSTITUTE("ИсходныеДанные!$что$2:$что$50000","что",$G$4)),"",0,1)</f>
        <v/>
      </c>
      <c r="Z98" s="20" t="str" cm="1">
        <f t="array" aca="1" ref="Z98" ca="1">_xlfn.XLOOKUP($B98&amp;"#"&amp;Z$6,INDIRECT(SUBSTITUTE("ИсходныеДанные!$где$2:$где$50000","где",$D$4)),INDIRECT(SUBSTITUTE("ИсходныеДанные!$что$2:$что$50000","что",$F$4)),"",0,1)</f>
        <v/>
      </c>
      <c r="AA98" s="78" t="str" cm="1">
        <f t="array" aca="1" ref="AA98" ca="1">_xlfn.XLOOKUP($B98&amp;"#"&amp;Z$6,INDIRECT(SUBSTITUTE("ИсходныеДанные!$где$2:$где$50000","где",$D$4)),INDIRECT(SUBSTITUTE("ИсходныеДанные!$что$2:$что$50000","что",$G$4)),"",0,1)</f>
        <v/>
      </c>
      <c r="AB98" s="3"/>
    </row>
    <row r="99" spans="1:28" x14ac:dyDescent="0.25">
      <c r="A99" s="6" t="str">
        <f t="shared" ca="1" si="2"/>
        <v>delete</v>
      </c>
      <c r="B99" s="9" cm="1">
        <f t="array" aca="1" ref="B99" ca="1">INDIRECT("УникальныеСписки!E"&amp;ROW()-$E$4)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20" t="str" cm="1">
        <f t="array" aca="1" ref="D99" ca="1">_xlfn.XLOOKUP($B99&amp;"#"&amp;D$6,INDIRECT(SUBSTITUTE("ИсходныеДанные!$где$2:$где$50000","где",$D$4)),INDIRECT(SUBSTITUTE("ИсходныеДанные!$что$2:$что$50000","что",$F$4)),"",0,1)</f>
        <v/>
      </c>
      <c r="E99" s="78" t="str" cm="1">
        <f t="array" aca="1" ref="E99" ca="1">_xlfn.XLOOKUP($B99&amp;"#"&amp;D$6,INDIRECT(SUBSTITUTE("ИсходныеДанные!$где$2:$где$50000","где",$D$4)),INDIRECT(SUBSTITUTE("ИсходныеДанные!$что$2:$что$50000","что",$G$4)),"",0,1)</f>
        <v/>
      </c>
      <c r="F99" s="20" t="str" cm="1">
        <f t="array" aca="1" ref="F99" ca="1">_xlfn.XLOOKUP($B99&amp;"#"&amp;F$6,INDIRECT(SUBSTITUTE("ИсходныеДанные!$где$2:$где$50000","где",$D$4)),INDIRECT(SUBSTITUTE("ИсходныеДанные!$что$2:$что$50000","что",$F$4)),"",0,1)</f>
        <v/>
      </c>
      <c r="G99" s="78" t="str" cm="1">
        <f t="array" aca="1" ref="G99" ca="1">_xlfn.XLOOKUP($B99&amp;"#"&amp;F$6,INDIRECT(SUBSTITUTE("ИсходныеДанные!$где$2:$где$50000","где",$D$4)),INDIRECT(SUBSTITUTE("ИсходныеДанные!$что$2:$что$50000","что",$G$4)),"",0,1)</f>
        <v/>
      </c>
      <c r="H99" s="20" t="str" cm="1">
        <f t="array" aca="1" ref="H99" ca="1">_xlfn.XLOOKUP($B99&amp;"#"&amp;H$6,INDIRECT(SUBSTITUTE("ИсходныеДанные!$где$2:$где$50000","где",$D$4)),INDIRECT(SUBSTITUTE("ИсходныеДанные!$что$2:$что$50000","что",$F$4)),"",0,1)</f>
        <v/>
      </c>
      <c r="I99" s="78" t="str" cm="1">
        <f t="array" aca="1" ref="I99" ca="1">_xlfn.XLOOKUP($B99&amp;"#"&amp;H$6,INDIRECT(SUBSTITUTE("ИсходныеДанные!$где$2:$где$50000","где",$D$4)),INDIRECT(SUBSTITUTE("ИсходныеДанные!$что$2:$что$50000","что",$G$4)),"",0,1)</f>
        <v/>
      </c>
      <c r="J99" s="20" t="str" cm="1">
        <f t="array" aca="1" ref="J99" ca="1">_xlfn.XLOOKUP($B99&amp;"#"&amp;J$6,INDIRECT(SUBSTITUTE("ИсходныеДанные!$где$2:$где$50000","где",$D$4)),INDIRECT(SUBSTITUTE("ИсходныеДанные!$что$2:$что$50000","что",$F$4)),"",0,1)</f>
        <v/>
      </c>
      <c r="K99" s="78" t="str" cm="1">
        <f t="array" aca="1" ref="K99" ca="1">_xlfn.XLOOKUP($B99&amp;"#"&amp;J$6,INDIRECT(SUBSTITUTE("ИсходныеДанные!$где$2:$где$50000","где",$D$4)),INDIRECT(SUBSTITUTE("ИсходныеДанные!$что$2:$что$50000","что",$G$4)),"",0,1)</f>
        <v/>
      </c>
      <c r="L99" s="20" t="str" cm="1">
        <f t="array" aca="1" ref="L99" ca="1">_xlfn.XLOOKUP($B99&amp;"#"&amp;L$6,INDIRECT(SUBSTITUTE("ИсходныеДанные!$где$2:$где$50000","где",$D$4)),INDIRECT(SUBSTITUTE("ИсходныеДанные!$что$2:$что$50000","что",$F$4)),"",0,1)</f>
        <v/>
      </c>
      <c r="M99" s="78" t="str" cm="1">
        <f t="array" aca="1" ref="M99" ca="1">_xlfn.XLOOKUP($B99&amp;"#"&amp;L$6,INDIRECT(SUBSTITUTE("ИсходныеДанные!$где$2:$где$50000","где",$D$4)),INDIRECT(SUBSTITUTE("ИсходныеДанные!$что$2:$что$50000","что",$G$4)),"",0,1)</f>
        <v/>
      </c>
      <c r="N99" s="20" t="str" cm="1">
        <f t="array" aca="1" ref="N99" ca="1">_xlfn.XLOOKUP($B99&amp;"#"&amp;N$6,INDIRECT(SUBSTITUTE("ИсходныеДанные!$где$2:$где$50000","где",$D$4)),INDIRECT(SUBSTITUTE("ИсходныеДанные!$что$2:$что$50000","что",$F$4)),"",0,1)</f>
        <v/>
      </c>
      <c r="O99" s="78" t="str" cm="1">
        <f t="array" aca="1" ref="O99" ca="1">_xlfn.XLOOKUP($B99&amp;"#"&amp;N$6,INDIRECT(SUBSTITUTE("ИсходныеДанные!$где$2:$где$50000","где",$D$4)),INDIRECT(SUBSTITUTE("ИсходныеДанные!$что$2:$что$50000","что",$G$4)),"",0,1)</f>
        <v/>
      </c>
      <c r="P99" s="20" t="str" cm="1">
        <f t="array" aca="1" ref="P99" ca="1">_xlfn.XLOOKUP($B99&amp;"#"&amp;P$6,INDIRECT(SUBSTITUTE("ИсходныеДанные!$где$2:$где$50000","где",$D$4)),INDIRECT(SUBSTITUTE("ИсходныеДанные!$что$2:$что$50000","что",$F$4)),"",0,1)</f>
        <v/>
      </c>
      <c r="Q99" s="78" t="str" cm="1">
        <f t="array" aca="1" ref="Q99" ca="1">_xlfn.XLOOKUP($B99&amp;"#"&amp;P$6,INDIRECT(SUBSTITUTE("ИсходныеДанные!$где$2:$где$50000","где",$D$4)),INDIRECT(SUBSTITUTE("ИсходныеДанные!$что$2:$что$50000","что",$G$4)),"",0,1)</f>
        <v/>
      </c>
      <c r="R99" s="20" t="str" cm="1">
        <f t="array" aca="1" ref="R99" ca="1">_xlfn.XLOOKUP($B99&amp;"#"&amp;R$6,INDIRECT(SUBSTITUTE("ИсходныеДанные!$где$2:$где$50000","где",$D$4)),INDIRECT(SUBSTITUTE("ИсходныеДанные!$что$2:$что$50000","что",$F$4)),"",0,1)</f>
        <v/>
      </c>
      <c r="S99" s="78" t="str" cm="1">
        <f t="array" aca="1" ref="S99" ca="1">_xlfn.XLOOKUP($B99&amp;"#"&amp;R$6,INDIRECT(SUBSTITUTE("ИсходныеДанные!$где$2:$где$50000","где",$D$4)),INDIRECT(SUBSTITUTE("ИсходныеДанные!$что$2:$что$50000","что",$G$4)),"",0,1)</f>
        <v/>
      </c>
      <c r="T99" s="20" t="str" cm="1">
        <f t="array" aca="1" ref="T99" ca="1">_xlfn.XLOOKUP($B99&amp;"#"&amp;T$6,INDIRECT(SUBSTITUTE("ИсходныеДанные!$где$2:$где$50000","где",$D$4)),INDIRECT(SUBSTITUTE("ИсходныеДанные!$что$2:$что$50000","что",$F$4)),"",0,1)</f>
        <v/>
      </c>
      <c r="U99" s="78" t="str" cm="1">
        <f t="array" aca="1" ref="U99" ca="1">_xlfn.XLOOKUP($B99&amp;"#"&amp;T$6,INDIRECT(SUBSTITUTE("ИсходныеДанные!$где$2:$где$50000","где",$D$4)),INDIRECT(SUBSTITUTE("ИсходныеДанные!$что$2:$что$50000","что",$G$4)),"",0,1)</f>
        <v/>
      </c>
      <c r="V99" s="20" t="str" cm="1">
        <f t="array" aca="1" ref="V99" ca="1">_xlfn.XLOOKUP($B99&amp;"#"&amp;V$6,INDIRECT(SUBSTITUTE("ИсходныеДанные!$где$2:$где$50000","где",$D$4)),INDIRECT(SUBSTITUTE("ИсходныеДанные!$что$2:$что$50000","что",$F$4)),"",0,1)</f>
        <v/>
      </c>
      <c r="W99" s="78" t="str" cm="1">
        <f t="array" aca="1" ref="W99" ca="1">_xlfn.XLOOKUP($B99&amp;"#"&amp;V$6,INDIRECT(SUBSTITUTE("ИсходныеДанные!$где$2:$где$50000","где",$D$4)),INDIRECT(SUBSTITUTE("ИсходныеДанные!$что$2:$что$50000","что",$G$4)),"",0,1)</f>
        <v/>
      </c>
      <c r="X99" s="20" t="str" cm="1">
        <f t="array" aca="1" ref="X99" ca="1">_xlfn.XLOOKUP($B99&amp;"#"&amp;X$6,INDIRECT(SUBSTITUTE("ИсходныеДанные!$где$2:$где$50000","где",$D$4)),INDIRECT(SUBSTITUTE("ИсходныеДанные!$что$2:$что$50000","что",$F$4)),"",0,1)</f>
        <v/>
      </c>
      <c r="Y99" s="78" t="str" cm="1">
        <f t="array" aca="1" ref="Y99" ca="1">_xlfn.XLOOKUP($B99&amp;"#"&amp;X$6,INDIRECT(SUBSTITUTE("ИсходныеДанные!$где$2:$где$50000","где",$D$4)),INDIRECT(SUBSTITUTE("ИсходныеДанные!$что$2:$что$50000","что",$G$4)),"",0,1)</f>
        <v/>
      </c>
      <c r="Z99" s="20" t="str" cm="1">
        <f t="array" aca="1" ref="Z99" ca="1">_xlfn.XLOOKUP($B99&amp;"#"&amp;Z$6,INDIRECT(SUBSTITUTE("ИсходныеДанные!$где$2:$где$50000","где",$D$4)),INDIRECT(SUBSTITUTE("ИсходныеДанные!$что$2:$что$50000","что",$F$4)),"",0,1)</f>
        <v/>
      </c>
      <c r="AA99" s="78" t="str" cm="1">
        <f t="array" aca="1" ref="AA99" ca="1">_xlfn.XLOOKUP($B99&amp;"#"&amp;Z$6,INDIRECT(SUBSTITUTE("ИсходныеДанные!$где$2:$где$50000","где",$D$4)),INDIRECT(SUBSTITUTE("ИсходныеДанные!$что$2:$что$50000","что",$G$4)),"",0,1)</f>
        <v/>
      </c>
      <c r="AB99" s="3"/>
    </row>
    <row r="100" spans="1:28" x14ac:dyDescent="0.25">
      <c r="A100" s="6" t="str">
        <f t="shared" ca="1" si="2"/>
        <v>delete</v>
      </c>
      <c r="B100" s="9" cm="1">
        <f t="array" aca="1" ref="B100" ca="1">INDIRECT("УникальныеСписки!E"&amp;ROW()-$E$4)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20" t="str" cm="1">
        <f t="array" aca="1" ref="D100" ca="1">_xlfn.XLOOKUP($B100&amp;"#"&amp;D$6,INDIRECT(SUBSTITUTE("ИсходныеДанные!$где$2:$где$50000","где",$D$4)),INDIRECT(SUBSTITUTE("ИсходныеДанные!$что$2:$что$50000","что",$F$4)),"",0,1)</f>
        <v/>
      </c>
      <c r="E100" s="78" t="str" cm="1">
        <f t="array" aca="1" ref="E100" ca="1">_xlfn.XLOOKUP($B100&amp;"#"&amp;D$6,INDIRECT(SUBSTITUTE("ИсходныеДанные!$где$2:$где$50000","где",$D$4)),INDIRECT(SUBSTITUTE("ИсходныеДанные!$что$2:$что$50000","что",$G$4)),"",0,1)</f>
        <v/>
      </c>
      <c r="F100" s="20" t="str" cm="1">
        <f t="array" aca="1" ref="F100" ca="1">_xlfn.XLOOKUP($B100&amp;"#"&amp;F$6,INDIRECT(SUBSTITUTE("ИсходныеДанные!$где$2:$где$50000","где",$D$4)),INDIRECT(SUBSTITUTE("ИсходныеДанные!$что$2:$что$50000","что",$F$4)),"",0,1)</f>
        <v/>
      </c>
      <c r="G100" s="78" t="str" cm="1">
        <f t="array" aca="1" ref="G100" ca="1">_xlfn.XLOOKUP($B100&amp;"#"&amp;F$6,INDIRECT(SUBSTITUTE("ИсходныеДанные!$где$2:$где$50000","где",$D$4)),INDIRECT(SUBSTITUTE("ИсходныеДанные!$что$2:$что$50000","что",$G$4)),"",0,1)</f>
        <v/>
      </c>
      <c r="H100" s="20" t="str" cm="1">
        <f t="array" aca="1" ref="H100" ca="1">_xlfn.XLOOKUP($B100&amp;"#"&amp;H$6,INDIRECT(SUBSTITUTE("ИсходныеДанные!$где$2:$где$50000","где",$D$4)),INDIRECT(SUBSTITUTE("ИсходныеДанные!$что$2:$что$50000","что",$F$4)),"",0,1)</f>
        <v/>
      </c>
      <c r="I100" s="78" t="str" cm="1">
        <f t="array" aca="1" ref="I100" ca="1">_xlfn.XLOOKUP($B100&amp;"#"&amp;H$6,INDIRECT(SUBSTITUTE("ИсходныеДанные!$где$2:$где$50000","где",$D$4)),INDIRECT(SUBSTITUTE("ИсходныеДанные!$что$2:$что$50000","что",$G$4)),"",0,1)</f>
        <v/>
      </c>
      <c r="J100" s="20" t="str" cm="1">
        <f t="array" aca="1" ref="J100" ca="1">_xlfn.XLOOKUP($B100&amp;"#"&amp;J$6,INDIRECT(SUBSTITUTE("ИсходныеДанные!$где$2:$где$50000","где",$D$4)),INDIRECT(SUBSTITUTE("ИсходныеДанные!$что$2:$что$50000","что",$F$4)),"",0,1)</f>
        <v/>
      </c>
      <c r="K100" s="78" t="str" cm="1">
        <f t="array" aca="1" ref="K100" ca="1">_xlfn.XLOOKUP($B100&amp;"#"&amp;J$6,INDIRECT(SUBSTITUTE("ИсходныеДанные!$где$2:$где$50000","где",$D$4)),INDIRECT(SUBSTITUTE("ИсходныеДанные!$что$2:$что$50000","что",$G$4)),"",0,1)</f>
        <v/>
      </c>
      <c r="L100" s="20" t="str" cm="1">
        <f t="array" aca="1" ref="L100" ca="1">_xlfn.XLOOKUP($B100&amp;"#"&amp;L$6,INDIRECT(SUBSTITUTE("ИсходныеДанные!$где$2:$где$50000","где",$D$4)),INDIRECT(SUBSTITUTE("ИсходныеДанные!$что$2:$что$50000","что",$F$4)),"",0,1)</f>
        <v/>
      </c>
      <c r="M100" s="78" t="str" cm="1">
        <f t="array" aca="1" ref="M100" ca="1">_xlfn.XLOOKUP($B100&amp;"#"&amp;L$6,INDIRECT(SUBSTITUTE("ИсходныеДанные!$где$2:$где$50000","где",$D$4)),INDIRECT(SUBSTITUTE("ИсходныеДанные!$что$2:$что$50000","что",$G$4)),"",0,1)</f>
        <v/>
      </c>
      <c r="N100" s="20" t="str" cm="1">
        <f t="array" aca="1" ref="N100" ca="1">_xlfn.XLOOKUP($B100&amp;"#"&amp;N$6,INDIRECT(SUBSTITUTE("ИсходныеДанные!$где$2:$где$50000","где",$D$4)),INDIRECT(SUBSTITUTE("ИсходныеДанные!$что$2:$что$50000","что",$F$4)),"",0,1)</f>
        <v/>
      </c>
      <c r="O100" s="78" t="str" cm="1">
        <f t="array" aca="1" ref="O100" ca="1">_xlfn.XLOOKUP($B100&amp;"#"&amp;N$6,INDIRECT(SUBSTITUTE("ИсходныеДанные!$где$2:$где$50000","где",$D$4)),INDIRECT(SUBSTITUTE("ИсходныеДанные!$что$2:$что$50000","что",$G$4)),"",0,1)</f>
        <v/>
      </c>
      <c r="P100" s="20" t="str" cm="1">
        <f t="array" aca="1" ref="P100" ca="1">_xlfn.XLOOKUP($B100&amp;"#"&amp;P$6,INDIRECT(SUBSTITUTE("ИсходныеДанные!$где$2:$где$50000","где",$D$4)),INDIRECT(SUBSTITUTE("ИсходныеДанные!$что$2:$что$50000","что",$F$4)),"",0,1)</f>
        <v/>
      </c>
      <c r="Q100" s="78" t="str" cm="1">
        <f t="array" aca="1" ref="Q100" ca="1">_xlfn.XLOOKUP($B100&amp;"#"&amp;P$6,INDIRECT(SUBSTITUTE("ИсходныеДанные!$где$2:$где$50000","где",$D$4)),INDIRECT(SUBSTITUTE("ИсходныеДанные!$что$2:$что$50000","что",$G$4)),"",0,1)</f>
        <v/>
      </c>
      <c r="R100" s="20" t="str" cm="1">
        <f t="array" aca="1" ref="R100" ca="1">_xlfn.XLOOKUP($B100&amp;"#"&amp;R$6,INDIRECT(SUBSTITUTE("ИсходныеДанные!$где$2:$где$50000","где",$D$4)),INDIRECT(SUBSTITUTE("ИсходныеДанные!$что$2:$что$50000","что",$F$4)),"",0,1)</f>
        <v/>
      </c>
      <c r="S100" s="78" t="str" cm="1">
        <f t="array" aca="1" ref="S100" ca="1">_xlfn.XLOOKUP($B100&amp;"#"&amp;R$6,INDIRECT(SUBSTITUTE("ИсходныеДанные!$где$2:$где$50000","где",$D$4)),INDIRECT(SUBSTITUTE("ИсходныеДанные!$что$2:$что$50000","что",$G$4)),"",0,1)</f>
        <v/>
      </c>
      <c r="T100" s="20" t="str" cm="1">
        <f t="array" aca="1" ref="T100" ca="1">_xlfn.XLOOKUP($B100&amp;"#"&amp;T$6,INDIRECT(SUBSTITUTE("ИсходныеДанные!$где$2:$где$50000","где",$D$4)),INDIRECT(SUBSTITUTE("ИсходныеДанные!$что$2:$что$50000","что",$F$4)),"",0,1)</f>
        <v/>
      </c>
      <c r="U100" s="78" t="str" cm="1">
        <f t="array" aca="1" ref="U100" ca="1">_xlfn.XLOOKUP($B100&amp;"#"&amp;T$6,INDIRECT(SUBSTITUTE("ИсходныеДанные!$где$2:$где$50000","где",$D$4)),INDIRECT(SUBSTITUTE("ИсходныеДанные!$что$2:$что$50000","что",$G$4)),"",0,1)</f>
        <v/>
      </c>
      <c r="V100" s="20" t="str" cm="1">
        <f t="array" aca="1" ref="V100" ca="1">_xlfn.XLOOKUP($B100&amp;"#"&amp;V$6,INDIRECT(SUBSTITUTE("ИсходныеДанные!$где$2:$где$50000","где",$D$4)),INDIRECT(SUBSTITUTE("ИсходныеДанные!$что$2:$что$50000","что",$F$4)),"",0,1)</f>
        <v/>
      </c>
      <c r="W100" s="78" t="str" cm="1">
        <f t="array" aca="1" ref="W100" ca="1">_xlfn.XLOOKUP($B100&amp;"#"&amp;V$6,INDIRECT(SUBSTITUTE("ИсходныеДанные!$где$2:$где$50000","где",$D$4)),INDIRECT(SUBSTITUTE("ИсходныеДанные!$что$2:$что$50000","что",$G$4)),"",0,1)</f>
        <v/>
      </c>
      <c r="X100" s="20" t="str" cm="1">
        <f t="array" aca="1" ref="X100" ca="1">_xlfn.XLOOKUP($B100&amp;"#"&amp;X$6,INDIRECT(SUBSTITUTE("ИсходныеДанные!$где$2:$где$50000","где",$D$4)),INDIRECT(SUBSTITUTE("ИсходныеДанные!$что$2:$что$50000","что",$F$4)),"",0,1)</f>
        <v/>
      </c>
      <c r="Y100" s="78" t="str" cm="1">
        <f t="array" aca="1" ref="Y100" ca="1">_xlfn.XLOOKUP($B100&amp;"#"&amp;X$6,INDIRECT(SUBSTITUTE("ИсходныеДанные!$где$2:$где$50000","где",$D$4)),INDIRECT(SUBSTITUTE("ИсходныеДанные!$что$2:$что$50000","что",$G$4)),"",0,1)</f>
        <v/>
      </c>
      <c r="Z100" s="20" t="str" cm="1">
        <f t="array" aca="1" ref="Z100" ca="1">_xlfn.XLOOKUP($B100&amp;"#"&amp;Z$6,INDIRECT(SUBSTITUTE("ИсходныеДанные!$где$2:$где$50000","где",$D$4)),INDIRECT(SUBSTITUTE("ИсходныеДанные!$что$2:$что$50000","что",$F$4)),"",0,1)</f>
        <v/>
      </c>
      <c r="AA100" s="78" t="str" cm="1">
        <f t="array" aca="1" ref="AA100" ca="1">_xlfn.XLOOKUP($B100&amp;"#"&amp;Z$6,INDIRECT(SUBSTITUTE("ИсходныеДанные!$где$2:$где$50000","где",$D$4)),INDIRECT(SUBSTITUTE("ИсходныеДанные!$что$2:$что$50000","что",$G$4)),"",0,1)</f>
        <v/>
      </c>
      <c r="AB100" s="3"/>
    </row>
    <row r="101" spans="1:28" x14ac:dyDescent="0.25">
      <c r="A101" s="6" t="str">
        <f t="shared" ca="1" si="2"/>
        <v>delete</v>
      </c>
      <c r="B101" s="9" cm="1">
        <f t="array" aca="1" ref="B101" ca="1">INDIRECT("УникальныеСписки!E"&amp;ROW()-$E$4)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20" t="str" cm="1">
        <f t="array" aca="1" ref="D101" ca="1">_xlfn.XLOOKUP($B101&amp;"#"&amp;D$6,INDIRECT(SUBSTITUTE("ИсходныеДанные!$где$2:$где$50000","где",$D$4)),INDIRECT(SUBSTITUTE("ИсходныеДанные!$что$2:$что$50000","что",$F$4)),"",0,1)</f>
        <v/>
      </c>
      <c r="E101" s="78" t="str" cm="1">
        <f t="array" aca="1" ref="E101" ca="1">_xlfn.XLOOKUP($B101&amp;"#"&amp;D$6,INDIRECT(SUBSTITUTE("ИсходныеДанные!$где$2:$где$50000","где",$D$4)),INDIRECT(SUBSTITUTE("ИсходныеДанные!$что$2:$что$50000","что",$G$4)),"",0,1)</f>
        <v/>
      </c>
      <c r="F101" s="20" t="str" cm="1">
        <f t="array" aca="1" ref="F101" ca="1">_xlfn.XLOOKUP($B101&amp;"#"&amp;F$6,INDIRECT(SUBSTITUTE("ИсходныеДанные!$где$2:$где$50000","где",$D$4)),INDIRECT(SUBSTITUTE("ИсходныеДанные!$что$2:$что$50000","что",$F$4)),"",0,1)</f>
        <v/>
      </c>
      <c r="G101" s="78" t="str" cm="1">
        <f t="array" aca="1" ref="G101" ca="1">_xlfn.XLOOKUP($B101&amp;"#"&amp;F$6,INDIRECT(SUBSTITUTE("ИсходныеДанные!$где$2:$где$50000","где",$D$4)),INDIRECT(SUBSTITUTE("ИсходныеДанные!$что$2:$что$50000","что",$G$4)),"",0,1)</f>
        <v/>
      </c>
      <c r="H101" s="20" t="str" cm="1">
        <f t="array" aca="1" ref="H101" ca="1">_xlfn.XLOOKUP($B101&amp;"#"&amp;H$6,INDIRECT(SUBSTITUTE("ИсходныеДанные!$где$2:$где$50000","где",$D$4)),INDIRECT(SUBSTITUTE("ИсходныеДанные!$что$2:$что$50000","что",$F$4)),"",0,1)</f>
        <v/>
      </c>
      <c r="I101" s="78" t="str" cm="1">
        <f t="array" aca="1" ref="I101" ca="1">_xlfn.XLOOKUP($B101&amp;"#"&amp;H$6,INDIRECT(SUBSTITUTE("ИсходныеДанные!$где$2:$где$50000","где",$D$4)),INDIRECT(SUBSTITUTE("ИсходныеДанные!$что$2:$что$50000","что",$G$4)),"",0,1)</f>
        <v/>
      </c>
      <c r="J101" s="20" t="str" cm="1">
        <f t="array" aca="1" ref="J101" ca="1">_xlfn.XLOOKUP($B101&amp;"#"&amp;J$6,INDIRECT(SUBSTITUTE("ИсходныеДанные!$где$2:$где$50000","где",$D$4)),INDIRECT(SUBSTITUTE("ИсходныеДанные!$что$2:$что$50000","что",$F$4)),"",0,1)</f>
        <v/>
      </c>
      <c r="K101" s="78" t="str" cm="1">
        <f t="array" aca="1" ref="K101" ca="1">_xlfn.XLOOKUP($B101&amp;"#"&amp;J$6,INDIRECT(SUBSTITUTE("ИсходныеДанные!$где$2:$где$50000","где",$D$4)),INDIRECT(SUBSTITUTE("ИсходныеДанные!$что$2:$что$50000","что",$G$4)),"",0,1)</f>
        <v/>
      </c>
      <c r="L101" s="20" t="str" cm="1">
        <f t="array" aca="1" ref="L101" ca="1">_xlfn.XLOOKUP($B101&amp;"#"&amp;L$6,INDIRECT(SUBSTITUTE("ИсходныеДанные!$где$2:$где$50000","где",$D$4)),INDIRECT(SUBSTITUTE("ИсходныеДанные!$что$2:$что$50000","что",$F$4)),"",0,1)</f>
        <v/>
      </c>
      <c r="M101" s="78" t="str" cm="1">
        <f t="array" aca="1" ref="M101" ca="1">_xlfn.XLOOKUP($B101&amp;"#"&amp;L$6,INDIRECT(SUBSTITUTE("ИсходныеДанные!$где$2:$где$50000","где",$D$4)),INDIRECT(SUBSTITUTE("ИсходныеДанные!$что$2:$что$50000","что",$G$4)),"",0,1)</f>
        <v/>
      </c>
      <c r="N101" s="20" t="str" cm="1">
        <f t="array" aca="1" ref="N101" ca="1">_xlfn.XLOOKUP($B101&amp;"#"&amp;N$6,INDIRECT(SUBSTITUTE("ИсходныеДанные!$где$2:$где$50000","где",$D$4)),INDIRECT(SUBSTITUTE("ИсходныеДанные!$что$2:$что$50000","что",$F$4)),"",0,1)</f>
        <v/>
      </c>
      <c r="O101" s="78" t="str" cm="1">
        <f t="array" aca="1" ref="O101" ca="1">_xlfn.XLOOKUP($B101&amp;"#"&amp;N$6,INDIRECT(SUBSTITUTE("ИсходныеДанные!$где$2:$где$50000","где",$D$4)),INDIRECT(SUBSTITUTE("ИсходныеДанные!$что$2:$что$50000","что",$G$4)),"",0,1)</f>
        <v/>
      </c>
      <c r="P101" s="20" t="str" cm="1">
        <f t="array" aca="1" ref="P101" ca="1">_xlfn.XLOOKUP($B101&amp;"#"&amp;P$6,INDIRECT(SUBSTITUTE("ИсходныеДанные!$где$2:$где$50000","где",$D$4)),INDIRECT(SUBSTITUTE("ИсходныеДанные!$что$2:$что$50000","что",$F$4)),"",0,1)</f>
        <v/>
      </c>
      <c r="Q101" s="78" t="str" cm="1">
        <f t="array" aca="1" ref="Q101" ca="1">_xlfn.XLOOKUP($B101&amp;"#"&amp;P$6,INDIRECT(SUBSTITUTE("ИсходныеДанные!$где$2:$где$50000","где",$D$4)),INDIRECT(SUBSTITUTE("ИсходныеДанные!$что$2:$что$50000","что",$G$4)),"",0,1)</f>
        <v/>
      </c>
      <c r="R101" s="20" t="str" cm="1">
        <f t="array" aca="1" ref="R101" ca="1">_xlfn.XLOOKUP($B101&amp;"#"&amp;R$6,INDIRECT(SUBSTITUTE("ИсходныеДанные!$где$2:$где$50000","где",$D$4)),INDIRECT(SUBSTITUTE("ИсходныеДанные!$что$2:$что$50000","что",$F$4)),"",0,1)</f>
        <v/>
      </c>
      <c r="S101" s="78" t="str" cm="1">
        <f t="array" aca="1" ref="S101" ca="1">_xlfn.XLOOKUP($B101&amp;"#"&amp;R$6,INDIRECT(SUBSTITUTE("ИсходныеДанные!$где$2:$где$50000","где",$D$4)),INDIRECT(SUBSTITUTE("ИсходныеДанные!$что$2:$что$50000","что",$G$4)),"",0,1)</f>
        <v/>
      </c>
      <c r="T101" s="20" t="str" cm="1">
        <f t="array" aca="1" ref="T101" ca="1">_xlfn.XLOOKUP($B101&amp;"#"&amp;T$6,INDIRECT(SUBSTITUTE("ИсходныеДанные!$где$2:$где$50000","где",$D$4)),INDIRECT(SUBSTITUTE("ИсходныеДанные!$что$2:$что$50000","что",$F$4)),"",0,1)</f>
        <v/>
      </c>
      <c r="U101" s="78" t="str" cm="1">
        <f t="array" aca="1" ref="U101" ca="1">_xlfn.XLOOKUP($B101&amp;"#"&amp;T$6,INDIRECT(SUBSTITUTE("ИсходныеДанные!$где$2:$где$50000","где",$D$4)),INDIRECT(SUBSTITUTE("ИсходныеДанные!$что$2:$что$50000","что",$G$4)),"",0,1)</f>
        <v/>
      </c>
      <c r="V101" s="20" t="str" cm="1">
        <f t="array" aca="1" ref="V101" ca="1">_xlfn.XLOOKUP($B101&amp;"#"&amp;V$6,INDIRECT(SUBSTITUTE("ИсходныеДанные!$где$2:$где$50000","где",$D$4)),INDIRECT(SUBSTITUTE("ИсходныеДанные!$что$2:$что$50000","что",$F$4)),"",0,1)</f>
        <v/>
      </c>
      <c r="W101" s="78" t="str" cm="1">
        <f t="array" aca="1" ref="W101" ca="1">_xlfn.XLOOKUP($B101&amp;"#"&amp;V$6,INDIRECT(SUBSTITUTE("ИсходныеДанные!$где$2:$где$50000","где",$D$4)),INDIRECT(SUBSTITUTE("ИсходныеДанные!$что$2:$что$50000","что",$G$4)),"",0,1)</f>
        <v/>
      </c>
      <c r="X101" s="20" t="str" cm="1">
        <f t="array" aca="1" ref="X101" ca="1">_xlfn.XLOOKUP($B101&amp;"#"&amp;X$6,INDIRECT(SUBSTITUTE("ИсходныеДанные!$где$2:$где$50000","где",$D$4)),INDIRECT(SUBSTITUTE("ИсходныеДанные!$что$2:$что$50000","что",$F$4)),"",0,1)</f>
        <v/>
      </c>
      <c r="Y101" s="78" t="str" cm="1">
        <f t="array" aca="1" ref="Y101" ca="1">_xlfn.XLOOKUP($B101&amp;"#"&amp;X$6,INDIRECT(SUBSTITUTE("ИсходныеДанные!$где$2:$где$50000","где",$D$4)),INDIRECT(SUBSTITUTE("ИсходныеДанные!$что$2:$что$50000","что",$G$4)),"",0,1)</f>
        <v/>
      </c>
      <c r="Z101" s="20" t="str" cm="1">
        <f t="array" aca="1" ref="Z101" ca="1">_xlfn.XLOOKUP($B101&amp;"#"&amp;Z$6,INDIRECT(SUBSTITUTE("ИсходныеДанные!$где$2:$где$50000","где",$D$4)),INDIRECT(SUBSTITUTE("ИсходныеДанные!$что$2:$что$50000","что",$F$4)),"",0,1)</f>
        <v/>
      </c>
      <c r="AA101" s="78" t="str" cm="1">
        <f t="array" aca="1" ref="AA101" ca="1">_xlfn.XLOOKUP($B101&amp;"#"&amp;Z$6,INDIRECT(SUBSTITUTE("ИсходныеДанные!$где$2:$где$50000","где",$D$4)),INDIRECT(SUBSTITUTE("ИсходныеДанные!$что$2:$что$50000","что",$G$4)),"",0,1)</f>
        <v/>
      </c>
      <c r="AB101" s="3"/>
    </row>
    <row r="102" spans="1:28" x14ac:dyDescent="0.25">
      <c r="A102" s="6" t="str">
        <f t="shared" ca="1" si="2"/>
        <v>delete</v>
      </c>
      <c r="B102" s="9" cm="1">
        <f t="array" aca="1" ref="B102" ca="1">INDIRECT("УникальныеСписки!E"&amp;ROW()-$E$4)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20" t="str" cm="1">
        <f t="array" aca="1" ref="D102" ca="1">_xlfn.XLOOKUP($B102&amp;"#"&amp;D$6,INDIRECT(SUBSTITUTE("ИсходныеДанные!$где$2:$где$50000","где",$D$4)),INDIRECT(SUBSTITUTE("ИсходныеДанные!$что$2:$что$50000","что",$F$4)),"",0,1)</f>
        <v/>
      </c>
      <c r="E102" s="78" t="str" cm="1">
        <f t="array" aca="1" ref="E102" ca="1">_xlfn.XLOOKUP($B102&amp;"#"&amp;D$6,INDIRECT(SUBSTITUTE("ИсходныеДанные!$где$2:$где$50000","где",$D$4)),INDIRECT(SUBSTITUTE("ИсходныеДанные!$что$2:$что$50000","что",$G$4)),"",0,1)</f>
        <v/>
      </c>
      <c r="F102" s="20" t="str" cm="1">
        <f t="array" aca="1" ref="F102" ca="1">_xlfn.XLOOKUP($B102&amp;"#"&amp;F$6,INDIRECT(SUBSTITUTE("ИсходныеДанные!$где$2:$где$50000","где",$D$4)),INDIRECT(SUBSTITUTE("ИсходныеДанные!$что$2:$что$50000","что",$F$4)),"",0,1)</f>
        <v/>
      </c>
      <c r="G102" s="78" t="str" cm="1">
        <f t="array" aca="1" ref="G102" ca="1">_xlfn.XLOOKUP($B102&amp;"#"&amp;F$6,INDIRECT(SUBSTITUTE("ИсходныеДанные!$где$2:$где$50000","где",$D$4)),INDIRECT(SUBSTITUTE("ИсходныеДанные!$что$2:$что$50000","что",$G$4)),"",0,1)</f>
        <v/>
      </c>
      <c r="H102" s="20" t="str" cm="1">
        <f t="array" aca="1" ref="H102" ca="1">_xlfn.XLOOKUP($B102&amp;"#"&amp;H$6,INDIRECT(SUBSTITUTE("ИсходныеДанные!$где$2:$где$50000","где",$D$4)),INDIRECT(SUBSTITUTE("ИсходныеДанные!$что$2:$что$50000","что",$F$4)),"",0,1)</f>
        <v/>
      </c>
      <c r="I102" s="78" t="str" cm="1">
        <f t="array" aca="1" ref="I102" ca="1">_xlfn.XLOOKUP($B102&amp;"#"&amp;H$6,INDIRECT(SUBSTITUTE("ИсходныеДанные!$где$2:$где$50000","где",$D$4)),INDIRECT(SUBSTITUTE("ИсходныеДанные!$что$2:$что$50000","что",$G$4)),"",0,1)</f>
        <v/>
      </c>
      <c r="J102" s="20" t="str" cm="1">
        <f t="array" aca="1" ref="J102" ca="1">_xlfn.XLOOKUP($B102&amp;"#"&amp;J$6,INDIRECT(SUBSTITUTE("ИсходныеДанные!$где$2:$где$50000","где",$D$4)),INDIRECT(SUBSTITUTE("ИсходныеДанные!$что$2:$что$50000","что",$F$4)),"",0,1)</f>
        <v/>
      </c>
      <c r="K102" s="78" t="str" cm="1">
        <f t="array" aca="1" ref="K102" ca="1">_xlfn.XLOOKUP($B102&amp;"#"&amp;J$6,INDIRECT(SUBSTITUTE("ИсходныеДанные!$где$2:$где$50000","где",$D$4)),INDIRECT(SUBSTITUTE("ИсходныеДанные!$что$2:$что$50000","что",$G$4)),"",0,1)</f>
        <v/>
      </c>
      <c r="L102" s="20" t="str" cm="1">
        <f t="array" aca="1" ref="L102" ca="1">_xlfn.XLOOKUP($B102&amp;"#"&amp;L$6,INDIRECT(SUBSTITUTE("ИсходныеДанные!$где$2:$где$50000","где",$D$4)),INDIRECT(SUBSTITUTE("ИсходныеДанные!$что$2:$что$50000","что",$F$4)),"",0,1)</f>
        <v/>
      </c>
      <c r="M102" s="78" t="str" cm="1">
        <f t="array" aca="1" ref="M102" ca="1">_xlfn.XLOOKUP($B102&amp;"#"&amp;L$6,INDIRECT(SUBSTITUTE("ИсходныеДанные!$где$2:$где$50000","где",$D$4)),INDIRECT(SUBSTITUTE("ИсходныеДанные!$что$2:$что$50000","что",$G$4)),"",0,1)</f>
        <v/>
      </c>
      <c r="N102" s="20" t="str" cm="1">
        <f t="array" aca="1" ref="N102" ca="1">_xlfn.XLOOKUP($B102&amp;"#"&amp;N$6,INDIRECT(SUBSTITUTE("ИсходныеДанные!$где$2:$где$50000","где",$D$4)),INDIRECT(SUBSTITUTE("ИсходныеДанные!$что$2:$что$50000","что",$F$4)),"",0,1)</f>
        <v/>
      </c>
      <c r="O102" s="78" t="str" cm="1">
        <f t="array" aca="1" ref="O102" ca="1">_xlfn.XLOOKUP($B102&amp;"#"&amp;N$6,INDIRECT(SUBSTITUTE("ИсходныеДанные!$где$2:$где$50000","где",$D$4)),INDIRECT(SUBSTITUTE("ИсходныеДанные!$что$2:$что$50000","что",$G$4)),"",0,1)</f>
        <v/>
      </c>
      <c r="P102" s="20" t="str" cm="1">
        <f t="array" aca="1" ref="P102" ca="1">_xlfn.XLOOKUP($B102&amp;"#"&amp;P$6,INDIRECT(SUBSTITUTE("ИсходныеДанные!$где$2:$где$50000","где",$D$4)),INDIRECT(SUBSTITUTE("ИсходныеДанные!$что$2:$что$50000","что",$F$4)),"",0,1)</f>
        <v/>
      </c>
      <c r="Q102" s="78" t="str" cm="1">
        <f t="array" aca="1" ref="Q102" ca="1">_xlfn.XLOOKUP($B102&amp;"#"&amp;P$6,INDIRECT(SUBSTITUTE("ИсходныеДанные!$где$2:$где$50000","где",$D$4)),INDIRECT(SUBSTITUTE("ИсходныеДанные!$что$2:$что$50000","что",$G$4)),"",0,1)</f>
        <v/>
      </c>
      <c r="R102" s="20" t="str" cm="1">
        <f t="array" aca="1" ref="R102" ca="1">_xlfn.XLOOKUP($B102&amp;"#"&amp;R$6,INDIRECT(SUBSTITUTE("ИсходныеДанные!$где$2:$где$50000","где",$D$4)),INDIRECT(SUBSTITUTE("ИсходныеДанные!$что$2:$что$50000","что",$F$4)),"",0,1)</f>
        <v/>
      </c>
      <c r="S102" s="78" t="str" cm="1">
        <f t="array" aca="1" ref="S102" ca="1">_xlfn.XLOOKUP($B102&amp;"#"&amp;R$6,INDIRECT(SUBSTITUTE("ИсходныеДанные!$где$2:$где$50000","где",$D$4)),INDIRECT(SUBSTITUTE("ИсходныеДанные!$что$2:$что$50000","что",$G$4)),"",0,1)</f>
        <v/>
      </c>
      <c r="T102" s="20" t="str" cm="1">
        <f t="array" aca="1" ref="T102" ca="1">_xlfn.XLOOKUP($B102&amp;"#"&amp;T$6,INDIRECT(SUBSTITUTE("ИсходныеДанные!$где$2:$где$50000","где",$D$4)),INDIRECT(SUBSTITUTE("ИсходныеДанные!$что$2:$что$50000","что",$F$4)),"",0,1)</f>
        <v/>
      </c>
      <c r="U102" s="78" t="str" cm="1">
        <f t="array" aca="1" ref="U102" ca="1">_xlfn.XLOOKUP($B102&amp;"#"&amp;T$6,INDIRECT(SUBSTITUTE("ИсходныеДанные!$где$2:$где$50000","где",$D$4)),INDIRECT(SUBSTITUTE("ИсходныеДанные!$что$2:$что$50000","что",$G$4)),"",0,1)</f>
        <v/>
      </c>
      <c r="V102" s="20" t="str" cm="1">
        <f t="array" aca="1" ref="V102" ca="1">_xlfn.XLOOKUP($B102&amp;"#"&amp;V$6,INDIRECT(SUBSTITUTE("ИсходныеДанные!$где$2:$где$50000","где",$D$4)),INDIRECT(SUBSTITUTE("ИсходныеДанные!$что$2:$что$50000","что",$F$4)),"",0,1)</f>
        <v/>
      </c>
      <c r="W102" s="78" t="str" cm="1">
        <f t="array" aca="1" ref="W102" ca="1">_xlfn.XLOOKUP($B102&amp;"#"&amp;V$6,INDIRECT(SUBSTITUTE("ИсходныеДанные!$где$2:$где$50000","где",$D$4)),INDIRECT(SUBSTITUTE("ИсходныеДанные!$что$2:$что$50000","что",$G$4)),"",0,1)</f>
        <v/>
      </c>
      <c r="X102" s="20" t="str" cm="1">
        <f t="array" aca="1" ref="X102" ca="1">_xlfn.XLOOKUP($B102&amp;"#"&amp;X$6,INDIRECT(SUBSTITUTE("ИсходныеДанные!$где$2:$где$50000","где",$D$4)),INDIRECT(SUBSTITUTE("ИсходныеДанные!$что$2:$что$50000","что",$F$4)),"",0,1)</f>
        <v/>
      </c>
      <c r="Y102" s="78" t="str" cm="1">
        <f t="array" aca="1" ref="Y102" ca="1">_xlfn.XLOOKUP($B102&amp;"#"&amp;X$6,INDIRECT(SUBSTITUTE("ИсходныеДанные!$где$2:$где$50000","где",$D$4)),INDIRECT(SUBSTITUTE("ИсходныеДанные!$что$2:$что$50000","что",$G$4)),"",0,1)</f>
        <v/>
      </c>
      <c r="Z102" s="20" t="str" cm="1">
        <f t="array" aca="1" ref="Z102" ca="1">_xlfn.XLOOKUP($B102&amp;"#"&amp;Z$6,INDIRECT(SUBSTITUTE("ИсходныеДанные!$где$2:$где$50000","где",$D$4)),INDIRECT(SUBSTITUTE("ИсходныеДанные!$что$2:$что$50000","что",$F$4)),"",0,1)</f>
        <v/>
      </c>
      <c r="AA102" s="78" t="str" cm="1">
        <f t="array" aca="1" ref="AA102" ca="1">_xlfn.XLOOKUP($B102&amp;"#"&amp;Z$6,INDIRECT(SUBSTITUTE("ИсходныеДанные!$где$2:$где$50000","где",$D$4)),INDIRECT(SUBSTITUTE("ИсходныеДанные!$что$2:$что$50000","что",$G$4)),"",0,1)</f>
        <v/>
      </c>
      <c r="AB102" s="3"/>
    </row>
    <row r="103" spans="1:28" x14ac:dyDescent="0.25">
      <c r="A103" s="6" t="str">
        <f t="shared" ca="1" si="2"/>
        <v>delete</v>
      </c>
      <c r="B103" s="9" cm="1">
        <f t="array" aca="1" ref="B103" ca="1">INDIRECT("УникальныеСписки!E"&amp;ROW()-$E$4)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20" t="str" cm="1">
        <f t="array" aca="1" ref="D103" ca="1">_xlfn.XLOOKUP($B103&amp;"#"&amp;D$6,INDIRECT(SUBSTITUTE("ИсходныеДанные!$где$2:$где$50000","где",$D$4)),INDIRECT(SUBSTITUTE("ИсходныеДанные!$что$2:$что$50000","что",$F$4)),"",0,1)</f>
        <v/>
      </c>
      <c r="E103" s="78" t="str" cm="1">
        <f t="array" aca="1" ref="E103" ca="1">_xlfn.XLOOKUP($B103&amp;"#"&amp;D$6,INDIRECT(SUBSTITUTE("ИсходныеДанные!$где$2:$где$50000","где",$D$4)),INDIRECT(SUBSTITUTE("ИсходныеДанные!$что$2:$что$50000","что",$G$4)),"",0,1)</f>
        <v/>
      </c>
      <c r="F103" s="20" t="str" cm="1">
        <f t="array" aca="1" ref="F103" ca="1">_xlfn.XLOOKUP($B103&amp;"#"&amp;F$6,INDIRECT(SUBSTITUTE("ИсходныеДанные!$где$2:$где$50000","где",$D$4)),INDIRECT(SUBSTITUTE("ИсходныеДанные!$что$2:$что$50000","что",$F$4)),"",0,1)</f>
        <v/>
      </c>
      <c r="G103" s="78" t="str" cm="1">
        <f t="array" aca="1" ref="G103" ca="1">_xlfn.XLOOKUP($B103&amp;"#"&amp;F$6,INDIRECT(SUBSTITUTE("ИсходныеДанные!$где$2:$где$50000","где",$D$4)),INDIRECT(SUBSTITUTE("ИсходныеДанные!$что$2:$что$50000","что",$G$4)),"",0,1)</f>
        <v/>
      </c>
      <c r="H103" s="20" t="str" cm="1">
        <f t="array" aca="1" ref="H103" ca="1">_xlfn.XLOOKUP($B103&amp;"#"&amp;H$6,INDIRECT(SUBSTITUTE("ИсходныеДанные!$где$2:$где$50000","где",$D$4)),INDIRECT(SUBSTITUTE("ИсходныеДанные!$что$2:$что$50000","что",$F$4)),"",0,1)</f>
        <v/>
      </c>
      <c r="I103" s="78" t="str" cm="1">
        <f t="array" aca="1" ref="I103" ca="1">_xlfn.XLOOKUP($B103&amp;"#"&amp;H$6,INDIRECT(SUBSTITUTE("ИсходныеДанные!$где$2:$где$50000","где",$D$4)),INDIRECT(SUBSTITUTE("ИсходныеДанные!$что$2:$что$50000","что",$G$4)),"",0,1)</f>
        <v/>
      </c>
      <c r="J103" s="20" t="str" cm="1">
        <f t="array" aca="1" ref="J103" ca="1">_xlfn.XLOOKUP($B103&amp;"#"&amp;J$6,INDIRECT(SUBSTITUTE("ИсходныеДанные!$где$2:$где$50000","где",$D$4)),INDIRECT(SUBSTITUTE("ИсходныеДанные!$что$2:$что$50000","что",$F$4)),"",0,1)</f>
        <v/>
      </c>
      <c r="K103" s="78" t="str" cm="1">
        <f t="array" aca="1" ref="K103" ca="1">_xlfn.XLOOKUP($B103&amp;"#"&amp;J$6,INDIRECT(SUBSTITUTE("ИсходныеДанные!$где$2:$где$50000","где",$D$4)),INDIRECT(SUBSTITUTE("ИсходныеДанные!$что$2:$что$50000","что",$G$4)),"",0,1)</f>
        <v/>
      </c>
      <c r="L103" s="20" t="str" cm="1">
        <f t="array" aca="1" ref="L103" ca="1">_xlfn.XLOOKUP($B103&amp;"#"&amp;L$6,INDIRECT(SUBSTITUTE("ИсходныеДанные!$где$2:$где$50000","где",$D$4)),INDIRECT(SUBSTITUTE("ИсходныеДанные!$что$2:$что$50000","что",$F$4)),"",0,1)</f>
        <v/>
      </c>
      <c r="M103" s="78" t="str" cm="1">
        <f t="array" aca="1" ref="M103" ca="1">_xlfn.XLOOKUP($B103&amp;"#"&amp;L$6,INDIRECT(SUBSTITUTE("ИсходныеДанные!$где$2:$где$50000","где",$D$4)),INDIRECT(SUBSTITUTE("ИсходныеДанные!$что$2:$что$50000","что",$G$4)),"",0,1)</f>
        <v/>
      </c>
      <c r="N103" s="20" t="str" cm="1">
        <f t="array" aca="1" ref="N103" ca="1">_xlfn.XLOOKUP($B103&amp;"#"&amp;N$6,INDIRECT(SUBSTITUTE("ИсходныеДанные!$где$2:$где$50000","где",$D$4)),INDIRECT(SUBSTITUTE("ИсходныеДанные!$что$2:$что$50000","что",$F$4)),"",0,1)</f>
        <v/>
      </c>
      <c r="O103" s="78" t="str" cm="1">
        <f t="array" aca="1" ref="O103" ca="1">_xlfn.XLOOKUP($B103&amp;"#"&amp;N$6,INDIRECT(SUBSTITUTE("ИсходныеДанные!$где$2:$где$50000","где",$D$4)),INDIRECT(SUBSTITUTE("ИсходныеДанные!$что$2:$что$50000","что",$G$4)),"",0,1)</f>
        <v/>
      </c>
      <c r="P103" s="20" t="str" cm="1">
        <f t="array" aca="1" ref="P103" ca="1">_xlfn.XLOOKUP($B103&amp;"#"&amp;P$6,INDIRECT(SUBSTITUTE("ИсходныеДанные!$где$2:$где$50000","где",$D$4)),INDIRECT(SUBSTITUTE("ИсходныеДанные!$что$2:$что$50000","что",$F$4)),"",0,1)</f>
        <v/>
      </c>
      <c r="Q103" s="78" t="str" cm="1">
        <f t="array" aca="1" ref="Q103" ca="1">_xlfn.XLOOKUP($B103&amp;"#"&amp;P$6,INDIRECT(SUBSTITUTE("ИсходныеДанные!$где$2:$где$50000","где",$D$4)),INDIRECT(SUBSTITUTE("ИсходныеДанные!$что$2:$что$50000","что",$G$4)),"",0,1)</f>
        <v/>
      </c>
      <c r="R103" s="20" t="str" cm="1">
        <f t="array" aca="1" ref="R103" ca="1">_xlfn.XLOOKUP($B103&amp;"#"&amp;R$6,INDIRECT(SUBSTITUTE("ИсходныеДанные!$где$2:$где$50000","где",$D$4)),INDIRECT(SUBSTITUTE("ИсходныеДанные!$что$2:$что$50000","что",$F$4)),"",0,1)</f>
        <v/>
      </c>
      <c r="S103" s="78" t="str" cm="1">
        <f t="array" aca="1" ref="S103" ca="1">_xlfn.XLOOKUP($B103&amp;"#"&amp;R$6,INDIRECT(SUBSTITUTE("ИсходныеДанные!$где$2:$где$50000","где",$D$4)),INDIRECT(SUBSTITUTE("ИсходныеДанные!$что$2:$что$50000","что",$G$4)),"",0,1)</f>
        <v/>
      </c>
      <c r="T103" s="20" t="str" cm="1">
        <f t="array" aca="1" ref="T103" ca="1">_xlfn.XLOOKUP($B103&amp;"#"&amp;T$6,INDIRECT(SUBSTITUTE("ИсходныеДанные!$где$2:$где$50000","где",$D$4)),INDIRECT(SUBSTITUTE("ИсходныеДанные!$что$2:$что$50000","что",$F$4)),"",0,1)</f>
        <v/>
      </c>
      <c r="U103" s="78" t="str" cm="1">
        <f t="array" aca="1" ref="U103" ca="1">_xlfn.XLOOKUP($B103&amp;"#"&amp;T$6,INDIRECT(SUBSTITUTE("ИсходныеДанные!$где$2:$где$50000","где",$D$4)),INDIRECT(SUBSTITUTE("ИсходныеДанные!$что$2:$что$50000","что",$G$4)),"",0,1)</f>
        <v/>
      </c>
      <c r="V103" s="20" t="str" cm="1">
        <f t="array" aca="1" ref="V103" ca="1">_xlfn.XLOOKUP($B103&amp;"#"&amp;V$6,INDIRECT(SUBSTITUTE("ИсходныеДанные!$где$2:$где$50000","где",$D$4)),INDIRECT(SUBSTITUTE("ИсходныеДанные!$что$2:$что$50000","что",$F$4)),"",0,1)</f>
        <v/>
      </c>
      <c r="W103" s="78" t="str" cm="1">
        <f t="array" aca="1" ref="W103" ca="1">_xlfn.XLOOKUP($B103&amp;"#"&amp;V$6,INDIRECT(SUBSTITUTE("ИсходныеДанные!$где$2:$где$50000","где",$D$4)),INDIRECT(SUBSTITUTE("ИсходныеДанные!$что$2:$что$50000","что",$G$4)),"",0,1)</f>
        <v/>
      </c>
      <c r="X103" s="20" t="str" cm="1">
        <f t="array" aca="1" ref="X103" ca="1">_xlfn.XLOOKUP($B103&amp;"#"&amp;X$6,INDIRECT(SUBSTITUTE("ИсходныеДанные!$где$2:$где$50000","где",$D$4)),INDIRECT(SUBSTITUTE("ИсходныеДанные!$что$2:$что$50000","что",$F$4)),"",0,1)</f>
        <v/>
      </c>
      <c r="Y103" s="78" t="str" cm="1">
        <f t="array" aca="1" ref="Y103" ca="1">_xlfn.XLOOKUP($B103&amp;"#"&amp;X$6,INDIRECT(SUBSTITUTE("ИсходныеДанные!$где$2:$где$50000","где",$D$4)),INDIRECT(SUBSTITUTE("ИсходныеДанные!$что$2:$что$50000","что",$G$4)),"",0,1)</f>
        <v/>
      </c>
      <c r="Z103" s="20" t="str" cm="1">
        <f t="array" aca="1" ref="Z103" ca="1">_xlfn.XLOOKUP($B103&amp;"#"&amp;Z$6,INDIRECT(SUBSTITUTE("ИсходныеДанные!$где$2:$где$50000","где",$D$4)),INDIRECT(SUBSTITUTE("ИсходныеДанные!$что$2:$что$50000","что",$F$4)),"",0,1)</f>
        <v/>
      </c>
      <c r="AA103" s="78" t="str" cm="1">
        <f t="array" aca="1" ref="AA103" ca="1">_xlfn.XLOOKUP($B103&amp;"#"&amp;Z$6,INDIRECT(SUBSTITUTE("ИсходныеДанные!$где$2:$где$50000","где",$D$4)),INDIRECT(SUBSTITUTE("ИсходныеДанные!$что$2:$что$50000","что",$G$4)),"",0,1)</f>
        <v/>
      </c>
      <c r="AB103" s="3"/>
    </row>
    <row r="104" spans="1:28" x14ac:dyDescent="0.25">
      <c r="A104" s="6" t="str">
        <f t="shared" ca="1" si="2"/>
        <v>delete</v>
      </c>
      <c r="B104" s="9" cm="1">
        <f t="array" aca="1" ref="B104" ca="1">INDIRECT("УникальныеСписки!E"&amp;ROW()-$E$4)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20" t="str" cm="1">
        <f t="array" aca="1" ref="D104" ca="1">_xlfn.XLOOKUP($B104&amp;"#"&amp;D$6,INDIRECT(SUBSTITUTE("ИсходныеДанные!$где$2:$где$50000","где",$D$4)),INDIRECT(SUBSTITUTE("ИсходныеДанные!$что$2:$что$50000","что",$F$4)),"",0,1)</f>
        <v/>
      </c>
      <c r="E104" s="78" t="str" cm="1">
        <f t="array" aca="1" ref="E104" ca="1">_xlfn.XLOOKUP($B104&amp;"#"&amp;D$6,INDIRECT(SUBSTITUTE("ИсходныеДанные!$где$2:$где$50000","где",$D$4)),INDIRECT(SUBSTITUTE("ИсходныеДанные!$что$2:$что$50000","что",$G$4)),"",0,1)</f>
        <v/>
      </c>
      <c r="F104" s="20" t="str" cm="1">
        <f t="array" aca="1" ref="F104" ca="1">_xlfn.XLOOKUP($B104&amp;"#"&amp;F$6,INDIRECT(SUBSTITUTE("ИсходныеДанные!$где$2:$где$50000","где",$D$4)),INDIRECT(SUBSTITUTE("ИсходныеДанные!$что$2:$что$50000","что",$F$4)),"",0,1)</f>
        <v/>
      </c>
      <c r="G104" s="78" t="str" cm="1">
        <f t="array" aca="1" ref="G104" ca="1">_xlfn.XLOOKUP($B104&amp;"#"&amp;F$6,INDIRECT(SUBSTITUTE("ИсходныеДанные!$где$2:$где$50000","где",$D$4)),INDIRECT(SUBSTITUTE("ИсходныеДанные!$что$2:$что$50000","что",$G$4)),"",0,1)</f>
        <v/>
      </c>
      <c r="H104" s="20" t="str" cm="1">
        <f t="array" aca="1" ref="H104" ca="1">_xlfn.XLOOKUP($B104&amp;"#"&amp;H$6,INDIRECT(SUBSTITUTE("ИсходныеДанные!$где$2:$где$50000","где",$D$4)),INDIRECT(SUBSTITUTE("ИсходныеДанные!$что$2:$что$50000","что",$F$4)),"",0,1)</f>
        <v/>
      </c>
      <c r="I104" s="78" t="str" cm="1">
        <f t="array" aca="1" ref="I104" ca="1">_xlfn.XLOOKUP($B104&amp;"#"&amp;H$6,INDIRECT(SUBSTITUTE("ИсходныеДанные!$где$2:$где$50000","где",$D$4)),INDIRECT(SUBSTITUTE("ИсходныеДанные!$что$2:$что$50000","что",$G$4)),"",0,1)</f>
        <v/>
      </c>
      <c r="J104" s="20" t="str" cm="1">
        <f t="array" aca="1" ref="J104" ca="1">_xlfn.XLOOKUP($B104&amp;"#"&amp;J$6,INDIRECT(SUBSTITUTE("ИсходныеДанные!$где$2:$где$50000","где",$D$4)),INDIRECT(SUBSTITUTE("ИсходныеДанные!$что$2:$что$50000","что",$F$4)),"",0,1)</f>
        <v/>
      </c>
      <c r="K104" s="78" t="str" cm="1">
        <f t="array" aca="1" ref="K104" ca="1">_xlfn.XLOOKUP($B104&amp;"#"&amp;J$6,INDIRECT(SUBSTITUTE("ИсходныеДанные!$где$2:$где$50000","где",$D$4)),INDIRECT(SUBSTITUTE("ИсходныеДанные!$что$2:$что$50000","что",$G$4)),"",0,1)</f>
        <v/>
      </c>
      <c r="L104" s="20" t="str" cm="1">
        <f t="array" aca="1" ref="L104" ca="1">_xlfn.XLOOKUP($B104&amp;"#"&amp;L$6,INDIRECT(SUBSTITUTE("ИсходныеДанные!$где$2:$где$50000","где",$D$4)),INDIRECT(SUBSTITUTE("ИсходныеДанные!$что$2:$что$50000","что",$F$4)),"",0,1)</f>
        <v/>
      </c>
      <c r="M104" s="78" t="str" cm="1">
        <f t="array" aca="1" ref="M104" ca="1">_xlfn.XLOOKUP($B104&amp;"#"&amp;L$6,INDIRECT(SUBSTITUTE("ИсходныеДанные!$где$2:$где$50000","где",$D$4)),INDIRECT(SUBSTITUTE("ИсходныеДанные!$что$2:$что$50000","что",$G$4)),"",0,1)</f>
        <v/>
      </c>
      <c r="N104" s="20" t="str" cm="1">
        <f t="array" aca="1" ref="N104" ca="1">_xlfn.XLOOKUP($B104&amp;"#"&amp;N$6,INDIRECT(SUBSTITUTE("ИсходныеДанные!$где$2:$где$50000","где",$D$4)),INDIRECT(SUBSTITUTE("ИсходныеДанные!$что$2:$что$50000","что",$F$4)),"",0,1)</f>
        <v/>
      </c>
      <c r="O104" s="78" t="str" cm="1">
        <f t="array" aca="1" ref="O104" ca="1">_xlfn.XLOOKUP($B104&amp;"#"&amp;N$6,INDIRECT(SUBSTITUTE("ИсходныеДанные!$где$2:$где$50000","где",$D$4)),INDIRECT(SUBSTITUTE("ИсходныеДанные!$что$2:$что$50000","что",$G$4)),"",0,1)</f>
        <v/>
      </c>
      <c r="P104" s="20" t="str" cm="1">
        <f t="array" aca="1" ref="P104" ca="1">_xlfn.XLOOKUP($B104&amp;"#"&amp;P$6,INDIRECT(SUBSTITUTE("ИсходныеДанные!$где$2:$где$50000","где",$D$4)),INDIRECT(SUBSTITUTE("ИсходныеДанные!$что$2:$что$50000","что",$F$4)),"",0,1)</f>
        <v/>
      </c>
      <c r="Q104" s="78" t="str" cm="1">
        <f t="array" aca="1" ref="Q104" ca="1">_xlfn.XLOOKUP($B104&amp;"#"&amp;P$6,INDIRECT(SUBSTITUTE("ИсходныеДанные!$где$2:$где$50000","где",$D$4)),INDIRECT(SUBSTITUTE("ИсходныеДанные!$что$2:$что$50000","что",$G$4)),"",0,1)</f>
        <v/>
      </c>
      <c r="R104" s="20" t="str" cm="1">
        <f t="array" aca="1" ref="R104" ca="1">_xlfn.XLOOKUP($B104&amp;"#"&amp;R$6,INDIRECT(SUBSTITUTE("ИсходныеДанные!$где$2:$где$50000","где",$D$4)),INDIRECT(SUBSTITUTE("ИсходныеДанные!$что$2:$что$50000","что",$F$4)),"",0,1)</f>
        <v/>
      </c>
      <c r="S104" s="78" t="str" cm="1">
        <f t="array" aca="1" ref="S104" ca="1">_xlfn.XLOOKUP($B104&amp;"#"&amp;R$6,INDIRECT(SUBSTITUTE("ИсходныеДанные!$где$2:$где$50000","где",$D$4)),INDIRECT(SUBSTITUTE("ИсходныеДанные!$что$2:$что$50000","что",$G$4)),"",0,1)</f>
        <v/>
      </c>
      <c r="T104" s="20" t="str" cm="1">
        <f t="array" aca="1" ref="T104" ca="1">_xlfn.XLOOKUP($B104&amp;"#"&amp;T$6,INDIRECT(SUBSTITUTE("ИсходныеДанные!$где$2:$где$50000","где",$D$4)),INDIRECT(SUBSTITUTE("ИсходныеДанные!$что$2:$что$50000","что",$F$4)),"",0,1)</f>
        <v/>
      </c>
      <c r="U104" s="78" t="str" cm="1">
        <f t="array" aca="1" ref="U104" ca="1">_xlfn.XLOOKUP($B104&amp;"#"&amp;T$6,INDIRECT(SUBSTITUTE("ИсходныеДанные!$где$2:$где$50000","где",$D$4)),INDIRECT(SUBSTITUTE("ИсходныеДанные!$что$2:$что$50000","что",$G$4)),"",0,1)</f>
        <v/>
      </c>
      <c r="V104" s="20" t="str" cm="1">
        <f t="array" aca="1" ref="V104" ca="1">_xlfn.XLOOKUP($B104&amp;"#"&amp;V$6,INDIRECT(SUBSTITUTE("ИсходныеДанные!$где$2:$где$50000","где",$D$4)),INDIRECT(SUBSTITUTE("ИсходныеДанные!$что$2:$что$50000","что",$F$4)),"",0,1)</f>
        <v/>
      </c>
      <c r="W104" s="78" t="str" cm="1">
        <f t="array" aca="1" ref="W104" ca="1">_xlfn.XLOOKUP($B104&amp;"#"&amp;V$6,INDIRECT(SUBSTITUTE("ИсходныеДанные!$где$2:$где$50000","где",$D$4)),INDIRECT(SUBSTITUTE("ИсходныеДанные!$что$2:$что$50000","что",$G$4)),"",0,1)</f>
        <v/>
      </c>
      <c r="X104" s="20" t="str" cm="1">
        <f t="array" aca="1" ref="X104" ca="1">_xlfn.XLOOKUP($B104&amp;"#"&amp;X$6,INDIRECT(SUBSTITUTE("ИсходныеДанные!$где$2:$где$50000","где",$D$4)),INDIRECT(SUBSTITUTE("ИсходныеДанные!$что$2:$что$50000","что",$F$4)),"",0,1)</f>
        <v/>
      </c>
      <c r="Y104" s="78" t="str" cm="1">
        <f t="array" aca="1" ref="Y104" ca="1">_xlfn.XLOOKUP($B104&amp;"#"&amp;X$6,INDIRECT(SUBSTITUTE("ИсходныеДанные!$где$2:$где$50000","где",$D$4)),INDIRECT(SUBSTITUTE("ИсходныеДанные!$что$2:$что$50000","что",$G$4)),"",0,1)</f>
        <v/>
      </c>
      <c r="Z104" s="20" t="str" cm="1">
        <f t="array" aca="1" ref="Z104" ca="1">_xlfn.XLOOKUP($B104&amp;"#"&amp;Z$6,INDIRECT(SUBSTITUTE("ИсходныеДанные!$где$2:$где$50000","где",$D$4)),INDIRECT(SUBSTITUTE("ИсходныеДанные!$что$2:$что$50000","что",$F$4)),"",0,1)</f>
        <v/>
      </c>
      <c r="AA104" s="78" t="str" cm="1">
        <f t="array" aca="1" ref="AA104" ca="1">_xlfn.XLOOKUP($B104&amp;"#"&amp;Z$6,INDIRECT(SUBSTITUTE("ИсходныеДанные!$где$2:$где$50000","где",$D$4)),INDIRECT(SUBSTITUTE("ИсходныеДанные!$что$2:$что$50000","что",$G$4)),"",0,1)</f>
        <v/>
      </c>
      <c r="AB104" s="3"/>
    </row>
    <row r="105" spans="1:28" x14ac:dyDescent="0.25">
      <c r="A105" s="6" t="str">
        <f t="shared" ca="1" si="2"/>
        <v>delete</v>
      </c>
      <c r="B105" s="9" cm="1">
        <f t="array" aca="1" ref="B105" ca="1">INDIRECT("УникальныеСписки!E"&amp;ROW()-$E$4)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20" t="str" cm="1">
        <f t="array" aca="1" ref="D105" ca="1">_xlfn.XLOOKUP($B105&amp;"#"&amp;D$6,INDIRECT(SUBSTITUTE("ИсходныеДанные!$где$2:$где$50000","где",$D$4)),INDIRECT(SUBSTITUTE("ИсходныеДанные!$что$2:$что$50000","что",$F$4)),"",0,1)</f>
        <v/>
      </c>
      <c r="E105" s="78" t="str" cm="1">
        <f t="array" aca="1" ref="E105" ca="1">_xlfn.XLOOKUP($B105&amp;"#"&amp;D$6,INDIRECT(SUBSTITUTE("ИсходныеДанные!$где$2:$где$50000","где",$D$4)),INDIRECT(SUBSTITUTE("ИсходныеДанные!$что$2:$что$50000","что",$G$4)),"",0,1)</f>
        <v/>
      </c>
      <c r="F105" s="20" t="str" cm="1">
        <f t="array" aca="1" ref="F105" ca="1">_xlfn.XLOOKUP($B105&amp;"#"&amp;F$6,INDIRECT(SUBSTITUTE("ИсходныеДанные!$где$2:$где$50000","где",$D$4)),INDIRECT(SUBSTITUTE("ИсходныеДанные!$что$2:$что$50000","что",$F$4)),"",0,1)</f>
        <v/>
      </c>
      <c r="G105" s="78" t="str" cm="1">
        <f t="array" aca="1" ref="G105" ca="1">_xlfn.XLOOKUP($B105&amp;"#"&amp;F$6,INDIRECT(SUBSTITUTE("ИсходныеДанные!$где$2:$где$50000","где",$D$4)),INDIRECT(SUBSTITUTE("ИсходныеДанные!$что$2:$что$50000","что",$G$4)),"",0,1)</f>
        <v/>
      </c>
      <c r="H105" s="20" t="str" cm="1">
        <f t="array" aca="1" ref="H105" ca="1">_xlfn.XLOOKUP($B105&amp;"#"&amp;H$6,INDIRECT(SUBSTITUTE("ИсходныеДанные!$где$2:$где$50000","где",$D$4)),INDIRECT(SUBSTITUTE("ИсходныеДанные!$что$2:$что$50000","что",$F$4)),"",0,1)</f>
        <v/>
      </c>
      <c r="I105" s="78" t="str" cm="1">
        <f t="array" aca="1" ref="I105" ca="1">_xlfn.XLOOKUP($B105&amp;"#"&amp;H$6,INDIRECT(SUBSTITUTE("ИсходныеДанные!$где$2:$где$50000","где",$D$4)),INDIRECT(SUBSTITUTE("ИсходныеДанные!$что$2:$что$50000","что",$G$4)),"",0,1)</f>
        <v/>
      </c>
      <c r="J105" s="20" t="str" cm="1">
        <f t="array" aca="1" ref="J105" ca="1">_xlfn.XLOOKUP($B105&amp;"#"&amp;J$6,INDIRECT(SUBSTITUTE("ИсходныеДанные!$где$2:$где$50000","где",$D$4)),INDIRECT(SUBSTITUTE("ИсходныеДанные!$что$2:$что$50000","что",$F$4)),"",0,1)</f>
        <v/>
      </c>
      <c r="K105" s="78" t="str" cm="1">
        <f t="array" aca="1" ref="K105" ca="1">_xlfn.XLOOKUP($B105&amp;"#"&amp;J$6,INDIRECT(SUBSTITUTE("ИсходныеДанные!$где$2:$где$50000","где",$D$4)),INDIRECT(SUBSTITUTE("ИсходныеДанные!$что$2:$что$50000","что",$G$4)),"",0,1)</f>
        <v/>
      </c>
      <c r="L105" s="20" t="str" cm="1">
        <f t="array" aca="1" ref="L105" ca="1">_xlfn.XLOOKUP($B105&amp;"#"&amp;L$6,INDIRECT(SUBSTITUTE("ИсходныеДанные!$где$2:$где$50000","где",$D$4)),INDIRECT(SUBSTITUTE("ИсходныеДанные!$что$2:$что$50000","что",$F$4)),"",0,1)</f>
        <v/>
      </c>
      <c r="M105" s="78" t="str" cm="1">
        <f t="array" aca="1" ref="M105" ca="1">_xlfn.XLOOKUP($B105&amp;"#"&amp;L$6,INDIRECT(SUBSTITUTE("ИсходныеДанные!$где$2:$где$50000","где",$D$4)),INDIRECT(SUBSTITUTE("ИсходныеДанные!$что$2:$что$50000","что",$G$4)),"",0,1)</f>
        <v/>
      </c>
      <c r="N105" s="20" t="str" cm="1">
        <f t="array" aca="1" ref="N105" ca="1">_xlfn.XLOOKUP($B105&amp;"#"&amp;N$6,INDIRECT(SUBSTITUTE("ИсходныеДанные!$где$2:$где$50000","где",$D$4)),INDIRECT(SUBSTITUTE("ИсходныеДанные!$что$2:$что$50000","что",$F$4)),"",0,1)</f>
        <v/>
      </c>
      <c r="O105" s="78" t="str" cm="1">
        <f t="array" aca="1" ref="O105" ca="1">_xlfn.XLOOKUP($B105&amp;"#"&amp;N$6,INDIRECT(SUBSTITUTE("ИсходныеДанные!$где$2:$где$50000","где",$D$4)),INDIRECT(SUBSTITUTE("ИсходныеДанные!$что$2:$что$50000","что",$G$4)),"",0,1)</f>
        <v/>
      </c>
      <c r="P105" s="20" t="str" cm="1">
        <f t="array" aca="1" ref="P105" ca="1">_xlfn.XLOOKUP($B105&amp;"#"&amp;P$6,INDIRECT(SUBSTITUTE("ИсходныеДанные!$где$2:$где$50000","где",$D$4)),INDIRECT(SUBSTITUTE("ИсходныеДанные!$что$2:$что$50000","что",$F$4)),"",0,1)</f>
        <v/>
      </c>
      <c r="Q105" s="78" t="str" cm="1">
        <f t="array" aca="1" ref="Q105" ca="1">_xlfn.XLOOKUP($B105&amp;"#"&amp;P$6,INDIRECT(SUBSTITUTE("ИсходныеДанные!$где$2:$где$50000","где",$D$4)),INDIRECT(SUBSTITUTE("ИсходныеДанные!$что$2:$что$50000","что",$G$4)),"",0,1)</f>
        <v/>
      </c>
      <c r="R105" s="20" t="str" cm="1">
        <f t="array" aca="1" ref="R105" ca="1">_xlfn.XLOOKUP($B105&amp;"#"&amp;R$6,INDIRECT(SUBSTITUTE("ИсходныеДанные!$где$2:$где$50000","где",$D$4)),INDIRECT(SUBSTITUTE("ИсходныеДанные!$что$2:$что$50000","что",$F$4)),"",0,1)</f>
        <v/>
      </c>
      <c r="S105" s="78" t="str" cm="1">
        <f t="array" aca="1" ref="S105" ca="1">_xlfn.XLOOKUP($B105&amp;"#"&amp;R$6,INDIRECT(SUBSTITUTE("ИсходныеДанные!$где$2:$где$50000","где",$D$4)),INDIRECT(SUBSTITUTE("ИсходныеДанные!$что$2:$что$50000","что",$G$4)),"",0,1)</f>
        <v/>
      </c>
      <c r="T105" s="20" t="str" cm="1">
        <f t="array" aca="1" ref="T105" ca="1">_xlfn.XLOOKUP($B105&amp;"#"&amp;T$6,INDIRECT(SUBSTITUTE("ИсходныеДанные!$где$2:$где$50000","где",$D$4)),INDIRECT(SUBSTITUTE("ИсходныеДанные!$что$2:$что$50000","что",$F$4)),"",0,1)</f>
        <v/>
      </c>
      <c r="U105" s="78" t="str" cm="1">
        <f t="array" aca="1" ref="U105" ca="1">_xlfn.XLOOKUP($B105&amp;"#"&amp;T$6,INDIRECT(SUBSTITUTE("ИсходныеДанные!$где$2:$где$50000","где",$D$4)),INDIRECT(SUBSTITUTE("ИсходныеДанные!$что$2:$что$50000","что",$G$4)),"",0,1)</f>
        <v/>
      </c>
      <c r="V105" s="20" t="str" cm="1">
        <f t="array" aca="1" ref="V105" ca="1">_xlfn.XLOOKUP($B105&amp;"#"&amp;V$6,INDIRECT(SUBSTITUTE("ИсходныеДанные!$где$2:$где$50000","где",$D$4)),INDIRECT(SUBSTITUTE("ИсходныеДанные!$что$2:$что$50000","что",$F$4)),"",0,1)</f>
        <v/>
      </c>
      <c r="W105" s="78" t="str" cm="1">
        <f t="array" aca="1" ref="W105" ca="1">_xlfn.XLOOKUP($B105&amp;"#"&amp;V$6,INDIRECT(SUBSTITUTE("ИсходныеДанные!$где$2:$где$50000","где",$D$4)),INDIRECT(SUBSTITUTE("ИсходныеДанные!$что$2:$что$50000","что",$G$4)),"",0,1)</f>
        <v/>
      </c>
      <c r="X105" s="20" t="str" cm="1">
        <f t="array" aca="1" ref="X105" ca="1">_xlfn.XLOOKUP($B105&amp;"#"&amp;X$6,INDIRECT(SUBSTITUTE("ИсходныеДанные!$где$2:$где$50000","где",$D$4)),INDIRECT(SUBSTITUTE("ИсходныеДанные!$что$2:$что$50000","что",$F$4)),"",0,1)</f>
        <v/>
      </c>
      <c r="Y105" s="78" t="str" cm="1">
        <f t="array" aca="1" ref="Y105" ca="1">_xlfn.XLOOKUP($B105&amp;"#"&amp;X$6,INDIRECT(SUBSTITUTE("ИсходныеДанные!$где$2:$где$50000","где",$D$4)),INDIRECT(SUBSTITUTE("ИсходныеДанные!$что$2:$что$50000","что",$G$4)),"",0,1)</f>
        <v/>
      </c>
      <c r="Z105" s="20" t="str" cm="1">
        <f t="array" aca="1" ref="Z105" ca="1">_xlfn.XLOOKUP($B105&amp;"#"&amp;Z$6,INDIRECT(SUBSTITUTE("ИсходныеДанные!$где$2:$где$50000","где",$D$4)),INDIRECT(SUBSTITUTE("ИсходныеДанные!$что$2:$что$50000","что",$F$4)),"",0,1)</f>
        <v/>
      </c>
      <c r="AA105" s="78" t="str" cm="1">
        <f t="array" aca="1" ref="AA105" ca="1">_xlfn.XLOOKUP($B105&amp;"#"&amp;Z$6,INDIRECT(SUBSTITUTE("ИсходныеДанные!$где$2:$где$50000","где",$D$4)),INDIRECT(SUBSTITUTE("ИсходныеДанные!$что$2:$что$50000","что",$G$4)),"",0,1)</f>
        <v/>
      </c>
      <c r="AB105" s="3"/>
    </row>
    <row r="106" spans="1:28" x14ac:dyDescent="0.25">
      <c r="A106" s="6" t="str">
        <f t="shared" ca="1" si="2"/>
        <v>delete</v>
      </c>
      <c r="B106" s="9" cm="1">
        <f t="array" aca="1" ref="B106" ca="1">INDIRECT("УникальныеСписки!E"&amp;ROW()-$E$4)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20" t="str" cm="1">
        <f t="array" aca="1" ref="D106" ca="1">_xlfn.XLOOKUP($B106&amp;"#"&amp;D$6,INDIRECT(SUBSTITUTE("ИсходныеДанные!$где$2:$где$50000","где",$D$4)),INDIRECT(SUBSTITUTE("ИсходныеДанные!$что$2:$что$50000","что",$F$4)),"",0,1)</f>
        <v/>
      </c>
      <c r="E106" s="78" t="str" cm="1">
        <f t="array" aca="1" ref="E106" ca="1">_xlfn.XLOOKUP($B106&amp;"#"&amp;D$6,INDIRECT(SUBSTITUTE("ИсходныеДанные!$где$2:$где$50000","где",$D$4)),INDIRECT(SUBSTITUTE("ИсходныеДанные!$что$2:$что$50000","что",$G$4)),"",0,1)</f>
        <v/>
      </c>
      <c r="F106" s="20" t="str" cm="1">
        <f t="array" aca="1" ref="F106" ca="1">_xlfn.XLOOKUP($B106&amp;"#"&amp;F$6,INDIRECT(SUBSTITUTE("ИсходныеДанные!$где$2:$где$50000","где",$D$4)),INDIRECT(SUBSTITUTE("ИсходныеДанные!$что$2:$что$50000","что",$F$4)),"",0,1)</f>
        <v/>
      </c>
      <c r="G106" s="78" t="str" cm="1">
        <f t="array" aca="1" ref="G106" ca="1">_xlfn.XLOOKUP($B106&amp;"#"&amp;F$6,INDIRECT(SUBSTITUTE("ИсходныеДанные!$где$2:$где$50000","где",$D$4)),INDIRECT(SUBSTITUTE("ИсходныеДанные!$что$2:$что$50000","что",$G$4)),"",0,1)</f>
        <v/>
      </c>
      <c r="H106" s="20" t="str" cm="1">
        <f t="array" aca="1" ref="H106" ca="1">_xlfn.XLOOKUP($B106&amp;"#"&amp;H$6,INDIRECT(SUBSTITUTE("ИсходныеДанные!$где$2:$где$50000","где",$D$4)),INDIRECT(SUBSTITUTE("ИсходныеДанные!$что$2:$что$50000","что",$F$4)),"",0,1)</f>
        <v/>
      </c>
      <c r="I106" s="78" t="str" cm="1">
        <f t="array" aca="1" ref="I106" ca="1">_xlfn.XLOOKUP($B106&amp;"#"&amp;H$6,INDIRECT(SUBSTITUTE("ИсходныеДанные!$где$2:$где$50000","где",$D$4)),INDIRECT(SUBSTITUTE("ИсходныеДанные!$что$2:$что$50000","что",$G$4)),"",0,1)</f>
        <v/>
      </c>
      <c r="J106" s="20" t="str" cm="1">
        <f t="array" aca="1" ref="J106" ca="1">_xlfn.XLOOKUP($B106&amp;"#"&amp;J$6,INDIRECT(SUBSTITUTE("ИсходныеДанные!$где$2:$где$50000","где",$D$4)),INDIRECT(SUBSTITUTE("ИсходныеДанные!$что$2:$что$50000","что",$F$4)),"",0,1)</f>
        <v/>
      </c>
      <c r="K106" s="78" t="str" cm="1">
        <f t="array" aca="1" ref="K106" ca="1">_xlfn.XLOOKUP($B106&amp;"#"&amp;J$6,INDIRECT(SUBSTITUTE("ИсходныеДанные!$где$2:$где$50000","где",$D$4)),INDIRECT(SUBSTITUTE("ИсходныеДанные!$что$2:$что$50000","что",$G$4)),"",0,1)</f>
        <v/>
      </c>
      <c r="L106" s="20" t="str" cm="1">
        <f t="array" aca="1" ref="L106" ca="1">_xlfn.XLOOKUP($B106&amp;"#"&amp;L$6,INDIRECT(SUBSTITUTE("ИсходныеДанные!$где$2:$где$50000","где",$D$4)),INDIRECT(SUBSTITUTE("ИсходныеДанные!$что$2:$что$50000","что",$F$4)),"",0,1)</f>
        <v/>
      </c>
      <c r="M106" s="78" t="str" cm="1">
        <f t="array" aca="1" ref="M106" ca="1">_xlfn.XLOOKUP($B106&amp;"#"&amp;L$6,INDIRECT(SUBSTITUTE("ИсходныеДанные!$где$2:$где$50000","где",$D$4)),INDIRECT(SUBSTITUTE("ИсходныеДанные!$что$2:$что$50000","что",$G$4)),"",0,1)</f>
        <v/>
      </c>
      <c r="N106" s="20" t="str" cm="1">
        <f t="array" aca="1" ref="N106" ca="1">_xlfn.XLOOKUP($B106&amp;"#"&amp;N$6,INDIRECT(SUBSTITUTE("ИсходныеДанные!$где$2:$где$50000","где",$D$4)),INDIRECT(SUBSTITUTE("ИсходныеДанные!$что$2:$что$50000","что",$F$4)),"",0,1)</f>
        <v/>
      </c>
      <c r="O106" s="78" t="str" cm="1">
        <f t="array" aca="1" ref="O106" ca="1">_xlfn.XLOOKUP($B106&amp;"#"&amp;N$6,INDIRECT(SUBSTITUTE("ИсходныеДанные!$где$2:$где$50000","где",$D$4)),INDIRECT(SUBSTITUTE("ИсходныеДанные!$что$2:$что$50000","что",$G$4)),"",0,1)</f>
        <v/>
      </c>
      <c r="P106" s="20" t="str" cm="1">
        <f t="array" aca="1" ref="P106" ca="1">_xlfn.XLOOKUP($B106&amp;"#"&amp;P$6,INDIRECT(SUBSTITUTE("ИсходныеДанные!$где$2:$где$50000","где",$D$4)),INDIRECT(SUBSTITUTE("ИсходныеДанные!$что$2:$что$50000","что",$F$4)),"",0,1)</f>
        <v/>
      </c>
      <c r="Q106" s="78" t="str" cm="1">
        <f t="array" aca="1" ref="Q106" ca="1">_xlfn.XLOOKUP($B106&amp;"#"&amp;P$6,INDIRECT(SUBSTITUTE("ИсходныеДанные!$где$2:$где$50000","где",$D$4)),INDIRECT(SUBSTITUTE("ИсходныеДанные!$что$2:$что$50000","что",$G$4)),"",0,1)</f>
        <v/>
      </c>
      <c r="R106" s="20" t="str" cm="1">
        <f t="array" aca="1" ref="R106" ca="1">_xlfn.XLOOKUP($B106&amp;"#"&amp;R$6,INDIRECT(SUBSTITUTE("ИсходныеДанные!$где$2:$где$50000","где",$D$4)),INDIRECT(SUBSTITUTE("ИсходныеДанные!$что$2:$что$50000","что",$F$4)),"",0,1)</f>
        <v/>
      </c>
      <c r="S106" s="78" t="str" cm="1">
        <f t="array" aca="1" ref="S106" ca="1">_xlfn.XLOOKUP($B106&amp;"#"&amp;R$6,INDIRECT(SUBSTITUTE("ИсходныеДанные!$где$2:$где$50000","где",$D$4)),INDIRECT(SUBSTITUTE("ИсходныеДанные!$что$2:$что$50000","что",$G$4)),"",0,1)</f>
        <v/>
      </c>
      <c r="T106" s="20" t="str" cm="1">
        <f t="array" aca="1" ref="T106" ca="1">_xlfn.XLOOKUP($B106&amp;"#"&amp;T$6,INDIRECT(SUBSTITUTE("ИсходныеДанные!$где$2:$где$50000","где",$D$4)),INDIRECT(SUBSTITUTE("ИсходныеДанные!$что$2:$что$50000","что",$F$4)),"",0,1)</f>
        <v/>
      </c>
      <c r="U106" s="78" t="str" cm="1">
        <f t="array" aca="1" ref="U106" ca="1">_xlfn.XLOOKUP($B106&amp;"#"&amp;T$6,INDIRECT(SUBSTITUTE("ИсходныеДанные!$где$2:$где$50000","где",$D$4)),INDIRECT(SUBSTITUTE("ИсходныеДанные!$что$2:$что$50000","что",$G$4)),"",0,1)</f>
        <v/>
      </c>
      <c r="V106" s="20" t="str" cm="1">
        <f t="array" aca="1" ref="V106" ca="1">_xlfn.XLOOKUP($B106&amp;"#"&amp;V$6,INDIRECT(SUBSTITUTE("ИсходныеДанные!$где$2:$где$50000","где",$D$4)),INDIRECT(SUBSTITUTE("ИсходныеДанные!$что$2:$что$50000","что",$F$4)),"",0,1)</f>
        <v/>
      </c>
      <c r="W106" s="78" t="str" cm="1">
        <f t="array" aca="1" ref="W106" ca="1">_xlfn.XLOOKUP($B106&amp;"#"&amp;V$6,INDIRECT(SUBSTITUTE("ИсходныеДанные!$где$2:$где$50000","где",$D$4)),INDIRECT(SUBSTITUTE("ИсходныеДанные!$что$2:$что$50000","что",$G$4)),"",0,1)</f>
        <v/>
      </c>
      <c r="X106" s="20" t="str" cm="1">
        <f t="array" aca="1" ref="X106" ca="1">_xlfn.XLOOKUP($B106&amp;"#"&amp;X$6,INDIRECT(SUBSTITUTE("ИсходныеДанные!$где$2:$где$50000","где",$D$4)),INDIRECT(SUBSTITUTE("ИсходныеДанные!$что$2:$что$50000","что",$F$4)),"",0,1)</f>
        <v/>
      </c>
      <c r="Y106" s="78" t="str" cm="1">
        <f t="array" aca="1" ref="Y106" ca="1">_xlfn.XLOOKUP($B106&amp;"#"&amp;X$6,INDIRECT(SUBSTITUTE("ИсходныеДанные!$где$2:$где$50000","где",$D$4)),INDIRECT(SUBSTITUTE("ИсходныеДанные!$что$2:$что$50000","что",$G$4)),"",0,1)</f>
        <v/>
      </c>
      <c r="Z106" s="20" t="str" cm="1">
        <f t="array" aca="1" ref="Z106" ca="1">_xlfn.XLOOKUP($B106&amp;"#"&amp;Z$6,INDIRECT(SUBSTITUTE("ИсходныеДанные!$где$2:$где$50000","где",$D$4)),INDIRECT(SUBSTITUTE("ИсходныеДанные!$что$2:$что$50000","что",$F$4)),"",0,1)</f>
        <v/>
      </c>
      <c r="AA106" s="78" t="str" cm="1">
        <f t="array" aca="1" ref="AA106" ca="1">_xlfn.XLOOKUP($B106&amp;"#"&amp;Z$6,INDIRECT(SUBSTITUTE("ИсходныеДанные!$где$2:$где$50000","где",$D$4)),INDIRECT(SUBSTITUTE("ИсходныеДанные!$что$2:$что$50000","что",$G$4)),"",0,1)</f>
        <v/>
      </c>
      <c r="AB106" s="3"/>
    </row>
    <row r="107" spans="1:28" x14ac:dyDescent="0.25">
      <c r="A107" s="6" t="str">
        <f t="shared" ca="1" si="2"/>
        <v>delete</v>
      </c>
      <c r="B107" s="9" cm="1">
        <f t="array" aca="1" ref="B107" ca="1">INDIRECT("УникальныеСписки!E"&amp;ROW()-$E$4)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20" t="str" cm="1">
        <f t="array" aca="1" ref="D107" ca="1">_xlfn.XLOOKUP($B107&amp;"#"&amp;D$6,INDIRECT(SUBSTITUTE("ИсходныеДанные!$где$2:$где$50000","где",$D$4)),INDIRECT(SUBSTITUTE("ИсходныеДанные!$что$2:$что$50000","что",$F$4)),"",0,1)</f>
        <v/>
      </c>
      <c r="E107" s="78" t="str" cm="1">
        <f t="array" aca="1" ref="E107" ca="1">_xlfn.XLOOKUP($B107&amp;"#"&amp;D$6,INDIRECT(SUBSTITUTE("ИсходныеДанные!$где$2:$где$50000","где",$D$4)),INDIRECT(SUBSTITUTE("ИсходныеДанные!$что$2:$что$50000","что",$G$4)),"",0,1)</f>
        <v/>
      </c>
      <c r="F107" s="20" t="str" cm="1">
        <f t="array" aca="1" ref="F107" ca="1">_xlfn.XLOOKUP($B107&amp;"#"&amp;F$6,INDIRECT(SUBSTITUTE("ИсходныеДанные!$где$2:$где$50000","где",$D$4)),INDIRECT(SUBSTITUTE("ИсходныеДанные!$что$2:$что$50000","что",$F$4)),"",0,1)</f>
        <v/>
      </c>
      <c r="G107" s="78" t="str" cm="1">
        <f t="array" aca="1" ref="G107" ca="1">_xlfn.XLOOKUP($B107&amp;"#"&amp;F$6,INDIRECT(SUBSTITUTE("ИсходныеДанные!$где$2:$где$50000","где",$D$4)),INDIRECT(SUBSTITUTE("ИсходныеДанные!$что$2:$что$50000","что",$G$4)),"",0,1)</f>
        <v/>
      </c>
      <c r="H107" s="20" t="str" cm="1">
        <f t="array" aca="1" ref="H107" ca="1">_xlfn.XLOOKUP($B107&amp;"#"&amp;H$6,INDIRECT(SUBSTITUTE("ИсходныеДанные!$где$2:$где$50000","где",$D$4)),INDIRECT(SUBSTITUTE("ИсходныеДанные!$что$2:$что$50000","что",$F$4)),"",0,1)</f>
        <v/>
      </c>
      <c r="I107" s="78" t="str" cm="1">
        <f t="array" aca="1" ref="I107" ca="1">_xlfn.XLOOKUP($B107&amp;"#"&amp;H$6,INDIRECT(SUBSTITUTE("ИсходныеДанные!$где$2:$где$50000","где",$D$4)),INDIRECT(SUBSTITUTE("ИсходныеДанные!$что$2:$что$50000","что",$G$4)),"",0,1)</f>
        <v/>
      </c>
      <c r="J107" s="20" t="str" cm="1">
        <f t="array" aca="1" ref="J107" ca="1">_xlfn.XLOOKUP($B107&amp;"#"&amp;J$6,INDIRECT(SUBSTITUTE("ИсходныеДанные!$где$2:$где$50000","где",$D$4)),INDIRECT(SUBSTITUTE("ИсходныеДанные!$что$2:$что$50000","что",$F$4)),"",0,1)</f>
        <v/>
      </c>
      <c r="K107" s="78" t="str" cm="1">
        <f t="array" aca="1" ref="K107" ca="1">_xlfn.XLOOKUP($B107&amp;"#"&amp;J$6,INDIRECT(SUBSTITUTE("ИсходныеДанные!$где$2:$где$50000","где",$D$4)),INDIRECT(SUBSTITUTE("ИсходныеДанные!$что$2:$что$50000","что",$G$4)),"",0,1)</f>
        <v/>
      </c>
      <c r="L107" s="20" t="str" cm="1">
        <f t="array" aca="1" ref="L107" ca="1">_xlfn.XLOOKUP($B107&amp;"#"&amp;L$6,INDIRECT(SUBSTITUTE("ИсходныеДанные!$где$2:$где$50000","где",$D$4)),INDIRECT(SUBSTITUTE("ИсходныеДанные!$что$2:$что$50000","что",$F$4)),"",0,1)</f>
        <v/>
      </c>
      <c r="M107" s="78" t="str" cm="1">
        <f t="array" aca="1" ref="M107" ca="1">_xlfn.XLOOKUP($B107&amp;"#"&amp;L$6,INDIRECT(SUBSTITUTE("ИсходныеДанные!$где$2:$где$50000","где",$D$4)),INDIRECT(SUBSTITUTE("ИсходныеДанные!$что$2:$что$50000","что",$G$4)),"",0,1)</f>
        <v/>
      </c>
      <c r="N107" s="20" t="str" cm="1">
        <f t="array" aca="1" ref="N107" ca="1">_xlfn.XLOOKUP($B107&amp;"#"&amp;N$6,INDIRECT(SUBSTITUTE("ИсходныеДанные!$где$2:$где$50000","где",$D$4)),INDIRECT(SUBSTITUTE("ИсходныеДанные!$что$2:$что$50000","что",$F$4)),"",0,1)</f>
        <v/>
      </c>
      <c r="O107" s="78" t="str" cm="1">
        <f t="array" aca="1" ref="O107" ca="1">_xlfn.XLOOKUP($B107&amp;"#"&amp;N$6,INDIRECT(SUBSTITUTE("ИсходныеДанные!$где$2:$где$50000","где",$D$4)),INDIRECT(SUBSTITUTE("ИсходныеДанные!$что$2:$что$50000","что",$G$4)),"",0,1)</f>
        <v/>
      </c>
      <c r="P107" s="20" t="str" cm="1">
        <f t="array" aca="1" ref="P107" ca="1">_xlfn.XLOOKUP($B107&amp;"#"&amp;P$6,INDIRECT(SUBSTITUTE("ИсходныеДанные!$где$2:$где$50000","где",$D$4)),INDIRECT(SUBSTITUTE("ИсходныеДанные!$что$2:$что$50000","что",$F$4)),"",0,1)</f>
        <v/>
      </c>
      <c r="Q107" s="78" t="str" cm="1">
        <f t="array" aca="1" ref="Q107" ca="1">_xlfn.XLOOKUP($B107&amp;"#"&amp;P$6,INDIRECT(SUBSTITUTE("ИсходныеДанные!$где$2:$где$50000","где",$D$4)),INDIRECT(SUBSTITUTE("ИсходныеДанные!$что$2:$что$50000","что",$G$4)),"",0,1)</f>
        <v/>
      </c>
      <c r="R107" s="20" t="str" cm="1">
        <f t="array" aca="1" ref="R107" ca="1">_xlfn.XLOOKUP($B107&amp;"#"&amp;R$6,INDIRECT(SUBSTITUTE("ИсходныеДанные!$где$2:$где$50000","где",$D$4)),INDIRECT(SUBSTITUTE("ИсходныеДанные!$что$2:$что$50000","что",$F$4)),"",0,1)</f>
        <v/>
      </c>
      <c r="S107" s="78" t="str" cm="1">
        <f t="array" aca="1" ref="S107" ca="1">_xlfn.XLOOKUP($B107&amp;"#"&amp;R$6,INDIRECT(SUBSTITUTE("ИсходныеДанные!$где$2:$где$50000","где",$D$4)),INDIRECT(SUBSTITUTE("ИсходныеДанные!$что$2:$что$50000","что",$G$4)),"",0,1)</f>
        <v/>
      </c>
      <c r="T107" s="20" t="str" cm="1">
        <f t="array" aca="1" ref="T107" ca="1">_xlfn.XLOOKUP($B107&amp;"#"&amp;T$6,INDIRECT(SUBSTITUTE("ИсходныеДанные!$где$2:$где$50000","где",$D$4)),INDIRECT(SUBSTITUTE("ИсходныеДанные!$что$2:$что$50000","что",$F$4)),"",0,1)</f>
        <v/>
      </c>
      <c r="U107" s="78" t="str" cm="1">
        <f t="array" aca="1" ref="U107" ca="1">_xlfn.XLOOKUP($B107&amp;"#"&amp;T$6,INDIRECT(SUBSTITUTE("ИсходныеДанные!$где$2:$где$50000","где",$D$4)),INDIRECT(SUBSTITUTE("ИсходныеДанные!$что$2:$что$50000","что",$G$4)),"",0,1)</f>
        <v/>
      </c>
      <c r="V107" s="20" t="str" cm="1">
        <f t="array" aca="1" ref="V107" ca="1">_xlfn.XLOOKUP($B107&amp;"#"&amp;V$6,INDIRECT(SUBSTITUTE("ИсходныеДанные!$где$2:$где$50000","где",$D$4)),INDIRECT(SUBSTITUTE("ИсходныеДанные!$что$2:$что$50000","что",$F$4)),"",0,1)</f>
        <v/>
      </c>
      <c r="W107" s="78" t="str" cm="1">
        <f t="array" aca="1" ref="W107" ca="1">_xlfn.XLOOKUP($B107&amp;"#"&amp;V$6,INDIRECT(SUBSTITUTE("ИсходныеДанные!$где$2:$где$50000","где",$D$4)),INDIRECT(SUBSTITUTE("ИсходныеДанные!$что$2:$что$50000","что",$G$4)),"",0,1)</f>
        <v/>
      </c>
      <c r="X107" s="20" t="str" cm="1">
        <f t="array" aca="1" ref="X107" ca="1">_xlfn.XLOOKUP($B107&amp;"#"&amp;X$6,INDIRECT(SUBSTITUTE("ИсходныеДанные!$где$2:$где$50000","где",$D$4)),INDIRECT(SUBSTITUTE("ИсходныеДанные!$что$2:$что$50000","что",$F$4)),"",0,1)</f>
        <v/>
      </c>
      <c r="Y107" s="78" t="str" cm="1">
        <f t="array" aca="1" ref="Y107" ca="1">_xlfn.XLOOKUP($B107&amp;"#"&amp;X$6,INDIRECT(SUBSTITUTE("ИсходныеДанные!$где$2:$где$50000","где",$D$4)),INDIRECT(SUBSTITUTE("ИсходныеДанные!$что$2:$что$50000","что",$G$4)),"",0,1)</f>
        <v/>
      </c>
      <c r="Z107" s="20" t="str" cm="1">
        <f t="array" aca="1" ref="Z107" ca="1">_xlfn.XLOOKUP($B107&amp;"#"&amp;Z$6,INDIRECT(SUBSTITUTE("ИсходныеДанные!$где$2:$где$50000","где",$D$4)),INDIRECT(SUBSTITUTE("ИсходныеДанные!$что$2:$что$50000","что",$F$4)),"",0,1)</f>
        <v/>
      </c>
      <c r="AA107" s="78" t="str" cm="1">
        <f t="array" aca="1" ref="AA107" ca="1">_xlfn.XLOOKUP($B107&amp;"#"&amp;Z$6,INDIRECT(SUBSTITUTE("ИсходныеДанные!$где$2:$где$50000","где",$D$4)),INDIRECT(SUBSTITUTE("ИсходныеДанные!$что$2:$что$50000","что",$G$4)),"",0,1)</f>
        <v/>
      </c>
      <c r="AB107" s="3"/>
    </row>
    <row r="108" spans="1:28" x14ac:dyDescent="0.25">
      <c r="A108" s="6" t="str">
        <f t="shared" ca="1" si="2"/>
        <v>delete</v>
      </c>
      <c r="B108" s="9" cm="1">
        <f t="array" aca="1" ref="B108" ca="1">INDIRECT("УникальныеСписки!E"&amp;ROW()-$E$4)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20" t="str" cm="1">
        <f t="array" aca="1" ref="D108" ca="1">_xlfn.XLOOKUP($B108&amp;"#"&amp;D$6,INDIRECT(SUBSTITUTE("ИсходныеДанные!$где$2:$где$50000","где",$D$4)),INDIRECT(SUBSTITUTE("ИсходныеДанные!$что$2:$что$50000","что",$F$4)),"",0,1)</f>
        <v/>
      </c>
      <c r="E108" s="78" t="str" cm="1">
        <f t="array" aca="1" ref="E108" ca="1">_xlfn.XLOOKUP($B108&amp;"#"&amp;D$6,INDIRECT(SUBSTITUTE("ИсходныеДанные!$где$2:$где$50000","где",$D$4)),INDIRECT(SUBSTITUTE("ИсходныеДанные!$что$2:$что$50000","что",$G$4)),"",0,1)</f>
        <v/>
      </c>
      <c r="F108" s="20" t="str" cm="1">
        <f t="array" aca="1" ref="F108" ca="1">_xlfn.XLOOKUP($B108&amp;"#"&amp;F$6,INDIRECT(SUBSTITUTE("ИсходныеДанные!$где$2:$где$50000","где",$D$4)),INDIRECT(SUBSTITUTE("ИсходныеДанные!$что$2:$что$50000","что",$F$4)),"",0,1)</f>
        <v/>
      </c>
      <c r="G108" s="78" t="str" cm="1">
        <f t="array" aca="1" ref="G108" ca="1">_xlfn.XLOOKUP($B108&amp;"#"&amp;F$6,INDIRECT(SUBSTITUTE("ИсходныеДанные!$где$2:$где$50000","где",$D$4)),INDIRECT(SUBSTITUTE("ИсходныеДанные!$что$2:$что$50000","что",$G$4)),"",0,1)</f>
        <v/>
      </c>
      <c r="H108" s="20" t="str" cm="1">
        <f t="array" aca="1" ref="H108" ca="1">_xlfn.XLOOKUP($B108&amp;"#"&amp;H$6,INDIRECT(SUBSTITUTE("ИсходныеДанные!$где$2:$где$50000","где",$D$4)),INDIRECT(SUBSTITUTE("ИсходныеДанные!$что$2:$что$50000","что",$F$4)),"",0,1)</f>
        <v/>
      </c>
      <c r="I108" s="78" t="str" cm="1">
        <f t="array" aca="1" ref="I108" ca="1">_xlfn.XLOOKUP($B108&amp;"#"&amp;H$6,INDIRECT(SUBSTITUTE("ИсходныеДанные!$где$2:$где$50000","где",$D$4)),INDIRECT(SUBSTITUTE("ИсходныеДанные!$что$2:$что$50000","что",$G$4)),"",0,1)</f>
        <v/>
      </c>
      <c r="J108" s="20" t="str" cm="1">
        <f t="array" aca="1" ref="J108" ca="1">_xlfn.XLOOKUP($B108&amp;"#"&amp;J$6,INDIRECT(SUBSTITUTE("ИсходныеДанные!$где$2:$где$50000","где",$D$4)),INDIRECT(SUBSTITUTE("ИсходныеДанные!$что$2:$что$50000","что",$F$4)),"",0,1)</f>
        <v/>
      </c>
      <c r="K108" s="78" t="str" cm="1">
        <f t="array" aca="1" ref="K108" ca="1">_xlfn.XLOOKUP($B108&amp;"#"&amp;J$6,INDIRECT(SUBSTITUTE("ИсходныеДанные!$где$2:$где$50000","где",$D$4)),INDIRECT(SUBSTITUTE("ИсходныеДанные!$что$2:$что$50000","что",$G$4)),"",0,1)</f>
        <v/>
      </c>
      <c r="L108" s="20" t="str" cm="1">
        <f t="array" aca="1" ref="L108" ca="1">_xlfn.XLOOKUP($B108&amp;"#"&amp;L$6,INDIRECT(SUBSTITUTE("ИсходныеДанные!$где$2:$где$50000","где",$D$4)),INDIRECT(SUBSTITUTE("ИсходныеДанные!$что$2:$что$50000","что",$F$4)),"",0,1)</f>
        <v/>
      </c>
      <c r="M108" s="78" t="str" cm="1">
        <f t="array" aca="1" ref="M108" ca="1">_xlfn.XLOOKUP($B108&amp;"#"&amp;L$6,INDIRECT(SUBSTITUTE("ИсходныеДанные!$где$2:$где$50000","где",$D$4)),INDIRECT(SUBSTITUTE("ИсходныеДанные!$что$2:$что$50000","что",$G$4)),"",0,1)</f>
        <v/>
      </c>
      <c r="N108" s="20" t="str" cm="1">
        <f t="array" aca="1" ref="N108" ca="1">_xlfn.XLOOKUP($B108&amp;"#"&amp;N$6,INDIRECT(SUBSTITUTE("ИсходныеДанные!$где$2:$где$50000","где",$D$4)),INDIRECT(SUBSTITUTE("ИсходныеДанные!$что$2:$что$50000","что",$F$4)),"",0,1)</f>
        <v/>
      </c>
      <c r="O108" s="78" t="str" cm="1">
        <f t="array" aca="1" ref="O108" ca="1">_xlfn.XLOOKUP($B108&amp;"#"&amp;N$6,INDIRECT(SUBSTITUTE("ИсходныеДанные!$где$2:$где$50000","где",$D$4)),INDIRECT(SUBSTITUTE("ИсходныеДанные!$что$2:$что$50000","что",$G$4)),"",0,1)</f>
        <v/>
      </c>
      <c r="P108" s="20" t="str" cm="1">
        <f t="array" aca="1" ref="P108" ca="1">_xlfn.XLOOKUP($B108&amp;"#"&amp;P$6,INDIRECT(SUBSTITUTE("ИсходныеДанные!$где$2:$где$50000","где",$D$4)),INDIRECT(SUBSTITUTE("ИсходныеДанные!$что$2:$что$50000","что",$F$4)),"",0,1)</f>
        <v/>
      </c>
      <c r="Q108" s="78" t="str" cm="1">
        <f t="array" aca="1" ref="Q108" ca="1">_xlfn.XLOOKUP($B108&amp;"#"&amp;P$6,INDIRECT(SUBSTITUTE("ИсходныеДанные!$где$2:$где$50000","где",$D$4)),INDIRECT(SUBSTITUTE("ИсходныеДанные!$что$2:$что$50000","что",$G$4)),"",0,1)</f>
        <v/>
      </c>
      <c r="R108" s="20" t="str" cm="1">
        <f t="array" aca="1" ref="R108" ca="1">_xlfn.XLOOKUP($B108&amp;"#"&amp;R$6,INDIRECT(SUBSTITUTE("ИсходныеДанные!$где$2:$где$50000","где",$D$4)),INDIRECT(SUBSTITUTE("ИсходныеДанные!$что$2:$что$50000","что",$F$4)),"",0,1)</f>
        <v/>
      </c>
      <c r="S108" s="78" t="str" cm="1">
        <f t="array" aca="1" ref="S108" ca="1">_xlfn.XLOOKUP($B108&amp;"#"&amp;R$6,INDIRECT(SUBSTITUTE("ИсходныеДанные!$где$2:$где$50000","где",$D$4)),INDIRECT(SUBSTITUTE("ИсходныеДанные!$что$2:$что$50000","что",$G$4)),"",0,1)</f>
        <v/>
      </c>
      <c r="T108" s="20" t="str" cm="1">
        <f t="array" aca="1" ref="T108" ca="1">_xlfn.XLOOKUP($B108&amp;"#"&amp;T$6,INDIRECT(SUBSTITUTE("ИсходныеДанные!$где$2:$где$50000","где",$D$4)),INDIRECT(SUBSTITUTE("ИсходныеДанные!$что$2:$что$50000","что",$F$4)),"",0,1)</f>
        <v/>
      </c>
      <c r="U108" s="78" t="str" cm="1">
        <f t="array" aca="1" ref="U108" ca="1">_xlfn.XLOOKUP($B108&amp;"#"&amp;T$6,INDIRECT(SUBSTITUTE("ИсходныеДанные!$где$2:$где$50000","где",$D$4)),INDIRECT(SUBSTITUTE("ИсходныеДанные!$что$2:$что$50000","что",$G$4)),"",0,1)</f>
        <v/>
      </c>
      <c r="V108" s="20" t="str" cm="1">
        <f t="array" aca="1" ref="V108" ca="1">_xlfn.XLOOKUP($B108&amp;"#"&amp;V$6,INDIRECT(SUBSTITUTE("ИсходныеДанные!$где$2:$где$50000","где",$D$4)),INDIRECT(SUBSTITUTE("ИсходныеДанные!$что$2:$что$50000","что",$F$4)),"",0,1)</f>
        <v/>
      </c>
      <c r="W108" s="78" t="str" cm="1">
        <f t="array" aca="1" ref="W108" ca="1">_xlfn.XLOOKUP($B108&amp;"#"&amp;V$6,INDIRECT(SUBSTITUTE("ИсходныеДанные!$где$2:$где$50000","где",$D$4)),INDIRECT(SUBSTITUTE("ИсходныеДанные!$что$2:$что$50000","что",$G$4)),"",0,1)</f>
        <v/>
      </c>
      <c r="X108" s="20" t="str" cm="1">
        <f t="array" aca="1" ref="X108" ca="1">_xlfn.XLOOKUP($B108&amp;"#"&amp;X$6,INDIRECT(SUBSTITUTE("ИсходныеДанные!$где$2:$где$50000","где",$D$4)),INDIRECT(SUBSTITUTE("ИсходныеДанные!$что$2:$что$50000","что",$F$4)),"",0,1)</f>
        <v/>
      </c>
      <c r="Y108" s="78" t="str" cm="1">
        <f t="array" aca="1" ref="Y108" ca="1">_xlfn.XLOOKUP($B108&amp;"#"&amp;X$6,INDIRECT(SUBSTITUTE("ИсходныеДанные!$где$2:$где$50000","где",$D$4)),INDIRECT(SUBSTITUTE("ИсходныеДанные!$что$2:$что$50000","что",$G$4)),"",0,1)</f>
        <v/>
      </c>
      <c r="Z108" s="20" t="str" cm="1">
        <f t="array" aca="1" ref="Z108" ca="1">_xlfn.XLOOKUP($B108&amp;"#"&amp;Z$6,INDIRECT(SUBSTITUTE("ИсходныеДанные!$где$2:$где$50000","где",$D$4)),INDIRECT(SUBSTITUTE("ИсходныеДанные!$что$2:$что$50000","что",$F$4)),"",0,1)</f>
        <v/>
      </c>
      <c r="AA108" s="78" t="str" cm="1">
        <f t="array" aca="1" ref="AA108" ca="1">_xlfn.XLOOKUP($B108&amp;"#"&amp;Z$6,INDIRECT(SUBSTITUTE("ИсходныеДанные!$где$2:$где$50000","где",$D$4)),INDIRECT(SUBSTITUTE("ИсходныеДанные!$что$2:$что$50000","что",$G$4)),"",0,1)</f>
        <v/>
      </c>
      <c r="AB108" s="3"/>
    </row>
    <row r="109" spans="1:28" x14ac:dyDescent="0.25">
      <c r="A109" s="6" t="str">
        <f t="shared" ca="1" si="2"/>
        <v>delete</v>
      </c>
      <c r="B109" s="9" cm="1">
        <f t="array" aca="1" ref="B109" ca="1">INDIRECT("УникальныеСписки!E"&amp;ROW()-$E$4)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20" t="str" cm="1">
        <f t="array" aca="1" ref="D109" ca="1">_xlfn.XLOOKUP($B109&amp;"#"&amp;D$6,INDIRECT(SUBSTITUTE("ИсходныеДанные!$где$2:$где$50000","где",$D$4)),INDIRECT(SUBSTITUTE("ИсходныеДанные!$что$2:$что$50000","что",$F$4)),"",0,1)</f>
        <v/>
      </c>
      <c r="E109" s="78" t="str" cm="1">
        <f t="array" aca="1" ref="E109" ca="1">_xlfn.XLOOKUP($B109&amp;"#"&amp;D$6,INDIRECT(SUBSTITUTE("ИсходныеДанные!$где$2:$где$50000","где",$D$4)),INDIRECT(SUBSTITUTE("ИсходныеДанные!$что$2:$что$50000","что",$G$4)),"",0,1)</f>
        <v/>
      </c>
      <c r="F109" s="20" t="str" cm="1">
        <f t="array" aca="1" ref="F109" ca="1">_xlfn.XLOOKUP($B109&amp;"#"&amp;F$6,INDIRECT(SUBSTITUTE("ИсходныеДанные!$где$2:$где$50000","где",$D$4)),INDIRECT(SUBSTITUTE("ИсходныеДанные!$что$2:$что$50000","что",$F$4)),"",0,1)</f>
        <v/>
      </c>
      <c r="G109" s="78" t="str" cm="1">
        <f t="array" aca="1" ref="G109" ca="1">_xlfn.XLOOKUP($B109&amp;"#"&amp;F$6,INDIRECT(SUBSTITUTE("ИсходныеДанные!$где$2:$где$50000","где",$D$4)),INDIRECT(SUBSTITUTE("ИсходныеДанные!$что$2:$что$50000","что",$G$4)),"",0,1)</f>
        <v/>
      </c>
      <c r="H109" s="20" t="str" cm="1">
        <f t="array" aca="1" ref="H109" ca="1">_xlfn.XLOOKUP($B109&amp;"#"&amp;H$6,INDIRECT(SUBSTITUTE("ИсходныеДанные!$где$2:$где$50000","где",$D$4)),INDIRECT(SUBSTITUTE("ИсходныеДанные!$что$2:$что$50000","что",$F$4)),"",0,1)</f>
        <v/>
      </c>
      <c r="I109" s="78" t="str" cm="1">
        <f t="array" aca="1" ref="I109" ca="1">_xlfn.XLOOKUP($B109&amp;"#"&amp;H$6,INDIRECT(SUBSTITUTE("ИсходныеДанные!$где$2:$где$50000","где",$D$4)),INDIRECT(SUBSTITUTE("ИсходныеДанные!$что$2:$что$50000","что",$G$4)),"",0,1)</f>
        <v/>
      </c>
      <c r="J109" s="20" t="str" cm="1">
        <f t="array" aca="1" ref="J109" ca="1">_xlfn.XLOOKUP($B109&amp;"#"&amp;J$6,INDIRECT(SUBSTITUTE("ИсходныеДанные!$где$2:$где$50000","где",$D$4)),INDIRECT(SUBSTITUTE("ИсходныеДанные!$что$2:$что$50000","что",$F$4)),"",0,1)</f>
        <v/>
      </c>
      <c r="K109" s="78" t="str" cm="1">
        <f t="array" aca="1" ref="K109" ca="1">_xlfn.XLOOKUP($B109&amp;"#"&amp;J$6,INDIRECT(SUBSTITUTE("ИсходныеДанные!$где$2:$где$50000","где",$D$4)),INDIRECT(SUBSTITUTE("ИсходныеДанные!$что$2:$что$50000","что",$G$4)),"",0,1)</f>
        <v/>
      </c>
      <c r="L109" s="20" t="str" cm="1">
        <f t="array" aca="1" ref="L109" ca="1">_xlfn.XLOOKUP($B109&amp;"#"&amp;L$6,INDIRECT(SUBSTITUTE("ИсходныеДанные!$где$2:$где$50000","где",$D$4)),INDIRECT(SUBSTITUTE("ИсходныеДанные!$что$2:$что$50000","что",$F$4)),"",0,1)</f>
        <v/>
      </c>
      <c r="M109" s="78" t="str" cm="1">
        <f t="array" aca="1" ref="M109" ca="1">_xlfn.XLOOKUP($B109&amp;"#"&amp;L$6,INDIRECT(SUBSTITUTE("ИсходныеДанные!$где$2:$где$50000","где",$D$4)),INDIRECT(SUBSTITUTE("ИсходныеДанные!$что$2:$что$50000","что",$G$4)),"",0,1)</f>
        <v/>
      </c>
      <c r="N109" s="20" t="str" cm="1">
        <f t="array" aca="1" ref="N109" ca="1">_xlfn.XLOOKUP($B109&amp;"#"&amp;N$6,INDIRECT(SUBSTITUTE("ИсходныеДанные!$где$2:$где$50000","где",$D$4)),INDIRECT(SUBSTITUTE("ИсходныеДанные!$что$2:$что$50000","что",$F$4)),"",0,1)</f>
        <v/>
      </c>
      <c r="O109" s="78" t="str" cm="1">
        <f t="array" aca="1" ref="O109" ca="1">_xlfn.XLOOKUP($B109&amp;"#"&amp;N$6,INDIRECT(SUBSTITUTE("ИсходныеДанные!$где$2:$где$50000","где",$D$4)),INDIRECT(SUBSTITUTE("ИсходныеДанные!$что$2:$что$50000","что",$G$4)),"",0,1)</f>
        <v/>
      </c>
      <c r="P109" s="20" t="str" cm="1">
        <f t="array" aca="1" ref="P109" ca="1">_xlfn.XLOOKUP($B109&amp;"#"&amp;P$6,INDIRECT(SUBSTITUTE("ИсходныеДанные!$где$2:$где$50000","где",$D$4)),INDIRECT(SUBSTITUTE("ИсходныеДанные!$что$2:$что$50000","что",$F$4)),"",0,1)</f>
        <v/>
      </c>
      <c r="Q109" s="78" t="str" cm="1">
        <f t="array" aca="1" ref="Q109" ca="1">_xlfn.XLOOKUP($B109&amp;"#"&amp;P$6,INDIRECT(SUBSTITUTE("ИсходныеДанные!$где$2:$где$50000","где",$D$4)),INDIRECT(SUBSTITUTE("ИсходныеДанные!$что$2:$что$50000","что",$G$4)),"",0,1)</f>
        <v/>
      </c>
      <c r="R109" s="20" t="str" cm="1">
        <f t="array" aca="1" ref="R109" ca="1">_xlfn.XLOOKUP($B109&amp;"#"&amp;R$6,INDIRECT(SUBSTITUTE("ИсходныеДанные!$где$2:$где$50000","где",$D$4)),INDIRECT(SUBSTITUTE("ИсходныеДанные!$что$2:$что$50000","что",$F$4)),"",0,1)</f>
        <v/>
      </c>
      <c r="S109" s="78" t="str" cm="1">
        <f t="array" aca="1" ref="S109" ca="1">_xlfn.XLOOKUP($B109&amp;"#"&amp;R$6,INDIRECT(SUBSTITUTE("ИсходныеДанные!$где$2:$где$50000","где",$D$4)),INDIRECT(SUBSTITUTE("ИсходныеДанные!$что$2:$что$50000","что",$G$4)),"",0,1)</f>
        <v/>
      </c>
      <c r="T109" s="20" t="str" cm="1">
        <f t="array" aca="1" ref="T109" ca="1">_xlfn.XLOOKUP($B109&amp;"#"&amp;T$6,INDIRECT(SUBSTITUTE("ИсходныеДанные!$где$2:$где$50000","где",$D$4)),INDIRECT(SUBSTITUTE("ИсходныеДанные!$что$2:$что$50000","что",$F$4)),"",0,1)</f>
        <v/>
      </c>
      <c r="U109" s="78" t="str" cm="1">
        <f t="array" aca="1" ref="U109" ca="1">_xlfn.XLOOKUP($B109&amp;"#"&amp;T$6,INDIRECT(SUBSTITUTE("ИсходныеДанные!$где$2:$где$50000","где",$D$4)),INDIRECT(SUBSTITUTE("ИсходныеДанные!$что$2:$что$50000","что",$G$4)),"",0,1)</f>
        <v/>
      </c>
      <c r="V109" s="20" t="str" cm="1">
        <f t="array" aca="1" ref="V109" ca="1">_xlfn.XLOOKUP($B109&amp;"#"&amp;V$6,INDIRECT(SUBSTITUTE("ИсходныеДанные!$где$2:$где$50000","где",$D$4)),INDIRECT(SUBSTITUTE("ИсходныеДанные!$что$2:$что$50000","что",$F$4)),"",0,1)</f>
        <v/>
      </c>
      <c r="W109" s="78" t="str" cm="1">
        <f t="array" aca="1" ref="W109" ca="1">_xlfn.XLOOKUP($B109&amp;"#"&amp;V$6,INDIRECT(SUBSTITUTE("ИсходныеДанные!$где$2:$где$50000","где",$D$4)),INDIRECT(SUBSTITUTE("ИсходныеДанные!$что$2:$что$50000","что",$G$4)),"",0,1)</f>
        <v/>
      </c>
      <c r="X109" s="20" t="str" cm="1">
        <f t="array" aca="1" ref="X109" ca="1">_xlfn.XLOOKUP($B109&amp;"#"&amp;X$6,INDIRECT(SUBSTITUTE("ИсходныеДанные!$где$2:$где$50000","где",$D$4)),INDIRECT(SUBSTITUTE("ИсходныеДанные!$что$2:$что$50000","что",$F$4)),"",0,1)</f>
        <v/>
      </c>
      <c r="Y109" s="78" t="str" cm="1">
        <f t="array" aca="1" ref="Y109" ca="1">_xlfn.XLOOKUP($B109&amp;"#"&amp;X$6,INDIRECT(SUBSTITUTE("ИсходныеДанные!$где$2:$где$50000","где",$D$4)),INDIRECT(SUBSTITUTE("ИсходныеДанные!$что$2:$что$50000","что",$G$4)),"",0,1)</f>
        <v/>
      </c>
      <c r="Z109" s="20" t="str" cm="1">
        <f t="array" aca="1" ref="Z109" ca="1">_xlfn.XLOOKUP($B109&amp;"#"&amp;Z$6,INDIRECT(SUBSTITUTE("ИсходныеДанные!$где$2:$где$50000","где",$D$4)),INDIRECT(SUBSTITUTE("ИсходныеДанные!$что$2:$что$50000","что",$F$4)),"",0,1)</f>
        <v/>
      </c>
      <c r="AA109" s="78" t="str" cm="1">
        <f t="array" aca="1" ref="AA109" ca="1">_xlfn.XLOOKUP($B109&amp;"#"&amp;Z$6,INDIRECT(SUBSTITUTE("ИсходныеДанные!$где$2:$где$50000","где",$D$4)),INDIRECT(SUBSTITUTE("ИсходныеДанные!$что$2:$что$50000","что",$G$4)),"",0,1)</f>
        <v/>
      </c>
      <c r="AB109" s="3"/>
    </row>
    <row r="110" spans="1:28" x14ac:dyDescent="0.25">
      <c r="A110" s="6" t="str">
        <f t="shared" ca="1" si="2"/>
        <v>delete</v>
      </c>
      <c r="B110" s="9" cm="1">
        <f t="array" aca="1" ref="B110" ca="1">INDIRECT("УникальныеСписки!E"&amp;ROW()-$E$4)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20" t="str" cm="1">
        <f t="array" aca="1" ref="D110" ca="1">_xlfn.XLOOKUP($B110&amp;"#"&amp;D$6,INDIRECT(SUBSTITUTE("ИсходныеДанные!$где$2:$где$50000","где",$D$4)),INDIRECT(SUBSTITUTE("ИсходныеДанные!$что$2:$что$50000","что",$F$4)),"",0,1)</f>
        <v/>
      </c>
      <c r="E110" s="78" t="str" cm="1">
        <f t="array" aca="1" ref="E110" ca="1">_xlfn.XLOOKUP($B110&amp;"#"&amp;D$6,INDIRECT(SUBSTITUTE("ИсходныеДанные!$где$2:$где$50000","где",$D$4)),INDIRECT(SUBSTITUTE("ИсходныеДанные!$что$2:$что$50000","что",$G$4)),"",0,1)</f>
        <v/>
      </c>
      <c r="F110" s="20" t="str" cm="1">
        <f t="array" aca="1" ref="F110" ca="1">_xlfn.XLOOKUP($B110&amp;"#"&amp;F$6,INDIRECT(SUBSTITUTE("ИсходныеДанные!$где$2:$где$50000","где",$D$4)),INDIRECT(SUBSTITUTE("ИсходныеДанные!$что$2:$что$50000","что",$F$4)),"",0,1)</f>
        <v/>
      </c>
      <c r="G110" s="78" t="str" cm="1">
        <f t="array" aca="1" ref="G110" ca="1">_xlfn.XLOOKUP($B110&amp;"#"&amp;F$6,INDIRECT(SUBSTITUTE("ИсходныеДанные!$где$2:$где$50000","где",$D$4)),INDIRECT(SUBSTITUTE("ИсходныеДанные!$что$2:$что$50000","что",$G$4)),"",0,1)</f>
        <v/>
      </c>
      <c r="H110" s="20" t="str" cm="1">
        <f t="array" aca="1" ref="H110" ca="1">_xlfn.XLOOKUP($B110&amp;"#"&amp;H$6,INDIRECT(SUBSTITUTE("ИсходныеДанные!$где$2:$где$50000","где",$D$4)),INDIRECT(SUBSTITUTE("ИсходныеДанные!$что$2:$что$50000","что",$F$4)),"",0,1)</f>
        <v/>
      </c>
      <c r="I110" s="78" t="str" cm="1">
        <f t="array" aca="1" ref="I110" ca="1">_xlfn.XLOOKUP($B110&amp;"#"&amp;H$6,INDIRECT(SUBSTITUTE("ИсходныеДанные!$где$2:$где$50000","где",$D$4)),INDIRECT(SUBSTITUTE("ИсходныеДанные!$что$2:$что$50000","что",$G$4)),"",0,1)</f>
        <v/>
      </c>
      <c r="J110" s="20" t="str" cm="1">
        <f t="array" aca="1" ref="J110" ca="1">_xlfn.XLOOKUP($B110&amp;"#"&amp;J$6,INDIRECT(SUBSTITUTE("ИсходныеДанные!$где$2:$где$50000","где",$D$4)),INDIRECT(SUBSTITUTE("ИсходныеДанные!$что$2:$что$50000","что",$F$4)),"",0,1)</f>
        <v/>
      </c>
      <c r="K110" s="78" t="str" cm="1">
        <f t="array" aca="1" ref="K110" ca="1">_xlfn.XLOOKUP($B110&amp;"#"&amp;J$6,INDIRECT(SUBSTITUTE("ИсходныеДанные!$где$2:$где$50000","где",$D$4)),INDIRECT(SUBSTITUTE("ИсходныеДанные!$что$2:$что$50000","что",$G$4)),"",0,1)</f>
        <v/>
      </c>
      <c r="L110" s="20" t="str" cm="1">
        <f t="array" aca="1" ref="L110" ca="1">_xlfn.XLOOKUP($B110&amp;"#"&amp;L$6,INDIRECT(SUBSTITUTE("ИсходныеДанные!$где$2:$где$50000","где",$D$4)),INDIRECT(SUBSTITUTE("ИсходныеДанные!$что$2:$что$50000","что",$F$4)),"",0,1)</f>
        <v/>
      </c>
      <c r="M110" s="78" t="str" cm="1">
        <f t="array" aca="1" ref="M110" ca="1">_xlfn.XLOOKUP($B110&amp;"#"&amp;L$6,INDIRECT(SUBSTITUTE("ИсходныеДанные!$где$2:$где$50000","где",$D$4)),INDIRECT(SUBSTITUTE("ИсходныеДанные!$что$2:$что$50000","что",$G$4)),"",0,1)</f>
        <v/>
      </c>
      <c r="N110" s="20" t="str" cm="1">
        <f t="array" aca="1" ref="N110" ca="1">_xlfn.XLOOKUP($B110&amp;"#"&amp;N$6,INDIRECT(SUBSTITUTE("ИсходныеДанные!$где$2:$где$50000","где",$D$4)),INDIRECT(SUBSTITUTE("ИсходныеДанные!$что$2:$что$50000","что",$F$4)),"",0,1)</f>
        <v/>
      </c>
      <c r="O110" s="78" t="str" cm="1">
        <f t="array" aca="1" ref="O110" ca="1">_xlfn.XLOOKUP($B110&amp;"#"&amp;N$6,INDIRECT(SUBSTITUTE("ИсходныеДанные!$где$2:$где$50000","где",$D$4)),INDIRECT(SUBSTITUTE("ИсходныеДанные!$что$2:$что$50000","что",$G$4)),"",0,1)</f>
        <v/>
      </c>
      <c r="P110" s="20" t="str" cm="1">
        <f t="array" aca="1" ref="P110" ca="1">_xlfn.XLOOKUP($B110&amp;"#"&amp;P$6,INDIRECT(SUBSTITUTE("ИсходныеДанные!$где$2:$где$50000","где",$D$4)),INDIRECT(SUBSTITUTE("ИсходныеДанные!$что$2:$что$50000","что",$F$4)),"",0,1)</f>
        <v/>
      </c>
      <c r="Q110" s="78" t="str" cm="1">
        <f t="array" aca="1" ref="Q110" ca="1">_xlfn.XLOOKUP($B110&amp;"#"&amp;P$6,INDIRECT(SUBSTITUTE("ИсходныеДанные!$где$2:$где$50000","где",$D$4)),INDIRECT(SUBSTITUTE("ИсходныеДанные!$что$2:$что$50000","что",$G$4)),"",0,1)</f>
        <v/>
      </c>
      <c r="R110" s="20" t="str" cm="1">
        <f t="array" aca="1" ref="R110" ca="1">_xlfn.XLOOKUP($B110&amp;"#"&amp;R$6,INDIRECT(SUBSTITUTE("ИсходныеДанные!$где$2:$где$50000","где",$D$4)),INDIRECT(SUBSTITUTE("ИсходныеДанные!$что$2:$что$50000","что",$F$4)),"",0,1)</f>
        <v/>
      </c>
      <c r="S110" s="78" t="str" cm="1">
        <f t="array" aca="1" ref="S110" ca="1">_xlfn.XLOOKUP($B110&amp;"#"&amp;R$6,INDIRECT(SUBSTITUTE("ИсходныеДанные!$где$2:$где$50000","где",$D$4)),INDIRECT(SUBSTITUTE("ИсходныеДанные!$что$2:$что$50000","что",$G$4)),"",0,1)</f>
        <v/>
      </c>
      <c r="T110" s="20" t="str" cm="1">
        <f t="array" aca="1" ref="T110" ca="1">_xlfn.XLOOKUP($B110&amp;"#"&amp;T$6,INDIRECT(SUBSTITUTE("ИсходныеДанные!$где$2:$где$50000","где",$D$4)),INDIRECT(SUBSTITUTE("ИсходныеДанные!$что$2:$что$50000","что",$F$4)),"",0,1)</f>
        <v/>
      </c>
      <c r="U110" s="78" t="str" cm="1">
        <f t="array" aca="1" ref="U110" ca="1">_xlfn.XLOOKUP($B110&amp;"#"&amp;T$6,INDIRECT(SUBSTITUTE("ИсходныеДанные!$где$2:$где$50000","где",$D$4)),INDIRECT(SUBSTITUTE("ИсходныеДанные!$что$2:$что$50000","что",$G$4)),"",0,1)</f>
        <v/>
      </c>
      <c r="V110" s="20" t="str" cm="1">
        <f t="array" aca="1" ref="V110" ca="1">_xlfn.XLOOKUP($B110&amp;"#"&amp;V$6,INDIRECT(SUBSTITUTE("ИсходныеДанные!$где$2:$где$50000","где",$D$4)),INDIRECT(SUBSTITUTE("ИсходныеДанные!$что$2:$что$50000","что",$F$4)),"",0,1)</f>
        <v/>
      </c>
      <c r="W110" s="78" t="str" cm="1">
        <f t="array" aca="1" ref="W110" ca="1">_xlfn.XLOOKUP($B110&amp;"#"&amp;V$6,INDIRECT(SUBSTITUTE("ИсходныеДанные!$где$2:$где$50000","где",$D$4)),INDIRECT(SUBSTITUTE("ИсходныеДанные!$что$2:$что$50000","что",$G$4)),"",0,1)</f>
        <v/>
      </c>
      <c r="X110" s="20" t="str" cm="1">
        <f t="array" aca="1" ref="X110" ca="1">_xlfn.XLOOKUP($B110&amp;"#"&amp;X$6,INDIRECT(SUBSTITUTE("ИсходныеДанные!$где$2:$где$50000","где",$D$4)),INDIRECT(SUBSTITUTE("ИсходныеДанные!$что$2:$что$50000","что",$F$4)),"",0,1)</f>
        <v/>
      </c>
      <c r="Y110" s="78" t="str" cm="1">
        <f t="array" aca="1" ref="Y110" ca="1">_xlfn.XLOOKUP($B110&amp;"#"&amp;X$6,INDIRECT(SUBSTITUTE("ИсходныеДанные!$где$2:$где$50000","где",$D$4)),INDIRECT(SUBSTITUTE("ИсходныеДанные!$что$2:$что$50000","что",$G$4)),"",0,1)</f>
        <v/>
      </c>
      <c r="Z110" s="20" t="str" cm="1">
        <f t="array" aca="1" ref="Z110" ca="1">_xlfn.XLOOKUP($B110&amp;"#"&amp;Z$6,INDIRECT(SUBSTITUTE("ИсходныеДанные!$где$2:$где$50000","где",$D$4)),INDIRECT(SUBSTITUTE("ИсходныеДанные!$что$2:$что$50000","что",$F$4)),"",0,1)</f>
        <v/>
      </c>
      <c r="AA110" s="78" t="str" cm="1">
        <f t="array" aca="1" ref="AA110" ca="1">_xlfn.XLOOKUP($B110&amp;"#"&amp;Z$6,INDIRECT(SUBSTITUTE("ИсходныеДанные!$где$2:$где$50000","где",$D$4)),INDIRECT(SUBSTITUTE("ИсходныеДанные!$что$2:$что$50000","что",$G$4)),"",0,1)</f>
        <v/>
      </c>
      <c r="AB110" s="3"/>
    </row>
    <row r="111" spans="1:28" x14ac:dyDescent="0.25">
      <c r="A111" s="6" t="str">
        <f t="shared" ca="1" si="2"/>
        <v>delete</v>
      </c>
      <c r="B111" s="9" cm="1">
        <f t="array" aca="1" ref="B111" ca="1">INDIRECT("УникальныеСписки!E"&amp;ROW()-$E$4)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20" t="str" cm="1">
        <f t="array" aca="1" ref="D111" ca="1">_xlfn.XLOOKUP($B111&amp;"#"&amp;D$6,INDIRECT(SUBSTITUTE("ИсходныеДанные!$где$2:$где$50000","где",$D$4)),INDIRECT(SUBSTITUTE("ИсходныеДанные!$что$2:$что$50000","что",$F$4)),"",0,1)</f>
        <v/>
      </c>
      <c r="E111" s="78" t="str" cm="1">
        <f t="array" aca="1" ref="E111" ca="1">_xlfn.XLOOKUP($B111&amp;"#"&amp;D$6,INDIRECT(SUBSTITUTE("ИсходныеДанные!$где$2:$где$50000","где",$D$4)),INDIRECT(SUBSTITUTE("ИсходныеДанные!$что$2:$что$50000","что",$G$4)),"",0,1)</f>
        <v/>
      </c>
      <c r="F111" s="20" t="str" cm="1">
        <f t="array" aca="1" ref="F111" ca="1">_xlfn.XLOOKUP($B111&amp;"#"&amp;F$6,INDIRECT(SUBSTITUTE("ИсходныеДанные!$где$2:$где$50000","где",$D$4)),INDIRECT(SUBSTITUTE("ИсходныеДанные!$что$2:$что$50000","что",$F$4)),"",0,1)</f>
        <v/>
      </c>
      <c r="G111" s="78" t="str" cm="1">
        <f t="array" aca="1" ref="G111" ca="1">_xlfn.XLOOKUP($B111&amp;"#"&amp;F$6,INDIRECT(SUBSTITUTE("ИсходныеДанные!$где$2:$где$50000","где",$D$4)),INDIRECT(SUBSTITUTE("ИсходныеДанные!$что$2:$что$50000","что",$G$4)),"",0,1)</f>
        <v/>
      </c>
      <c r="H111" s="20" t="str" cm="1">
        <f t="array" aca="1" ref="H111" ca="1">_xlfn.XLOOKUP($B111&amp;"#"&amp;H$6,INDIRECT(SUBSTITUTE("ИсходныеДанные!$где$2:$где$50000","где",$D$4)),INDIRECT(SUBSTITUTE("ИсходныеДанные!$что$2:$что$50000","что",$F$4)),"",0,1)</f>
        <v/>
      </c>
      <c r="I111" s="78" t="str" cm="1">
        <f t="array" aca="1" ref="I111" ca="1">_xlfn.XLOOKUP($B111&amp;"#"&amp;H$6,INDIRECT(SUBSTITUTE("ИсходныеДанные!$где$2:$где$50000","где",$D$4)),INDIRECT(SUBSTITUTE("ИсходныеДанные!$что$2:$что$50000","что",$G$4)),"",0,1)</f>
        <v/>
      </c>
      <c r="J111" s="20" t="str" cm="1">
        <f t="array" aca="1" ref="J111" ca="1">_xlfn.XLOOKUP($B111&amp;"#"&amp;J$6,INDIRECT(SUBSTITUTE("ИсходныеДанные!$где$2:$где$50000","где",$D$4)),INDIRECT(SUBSTITUTE("ИсходныеДанные!$что$2:$что$50000","что",$F$4)),"",0,1)</f>
        <v/>
      </c>
      <c r="K111" s="78" t="str" cm="1">
        <f t="array" aca="1" ref="K111" ca="1">_xlfn.XLOOKUP($B111&amp;"#"&amp;J$6,INDIRECT(SUBSTITUTE("ИсходныеДанные!$где$2:$где$50000","где",$D$4)),INDIRECT(SUBSTITUTE("ИсходныеДанные!$что$2:$что$50000","что",$G$4)),"",0,1)</f>
        <v/>
      </c>
      <c r="L111" s="20" t="str" cm="1">
        <f t="array" aca="1" ref="L111" ca="1">_xlfn.XLOOKUP($B111&amp;"#"&amp;L$6,INDIRECT(SUBSTITUTE("ИсходныеДанные!$где$2:$где$50000","где",$D$4)),INDIRECT(SUBSTITUTE("ИсходныеДанные!$что$2:$что$50000","что",$F$4)),"",0,1)</f>
        <v/>
      </c>
      <c r="M111" s="78" t="str" cm="1">
        <f t="array" aca="1" ref="M111" ca="1">_xlfn.XLOOKUP($B111&amp;"#"&amp;L$6,INDIRECT(SUBSTITUTE("ИсходныеДанные!$где$2:$где$50000","где",$D$4)),INDIRECT(SUBSTITUTE("ИсходныеДанные!$что$2:$что$50000","что",$G$4)),"",0,1)</f>
        <v/>
      </c>
      <c r="N111" s="20" t="str" cm="1">
        <f t="array" aca="1" ref="N111" ca="1">_xlfn.XLOOKUP($B111&amp;"#"&amp;N$6,INDIRECT(SUBSTITUTE("ИсходныеДанные!$где$2:$где$50000","где",$D$4)),INDIRECT(SUBSTITUTE("ИсходныеДанные!$что$2:$что$50000","что",$F$4)),"",0,1)</f>
        <v/>
      </c>
      <c r="O111" s="78" t="str" cm="1">
        <f t="array" aca="1" ref="O111" ca="1">_xlfn.XLOOKUP($B111&amp;"#"&amp;N$6,INDIRECT(SUBSTITUTE("ИсходныеДанные!$где$2:$где$50000","где",$D$4)),INDIRECT(SUBSTITUTE("ИсходныеДанные!$что$2:$что$50000","что",$G$4)),"",0,1)</f>
        <v/>
      </c>
      <c r="P111" s="20" t="str" cm="1">
        <f t="array" aca="1" ref="P111" ca="1">_xlfn.XLOOKUP($B111&amp;"#"&amp;P$6,INDIRECT(SUBSTITUTE("ИсходныеДанные!$где$2:$где$50000","где",$D$4)),INDIRECT(SUBSTITUTE("ИсходныеДанные!$что$2:$что$50000","что",$F$4)),"",0,1)</f>
        <v/>
      </c>
      <c r="Q111" s="78" t="str" cm="1">
        <f t="array" aca="1" ref="Q111" ca="1">_xlfn.XLOOKUP($B111&amp;"#"&amp;P$6,INDIRECT(SUBSTITUTE("ИсходныеДанные!$где$2:$где$50000","где",$D$4)),INDIRECT(SUBSTITUTE("ИсходныеДанные!$что$2:$что$50000","что",$G$4)),"",0,1)</f>
        <v/>
      </c>
      <c r="R111" s="20" t="str" cm="1">
        <f t="array" aca="1" ref="R111" ca="1">_xlfn.XLOOKUP($B111&amp;"#"&amp;R$6,INDIRECT(SUBSTITUTE("ИсходныеДанные!$где$2:$где$50000","где",$D$4)),INDIRECT(SUBSTITUTE("ИсходныеДанные!$что$2:$что$50000","что",$F$4)),"",0,1)</f>
        <v/>
      </c>
      <c r="S111" s="78" t="str" cm="1">
        <f t="array" aca="1" ref="S111" ca="1">_xlfn.XLOOKUP($B111&amp;"#"&amp;R$6,INDIRECT(SUBSTITUTE("ИсходныеДанные!$где$2:$где$50000","где",$D$4)),INDIRECT(SUBSTITUTE("ИсходныеДанные!$что$2:$что$50000","что",$G$4)),"",0,1)</f>
        <v/>
      </c>
      <c r="T111" s="20" t="str" cm="1">
        <f t="array" aca="1" ref="T111" ca="1">_xlfn.XLOOKUP($B111&amp;"#"&amp;T$6,INDIRECT(SUBSTITUTE("ИсходныеДанные!$где$2:$где$50000","где",$D$4)),INDIRECT(SUBSTITUTE("ИсходныеДанные!$что$2:$что$50000","что",$F$4)),"",0,1)</f>
        <v/>
      </c>
      <c r="U111" s="78" t="str" cm="1">
        <f t="array" aca="1" ref="U111" ca="1">_xlfn.XLOOKUP($B111&amp;"#"&amp;T$6,INDIRECT(SUBSTITUTE("ИсходныеДанные!$где$2:$где$50000","где",$D$4)),INDIRECT(SUBSTITUTE("ИсходныеДанные!$что$2:$что$50000","что",$G$4)),"",0,1)</f>
        <v/>
      </c>
      <c r="V111" s="20" t="str" cm="1">
        <f t="array" aca="1" ref="V111" ca="1">_xlfn.XLOOKUP($B111&amp;"#"&amp;V$6,INDIRECT(SUBSTITUTE("ИсходныеДанные!$где$2:$где$50000","где",$D$4)),INDIRECT(SUBSTITUTE("ИсходныеДанные!$что$2:$что$50000","что",$F$4)),"",0,1)</f>
        <v/>
      </c>
      <c r="W111" s="78" t="str" cm="1">
        <f t="array" aca="1" ref="W111" ca="1">_xlfn.XLOOKUP($B111&amp;"#"&amp;V$6,INDIRECT(SUBSTITUTE("ИсходныеДанные!$где$2:$где$50000","где",$D$4)),INDIRECT(SUBSTITUTE("ИсходныеДанные!$что$2:$что$50000","что",$G$4)),"",0,1)</f>
        <v/>
      </c>
      <c r="X111" s="20" t="str" cm="1">
        <f t="array" aca="1" ref="X111" ca="1">_xlfn.XLOOKUP($B111&amp;"#"&amp;X$6,INDIRECT(SUBSTITUTE("ИсходныеДанные!$где$2:$где$50000","где",$D$4)),INDIRECT(SUBSTITUTE("ИсходныеДанные!$что$2:$что$50000","что",$F$4)),"",0,1)</f>
        <v/>
      </c>
      <c r="Y111" s="78" t="str" cm="1">
        <f t="array" aca="1" ref="Y111" ca="1">_xlfn.XLOOKUP($B111&amp;"#"&amp;X$6,INDIRECT(SUBSTITUTE("ИсходныеДанные!$где$2:$где$50000","где",$D$4)),INDIRECT(SUBSTITUTE("ИсходныеДанные!$что$2:$что$50000","что",$G$4)),"",0,1)</f>
        <v/>
      </c>
      <c r="Z111" s="20" t="str" cm="1">
        <f t="array" aca="1" ref="Z111" ca="1">_xlfn.XLOOKUP($B111&amp;"#"&amp;Z$6,INDIRECT(SUBSTITUTE("ИсходныеДанные!$где$2:$где$50000","где",$D$4)),INDIRECT(SUBSTITUTE("ИсходныеДанные!$что$2:$что$50000","что",$F$4)),"",0,1)</f>
        <v/>
      </c>
      <c r="AA111" s="78" t="str" cm="1">
        <f t="array" aca="1" ref="AA111" ca="1">_xlfn.XLOOKUP($B111&amp;"#"&amp;Z$6,INDIRECT(SUBSTITUTE("ИсходныеДанные!$где$2:$где$50000","где",$D$4)),INDIRECT(SUBSTITUTE("ИсходныеДанные!$что$2:$что$50000","что",$G$4)),"",0,1)</f>
        <v/>
      </c>
      <c r="AB111" s="3"/>
    </row>
    <row r="112" spans="1:28" x14ac:dyDescent="0.25">
      <c r="A112" s="6" t="str">
        <f t="shared" ca="1" si="2"/>
        <v>delete</v>
      </c>
      <c r="B112" s="9" cm="1">
        <f t="array" aca="1" ref="B112" ca="1">INDIRECT("УникальныеСписки!E"&amp;ROW()-$E$4)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20" t="str" cm="1">
        <f t="array" aca="1" ref="D112" ca="1">_xlfn.XLOOKUP($B112&amp;"#"&amp;D$6,INDIRECT(SUBSTITUTE("ИсходныеДанные!$где$2:$где$50000","где",$D$4)),INDIRECT(SUBSTITUTE("ИсходныеДанные!$что$2:$что$50000","что",$F$4)),"",0,1)</f>
        <v/>
      </c>
      <c r="E112" s="78" t="str" cm="1">
        <f t="array" aca="1" ref="E112" ca="1">_xlfn.XLOOKUP($B112&amp;"#"&amp;D$6,INDIRECT(SUBSTITUTE("ИсходныеДанные!$где$2:$где$50000","где",$D$4)),INDIRECT(SUBSTITUTE("ИсходныеДанные!$что$2:$что$50000","что",$G$4)),"",0,1)</f>
        <v/>
      </c>
      <c r="F112" s="20" t="str" cm="1">
        <f t="array" aca="1" ref="F112" ca="1">_xlfn.XLOOKUP($B112&amp;"#"&amp;F$6,INDIRECT(SUBSTITUTE("ИсходныеДанные!$где$2:$где$50000","где",$D$4)),INDIRECT(SUBSTITUTE("ИсходныеДанные!$что$2:$что$50000","что",$F$4)),"",0,1)</f>
        <v/>
      </c>
      <c r="G112" s="78" t="str" cm="1">
        <f t="array" aca="1" ref="G112" ca="1">_xlfn.XLOOKUP($B112&amp;"#"&amp;F$6,INDIRECT(SUBSTITUTE("ИсходныеДанные!$где$2:$где$50000","где",$D$4)),INDIRECT(SUBSTITUTE("ИсходныеДанные!$что$2:$что$50000","что",$G$4)),"",0,1)</f>
        <v/>
      </c>
      <c r="H112" s="20" t="str" cm="1">
        <f t="array" aca="1" ref="H112" ca="1">_xlfn.XLOOKUP($B112&amp;"#"&amp;H$6,INDIRECT(SUBSTITUTE("ИсходныеДанные!$где$2:$где$50000","где",$D$4)),INDIRECT(SUBSTITUTE("ИсходныеДанные!$что$2:$что$50000","что",$F$4)),"",0,1)</f>
        <v/>
      </c>
      <c r="I112" s="78" t="str" cm="1">
        <f t="array" aca="1" ref="I112" ca="1">_xlfn.XLOOKUP($B112&amp;"#"&amp;H$6,INDIRECT(SUBSTITUTE("ИсходныеДанные!$где$2:$где$50000","где",$D$4)),INDIRECT(SUBSTITUTE("ИсходныеДанные!$что$2:$что$50000","что",$G$4)),"",0,1)</f>
        <v/>
      </c>
      <c r="J112" s="20" t="str" cm="1">
        <f t="array" aca="1" ref="J112" ca="1">_xlfn.XLOOKUP($B112&amp;"#"&amp;J$6,INDIRECT(SUBSTITUTE("ИсходныеДанные!$где$2:$где$50000","где",$D$4)),INDIRECT(SUBSTITUTE("ИсходныеДанные!$что$2:$что$50000","что",$F$4)),"",0,1)</f>
        <v/>
      </c>
      <c r="K112" s="78" t="str" cm="1">
        <f t="array" aca="1" ref="K112" ca="1">_xlfn.XLOOKUP($B112&amp;"#"&amp;J$6,INDIRECT(SUBSTITUTE("ИсходныеДанные!$где$2:$где$50000","где",$D$4)),INDIRECT(SUBSTITUTE("ИсходныеДанные!$что$2:$что$50000","что",$G$4)),"",0,1)</f>
        <v/>
      </c>
      <c r="L112" s="20" t="str" cm="1">
        <f t="array" aca="1" ref="L112" ca="1">_xlfn.XLOOKUP($B112&amp;"#"&amp;L$6,INDIRECT(SUBSTITUTE("ИсходныеДанные!$где$2:$где$50000","где",$D$4)),INDIRECT(SUBSTITUTE("ИсходныеДанные!$что$2:$что$50000","что",$F$4)),"",0,1)</f>
        <v/>
      </c>
      <c r="M112" s="78" t="str" cm="1">
        <f t="array" aca="1" ref="M112" ca="1">_xlfn.XLOOKUP($B112&amp;"#"&amp;L$6,INDIRECT(SUBSTITUTE("ИсходныеДанные!$где$2:$где$50000","где",$D$4)),INDIRECT(SUBSTITUTE("ИсходныеДанные!$что$2:$что$50000","что",$G$4)),"",0,1)</f>
        <v/>
      </c>
      <c r="N112" s="20" t="str" cm="1">
        <f t="array" aca="1" ref="N112" ca="1">_xlfn.XLOOKUP($B112&amp;"#"&amp;N$6,INDIRECT(SUBSTITUTE("ИсходныеДанные!$где$2:$где$50000","где",$D$4)),INDIRECT(SUBSTITUTE("ИсходныеДанные!$что$2:$что$50000","что",$F$4)),"",0,1)</f>
        <v/>
      </c>
      <c r="O112" s="78" t="str" cm="1">
        <f t="array" aca="1" ref="O112" ca="1">_xlfn.XLOOKUP($B112&amp;"#"&amp;N$6,INDIRECT(SUBSTITUTE("ИсходныеДанные!$где$2:$где$50000","где",$D$4)),INDIRECT(SUBSTITUTE("ИсходныеДанные!$что$2:$что$50000","что",$G$4)),"",0,1)</f>
        <v/>
      </c>
      <c r="P112" s="20" t="str" cm="1">
        <f t="array" aca="1" ref="P112" ca="1">_xlfn.XLOOKUP($B112&amp;"#"&amp;P$6,INDIRECT(SUBSTITUTE("ИсходныеДанные!$где$2:$где$50000","где",$D$4)),INDIRECT(SUBSTITUTE("ИсходныеДанные!$что$2:$что$50000","что",$F$4)),"",0,1)</f>
        <v/>
      </c>
      <c r="Q112" s="78" t="str" cm="1">
        <f t="array" aca="1" ref="Q112" ca="1">_xlfn.XLOOKUP($B112&amp;"#"&amp;P$6,INDIRECT(SUBSTITUTE("ИсходныеДанные!$где$2:$где$50000","где",$D$4)),INDIRECT(SUBSTITUTE("ИсходныеДанные!$что$2:$что$50000","что",$G$4)),"",0,1)</f>
        <v/>
      </c>
      <c r="R112" s="20" t="str" cm="1">
        <f t="array" aca="1" ref="R112" ca="1">_xlfn.XLOOKUP($B112&amp;"#"&amp;R$6,INDIRECT(SUBSTITUTE("ИсходныеДанные!$где$2:$где$50000","где",$D$4)),INDIRECT(SUBSTITUTE("ИсходныеДанные!$что$2:$что$50000","что",$F$4)),"",0,1)</f>
        <v/>
      </c>
      <c r="S112" s="78" t="str" cm="1">
        <f t="array" aca="1" ref="S112" ca="1">_xlfn.XLOOKUP($B112&amp;"#"&amp;R$6,INDIRECT(SUBSTITUTE("ИсходныеДанные!$где$2:$где$50000","где",$D$4)),INDIRECT(SUBSTITUTE("ИсходныеДанные!$что$2:$что$50000","что",$G$4)),"",0,1)</f>
        <v/>
      </c>
      <c r="T112" s="20" t="str" cm="1">
        <f t="array" aca="1" ref="T112" ca="1">_xlfn.XLOOKUP($B112&amp;"#"&amp;T$6,INDIRECT(SUBSTITUTE("ИсходныеДанные!$где$2:$где$50000","где",$D$4)),INDIRECT(SUBSTITUTE("ИсходныеДанные!$что$2:$что$50000","что",$F$4)),"",0,1)</f>
        <v/>
      </c>
      <c r="U112" s="78" t="str" cm="1">
        <f t="array" aca="1" ref="U112" ca="1">_xlfn.XLOOKUP($B112&amp;"#"&amp;T$6,INDIRECT(SUBSTITUTE("ИсходныеДанные!$где$2:$где$50000","где",$D$4)),INDIRECT(SUBSTITUTE("ИсходныеДанные!$что$2:$что$50000","что",$G$4)),"",0,1)</f>
        <v/>
      </c>
      <c r="V112" s="20" t="str" cm="1">
        <f t="array" aca="1" ref="V112" ca="1">_xlfn.XLOOKUP($B112&amp;"#"&amp;V$6,INDIRECT(SUBSTITUTE("ИсходныеДанные!$где$2:$где$50000","где",$D$4)),INDIRECT(SUBSTITUTE("ИсходныеДанные!$что$2:$что$50000","что",$F$4)),"",0,1)</f>
        <v/>
      </c>
      <c r="W112" s="78" t="str" cm="1">
        <f t="array" aca="1" ref="W112" ca="1">_xlfn.XLOOKUP($B112&amp;"#"&amp;V$6,INDIRECT(SUBSTITUTE("ИсходныеДанные!$где$2:$где$50000","где",$D$4)),INDIRECT(SUBSTITUTE("ИсходныеДанные!$что$2:$что$50000","что",$G$4)),"",0,1)</f>
        <v/>
      </c>
      <c r="X112" s="20" t="str" cm="1">
        <f t="array" aca="1" ref="X112" ca="1">_xlfn.XLOOKUP($B112&amp;"#"&amp;X$6,INDIRECT(SUBSTITUTE("ИсходныеДанные!$где$2:$где$50000","где",$D$4)),INDIRECT(SUBSTITUTE("ИсходныеДанные!$что$2:$что$50000","что",$F$4)),"",0,1)</f>
        <v/>
      </c>
      <c r="Y112" s="78" t="str" cm="1">
        <f t="array" aca="1" ref="Y112" ca="1">_xlfn.XLOOKUP($B112&amp;"#"&amp;X$6,INDIRECT(SUBSTITUTE("ИсходныеДанные!$где$2:$где$50000","где",$D$4)),INDIRECT(SUBSTITUTE("ИсходныеДанные!$что$2:$что$50000","что",$G$4)),"",0,1)</f>
        <v/>
      </c>
      <c r="Z112" s="20" t="str" cm="1">
        <f t="array" aca="1" ref="Z112" ca="1">_xlfn.XLOOKUP($B112&amp;"#"&amp;Z$6,INDIRECT(SUBSTITUTE("ИсходныеДанные!$где$2:$где$50000","где",$D$4)),INDIRECT(SUBSTITUTE("ИсходныеДанные!$что$2:$что$50000","что",$F$4)),"",0,1)</f>
        <v/>
      </c>
      <c r="AA112" s="78" t="str" cm="1">
        <f t="array" aca="1" ref="AA112" ca="1">_xlfn.XLOOKUP($B112&amp;"#"&amp;Z$6,INDIRECT(SUBSTITUTE("ИсходныеДанные!$где$2:$где$50000","где",$D$4)),INDIRECT(SUBSTITUTE("ИсходныеДанные!$что$2:$что$50000","что",$G$4)),"",0,1)</f>
        <v/>
      </c>
      <c r="AB112" s="3"/>
    </row>
    <row r="113" spans="1:28" x14ac:dyDescent="0.25">
      <c r="A113" s="6" t="str">
        <f t="shared" ca="1" si="2"/>
        <v>delete</v>
      </c>
      <c r="B113" s="9" cm="1">
        <f t="array" aca="1" ref="B113" ca="1">INDIRECT("УникальныеСписки!E"&amp;ROW()-$E$4)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20" t="str" cm="1">
        <f t="array" aca="1" ref="D113" ca="1">_xlfn.XLOOKUP($B113&amp;"#"&amp;D$6,INDIRECT(SUBSTITUTE("ИсходныеДанные!$где$2:$где$50000","где",$D$4)),INDIRECT(SUBSTITUTE("ИсходныеДанные!$что$2:$что$50000","что",$F$4)),"",0,1)</f>
        <v/>
      </c>
      <c r="E113" s="78" t="str" cm="1">
        <f t="array" aca="1" ref="E113" ca="1">_xlfn.XLOOKUP($B113&amp;"#"&amp;D$6,INDIRECT(SUBSTITUTE("ИсходныеДанные!$где$2:$где$50000","где",$D$4)),INDIRECT(SUBSTITUTE("ИсходныеДанные!$что$2:$что$50000","что",$G$4)),"",0,1)</f>
        <v/>
      </c>
      <c r="F113" s="20" t="str" cm="1">
        <f t="array" aca="1" ref="F113" ca="1">_xlfn.XLOOKUP($B113&amp;"#"&amp;F$6,INDIRECT(SUBSTITUTE("ИсходныеДанные!$где$2:$где$50000","где",$D$4)),INDIRECT(SUBSTITUTE("ИсходныеДанные!$что$2:$что$50000","что",$F$4)),"",0,1)</f>
        <v/>
      </c>
      <c r="G113" s="78" t="str" cm="1">
        <f t="array" aca="1" ref="G113" ca="1">_xlfn.XLOOKUP($B113&amp;"#"&amp;F$6,INDIRECT(SUBSTITUTE("ИсходныеДанные!$где$2:$где$50000","где",$D$4)),INDIRECT(SUBSTITUTE("ИсходныеДанные!$что$2:$что$50000","что",$G$4)),"",0,1)</f>
        <v/>
      </c>
      <c r="H113" s="20" t="str" cm="1">
        <f t="array" aca="1" ref="H113" ca="1">_xlfn.XLOOKUP($B113&amp;"#"&amp;H$6,INDIRECT(SUBSTITUTE("ИсходныеДанные!$где$2:$где$50000","где",$D$4)),INDIRECT(SUBSTITUTE("ИсходныеДанные!$что$2:$что$50000","что",$F$4)),"",0,1)</f>
        <v/>
      </c>
      <c r="I113" s="78" t="str" cm="1">
        <f t="array" aca="1" ref="I113" ca="1">_xlfn.XLOOKUP($B113&amp;"#"&amp;H$6,INDIRECT(SUBSTITUTE("ИсходныеДанные!$где$2:$где$50000","где",$D$4)),INDIRECT(SUBSTITUTE("ИсходныеДанные!$что$2:$что$50000","что",$G$4)),"",0,1)</f>
        <v/>
      </c>
      <c r="J113" s="20" t="str" cm="1">
        <f t="array" aca="1" ref="J113" ca="1">_xlfn.XLOOKUP($B113&amp;"#"&amp;J$6,INDIRECT(SUBSTITUTE("ИсходныеДанные!$где$2:$где$50000","где",$D$4)),INDIRECT(SUBSTITUTE("ИсходныеДанные!$что$2:$что$50000","что",$F$4)),"",0,1)</f>
        <v/>
      </c>
      <c r="K113" s="78" t="str" cm="1">
        <f t="array" aca="1" ref="K113" ca="1">_xlfn.XLOOKUP($B113&amp;"#"&amp;J$6,INDIRECT(SUBSTITUTE("ИсходныеДанные!$где$2:$где$50000","где",$D$4)),INDIRECT(SUBSTITUTE("ИсходныеДанные!$что$2:$что$50000","что",$G$4)),"",0,1)</f>
        <v/>
      </c>
      <c r="L113" s="20" t="str" cm="1">
        <f t="array" aca="1" ref="L113" ca="1">_xlfn.XLOOKUP($B113&amp;"#"&amp;L$6,INDIRECT(SUBSTITUTE("ИсходныеДанные!$где$2:$где$50000","где",$D$4)),INDIRECT(SUBSTITUTE("ИсходныеДанные!$что$2:$что$50000","что",$F$4)),"",0,1)</f>
        <v/>
      </c>
      <c r="M113" s="78" t="str" cm="1">
        <f t="array" aca="1" ref="M113" ca="1">_xlfn.XLOOKUP($B113&amp;"#"&amp;L$6,INDIRECT(SUBSTITUTE("ИсходныеДанные!$где$2:$где$50000","где",$D$4)),INDIRECT(SUBSTITUTE("ИсходныеДанные!$что$2:$что$50000","что",$G$4)),"",0,1)</f>
        <v/>
      </c>
      <c r="N113" s="20" t="str" cm="1">
        <f t="array" aca="1" ref="N113" ca="1">_xlfn.XLOOKUP($B113&amp;"#"&amp;N$6,INDIRECT(SUBSTITUTE("ИсходныеДанные!$где$2:$где$50000","где",$D$4)),INDIRECT(SUBSTITUTE("ИсходныеДанные!$что$2:$что$50000","что",$F$4)),"",0,1)</f>
        <v/>
      </c>
      <c r="O113" s="78" t="str" cm="1">
        <f t="array" aca="1" ref="O113" ca="1">_xlfn.XLOOKUP($B113&amp;"#"&amp;N$6,INDIRECT(SUBSTITUTE("ИсходныеДанные!$где$2:$где$50000","где",$D$4)),INDIRECT(SUBSTITUTE("ИсходныеДанные!$что$2:$что$50000","что",$G$4)),"",0,1)</f>
        <v/>
      </c>
      <c r="P113" s="20" t="str" cm="1">
        <f t="array" aca="1" ref="P113" ca="1">_xlfn.XLOOKUP($B113&amp;"#"&amp;P$6,INDIRECT(SUBSTITUTE("ИсходныеДанные!$где$2:$где$50000","где",$D$4)),INDIRECT(SUBSTITUTE("ИсходныеДанные!$что$2:$что$50000","что",$F$4)),"",0,1)</f>
        <v/>
      </c>
      <c r="Q113" s="78" t="str" cm="1">
        <f t="array" aca="1" ref="Q113" ca="1">_xlfn.XLOOKUP($B113&amp;"#"&amp;P$6,INDIRECT(SUBSTITUTE("ИсходныеДанные!$где$2:$где$50000","где",$D$4)),INDIRECT(SUBSTITUTE("ИсходныеДанные!$что$2:$что$50000","что",$G$4)),"",0,1)</f>
        <v/>
      </c>
      <c r="R113" s="20" t="str" cm="1">
        <f t="array" aca="1" ref="R113" ca="1">_xlfn.XLOOKUP($B113&amp;"#"&amp;R$6,INDIRECT(SUBSTITUTE("ИсходныеДанные!$где$2:$где$50000","где",$D$4)),INDIRECT(SUBSTITUTE("ИсходныеДанные!$что$2:$что$50000","что",$F$4)),"",0,1)</f>
        <v/>
      </c>
      <c r="S113" s="78" t="str" cm="1">
        <f t="array" aca="1" ref="S113" ca="1">_xlfn.XLOOKUP($B113&amp;"#"&amp;R$6,INDIRECT(SUBSTITUTE("ИсходныеДанные!$где$2:$где$50000","где",$D$4)),INDIRECT(SUBSTITUTE("ИсходныеДанные!$что$2:$что$50000","что",$G$4)),"",0,1)</f>
        <v/>
      </c>
      <c r="T113" s="20" t="str" cm="1">
        <f t="array" aca="1" ref="T113" ca="1">_xlfn.XLOOKUP($B113&amp;"#"&amp;T$6,INDIRECT(SUBSTITUTE("ИсходныеДанные!$где$2:$где$50000","где",$D$4)),INDIRECT(SUBSTITUTE("ИсходныеДанные!$что$2:$что$50000","что",$F$4)),"",0,1)</f>
        <v/>
      </c>
      <c r="U113" s="78" t="str" cm="1">
        <f t="array" aca="1" ref="U113" ca="1">_xlfn.XLOOKUP($B113&amp;"#"&amp;T$6,INDIRECT(SUBSTITUTE("ИсходныеДанные!$где$2:$где$50000","где",$D$4)),INDIRECT(SUBSTITUTE("ИсходныеДанные!$что$2:$что$50000","что",$G$4)),"",0,1)</f>
        <v/>
      </c>
      <c r="V113" s="20" t="str" cm="1">
        <f t="array" aca="1" ref="V113" ca="1">_xlfn.XLOOKUP($B113&amp;"#"&amp;V$6,INDIRECT(SUBSTITUTE("ИсходныеДанные!$где$2:$где$50000","где",$D$4)),INDIRECT(SUBSTITUTE("ИсходныеДанные!$что$2:$что$50000","что",$F$4)),"",0,1)</f>
        <v/>
      </c>
      <c r="W113" s="78" t="str" cm="1">
        <f t="array" aca="1" ref="W113" ca="1">_xlfn.XLOOKUP($B113&amp;"#"&amp;V$6,INDIRECT(SUBSTITUTE("ИсходныеДанные!$где$2:$где$50000","где",$D$4)),INDIRECT(SUBSTITUTE("ИсходныеДанные!$что$2:$что$50000","что",$G$4)),"",0,1)</f>
        <v/>
      </c>
      <c r="X113" s="20" t="str" cm="1">
        <f t="array" aca="1" ref="X113" ca="1">_xlfn.XLOOKUP($B113&amp;"#"&amp;X$6,INDIRECT(SUBSTITUTE("ИсходныеДанные!$где$2:$где$50000","где",$D$4)),INDIRECT(SUBSTITUTE("ИсходныеДанные!$что$2:$что$50000","что",$F$4)),"",0,1)</f>
        <v/>
      </c>
      <c r="Y113" s="78" t="str" cm="1">
        <f t="array" aca="1" ref="Y113" ca="1">_xlfn.XLOOKUP($B113&amp;"#"&amp;X$6,INDIRECT(SUBSTITUTE("ИсходныеДанные!$где$2:$где$50000","где",$D$4)),INDIRECT(SUBSTITUTE("ИсходныеДанные!$что$2:$что$50000","что",$G$4)),"",0,1)</f>
        <v/>
      </c>
      <c r="Z113" s="20" t="str" cm="1">
        <f t="array" aca="1" ref="Z113" ca="1">_xlfn.XLOOKUP($B113&amp;"#"&amp;Z$6,INDIRECT(SUBSTITUTE("ИсходныеДанные!$где$2:$где$50000","где",$D$4)),INDIRECT(SUBSTITUTE("ИсходныеДанные!$что$2:$что$50000","что",$F$4)),"",0,1)</f>
        <v/>
      </c>
      <c r="AA113" s="78" t="str" cm="1">
        <f t="array" aca="1" ref="AA113" ca="1">_xlfn.XLOOKUP($B113&amp;"#"&amp;Z$6,INDIRECT(SUBSTITUTE("ИсходныеДанные!$где$2:$где$50000","где",$D$4)),INDIRECT(SUBSTITUTE("ИсходныеДанные!$что$2:$что$50000","что",$G$4)),"",0,1)</f>
        <v/>
      </c>
      <c r="AB113" s="3"/>
    </row>
    <row r="114" spans="1:28" x14ac:dyDescent="0.25">
      <c r="A114" s="6" t="str">
        <f t="shared" ca="1" si="2"/>
        <v>delete</v>
      </c>
      <c r="B114" s="9" cm="1">
        <f t="array" aca="1" ref="B114" ca="1">INDIRECT("УникальныеСписки!E"&amp;ROW()-$E$4)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20" t="str" cm="1">
        <f t="array" aca="1" ref="D114" ca="1">_xlfn.XLOOKUP($B114&amp;"#"&amp;D$6,INDIRECT(SUBSTITUTE("ИсходныеДанные!$где$2:$где$50000","где",$D$4)),INDIRECT(SUBSTITUTE("ИсходныеДанные!$что$2:$что$50000","что",$F$4)),"",0,1)</f>
        <v/>
      </c>
      <c r="E114" s="78" t="str" cm="1">
        <f t="array" aca="1" ref="E114" ca="1">_xlfn.XLOOKUP($B114&amp;"#"&amp;D$6,INDIRECT(SUBSTITUTE("ИсходныеДанные!$где$2:$где$50000","где",$D$4)),INDIRECT(SUBSTITUTE("ИсходныеДанные!$что$2:$что$50000","что",$G$4)),"",0,1)</f>
        <v/>
      </c>
      <c r="F114" s="20" t="str" cm="1">
        <f t="array" aca="1" ref="F114" ca="1">_xlfn.XLOOKUP($B114&amp;"#"&amp;F$6,INDIRECT(SUBSTITUTE("ИсходныеДанные!$где$2:$где$50000","где",$D$4)),INDIRECT(SUBSTITUTE("ИсходныеДанные!$что$2:$что$50000","что",$F$4)),"",0,1)</f>
        <v/>
      </c>
      <c r="G114" s="78" t="str" cm="1">
        <f t="array" aca="1" ref="G114" ca="1">_xlfn.XLOOKUP($B114&amp;"#"&amp;F$6,INDIRECT(SUBSTITUTE("ИсходныеДанные!$где$2:$где$50000","где",$D$4)),INDIRECT(SUBSTITUTE("ИсходныеДанные!$что$2:$что$50000","что",$G$4)),"",0,1)</f>
        <v/>
      </c>
      <c r="H114" s="20" t="str" cm="1">
        <f t="array" aca="1" ref="H114" ca="1">_xlfn.XLOOKUP($B114&amp;"#"&amp;H$6,INDIRECT(SUBSTITUTE("ИсходныеДанные!$где$2:$где$50000","где",$D$4)),INDIRECT(SUBSTITUTE("ИсходныеДанные!$что$2:$что$50000","что",$F$4)),"",0,1)</f>
        <v/>
      </c>
      <c r="I114" s="78" t="str" cm="1">
        <f t="array" aca="1" ref="I114" ca="1">_xlfn.XLOOKUP($B114&amp;"#"&amp;H$6,INDIRECT(SUBSTITUTE("ИсходныеДанные!$где$2:$где$50000","где",$D$4)),INDIRECT(SUBSTITUTE("ИсходныеДанные!$что$2:$что$50000","что",$G$4)),"",0,1)</f>
        <v/>
      </c>
      <c r="J114" s="20" t="str" cm="1">
        <f t="array" aca="1" ref="J114" ca="1">_xlfn.XLOOKUP($B114&amp;"#"&amp;J$6,INDIRECT(SUBSTITUTE("ИсходныеДанные!$где$2:$где$50000","где",$D$4)),INDIRECT(SUBSTITUTE("ИсходныеДанные!$что$2:$что$50000","что",$F$4)),"",0,1)</f>
        <v/>
      </c>
      <c r="K114" s="78" t="str" cm="1">
        <f t="array" aca="1" ref="K114" ca="1">_xlfn.XLOOKUP($B114&amp;"#"&amp;J$6,INDIRECT(SUBSTITUTE("ИсходныеДанные!$где$2:$где$50000","где",$D$4)),INDIRECT(SUBSTITUTE("ИсходныеДанные!$что$2:$что$50000","что",$G$4)),"",0,1)</f>
        <v/>
      </c>
      <c r="L114" s="20" t="str" cm="1">
        <f t="array" aca="1" ref="L114" ca="1">_xlfn.XLOOKUP($B114&amp;"#"&amp;L$6,INDIRECT(SUBSTITUTE("ИсходныеДанные!$где$2:$где$50000","где",$D$4)),INDIRECT(SUBSTITUTE("ИсходныеДанные!$что$2:$что$50000","что",$F$4)),"",0,1)</f>
        <v/>
      </c>
      <c r="M114" s="78" t="str" cm="1">
        <f t="array" aca="1" ref="M114" ca="1">_xlfn.XLOOKUP($B114&amp;"#"&amp;L$6,INDIRECT(SUBSTITUTE("ИсходныеДанные!$где$2:$где$50000","где",$D$4)),INDIRECT(SUBSTITUTE("ИсходныеДанные!$что$2:$что$50000","что",$G$4)),"",0,1)</f>
        <v/>
      </c>
      <c r="N114" s="20" t="str" cm="1">
        <f t="array" aca="1" ref="N114" ca="1">_xlfn.XLOOKUP($B114&amp;"#"&amp;N$6,INDIRECT(SUBSTITUTE("ИсходныеДанные!$где$2:$где$50000","где",$D$4)),INDIRECT(SUBSTITUTE("ИсходныеДанные!$что$2:$что$50000","что",$F$4)),"",0,1)</f>
        <v/>
      </c>
      <c r="O114" s="78" t="str" cm="1">
        <f t="array" aca="1" ref="O114" ca="1">_xlfn.XLOOKUP($B114&amp;"#"&amp;N$6,INDIRECT(SUBSTITUTE("ИсходныеДанные!$где$2:$где$50000","где",$D$4)),INDIRECT(SUBSTITUTE("ИсходныеДанные!$что$2:$что$50000","что",$G$4)),"",0,1)</f>
        <v/>
      </c>
      <c r="P114" s="20" t="str" cm="1">
        <f t="array" aca="1" ref="P114" ca="1">_xlfn.XLOOKUP($B114&amp;"#"&amp;P$6,INDIRECT(SUBSTITUTE("ИсходныеДанные!$где$2:$где$50000","где",$D$4)),INDIRECT(SUBSTITUTE("ИсходныеДанные!$что$2:$что$50000","что",$F$4)),"",0,1)</f>
        <v/>
      </c>
      <c r="Q114" s="78" t="str" cm="1">
        <f t="array" aca="1" ref="Q114" ca="1">_xlfn.XLOOKUP($B114&amp;"#"&amp;P$6,INDIRECT(SUBSTITUTE("ИсходныеДанные!$где$2:$где$50000","где",$D$4)),INDIRECT(SUBSTITUTE("ИсходныеДанные!$что$2:$что$50000","что",$G$4)),"",0,1)</f>
        <v/>
      </c>
      <c r="R114" s="20" t="str" cm="1">
        <f t="array" aca="1" ref="R114" ca="1">_xlfn.XLOOKUP($B114&amp;"#"&amp;R$6,INDIRECT(SUBSTITUTE("ИсходныеДанные!$где$2:$где$50000","где",$D$4)),INDIRECT(SUBSTITUTE("ИсходныеДанные!$что$2:$что$50000","что",$F$4)),"",0,1)</f>
        <v/>
      </c>
      <c r="S114" s="78" t="str" cm="1">
        <f t="array" aca="1" ref="S114" ca="1">_xlfn.XLOOKUP($B114&amp;"#"&amp;R$6,INDIRECT(SUBSTITUTE("ИсходныеДанные!$где$2:$где$50000","где",$D$4)),INDIRECT(SUBSTITUTE("ИсходныеДанные!$что$2:$что$50000","что",$G$4)),"",0,1)</f>
        <v/>
      </c>
      <c r="T114" s="20" t="str" cm="1">
        <f t="array" aca="1" ref="T114" ca="1">_xlfn.XLOOKUP($B114&amp;"#"&amp;T$6,INDIRECT(SUBSTITUTE("ИсходныеДанные!$где$2:$где$50000","где",$D$4)),INDIRECT(SUBSTITUTE("ИсходныеДанные!$что$2:$что$50000","что",$F$4)),"",0,1)</f>
        <v/>
      </c>
      <c r="U114" s="78" t="str" cm="1">
        <f t="array" aca="1" ref="U114" ca="1">_xlfn.XLOOKUP($B114&amp;"#"&amp;T$6,INDIRECT(SUBSTITUTE("ИсходныеДанные!$где$2:$где$50000","где",$D$4)),INDIRECT(SUBSTITUTE("ИсходныеДанные!$что$2:$что$50000","что",$G$4)),"",0,1)</f>
        <v/>
      </c>
      <c r="V114" s="20" t="str" cm="1">
        <f t="array" aca="1" ref="V114" ca="1">_xlfn.XLOOKUP($B114&amp;"#"&amp;V$6,INDIRECT(SUBSTITUTE("ИсходныеДанные!$где$2:$где$50000","где",$D$4)),INDIRECT(SUBSTITUTE("ИсходныеДанные!$что$2:$что$50000","что",$F$4)),"",0,1)</f>
        <v/>
      </c>
      <c r="W114" s="78" t="str" cm="1">
        <f t="array" aca="1" ref="W114" ca="1">_xlfn.XLOOKUP($B114&amp;"#"&amp;V$6,INDIRECT(SUBSTITUTE("ИсходныеДанные!$где$2:$где$50000","где",$D$4)),INDIRECT(SUBSTITUTE("ИсходныеДанные!$что$2:$что$50000","что",$G$4)),"",0,1)</f>
        <v/>
      </c>
      <c r="X114" s="20" t="str" cm="1">
        <f t="array" aca="1" ref="X114" ca="1">_xlfn.XLOOKUP($B114&amp;"#"&amp;X$6,INDIRECT(SUBSTITUTE("ИсходныеДанные!$где$2:$где$50000","где",$D$4)),INDIRECT(SUBSTITUTE("ИсходныеДанные!$что$2:$что$50000","что",$F$4)),"",0,1)</f>
        <v/>
      </c>
      <c r="Y114" s="78" t="str" cm="1">
        <f t="array" aca="1" ref="Y114" ca="1">_xlfn.XLOOKUP($B114&amp;"#"&amp;X$6,INDIRECT(SUBSTITUTE("ИсходныеДанные!$где$2:$где$50000","где",$D$4)),INDIRECT(SUBSTITUTE("ИсходныеДанные!$что$2:$что$50000","что",$G$4)),"",0,1)</f>
        <v/>
      </c>
      <c r="Z114" s="20" t="str" cm="1">
        <f t="array" aca="1" ref="Z114" ca="1">_xlfn.XLOOKUP($B114&amp;"#"&amp;Z$6,INDIRECT(SUBSTITUTE("ИсходныеДанные!$где$2:$где$50000","где",$D$4)),INDIRECT(SUBSTITUTE("ИсходныеДанные!$что$2:$что$50000","что",$F$4)),"",0,1)</f>
        <v/>
      </c>
      <c r="AA114" s="78" t="str" cm="1">
        <f t="array" aca="1" ref="AA114" ca="1">_xlfn.XLOOKUP($B114&amp;"#"&amp;Z$6,INDIRECT(SUBSTITUTE("ИсходныеДанные!$где$2:$где$50000","где",$D$4)),INDIRECT(SUBSTITUTE("ИсходныеДанные!$что$2:$что$50000","что",$G$4)),"",0,1)</f>
        <v/>
      </c>
      <c r="AB114" s="3"/>
    </row>
    <row r="115" spans="1:28" x14ac:dyDescent="0.25">
      <c r="A115" s="6" t="str">
        <f t="shared" ca="1" si="2"/>
        <v>delete</v>
      </c>
      <c r="B115" s="9" cm="1">
        <f t="array" aca="1" ref="B115" ca="1">INDIRECT("УникальныеСписки!E"&amp;ROW()-$E$4)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20" t="str" cm="1">
        <f t="array" aca="1" ref="D115" ca="1">_xlfn.XLOOKUP($B115&amp;"#"&amp;D$6,INDIRECT(SUBSTITUTE("ИсходныеДанные!$где$2:$где$50000","где",$D$4)),INDIRECT(SUBSTITUTE("ИсходныеДанные!$что$2:$что$50000","что",$F$4)),"",0,1)</f>
        <v/>
      </c>
      <c r="E115" s="78" t="str" cm="1">
        <f t="array" aca="1" ref="E115" ca="1">_xlfn.XLOOKUP($B115&amp;"#"&amp;D$6,INDIRECT(SUBSTITUTE("ИсходныеДанные!$где$2:$где$50000","где",$D$4)),INDIRECT(SUBSTITUTE("ИсходныеДанные!$что$2:$что$50000","что",$G$4)),"",0,1)</f>
        <v/>
      </c>
      <c r="F115" s="20" t="str" cm="1">
        <f t="array" aca="1" ref="F115" ca="1">_xlfn.XLOOKUP($B115&amp;"#"&amp;F$6,INDIRECT(SUBSTITUTE("ИсходныеДанные!$где$2:$где$50000","где",$D$4)),INDIRECT(SUBSTITUTE("ИсходныеДанные!$что$2:$что$50000","что",$F$4)),"",0,1)</f>
        <v/>
      </c>
      <c r="G115" s="78" t="str" cm="1">
        <f t="array" aca="1" ref="G115" ca="1">_xlfn.XLOOKUP($B115&amp;"#"&amp;F$6,INDIRECT(SUBSTITUTE("ИсходныеДанные!$где$2:$где$50000","где",$D$4)),INDIRECT(SUBSTITUTE("ИсходныеДанные!$что$2:$что$50000","что",$G$4)),"",0,1)</f>
        <v/>
      </c>
      <c r="H115" s="20" t="str" cm="1">
        <f t="array" aca="1" ref="H115" ca="1">_xlfn.XLOOKUP($B115&amp;"#"&amp;H$6,INDIRECT(SUBSTITUTE("ИсходныеДанные!$где$2:$где$50000","где",$D$4)),INDIRECT(SUBSTITUTE("ИсходныеДанные!$что$2:$что$50000","что",$F$4)),"",0,1)</f>
        <v/>
      </c>
      <c r="I115" s="78" t="str" cm="1">
        <f t="array" aca="1" ref="I115" ca="1">_xlfn.XLOOKUP($B115&amp;"#"&amp;H$6,INDIRECT(SUBSTITUTE("ИсходныеДанные!$где$2:$где$50000","где",$D$4)),INDIRECT(SUBSTITUTE("ИсходныеДанные!$что$2:$что$50000","что",$G$4)),"",0,1)</f>
        <v/>
      </c>
      <c r="J115" s="20" t="str" cm="1">
        <f t="array" aca="1" ref="J115" ca="1">_xlfn.XLOOKUP($B115&amp;"#"&amp;J$6,INDIRECT(SUBSTITUTE("ИсходныеДанные!$где$2:$где$50000","где",$D$4)),INDIRECT(SUBSTITUTE("ИсходныеДанные!$что$2:$что$50000","что",$F$4)),"",0,1)</f>
        <v/>
      </c>
      <c r="K115" s="78" t="str" cm="1">
        <f t="array" aca="1" ref="K115" ca="1">_xlfn.XLOOKUP($B115&amp;"#"&amp;J$6,INDIRECT(SUBSTITUTE("ИсходныеДанные!$где$2:$где$50000","где",$D$4)),INDIRECT(SUBSTITUTE("ИсходныеДанные!$что$2:$что$50000","что",$G$4)),"",0,1)</f>
        <v/>
      </c>
      <c r="L115" s="20" t="str" cm="1">
        <f t="array" aca="1" ref="L115" ca="1">_xlfn.XLOOKUP($B115&amp;"#"&amp;L$6,INDIRECT(SUBSTITUTE("ИсходныеДанные!$где$2:$где$50000","где",$D$4)),INDIRECT(SUBSTITUTE("ИсходныеДанные!$что$2:$что$50000","что",$F$4)),"",0,1)</f>
        <v/>
      </c>
      <c r="M115" s="78" t="str" cm="1">
        <f t="array" aca="1" ref="M115" ca="1">_xlfn.XLOOKUP($B115&amp;"#"&amp;L$6,INDIRECT(SUBSTITUTE("ИсходныеДанные!$где$2:$где$50000","где",$D$4)),INDIRECT(SUBSTITUTE("ИсходныеДанные!$что$2:$что$50000","что",$G$4)),"",0,1)</f>
        <v/>
      </c>
      <c r="N115" s="20" t="str" cm="1">
        <f t="array" aca="1" ref="N115" ca="1">_xlfn.XLOOKUP($B115&amp;"#"&amp;N$6,INDIRECT(SUBSTITUTE("ИсходныеДанные!$где$2:$где$50000","где",$D$4)),INDIRECT(SUBSTITUTE("ИсходныеДанные!$что$2:$что$50000","что",$F$4)),"",0,1)</f>
        <v/>
      </c>
      <c r="O115" s="78" t="str" cm="1">
        <f t="array" aca="1" ref="O115" ca="1">_xlfn.XLOOKUP($B115&amp;"#"&amp;N$6,INDIRECT(SUBSTITUTE("ИсходныеДанные!$где$2:$где$50000","где",$D$4)),INDIRECT(SUBSTITUTE("ИсходныеДанные!$что$2:$что$50000","что",$G$4)),"",0,1)</f>
        <v/>
      </c>
      <c r="P115" s="20" t="str" cm="1">
        <f t="array" aca="1" ref="P115" ca="1">_xlfn.XLOOKUP($B115&amp;"#"&amp;P$6,INDIRECT(SUBSTITUTE("ИсходныеДанные!$где$2:$где$50000","где",$D$4)),INDIRECT(SUBSTITUTE("ИсходныеДанные!$что$2:$что$50000","что",$F$4)),"",0,1)</f>
        <v/>
      </c>
      <c r="Q115" s="78" t="str" cm="1">
        <f t="array" aca="1" ref="Q115" ca="1">_xlfn.XLOOKUP($B115&amp;"#"&amp;P$6,INDIRECT(SUBSTITUTE("ИсходныеДанные!$где$2:$где$50000","где",$D$4)),INDIRECT(SUBSTITUTE("ИсходныеДанные!$что$2:$что$50000","что",$G$4)),"",0,1)</f>
        <v/>
      </c>
      <c r="R115" s="20" t="str" cm="1">
        <f t="array" aca="1" ref="R115" ca="1">_xlfn.XLOOKUP($B115&amp;"#"&amp;R$6,INDIRECT(SUBSTITUTE("ИсходныеДанные!$где$2:$где$50000","где",$D$4)),INDIRECT(SUBSTITUTE("ИсходныеДанные!$что$2:$что$50000","что",$F$4)),"",0,1)</f>
        <v/>
      </c>
      <c r="S115" s="78" t="str" cm="1">
        <f t="array" aca="1" ref="S115" ca="1">_xlfn.XLOOKUP($B115&amp;"#"&amp;R$6,INDIRECT(SUBSTITUTE("ИсходныеДанные!$где$2:$где$50000","где",$D$4)),INDIRECT(SUBSTITUTE("ИсходныеДанные!$что$2:$что$50000","что",$G$4)),"",0,1)</f>
        <v/>
      </c>
      <c r="T115" s="20" t="str" cm="1">
        <f t="array" aca="1" ref="T115" ca="1">_xlfn.XLOOKUP($B115&amp;"#"&amp;T$6,INDIRECT(SUBSTITUTE("ИсходныеДанные!$где$2:$где$50000","где",$D$4)),INDIRECT(SUBSTITUTE("ИсходныеДанные!$что$2:$что$50000","что",$F$4)),"",0,1)</f>
        <v/>
      </c>
      <c r="U115" s="78" t="str" cm="1">
        <f t="array" aca="1" ref="U115" ca="1">_xlfn.XLOOKUP($B115&amp;"#"&amp;T$6,INDIRECT(SUBSTITUTE("ИсходныеДанные!$где$2:$где$50000","где",$D$4)),INDIRECT(SUBSTITUTE("ИсходныеДанные!$что$2:$что$50000","что",$G$4)),"",0,1)</f>
        <v/>
      </c>
      <c r="V115" s="20" t="str" cm="1">
        <f t="array" aca="1" ref="V115" ca="1">_xlfn.XLOOKUP($B115&amp;"#"&amp;V$6,INDIRECT(SUBSTITUTE("ИсходныеДанные!$где$2:$где$50000","где",$D$4)),INDIRECT(SUBSTITUTE("ИсходныеДанные!$что$2:$что$50000","что",$F$4)),"",0,1)</f>
        <v/>
      </c>
      <c r="W115" s="78" t="str" cm="1">
        <f t="array" aca="1" ref="W115" ca="1">_xlfn.XLOOKUP($B115&amp;"#"&amp;V$6,INDIRECT(SUBSTITUTE("ИсходныеДанные!$где$2:$где$50000","где",$D$4)),INDIRECT(SUBSTITUTE("ИсходныеДанные!$что$2:$что$50000","что",$G$4)),"",0,1)</f>
        <v/>
      </c>
      <c r="X115" s="20" t="str" cm="1">
        <f t="array" aca="1" ref="X115" ca="1">_xlfn.XLOOKUP($B115&amp;"#"&amp;X$6,INDIRECT(SUBSTITUTE("ИсходныеДанные!$где$2:$где$50000","где",$D$4)),INDIRECT(SUBSTITUTE("ИсходныеДанные!$что$2:$что$50000","что",$F$4)),"",0,1)</f>
        <v/>
      </c>
      <c r="Y115" s="78" t="str" cm="1">
        <f t="array" aca="1" ref="Y115" ca="1">_xlfn.XLOOKUP($B115&amp;"#"&amp;X$6,INDIRECT(SUBSTITUTE("ИсходныеДанные!$где$2:$где$50000","где",$D$4)),INDIRECT(SUBSTITUTE("ИсходныеДанные!$что$2:$что$50000","что",$G$4)),"",0,1)</f>
        <v/>
      </c>
      <c r="Z115" s="20" t="str" cm="1">
        <f t="array" aca="1" ref="Z115" ca="1">_xlfn.XLOOKUP($B115&amp;"#"&amp;Z$6,INDIRECT(SUBSTITUTE("ИсходныеДанные!$где$2:$где$50000","где",$D$4)),INDIRECT(SUBSTITUTE("ИсходныеДанные!$что$2:$что$50000","что",$F$4)),"",0,1)</f>
        <v/>
      </c>
      <c r="AA115" s="78" t="str" cm="1">
        <f t="array" aca="1" ref="AA115" ca="1">_xlfn.XLOOKUP($B115&amp;"#"&amp;Z$6,INDIRECT(SUBSTITUTE("ИсходныеДанные!$где$2:$где$50000","где",$D$4)),INDIRECT(SUBSTITUTE("ИсходныеДанные!$что$2:$что$50000","что",$G$4)),"",0,1)</f>
        <v/>
      </c>
      <c r="AB115" s="3"/>
    </row>
    <row r="116" spans="1:28" x14ac:dyDescent="0.25">
      <c r="A116" s="6" t="str">
        <f t="shared" ca="1" si="2"/>
        <v>delete</v>
      </c>
      <c r="B116" s="9" cm="1">
        <f t="array" aca="1" ref="B116" ca="1">INDIRECT("УникальныеСписки!E"&amp;ROW()-$E$4)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20" t="str" cm="1">
        <f t="array" aca="1" ref="D116" ca="1">_xlfn.XLOOKUP($B116&amp;"#"&amp;D$6,INDIRECT(SUBSTITUTE("ИсходныеДанные!$где$2:$где$50000","где",$D$4)),INDIRECT(SUBSTITUTE("ИсходныеДанные!$что$2:$что$50000","что",$F$4)),"",0,1)</f>
        <v/>
      </c>
      <c r="E116" s="78" t="str" cm="1">
        <f t="array" aca="1" ref="E116" ca="1">_xlfn.XLOOKUP($B116&amp;"#"&amp;D$6,INDIRECT(SUBSTITUTE("ИсходныеДанные!$где$2:$где$50000","где",$D$4)),INDIRECT(SUBSTITUTE("ИсходныеДанные!$что$2:$что$50000","что",$G$4)),"",0,1)</f>
        <v/>
      </c>
      <c r="F116" s="20" t="str" cm="1">
        <f t="array" aca="1" ref="F116" ca="1">_xlfn.XLOOKUP($B116&amp;"#"&amp;F$6,INDIRECT(SUBSTITUTE("ИсходныеДанные!$где$2:$где$50000","где",$D$4)),INDIRECT(SUBSTITUTE("ИсходныеДанные!$что$2:$что$50000","что",$F$4)),"",0,1)</f>
        <v/>
      </c>
      <c r="G116" s="78" t="str" cm="1">
        <f t="array" aca="1" ref="G116" ca="1">_xlfn.XLOOKUP($B116&amp;"#"&amp;F$6,INDIRECT(SUBSTITUTE("ИсходныеДанные!$где$2:$где$50000","где",$D$4)),INDIRECT(SUBSTITUTE("ИсходныеДанные!$что$2:$что$50000","что",$G$4)),"",0,1)</f>
        <v/>
      </c>
      <c r="H116" s="20" t="str" cm="1">
        <f t="array" aca="1" ref="H116" ca="1">_xlfn.XLOOKUP($B116&amp;"#"&amp;H$6,INDIRECT(SUBSTITUTE("ИсходныеДанные!$где$2:$где$50000","где",$D$4)),INDIRECT(SUBSTITUTE("ИсходныеДанные!$что$2:$что$50000","что",$F$4)),"",0,1)</f>
        <v/>
      </c>
      <c r="I116" s="78" t="str" cm="1">
        <f t="array" aca="1" ref="I116" ca="1">_xlfn.XLOOKUP($B116&amp;"#"&amp;H$6,INDIRECT(SUBSTITUTE("ИсходныеДанные!$где$2:$где$50000","где",$D$4)),INDIRECT(SUBSTITUTE("ИсходныеДанные!$что$2:$что$50000","что",$G$4)),"",0,1)</f>
        <v/>
      </c>
      <c r="J116" s="20" t="str" cm="1">
        <f t="array" aca="1" ref="J116" ca="1">_xlfn.XLOOKUP($B116&amp;"#"&amp;J$6,INDIRECT(SUBSTITUTE("ИсходныеДанные!$где$2:$где$50000","где",$D$4)),INDIRECT(SUBSTITUTE("ИсходныеДанные!$что$2:$что$50000","что",$F$4)),"",0,1)</f>
        <v/>
      </c>
      <c r="K116" s="78" t="str" cm="1">
        <f t="array" aca="1" ref="K116" ca="1">_xlfn.XLOOKUP($B116&amp;"#"&amp;J$6,INDIRECT(SUBSTITUTE("ИсходныеДанные!$где$2:$где$50000","где",$D$4)),INDIRECT(SUBSTITUTE("ИсходныеДанные!$что$2:$что$50000","что",$G$4)),"",0,1)</f>
        <v/>
      </c>
      <c r="L116" s="20" t="str" cm="1">
        <f t="array" aca="1" ref="L116" ca="1">_xlfn.XLOOKUP($B116&amp;"#"&amp;L$6,INDIRECT(SUBSTITUTE("ИсходныеДанные!$где$2:$где$50000","где",$D$4)),INDIRECT(SUBSTITUTE("ИсходныеДанные!$что$2:$что$50000","что",$F$4)),"",0,1)</f>
        <v/>
      </c>
      <c r="M116" s="78" t="str" cm="1">
        <f t="array" aca="1" ref="M116" ca="1">_xlfn.XLOOKUP($B116&amp;"#"&amp;L$6,INDIRECT(SUBSTITUTE("ИсходныеДанные!$где$2:$где$50000","где",$D$4)),INDIRECT(SUBSTITUTE("ИсходныеДанные!$что$2:$что$50000","что",$G$4)),"",0,1)</f>
        <v/>
      </c>
      <c r="N116" s="20" t="str" cm="1">
        <f t="array" aca="1" ref="N116" ca="1">_xlfn.XLOOKUP($B116&amp;"#"&amp;N$6,INDIRECT(SUBSTITUTE("ИсходныеДанные!$где$2:$где$50000","где",$D$4)),INDIRECT(SUBSTITUTE("ИсходныеДанные!$что$2:$что$50000","что",$F$4)),"",0,1)</f>
        <v/>
      </c>
      <c r="O116" s="78" t="str" cm="1">
        <f t="array" aca="1" ref="O116" ca="1">_xlfn.XLOOKUP($B116&amp;"#"&amp;N$6,INDIRECT(SUBSTITUTE("ИсходныеДанные!$где$2:$где$50000","где",$D$4)),INDIRECT(SUBSTITUTE("ИсходныеДанные!$что$2:$что$50000","что",$G$4)),"",0,1)</f>
        <v/>
      </c>
      <c r="P116" s="20" t="str" cm="1">
        <f t="array" aca="1" ref="P116" ca="1">_xlfn.XLOOKUP($B116&amp;"#"&amp;P$6,INDIRECT(SUBSTITUTE("ИсходныеДанные!$где$2:$где$50000","где",$D$4)),INDIRECT(SUBSTITUTE("ИсходныеДанные!$что$2:$что$50000","что",$F$4)),"",0,1)</f>
        <v/>
      </c>
      <c r="Q116" s="78" t="str" cm="1">
        <f t="array" aca="1" ref="Q116" ca="1">_xlfn.XLOOKUP($B116&amp;"#"&amp;P$6,INDIRECT(SUBSTITUTE("ИсходныеДанные!$где$2:$где$50000","где",$D$4)),INDIRECT(SUBSTITUTE("ИсходныеДанные!$что$2:$что$50000","что",$G$4)),"",0,1)</f>
        <v/>
      </c>
      <c r="R116" s="20" t="str" cm="1">
        <f t="array" aca="1" ref="R116" ca="1">_xlfn.XLOOKUP($B116&amp;"#"&amp;R$6,INDIRECT(SUBSTITUTE("ИсходныеДанные!$где$2:$где$50000","где",$D$4)),INDIRECT(SUBSTITUTE("ИсходныеДанные!$что$2:$что$50000","что",$F$4)),"",0,1)</f>
        <v/>
      </c>
      <c r="S116" s="78" t="str" cm="1">
        <f t="array" aca="1" ref="S116" ca="1">_xlfn.XLOOKUP($B116&amp;"#"&amp;R$6,INDIRECT(SUBSTITUTE("ИсходныеДанные!$где$2:$где$50000","где",$D$4)),INDIRECT(SUBSTITUTE("ИсходныеДанные!$что$2:$что$50000","что",$G$4)),"",0,1)</f>
        <v/>
      </c>
      <c r="T116" s="20" t="str" cm="1">
        <f t="array" aca="1" ref="T116" ca="1">_xlfn.XLOOKUP($B116&amp;"#"&amp;T$6,INDIRECT(SUBSTITUTE("ИсходныеДанные!$где$2:$где$50000","где",$D$4)),INDIRECT(SUBSTITUTE("ИсходныеДанные!$что$2:$что$50000","что",$F$4)),"",0,1)</f>
        <v/>
      </c>
      <c r="U116" s="78" t="str" cm="1">
        <f t="array" aca="1" ref="U116" ca="1">_xlfn.XLOOKUP($B116&amp;"#"&amp;T$6,INDIRECT(SUBSTITUTE("ИсходныеДанные!$где$2:$где$50000","где",$D$4)),INDIRECT(SUBSTITUTE("ИсходныеДанные!$что$2:$что$50000","что",$G$4)),"",0,1)</f>
        <v/>
      </c>
      <c r="V116" s="20" t="str" cm="1">
        <f t="array" aca="1" ref="V116" ca="1">_xlfn.XLOOKUP($B116&amp;"#"&amp;V$6,INDIRECT(SUBSTITUTE("ИсходныеДанные!$где$2:$где$50000","где",$D$4)),INDIRECT(SUBSTITUTE("ИсходныеДанные!$что$2:$что$50000","что",$F$4)),"",0,1)</f>
        <v/>
      </c>
      <c r="W116" s="78" t="str" cm="1">
        <f t="array" aca="1" ref="W116" ca="1">_xlfn.XLOOKUP($B116&amp;"#"&amp;V$6,INDIRECT(SUBSTITUTE("ИсходныеДанные!$где$2:$где$50000","где",$D$4)),INDIRECT(SUBSTITUTE("ИсходныеДанные!$что$2:$что$50000","что",$G$4)),"",0,1)</f>
        <v/>
      </c>
      <c r="X116" s="20" t="str" cm="1">
        <f t="array" aca="1" ref="X116" ca="1">_xlfn.XLOOKUP($B116&amp;"#"&amp;X$6,INDIRECT(SUBSTITUTE("ИсходныеДанные!$где$2:$где$50000","где",$D$4)),INDIRECT(SUBSTITUTE("ИсходныеДанные!$что$2:$что$50000","что",$F$4)),"",0,1)</f>
        <v/>
      </c>
      <c r="Y116" s="78" t="str" cm="1">
        <f t="array" aca="1" ref="Y116" ca="1">_xlfn.XLOOKUP($B116&amp;"#"&amp;X$6,INDIRECT(SUBSTITUTE("ИсходныеДанные!$где$2:$где$50000","где",$D$4)),INDIRECT(SUBSTITUTE("ИсходныеДанные!$что$2:$что$50000","что",$G$4)),"",0,1)</f>
        <v/>
      </c>
      <c r="Z116" s="20" t="str" cm="1">
        <f t="array" aca="1" ref="Z116" ca="1">_xlfn.XLOOKUP($B116&amp;"#"&amp;Z$6,INDIRECT(SUBSTITUTE("ИсходныеДанные!$где$2:$где$50000","где",$D$4)),INDIRECT(SUBSTITUTE("ИсходныеДанные!$что$2:$что$50000","что",$F$4)),"",0,1)</f>
        <v/>
      </c>
      <c r="AA116" s="78" t="str" cm="1">
        <f t="array" aca="1" ref="AA116" ca="1">_xlfn.XLOOKUP($B116&amp;"#"&amp;Z$6,INDIRECT(SUBSTITUTE("ИсходныеДанные!$где$2:$где$50000","где",$D$4)),INDIRECT(SUBSTITUTE("ИсходныеДанные!$что$2:$что$50000","что",$G$4)),"",0,1)</f>
        <v/>
      </c>
      <c r="AB116" s="3"/>
    </row>
    <row r="117" spans="1:28" x14ac:dyDescent="0.25">
      <c r="A117" s="6" t="str">
        <f t="shared" ca="1" si="2"/>
        <v>delete</v>
      </c>
      <c r="B117" s="9" cm="1">
        <f t="array" aca="1" ref="B117" ca="1">INDIRECT("УникальныеСписки!E"&amp;ROW()-$E$4)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20" t="str" cm="1">
        <f t="array" aca="1" ref="D117" ca="1">_xlfn.XLOOKUP($B117&amp;"#"&amp;D$6,INDIRECT(SUBSTITUTE("ИсходныеДанные!$где$2:$где$50000","где",$D$4)),INDIRECT(SUBSTITUTE("ИсходныеДанные!$что$2:$что$50000","что",$F$4)),"",0,1)</f>
        <v/>
      </c>
      <c r="E117" s="78" t="str" cm="1">
        <f t="array" aca="1" ref="E117" ca="1">_xlfn.XLOOKUP($B117&amp;"#"&amp;D$6,INDIRECT(SUBSTITUTE("ИсходныеДанные!$где$2:$где$50000","где",$D$4)),INDIRECT(SUBSTITUTE("ИсходныеДанные!$что$2:$что$50000","что",$G$4)),"",0,1)</f>
        <v/>
      </c>
      <c r="F117" s="20" t="str" cm="1">
        <f t="array" aca="1" ref="F117" ca="1">_xlfn.XLOOKUP($B117&amp;"#"&amp;F$6,INDIRECT(SUBSTITUTE("ИсходныеДанные!$где$2:$где$50000","где",$D$4)),INDIRECT(SUBSTITUTE("ИсходныеДанные!$что$2:$что$50000","что",$F$4)),"",0,1)</f>
        <v/>
      </c>
      <c r="G117" s="78" t="str" cm="1">
        <f t="array" aca="1" ref="G117" ca="1">_xlfn.XLOOKUP($B117&amp;"#"&amp;F$6,INDIRECT(SUBSTITUTE("ИсходныеДанные!$где$2:$где$50000","где",$D$4)),INDIRECT(SUBSTITUTE("ИсходныеДанные!$что$2:$что$50000","что",$G$4)),"",0,1)</f>
        <v/>
      </c>
      <c r="H117" s="20" t="str" cm="1">
        <f t="array" aca="1" ref="H117" ca="1">_xlfn.XLOOKUP($B117&amp;"#"&amp;H$6,INDIRECT(SUBSTITUTE("ИсходныеДанные!$где$2:$где$50000","где",$D$4)),INDIRECT(SUBSTITUTE("ИсходныеДанные!$что$2:$что$50000","что",$F$4)),"",0,1)</f>
        <v/>
      </c>
      <c r="I117" s="78" t="str" cm="1">
        <f t="array" aca="1" ref="I117" ca="1">_xlfn.XLOOKUP($B117&amp;"#"&amp;H$6,INDIRECT(SUBSTITUTE("ИсходныеДанные!$где$2:$где$50000","где",$D$4)),INDIRECT(SUBSTITUTE("ИсходныеДанные!$что$2:$что$50000","что",$G$4)),"",0,1)</f>
        <v/>
      </c>
      <c r="J117" s="20" t="str" cm="1">
        <f t="array" aca="1" ref="J117" ca="1">_xlfn.XLOOKUP($B117&amp;"#"&amp;J$6,INDIRECT(SUBSTITUTE("ИсходныеДанные!$где$2:$где$50000","где",$D$4)),INDIRECT(SUBSTITUTE("ИсходныеДанные!$что$2:$что$50000","что",$F$4)),"",0,1)</f>
        <v/>
      </c>
      <c r="K117" s="78" t="str" cm="1">
        <f t="array" aca="1" ref="K117" ca="1">_xlfn.XLOOKUP($B117&amp;"#"&amp;J$6,INDIRECT(SUBSTITUTE("ИсходныеДанные!$где$2:$где$50000","где",$D$4)),INDIRECT(SUBSTITUTE("ИсходныеДанные!$что$2:$что$50000","что",$G$4)),"",0,1)</f>
        <v/>
      </c>
      <c r="L117" s="20" t="str" cm="1">
        <f t="array" aca="1" ref="L117" ca="1">_xlfn.XLOOKUP($B117&amp;"#"&amp;L$6,INDIRECT(SUBSTITUTE("ИсходныеДанные!$где$2:$где$50000","где",$D$4)),INDIRECT(SUBSTITUTE("ИсходныеДанные!$что$2:$что$50000","что",$F$4)),"",0,1)</f>
        <v/>
      </c>
      <c r="M117" s="78" t="str" cm="1">
        <f t="array" aca="1" ref="M117" ca="1">_xlfn.XLOOKUP($B117&amp;"#"&amp;L$6,INDIRECT(SUBSTITUTE("ИсходныеДанные!$где$2:$где$50000","где",$D$4)),INDIRECT(SUBSTITUTE("ИсходныеДанные!$что$2:$что$50000","что",$G$4)),"",0,1)</f>
        <v/>
      </c>
      <c r="N117" s="20" t="str" cm="1">
        <f t="array" aca="1" ref="N117" ca="1">_xlfn.XLOOKUP($B117&amp;"#"&amp;N$6,INDIRECT(SUBSTITUTE("ИсходныеДанные!$где$2:$где$50000","где",$D$4)),INDIRECT(SUBSTITUTE("ИсходныеДанные!$что$2:$что$50000","что",$F$4)),"",0,1)</f>
        <v/>
      </c>
      <c r="O117" s="78" t="str" cm="1">
        <f t="array" aca="1" ref="O117" ca="1">_xlfn.XLOOKUP($B117&amp;"#"&amp;N$6,INDIRECT(SUBSTITUTE("ИсходныеДанные!$где$2:$где$50000","где",$D$4)),INDIRECT(SUBSTITUTE("ИсходныеДанные!$что$2:$что$50000","что",$G$4)),"",0,1)</f>
        <v/>
      </c>
      <c r="P117" s="20" t="str" cm="1">
        <f t="array" aca="1" ref="P117" ca="1">_xlfn.XLOOKUP($B117&amp;"#"&amp;P$6,INDIRECT(SUBSTITUTE("ИсходныеДанные!$где$2:$где$50000","где",$D$4)),INDIRECT(SUBSTITUTE("ИсходныеДанные!$что$2:$что$50000","что",$F$4)),"",0,1)</f>
        <v/>
      </c>
      <c r="Q117" s="78" t="str" cm="1">
        <f t="array" aca="1" ref="Q117" ca="1">_xlfn.XLOOKUP($B117&amp;"#"&amp;P$6,INDIRECT(SUBSTITUTE("ИсходныеДанные!$где$2:$где$50000","где",$D$4)),INDIRECT(SUBSTITUTE("ИсходныеДанные!$что$2:$что$50000","что",$G$4)),"",0,1)</f>
        <v/>
      </c>
      <c r="R117" s="20" t="str" cm="1">
        <f t="array" aca="1" ref="R117" ca="1">_xlfn.XLOOKUP($B117&amp;"#"&amp;R$6,INDIRECT(SUBSTITUTE("ИсходныеДанные!$где$2:$где$50000","где",$D$4)),INDIRECT(SUBSTITUTE("ИсходныеДанные!$что$2:$что$50000","что",$F$4)),"",0,1)</f>
        <v/>
      </c>
      <c r="S117" s="78" t="str" cm="1">
        <f t="array" aca="1" ref="S117" ca="1">_xlfn.XLOOKUP($B117&amp;"#"&amp;R$6,INDIRECT(SUBSTITUTE("ИсходныеДанные!$где$2:$где$50000","где",$D$4)),INDIRECT(SUBSTITUTE("ИсходныеДанные!$что$2:$что$50000","что",$G$4)),"",0,1)</f>
        <v/>
      </c>
      <c r="T117" s="20" t="str" cm="1">
        <f t="array" aca="1" ref="T117" ca="1">_xlfn.XLOOKUP($B117&amp;"#"&amp;T$6,INDIRECT(SUBSTITUTE("ИсходныеДанные!$где$2:$где$50000","где",$D$4)),INDIRECT(SUBSTITUTE("ИсходныеДанные!$что$2:$что$50000","что",$F$4)),"",0,1)</f>
        <v/>
      </c>
      <c r="U117" s="78" t="str" cm="1">
        <f t="array" aca="1" ref="U117" ca="1">_xlfn.XLOOKUP($B117&amp;"#"&amp;T$6,INDIRECT(SUBSTITUTE("ИсходныеДанные!$где$2:$где$50000","где",$D$4)),INDIRECT(SUBSTITUTE("ИсходныеДанные!$что$2:$что$50000","что",$G$4)),"",0,1)</f>
        <v/>
      </c>
      <c r="V117" s="20" t="str" cm="1">
        <f t="array" aca="1" ref="V117" ca="1">_xlfn.XLOOKUP($B117&amp;"#"&amp;V$6,INDIRECT(SUBSTITUTE("ИсходныеДанные!$где$2:$где$50000","где",$D$4)),INDIRECT(SUBSTITUTE("ИсходныеДанные!$что$2:$что$50000","что",$F$4)),"",0,1)</f>
        <v/>
      </c>
      <c r="W117" s="78" t="str" cm="1">
        <f t="array" aca="1" ref="W117" ca="1">_xlfn.XLOOKUP($B117&amp;"#"&amp;V$6,INDIRECT(SUBSTITUTE("ИсходныеДанные!$где$2:$где$50000","где",$D$4)),INDIRECT(SUBSTITUTE("ИсходныеДанные!$что$2:$что$50000","что",$G$4)),"",0,1)</f>
        <v/>
      </c>
      <c r="X117" s="20" t="str" cm="1">
        <f t="array" aca="1" ref="X117" ca="1">_xlfn.XLOOKUP($B117&amp;"#"&amp;X$6,INDIRECT(SUBSTITUTE("ИсходныеДанные!$где$2:$где$50000","где",$D$4)),INDIRECT(SUBSTITUTE("ИсходныеДанные!$что$2:$что$50000","что",$F$4)),"",0,1)</f>
        <v/>
      </c>
      <c r="Y117" s="78" t="str" cm="1">
        <f t="array" aca="1" ref="Y117" ca="1">_xlfn.XLOOKUP($B117&amp;"#"&amp;X$6,INDIRECT(SUBSTITUTE("ИсходныеДанные!$где$2:$где$50000","где",$D$4)),INDIRECT(SUBSTITUTE("ИсходныеДанные!$что$2:$что$50000","что",$G$4)),"",0,1)</f>
        <v/>
      </c>
      <c r="Z117" s="20" t="str" cm="1">
        <f t="array" aca="1" ref="Z117" ca="1">_xlfn.XLOOKUP($B117&amp;"#"&amp;Z$6,INDIRECT(SUBSTITUTE("ИсходныеДанные!$где$2:$где$50000","где",$D$4)),INDIRECT(SUBSTITUTE("ИсходныеДанные!$что$2:$что$50000","что",$F$4)),"",0,1)</f>
        <v/>
      </c>
      <c r="AA117" s="78" t="str" cm="1">
        <f t="array" aca="1" ref="AA117" ca="1">_xlfn.XLOOKUP($B117&amp;"#"&amp;Z$6,INDIRECT(SUBSTITUTE("ИсходныеДанные!$где$2:$где$50000","где",$D$4)),INDIRECT(SUBSTITUTE("ИсходныеДанные!$что$2:$что$50000","что",$G$4)),"",0,1)</f>
        <v/>
      </c>
      <c r="AB117" s="3"/>
    </row>
    <row r="118" spans="1:28" x14ac:dyDescent="0.25">
      <c r="A118" s="6" t="str">
        <f t="shared" ca="1" si="2"/>
        <v>delete</v>
      </c>
      <c r="B118" s="9" cm="1">
        <f t="array" aca="1" ref="B118" ca="1">INDIRECT("УникальныеСписки!E"&amp;ROW()-$E$4)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20" t="str" cm="1">
        <f t="array" aca="1" ref="D118" ca="1">_xlfn.XLOOKUP($B118&amp;"#"&amp;D$6,INDIRECT(SUBSTITUTE("ИсходныеДанные!$где$2:$где$50000","где",$D$4)),INDIRECT(SUBSTITUTE("ИсходныеДанные!$что$2:$что$50000","что",$F$4)),"",0,1)</f>
        <v/>
      </c>
      <c r="E118" s="78" t="str" cm="1">
        <f t="array" aca="1" ref="E118" ca="1">_xlfn.XLOOKUP($B118&amp;"#"&amp;D$6,INDIRECT(SUBSTITUTE("ИсходныеДанные!$где$2:$где$50000","где",$D$4)),INDIRECT(SUBSTITUTE("ИсходныеДанные!$что$2:$что$50000","что",$G$4)),"",0,1)</f>
        <v/>
      </c>
      <c r="F118" s="20" t="str" cm="1">
        <f t="array" aca="1" ref="F118" ca="1">_xlfn.XLOOKUP($B118&amp;"#"&amp;F$6,INDIRECT(SUBSTITUTE("ИсходныеДанные!$где$2:$где$50000","где",$D$4)),INDIRECT(SUBSTITUTE("ИсходныеДанные!$что$2:$что$50000","что",$F$4)),"",0,1)</f>
        <v/>
      </c>
      <c r="G118" s="78" t="str" cm="1">
        <f t="array" aca="1" ref="G118" ca="1">_xlfn.XLOOKUP($B118&amp;"#"&amp;F$6,INDIRECT(SUBSTITUTE("ИсходныеДанные!$где$2:$где$50000","где",$D$4)),INDIRECT(SUBSTITUTE("ИсходныеДанные!$что$2:$что$50000","что",$G$4)),"",0,1)</f>
        <v/>
      </c>
      <c r="H118" s="20" t="str" cm="1">
        <f t="array" aca="1" ref="H118" ca="1">_xlfn.XLOOKUP($B118&amp;"#"&amp;H$6,INDIRECT(SUBSTITUTE("ИсходныеДанные!$где$2:$где$50000","где",$D$4)),INDIRECT(SUBSTITUTE("ИсходныеДанные!$что$2:$что$50000","что",$F$4)),"",0,1)</f>
        <v/>
      </c>
      <c r="I118" s="78" t="str" cm="1">
        <f t="array" aca="1" ref="I118" ca="1">_xlfn.XLOOKUP($B118&amp;"#"&amp;H$6,INDIRECT(SUBSTITUTE("ИсходныеДанные!$где$2:$где$50000","где",$D$4)),INDIRECT(SUBSTITUTE("ИсходныеДанные!$что$2:$что$50000","что",$G$4)),"",0,1)</f>
        <v/>
      </c>
      <c r="J118" s="20" t="str" cm="1">
        <f t="array" aca="1" ref="J118" ca="1">_xlfn.XLOOKUP($B118&amp;"#"&amp;J$6,INDIRECT(SUBSTITUTE("ИсходныеДанные!$где$2:$где$50000","где",$D$4)),INDIRECT(SUBSTITUTE("ИсходныеДанные!$что$2:$что$50000","что",$F$4)),"",0,1)</f>
        <v/>
      </c>
      <c r="K118" s="78" t="str" cm="1">
        <f t="array" aca="1" ref="K118" ca="1">_xlfn.XLOOKUP($B118&amp;"#"&amp;J$6,INDIRECT(SUBSTITUTE("ИсходныеДанные!$где$2:$где$50000","где",$D$4)),INDIRECT(SUBSTITUTE("ИсходныеДанные!$что$2:$что$50000","что",$G$4)),"",0,1)</f>
        <v/>
      </c>
      <c r="L118" s="20" t="str" cm="1">
        <f t="array" aca="1" ref="L118" ca="1">_xlfn.XLOOKUP($B118&amp;"#"&amp;L$6,INDIRECT(SUBSTITUTE("ИсходныеДанные!$где$2:$где$50000","где",$D$4)),INDIRECT(SUBSTITUTE("ИсходныеДанные!$что$2:$что$50000","что",$F$4)),"",0,1)</f>
        <v/>
      </c>
      <c r="M118" s="78" t="str" cm="1">
        <f t="array" aca="1" ref="M118" ca="1">_xlfn.XLOOKUP($B118&amp;"#"&amp;L$6,INDIRECT(SUBSTITUTE("ИсходныеДанные!$где$2:$где$50000","где",$D$4)),INDIRECT(SUBSTITUTE("ИсходныеДанные!$что$2:$что$50000","что",$G$4)),"",0,1)</f>
        <v/>
      </c>
      <c r="N118" s="20" t="str" cm="1">
        <f t="array" aca="1" ref="N118" ca="1">_xlfn.XLOOKUP($B118&amp;"#"&amp;N$6,INDIRECT(SUBSTITUTE("ИсходныеДанные!$где$2:$где$50000","где",$D$4)),INDIRECT(SUBSTITUTE("ИсходныеДанные!$что$2:$что$50000","что",$F$4)),"",0,1)</f>
        <v/>
      </c>
      <c r="O118" s="78" t="str" cm="1">
        <f t="array" aca="1" ref="O118" ca="1">_xlfn.XLOOKUP($B118&amp;"#"&amp;N$6,INDIRECT(SUBSTITUTE("ИсходныеДанные!$где$2:$где$50000","где",$D$4)),INDIRECT(SUBSTITUTE("ИсходныеДанные!$что$2:$что$50000","что",$G$4)),"",0,1)</f>
        <v/>
      </c>
      <c r="P118" s="20" t="str" cm="1">
        <f t="array" aca="1" ref="P118" ca="1">_xlfn.XLOOKUP($B118&amp;"#"&amp;P$6,INDIRECT(SUBSTITUTE("ИсходныеДанные!$где$2:$где$50000","где",$D$4)),INDIRECT(SUBSTITUTE("ИсходныеДанные!$что$2:$что$50000","что",$F$4)),"",0,1)</f>
        <v/>
      </c>
      <c r="Q118" s="78" t="str" cm="1">
        <f t="array" aca="1" ref="Q118" ca="1">_xlfn.XLOOKUP($B118&amp;"#"&amp;P$6,INDIRECT(SUBSTITUTE("ИсходныеДанные!$где$2:$где$50000","где",$D$4)),INDIRECT(SUBSTITUTE("ИсходныеДанные!$что$2:$что$50000","что",$G$4)),"",0,1)</f>
        <v/>
      </c>
      <c r="R118" s="20" t="str" cm="1">
        <f t="array" aca="1" ref="R118" ca="1">_xlfn.XLOOKUP($B118&amp;"#"&amp;R$6,INDIRECT(SUBSTITUTE("ИсходныеДанные!$где$2:$где$50000","где",$D$4)),INDIRECT(SUBSTITUTE("ИсходныеДанные!$что$2:$что$50000","что",$F$4)),"",0,1)</f>
        <v/>
      </c>
      <c r="S118" s="78" t="str" cm="1">
        <f t="array" aca="1" ref="S118" ca="1">_xlfn.XLOOKUP($B118&amp;"#"&amp;R$6,INDIRECT(SUBSTITUTE("ИсходныеДанные!$где$2:$где$50000","где",$D$4)),INDIRECT(SUBSTITUTE("ИсходныеДанные!$что$2:$что$50000","что",$G$4)),"",0,1)</f>
        <v/>
      </c>
      <c r="T118" s="20" t="str" cm="1">
        <f t="array" aca="1" ref="T118" ca="1">_xlfn.XLOOKUP($B118&amp;"#"&amp;T$6,INDIRECT(SUBSTITUTE("ИсходныеДанные!$где$2:$где$50000","где",$D$4)),INDIRECT(SUBSTITUTE("ИсходныеДанные!$что$2:$что$50000","что",$F$4)),"",0,1)</f>
        <v/>
      </c>
      <c r="U118" s="78" t="str" cm="1">
        <f t="array" aca="1" ref="U118" ca="1">_xlfn.XLOOKUP($B118&amp;"#"&amp;T$6,INDIRECT(SUBSTITUTE("ИсходныеДанные!$где$2:$где$50000","где",$D$4)),INDIRECT(SUBSTITUTE("ИсходныеДанные!$что$2:$что$50000","что",$G$4)),"",0,1)</f>
        <v/>
      </c>
      <c r="V118" s="20" t="str" cm="1">
        <f t="array" aca="1" ref="V118" ca="1">_xlfn.XLOOKUP($B118&amp;"#"&amp;V$6,INDIRECT(SUBSTITUTE("ИсходныеДанные!$где$2:$где$50000","где",$D$4)),INDIRECT(SUBSTITUTE("ИсходныеДанные!$что$2:$что$50000","что",$F$4)),"",0,1)</f>
        <v/>
      </c>
      <c r="W118" s="78" t="str" cm="1">
        <f t="array" aca="1" ref="W118" ca="1">_xlfn.XLOOKUP($B118&amp;"#"&amp;V$6,INDIRECT(SUBSTITUTE("ИсходныеДанные!$где$2:$где$50000","где",$D$4)),INDIRECT(SUBSTITUTE("ИсходныеДанные!$что$2:$что$50000","что",$G$4)),"",0,1)</f>
        <v/>
      </c>
      <c r="X118" s="20" t="str" cm="1">
        <f t="array" aca="1" ref="X118" ca="1">_xlfn.XLOOKUP($B118&amp;"#"&amp;X$6,INDIRECT(SUBSTITUTE("ИсходныеДанные!$где$2:$где$50000","где",$D$4)),INDIRECT(SUBSTITUTE("ИсходныеДанные!$что$2:$что$50000","что",$F$4)),"",0,1)</f>
        <v/>
      </c>
      <c r="Y118" s="78" t="str" cm="1">
        <f t="array" aca="1" ref="Y118" ca="1">_xlfn.XLOOKUP($B118&amp;"#"&amp;X$6,INDIRECT(SUBSTITUTE("ИсходныеДанные!$где$2:$где$50000","где",$D$4)),INDIRECT(SUBSTITUTE("ИсходныеДанные!$что$2:$что$50000","что",$G$4)),"",0,1)</f>
        <v/>
      </c>
      <c r="Z118" s="20" t="str" cm="1">
        <f t="array" aca="1" ref="Z118" ca="1">_xlfn.XLOOKUP($B118&amp;"#"&amp;Z$6,INDIRECT(SUBSTITUTE("ИсходныеДанные!$где$2:$где$50000","где",$D$4)),INDIRECT(SUBSTITUTE("ИсходныеДанные!$что$2:$что$50000","что",$F$4)),"",0,1)</f>
        <v/>
      </c>
      <c r="AA118" s="78" t="str" cm="1">
        <f t="array" aca="1" ref="AA118" ca="1">_xlfn.XLOOKUP($B118&amp;"#"&amp;Z$6,INDIRECT(SUBSTITUTE("ИсходныеДанные!$где$2:$где$50000","где",$D$4)),INDIRECT(SUBSTITUTE("ИсходныеДанные!$что$2:$что$50000","что",$G$4)),"",0,1)</f>
        <v/>
      </c>
      <c r="AB118" s="3"/>
    </row>
    <row r="119" spans="1:28" x14ac:dyDescent="0.25">
      <c r="A119" s="6" t="str">
        <f t="shared" ca="1" si="2"/>
        <v>delete</v>
      </c>
      <c r="B119" s="9" cm="1">
        <f t="array" aca="1" ref="B119" ca="1">INDIRECT("УникальныеСписки!E"&amp;ROW()-$E$4)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20" t="str" cm="1">
        <f t="array" aca="1" ref="D119" ca="1">_xlfn.XLOOKUP($B119&amp;"#"&amp;D$6,INDIRECT(SUBSTITUTE("ИсходныеДанные!$где$2:$где$50000","где",$D$4)),INDIRECT(SUBSTITUTE("ИсходныеДанные!$что$2:$что$50000","что",$F$4)),"",0,1)</f>
        <v/>
      </c>
      <c r="E119" s="78" t="str" cm="1">
        <f t="array" aca="1" ref="E119" ca="1">_xlfn.XLOOKUP($B119&amp;"#"&amp;D$6,INDIRECT(SUBSTITUTE("ИсходныеДанные!$где$2:$где$50000","где",$D$4)),INDIRECT(SUBSTITUTE("ИсходныеДанные!$что$2:$что$50000","что",$G$4)),"",0,1)</f>
        <v/>
      </c>
      <c r="F119" s="20" t="str" cm="1">
        <f t="array" aca="1" ref="F119" ca="1">_xlfn.XLOOKUP($B119&amp;"#"&amp;F$6,INDIRECT(SUBSTITUTE("ИсходныеДанные!$где$2:$где$50000","где",$D$4)),INDIRECT(SUBSTITUTE("ИсходныеДанные!$что$2:$что$50000","что",$F$4)),"",0,1)</f>
        <v/>
      </c>
      <c r="G119" s="78" t="str" cm="1">
        <f t="array" aca="1" ref="G119" ca="1">_xlfn.XLOOKUP($B119&amp;"#"&amp;F$6,INDIRECT(SUBSTITUTE("ИсходныеДанные!$где$2:$где$50000","где",$D$4)),INDIRECT(SUBSTITUTE("ИсходныеДанные!$что$2:$что$50000","что",$G$4)),"",0,1)</f>
        <v/>
      </c>
      <c r="H119" s="20" t="str" cm="1">
        <f t="array" aca="1" ref="H119" ca="1">_xlfn.XLOOKUP($B119&amp;"#"&amp;H$6,INDIRECT(SUBSTITUTE("ИсходныеДанные!$где$2:$где$50000","где",$D$4)),INDIRECT(SUBSTITUTE("ИсходныеДанные!$что$2:$что$50000","что",$F$4)),"",0,1)</f>
        <v/>
      </c>
      <c r="I119" s="78" t="str" cm="1">
        <f t="array" aca="1" ref="I119" ca="1">_xlfn.XLOOKUP($B119&amp;"#"&amp;H$6,INDIRECT(SUBSTITUTE("ИсходныеДанные!$где$2:$где$50000","где",$D$4)),INDIRECT(SUBSTITUTE("ИсходныеДанные!$что$2:$что$50000","что",$G$4)),"",0,1)</f>
        <v/>
      </c>
      <c r="J119" s="20" t="str" cm="1">
        <f t="array" aca="1" ref="J119" ca="1">_xlfn.XLOOKUP($B119&amp;"#"&amp;J$6,INDIRECT(SUBSTITUTE("ИсходныеДанные!$где$2:$где$50000","где",$D$4)),INDIRECT(SUBSTITUTE("ИсходныеДанные!$что$2:$что$50000","что",$F$4)),"",0,1)</f>
        <v/>
      </c>
      <c r="K119" s="78" t="str" cm="1">
        <f t="array" aca="1" ref="K119" ca="1">_xlfn.XLOOKUP($B119&amp;"#"&amp;J$6,INDIRECT(SUBSTITUTE("ИсходныеДанные!$где$2:$где$50000","где",$D$4)),INDIRECT(SUBSTITUTE("ИсходныеДанные!$что$2:$что$50000","что",$G$4)),"",0,1)</f>
        <v/>
      </c>
      <c r="L119" s="20" t="str" cm="1">
        <f t="array" aca="1" ref="L119" ca="1">_xlfn.XLOOKUP($B119&amp;"#"&amp;L$6,INDIRECT(SUBSTITUTE("ИсходныеДанные!$где$2:$где$50000","где",$D$4)),INDIRECT(SUBSTITUTE("ИсходныеДанные!$что$2:$что$50000","что",$F$4)),"",0,1)</f>
        <v/>
      </c>
      <c r="M119" s="78" t="str" cm="1">
        <f t="array" aca="1" ref="M119" ca="1">_xlfn.XLOOKUP($B119&amp;"#"&amp;L$6,INDIRECT(SUBSTITUTE("ИсходныеДанные!$где$2:$где$50000","где",$D$4)),INDIRECT(SUBSTITUTE("ИсходныеДанные!$что$2:$что$50000","что",$G$4)),"",0,1)</f>
        <v/>
      </c>
      <c r="N119" s="20" t="str" cm="1">
        <f t="array" aca="1" ref="N119" ca="1">_xlfn.XLOOKUP($B119&amp;"#"&amp;N$6,INDIRECT(SUBSTITUTE("ИсходныеДанные!$где$2:$где$50000","где",$D$4)),INDIRECT(SUBSTITUTE("ИсходныеДанные!$что$2:$что$50000","что",$F$4)),"",0,1)</f>
        <v/>
      </c>
      <c r="O119" s="78" t="str" cm="1">
        <f t="array" aca="1" ref="O119" ca="1">_xlfn.XLOOKUP($B119&amp;"#"&amp;N$6,INDIRECT(SUBSTITUTE("ИсходныеДанные!$где$2:$где$50000","где",$D$4)),INDIRECT(SUBSTITUTE("ИсходныеДанные!$что$2:$что$50000","что",$G$4)),"",0,1)</f>
        <v/>
      </c>
      <c r="P119" s="20" t="str" cm="1">
        <f t="array" aca="1" ref="P119" ca="1">_xlfn.XLOOKUP($B119&amp;"#"&amp;P$6,INDIRECT(SUBSTITUTE("ИсходныеДанные!$где$2:$где$50000","где",$D$4)),INDIRECT(SUBSTITUTE("ИсходныеДанные!$что$2:$что$50000","что",$F$4)),"",0,1)</f>
        <v/>
      </c>
      <c r="Q119" s="78" t="str" cm="1">
        <f t="array" aca="1" ref="Q119" ca="1">_xlfn.XLOOKUP($B119&amp;"#"&amp;P$6,INDIRECT(SUBSTITUTE("ИсходныеДанные!$где$2:$где$50000","где",$D$4)),INDIRECT(SUBSTITUTE("ИсходныеДанные!$что$2:$что$50000","что",$G$4)),"",0,1)</f>
        <v/>
      </c>
      <c r="R119" s="20" t="str" cm="1">
        <f t="array" aca="1" ref="R119" ca="1">_xlfn.XLOOKUP($B119&amp;"#"&amp;R$6,INDIRECT(SUBSTITUTE("ИсходныеДанные!$где$2:$где$50000","где",$D$4)),INDIRECT(SUBSTITUTE("ИсходныеДанные!$что$2:$что$50000","что",$F$4)),"",0,1)</f>
        <v/>
      </c>
      <c r="S119" s="78" t="str" cm="1">
        <f t="array" aca="1" ref="S119" ca="1">_xlfn.XLOOKUP($B119&amp;"#"&amp;R$6,INDIRECT(SUBSTITUTE("ИсходныеДанные!$где$2:$где$50000","где",$D$4)),INDIRECT(SUBSTITUTE("ИсходныеДанные!$что$2:$что$50000","что",$G$4)),"",0,1)</f>
        <v/>
      </c>
      <c r="T119" s="20" t="str" cm="1">
        <f t="array" aca="1" ref="T119" ca="1">_xlfn.XLOOKUP($B119&amp;"#"&amp;T$6,INDIRECT(SUBSTITUTE("ИсходныеДанные!$где$2:$где$50000","где",$D$4)),INDIRECT(SUBSTITUTE("ИсходныеДанные!$что$2:$что$50000","что",$F$4)),"",0,1)</f>
        <v/>
      </c>
      <c r="U119" s="78" t="str" cm="1">
        <f t="array" aca="1" ref="U119" ca="1">_xlfn.XLOOKUP($B119&amp;"#"&amp;T$6,INDIRECT(SUBSTITUTE("ИсходныеДанные!$где$2:$где$50000","где",$D$4)),INDIRECT(SUBSTITUTE("ИсходныеДанные!$что$2:$что$50000","что",$G$4)),"",0,1)</f>
        <v/>
      </c>
      <c r="V119" s="20" t="str" cm="1">
        <f t="array" aca="1" ref="V119" ca="1">_xlfn.XLOOKUP($B119&amp;"#"&amp;V$6,INDIRECT(SUBSTITUTE("ИсходныеДанные!$где$2:$где$50000","где",$D$4)),INDIRECT(SUBSTITUTE("ИсходныеДанные!$что$2:$что$50000","что",$F$4)),"",0,1)</f>
        <v/>
      </c>
      <c r="W119" s="78" t="str" cm="1">
        <f t="array" aca="1" ref="W119" ca="1">_xlfn.XLOOKUP($B119&amp;"#"&amp;V$6,INDIRECT(SUBSTITUTE("ИсходныеДанные!$где$2:$где$50000","где",$D$4)),INDIRECT(SUBSTITUTE("ИсходныеДанные!$что$2:$что$50000","что",$G$4)),"",0,1)</f>
        <v/>
      </c>
      <c r="X119" s="20" t="str" cm="1">
        <f t="array" aca="1" ref="X119" ca="1">_xlfn.XLOOKUP($B119&amp;"#"&amp;X$6,INDIRECT(SUBSTITUTE("ИсходныеДанные!$где$2:$где$50000","где",$D$4)),INDIRECT(SUBSTITUTE("ИсходныеДанные!$что$2:$что$50000","что",$F$4)),"",0,1)</f>
        <v/>
      </c>
      <c r="Y119" s="78" t="str" cm="1">
        <f t="array" aca="1" ref="Y119" ca="1">_xlfn.XLOOKUP($B119&amp;"#"&amp;X$6,INDIRECT(SUBSTITUTE("ИсходныеДанные!$где$2:$где$50000","где",$D$4)),INDIRECT(SUBSTITUTE("ИсходныеДанные!$что$2:$что$50000","что",$G$4)),"",0,1)</f>
        <v/>
      </c>
      <c r="Z119" s="20" t="str" cm="1">
        <f t="array" aca="1" ref="Z119" ca="1">_xlfn.XLOOKUP($B119&amp;"#"&amp;Z$6,INDIRECT(SUBSTITUTE("ИсходныеДанные!$где$2:$где$50000","где",$D$4)),INDIRECT(SUBSTITUTE("ИсходныеДанные!$что$2:$что$50000","что",$F$4)),"",0,1)</f>
        <v/>
      </c>
      <c r="AA119" s="78" t="str" cm="1">
        <f t="array" aca="1" ref="AA119" ca="1">_xlfn.XLOOKUP($B119&amp;"#"&amp;Z$6,INDIRECT(SUBSTITUTE("ИсходныеДанные!$где$2:$где$50000","где",$D$4)),INDIRECT(SUBSTITUTE("ИсходныеДанные!$что$2:$что$50000","что",$G$4)),"",0,1)</f>
        <v/>
      </c>
      <c r="AB119" s="3"/>
    </row>
    <row r="120" spans="1:28" x14ac:dyDescent="0.25">
      <c r="A120" s="6" t="str">
        <f t="shared" ca="1" si="2"/>
        <v>delete</v>
      </c>
      <c r="B120" s="9" cm="1">
        <f t="array" aca="1" ref="B120" ca="1">INDIRECT("УникальныеСписки!E"&amp;ROW()-$E$4)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20" t="str" cm="1">
        <f t="array" aca="1" ref="D120" ca="1">_xlfn.XLOOKUP($B120&amp;"#"&amp;D$6,INDIRECT(SUBSTITUTE("ИсходныеДанные!$где$2:$где$50000","где",$D$4)),INDIRECT(SUBSTITUTE("ИсходныеДанные!$что$2:$что$50000","что",$F$4)),"",0,1)</f>
        <v/>
      </c>
      <c r="E120" s="78" t="str" cm="1">
        <f t="array" aca="1" ref="E120" ca="1">_xlfn.XLOOKUP($B120&amp;"#"&amp;D$6,INDIRECT(SUBSTITUTE("ИсходныеДанные!$где$2:$где$50000","где",$D$4)),INDIRECT(SUBSTITUTE("ИсходныеДанные!$что$2:$что$50000","что",$G$4)),"",0,1)</f>
        <v/>
      </c>
      <c r="F120" s="20" t="str" cm="1">
        <f t="array" aca="1" ref="F120" ca="1">_xlfn.XLOOKUP($B120&amp;"#"&amp;F$6,INDIRECT(SUBSTITUTE("ИсходныеДанные!$где$2:$где$50000","где",$D$4)),INDIRECT(SUBSTITUTE("ИсходныеДанные!$что$2:$что$50000","что",$F$4)),"",0,1)</f>
        <v/>
      </c>
      <c r="G120" s="78" t="str" cm="1">
        <f t="array" aca="1" ref="G120" ca="1">_xlfn.XLOOKUP($B120&amp;"#"&amp;F$6,INDIRECT(SUBSTITUTE("ИсходныеДанные!$где$2:$где$50000","где",$D$4)),INDIRECT(SUBSTITUTE("ИсходныеДанные!$что$2:$что$50000","что",$G$4)),"",0,1)</f>
        <v/>
      </c>
      <c r="H120" s="20" t="str" cm="1">
        <f t="array" aca="1" ref="H120" ca="1">_xlfn.XLOOKUP($B120&amp;"#"&amp;H$6,INDIRECT(SUBSTITUTE("ИсходныеДанные!$где$2:$где$50000","где",$D$4)),INDIRECT(SUBSTITUTE("ИсходныеДанные!$что$2:$что$50000","что",$F$4)),"",0,1)</f>
        <v/>
      </c>
      <c r="I120" s="78" t="str" cm="1">
        <f t="array" aca="1" ref="I120" ca="1">_xlfn.XLOOKUP($B120&amp;"#"&amp;H$6,INDIRECT(SUBSTITUTE("ИсходныеДанные!$где$2:$где$50000","где",$D$4)),INDIRECT(SUBSTITUTE("ИсходныеДанные!$что$2:$что$50000","что",$G$4)),"",0,1)</f>
        <v/>
      </c>
      <c r="J120" s="20" t="str" cm="1">
        <f t="array" aca="1" ref="J120" ca="1">_xlfn.XLOOKUP($B120&amp;"#"&amp;J$6,INDIRECT(SUBSTITUTE("ИсходныеДанные!$где$2:$где$50000","где",$D$4)),INDIRECT(SUBSTITUTE("ИсходныеДанные!$что$2:$что$50000","что",$F$4)),"",0,1)</f>
        <v/>
      </c>
      <c r="K120" s="78" t="str" cm="1">
        <f t="array" aca="1" ref="K120" ca="1">_xlfn.XLOOKUP($B120&amp;"#"&amp;J$6,INDIRECT(SUBSTITUTE("ИсходныеДанные!$где$2:$где$50000","где",$D$4)),INDIRECT(SUBSTITUTE("ИсходныеДанные!$что$2:$что$50000","что",$G$4)),"",0,1)</f>
        <v/>
      </c>
      <c r="L120" s="20" t="str" cm="1">
        <f t="array" aca="1" ref="L120" ca="1">_xlfn.XLOOKUP($B120&amp;"#"&amp;L$6,INDIRECT(SUBSTITUTE("ИсходныеДанные!$где$2:$где$50000","где",$D$4)),INDIRECT(SUBSTITUTE("ИсходныеДанные!$что$2:$что$50000","что",$F$4)),"",0,1)</f>
        <v/>
      </c>
      <c r="M120" s="78" t="str" cm="1">
        <f t="array" aca="1" ref="M120" ca="1">_xlfn.XLOOKUP($B120&amp;"#"&amp;L$6,INDIRECT(SUBSTITUTE("ИсходныеДанные!$где$2:$где$50000","где",$D$4)),INDIRECT(SUBSTITUTE("ИсходныеДанные!$что$2:$что$50000","что",$G$4)),"",0,1)</f>
        <v/>
      </c>
      <c r="N120" s="20" t="str" cm="1">
        <f t="array" aca="1" ref="N120" ca="1">_xlfn.XLOOKUP($B120&amp;"#"&amp;N$6,INDIRECT(SUBSTITUTE("ИсходныеДанные!$где$2:$где$50000","где",$D$4)),INDIRECT(SUBSTITUTE("ИсходныеДанные!$что$2:$что$50000","что",$F$4)),"",0,1)</f>
        <v/>
      </c>
      <c r="O120" s="78" t="str" cm="1">
        <f t="array" aca="1" ref="O120" ca="1">_xlfn.XLOOKUP($B120&amp;"#"&amp;N$6,INDIRECT(SUBSTITUTE("ИсходныеДанные!$где$2:$где$50000","где",$D$4)),INDIRECT(SUBSTITUTE("ИсходныеДанные!$что$2:$что$50000","что",$G$4)),"",0,1)</f>
        <v/>
      </c>
      <c r="P120" s="20" t="str" cm="1">
        <f t="array" aca="1" ref="P120" ca="1">_xlfn.XLOOKUP($B120&amp;"#"&amp;P$6,INDIRECT(SUBSTITUTE("ИсходныеДанные!$где$2:$где$50000","где",$D$4)),INDIRECT(SUBSTITUTE("ИсходныеДанные!$что$2:$что$50000","что",$F$4)),"",0,1)</f>
        <v/>
      </c>
      <c r="Q120" s="78" t="str" cm="1">
        <f t="array" aca="1" ref="Q120" ca="1">_xlfn.XLOOKUP($B120&amp;"#"&amp;P$6,INDIRECT(SUBSTITUTE("ИсходныеДанные!$где$2:$где$50000","где",$D$4)),INDIRECT(SUBSTITUTE("ИсходныеДанные!$что$2:$что$50000","что",$G$4)),"",0,1)</f>
        <v/>
      </c>
      <c r="R120" s="20" t="str" cm="1">
        <f t="array" aca="1" ref="R120" ca="1">_xlfn.XLOOKUP($B120&amp;"#"&amp;R$6,INDIRECT(SUBSTITUTE("ИсходныеДанные!$где$2:$где$50000","где",$D$4)),INDIRECT(SUBSTITUTE("ИсходныеДанные!$что$2:$что$50000","что",$F$4)),"",0,1)</f>
        <v/>
      </c>
      <c r="S120" s="78" t="str" cm="1">
        <f t="array" aca="1" ref="S120" ca="1">_xlfn.XLOOKUP($B120&amp;"#"&amp;R$6,INDIRECT(SUBSTITUTE("ИсходныеДанные!$где$2:$где$50000","где",$D$4)),INDIRECT(SUBSTITUTE("ИсходныеДанные!$что$2:$что$50000","что",$G$4)),"",0,1)</f>
        <v/>
      </c>
      <c r="T120" s="20" t="str" cm="1">
        <f t="array" aca="1" ref="T120" ca="1">_xlfn.XLOOKUP($B120&amp;"#"&amp;T$6,INDIRECT(SUBSTITUTE("ИсходныеДанные!$где$2:$где$50000","где",$D$4)),INDIRECT(SUBSTITUTE("ИсходныеДанные!$что$2:$что$50000","что",$F$4)),"",0,1)</f>
        <v/>
      </c>
      <c r="U120" s="78" t="str" cm="1">
        <f t="array" aca="1" ref="U120" ca="1">_xlfn.XLOOKUP($B120&amp;"#"&amp;T$6,INDIRECT(SUBSTITUTE("ИсходныеДанные!$где$2:$где$50000","где",$D$4)),INDIRECT(SUBSTITUTE("ИсходныеДанные!$что$2:$что$50000","что",$G$4)),"",0,1)</f>
        <v/>
      </c>
      <c r="V120" s="20" t="str" cm="1">
        <f t="array" aca="1" ref="V120" ca="1">_xlfn.XLOOKUP($B120&amp;"#"&amp;V$6,INDIRECT(SUBSTITUTE("ИсходныеДанные!$где$2:$где$50000","где",$D$4)),INDIRECT(SUBSTITUTE("ИсходныеДанные!$что$2:$что$50000","что",$F$4)),"",0,1)</f>
        <v/>
      </c>
      <c r="W120" s="78" t="str" cm="1">
        <f t="array" aca="1" ref="W120" ca="1">_xlfn.XLOOKUP($B120&amp;"#"&amp;V$6,INDIRECT(SUBSTITUTE("ИсходныеДанные!$где$2:$где$50000","где",$D$4)),INDIRECT(SUBSTITUTE("ИсходныеДанные!$что$2:$что$50000","что",$G$4)),"",0,1)</f>
        <v/>
      </c>
      <c r="X120" s="20" t="str" cm="1">
        <f t="array" aca="1" ref="X120" ca="1">_xlfn.XLOOKUP($B120&amp;"#"&amp;X$6,INDIRECT(SUBSTITUTE("ИсходныеДанные!$где$2:$где$50000","где",$D$4)),INDIRECT(SUBSTITUTE("ИсходныеДанные!$что$2:$что$50000","что",$F$4)),"",0,1)</f>
        <v/>
      </c>
      <c r="Y120" s="78" t="str" cm="1">
        <f t="array" aca="1" ref="Y120" ca="1">_xlfn.XLOOKUP($B120&amp;"#"&amp;X$6,INDIRECT(SUBSTITUTE("ИсходныеДанные!$где$2:$где$50000","где",$D$4)),INDIRECT(SUBSTITUTE("ИсходныеДанные!$что$2:$что$50000","что",$G$4)),"",0,1)</f>
        <v/>
      </c>
      <c r="Z120" s="20" t="str" cm="1">
        <f t="array" aca="1" ref="Z120" ca="1">_xlfn.XLOOKUP($B120&amp;"#"&amp;Z$6,INDIRECT(SUBSTITUTE("ИсходныеДанные!$где$2:$где$50000","где",$D$4)),INDIRECT(SUBSTITUTE("ИсходныеДанные!$что$2:$что$50000","что",$F$4)),"",0,1)</f>
        <v/>
      </c>
      <c r="AA120" s="78" t="str" cm="1">
        <f t="array" aca="1" ref="AA120" ca="1">_xlfn.XLOOKUP($B120&amp;"#"&amp;Z$6,INDIRECT(SUBSTITUTE("ИсходныеДанные!$где$2:$где$50000","где",$D$4)),INDIRECT(SUBSTITUTE("ИсходныеДанные!$что$2:$что$50000","что",$G$4)),"",0,1)</f>
        <v/>
      </c>
      <c r="AB120" s="3"/>
    </row>
    <row r="121" spans="1:28" x14ac:dyDescent="0.25">
      <c r="A121" s="6" t="str">
        <f t="shared" ca="1" si="2"/>
        <v>delete</v>
      </c>
      <c r="B121" s="9" cm="1">
        <f t="array" aca="1" ref="B121" ca="1">INDIRECT("УникальныеСписки!E"&amp;ROW()-$E$4)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20" t="str" cm="1">
        <f t="array" aca="1" ref="D121" ca="1">_xlfn.XLOOKUP($B121&amp;"#"&amp;D$6,INDIRECT(SUBSTITUTE("ИсходныеДанные!$где$2:$где$50000","где",$D$4)),INDIRECT(SUBSTITUTE("ИсходныеДанные!$что$2:$что$50000","что",$F$4)),"",0,1)</f>
        <v/>
      </c>
      <c r="E121" s="78" t="str" cm="1">
        <f t="array" aca="1" ref="E121" ca="1">_xlfn.XLOOKUP($B121&amp;"#"&amp;D$6,INDIRECT(SUBSTITUTE("ИсходныеДанные!$где$2:$где$50000","где",$D$4)),INDIRECT(SUBSTITUTE("ИсходныеДанные!$что$2:$что$50000","что",$G$4)),"",0,1)</f>
        <v/>
      </c>
      <c r="F121" s="20" t="str" cm="1">
        <f t="array" aca="1" ref="F121" ca="1">_xlfn.XLOOKUP($B121&amp;"#"&amp;F$6,INDIRECT(SUBSTITUTE("ИсходныеДанные!$где$2:$где$50000","где",$D$4)),INDIRECT(SUBSTITUTE("ИсходныеДанные!$что$2:$что$50000","что",$F$4)),"",0,1)</f>
        <v/>
      </c>
      <c r="G121" s="78" t="str" cm="1">
        <f t="array" aca="1" ref="G121" ca="1">_xlfn.XLOOKUP($B121&amp;"#"&amp;F$6,INDIRECT(SUBSTITUTE("ИсходныеДанные!$где$2:$где$50000","где",$D$4)),INDIRECT(SUBSTITUTE("ИсходныеДанные!$что$2:$что$50000","что",$G$4)),"",0,1)</f>
        <v/>
      </c>
      <c r="H121" s="20" t="str" cm="1">
        <f t="array" aca="1" ref="H121" ca="1">_xlfn.XLOOKUP($B121&amp;"#"&amp;H$6,INDIRECT(SUBSTITUTE("ИсходныеДанные!$где$2:$где$50000","где",$D$4)),INDIRECT(SUBSTITUTE("ИсходныеДанные!$что$2:$что$50000","что",$F$4)),"",0,1)</f>
        <v/>
      </c>
      <c r="I121" s="78" t="str" cm="1">
        <f t="array" aca="1" ref="I121" ca="1">_xlfn.XLOOKUP($B121&amp;"#"&amp;H$6,INDIRECT(SUBSTITUTE("ИсходныеДанные!$где$2:$где$50000","где",$D$4)),INDIRECT(SUBSTITUTE("ИсходныеДанные!$что$2:$что$50000","что",$G$4)),"",0,1)</f>
        <v/>
      </c>
      <c r="J121" s="20" t="str" cm="1">
        <f t="array" aca="1" ref="J121" ca="1">_xlfn.XLOOKUP($B121&amp;"#"&amp;J$6,INDIRECT(SUBSTITUTE("ИсходныеДанные!$где$2:$где$50000","где",$D$4)),INDIRECT(SUBSTITUTE("ИсходныеДанные!$что$2:$что$50000","что",$F$4)),"",0,1)</f>
        <v/>
      </c>
      <c r="K121" s="78" t="str" cm="1">
        <f t="array" aca="1" ref="K121" ca="1">_xlfn.XLOOKUP($B121&amp;"#"&amp;J$6,INDIRECT(SUBSTITUTE("ИсходныеДанные!$где$2:$где$50000","где",$D$4)),INDIRECT(SUBSTITUTE("ИсходныеДанные!$что$2:$что$50000","что",$G$4)),"",0,1)</f>
        <v/>
      </c>
      <c r="L121" s="20" t="str" cm="1">
        <f t="array" aca="1" ref="L121" ca="1">_xlfn.XLOOKUP($B121&amp;"#"&amp;L$6,INDIRECT(SUBSTITUTE("ИсходныеДанные!$где$2:$где$50000","где",$D$4)),INDIRECT(SUBSTITUTE("ИсходныеДанные!$что$2:$что$50000","что",$F$4)),"",0,1)</f>
        <v/>
      </c>
      <c r="M121" s="78" t="str" cm="1">
        <f t="array" aca="1" ref="M121" ca="1">_xlfn.XLOOKUP($B121&amp;"#"&amp;L$6,INDIRECT(SUBSTITUTE("ИсходныеДанные!$где$2:$где$50000","где",$D$4)),INDIRECT(SUBSTITUTE("ИсходныеДанные!$что$2:$что$50000","что",$G$4)),"",0,1)</f>
        <v/>
      </c>
      <c r="N121" s="20" t="str" cm="1">
        <f t="array" aca="1" ref="N121" ca="1">_xlfn.XLOOKUP($B121&amp;"#"&amp;N$6,INDIRECT(SUBSTITUTE("ИсходныеДанные!$где$2:$где$50000","где",$D$4)),INDIRECT(SUBSTITUTE("ИсходныеДанные!$что$2:$что$50000","что",$F$4)),"",0,1)</f>
        <v/>
      </c>
      <c r="O121" s="78" t="str" cm="1">
        <f t="array" aca="1" ref="O121" ca="1">_xlfn.XLOOKUP($B121&amp;"#"&amp;N$6,INDIRECT(SUBSTITUTE("ИсходныеДанные!$где$2:$где$50000","где",$D$4)),INDIRECT(SUBSTITUTE("ИсходныеДанные!$что$2:$что$50000","что",$G$4)),"",0,1)</f>
        <v/>
      </c>
      <c r="P121" s="20" t="str" cm="1">
        <f t="array" aca="1" ref="P121" ca="1">_xlfn.XLOOKUP($B121&amp;"#"&amp;P$6,INDIRECT(SUBSTITUTE("ИсходныеДанные!$где$2:$где$50000","где",$D$4)),INDIRECT(SUBSTITUTE("ИсходныеДанные!$что$2:$что$50000","что",$F$4)),"",0,1)</f>
        <v/>
      </c>
      <c r="Q121" s="78" t="str" cm="1">
        <f t="array" aca="1" ref="Q121" ca="1">_xlfn.XLOOKUP($B121&amp;"#"&amp;P$6,INDIRECT(SUBSTITUTE("ИсходныеДанные!$где$2:$где$50000","где",$D$4)),INDIRECT(SUBSTITUTE("ИсходныеДанные!$что$2:$что$50000","что",$G$4)),"",0,1)</f>
        <v/>
      </c>
      <c r="R121" s="20" t="str" cm="1">
        <f t="array" aca="1" ref="R121" ca="1">_xlfn.XLOOKUP($B121&amp;"#"&amp;R$6,INDIRECT(SUBSTITUTE("ИсходныеДанные!$где$2:$где$50000","где",$D$4)),INDIRECT(SUBSTITUTE("ИсходныеДанные!$что$2:$что$50000","что",$F$4)),"",0,1)</f>
        <v/>
      </c>
      <c r="S121" s="78" t="str" cm="1">
        <f t="array" aca="1" ref="S121" ca="1">_xlfn.XLOOKUP($B121&amp;"#"&amp;R$6,INDIRECT(SUBSTITUTE("ИсходныеДанные!$где$2:$где$50000","где",$D$4)),INDIRECT(SUBSTITUTE("ИсходныеДанные!$что$2:$что$50000","что",$G$4)),"",0,1)</f>
        <v/>
      </c>
      <c r="T121" s="20" t="str" cm="1">
        <f t="array" aca="1" ref="T121" ca="1">_xlfn.XLOOKUP($B121&amp;"#"&amp;T$6,INDIRECT(SUBSTITUTE("ИсходныеДанные!$где$2:$где$50000","где",$D$4)),INDIRECT(SUBSTITUTE("ИсходныеДанные!$что$2:$что$50000","что",$F$4)),"",0,1)</f>
        <v/>
      </c>
      <c r="U121" s="78" t="str" cm="1">
        <f t="array" aca="1" ref="U121" ca="1">_xlfn.XLOOKUP($B121&amp;"#"&amp;T$6,INDIRECT(SUBSTITUTE("ИсходныеДанные!$где$2:$где$50000","где",$D$4)),INDIRECT(SUBSTITUTE("ИсходныеДанные!$что$2:$что$50000","что",$G$4)),"",0,1)</f>
        <v/>
      </c>
      <c r="V121" s="20" t="str" cm="1">
        <f t="array" aca="1" ref="V121" ca="1">_xlfn.XLOOKUP($B121&amp;"#"&amp;V$6,INDIRECT(SUBSTITUTE("ИсходныеДанные!$где$2:$где$50000","где",$D$4)),INDIRECT(SUBSTITUTE("ИсходныеДанные!$что$2:$что$50000","что",$F$4)),"",0,1)</f>
        <v/>
      </c>
      <c r="W121" s="78" t="str" cm="1">
        <f t="array" aca="1" ref="W121" ca="1">_xlfn.XLOOKUP($B121&amp;"#"&amp;V$6,INDIRECT(SUBSTITUTE("ИсходныеДанные!$где$2:$где$50000","где",$D$4)),INDIRECT(SUBSTITUTE("ИсходныеДанные!$что$2:$что$50000","что",$G$4)),"",0,1)</f>
        <v/>
      </c>
      <c r="X121" s="20" t="str" cm="1">
        <f t="array" aca="1" ref="X121" ca="1">_xlfn.XLOOKUP($B121&amp;"#"&amp;X$6,INDIRECT(SUBSTITUTE("ИсходныеДанные!$где$2:$где$50000","где",$D$4)),INDIRECT(SUBSTITUTE("ИсходныеДанные!$что$2:$что$50000","что",$F$4)),"",0,1)</f>
        <v/>
      </c>
      <c r="Y121" s="78" t="str" cm="1">
        <f t="array" aca="1" ref="Y121" ca="1">_xlfn.XLOOKUP($B121&amp;"#"&amp;X$6,INDIRECT(SUBSTITUTE("ИсходныеДанные!$где$2:$где$50000","где",$D$4)),INDIRECT(SUBSTITUTE("ИсходныеДанные!$что$2:$что$50000","что",$G$4)),"",0,1)</f>
        <v/>
      </c>
      <c r="Z121" s="20" t="str" cm="1">
        <f t="array" aca="1" ref="Z121" ca="1">_xlfn.XLOOKUP($B121&amp;"#"&amp;Z$6,INDIRECT(SUBSTITUTE("ИсходныеДанные!$где$2:$где$50000","где",$D$4)),INDIRECT(SUBSTITUTE("ИсходныеДанные!$что$2:$что$50000","что",$F$4)),"",0,1)</f>
        <v/>
      </c>
      <c r="AA121" s="78" t="str" cm="1">
        <f t="array" aca="1" ref="AA121" ca="1">_xlfn.XLOOKUP($B121&amp;"#"&amp;Z$6,INDIRECT(SUBSTITUTE("ИсходныеДанные!$где$2:$где$50000","где",$D$4)),INDIRECT(SUBSTITUTE("ИсходныеДанные!$что$2:$что$50000","что",$G$4)),"",0,1)</f>
        <v/>
      </c>
      <c r="AB121" s="3"/>
    </row>
    <row r="122" spans="1:28" x14ac:dyDescent="0.25">
      <c r="A122" s="6" t="str">
        <f t="shared" ca="1" si="2"/>
        <v>delete</v>
      </c>
      <c r="B122" s="9" cm="1">
        <f t="array" aca="1" ref="B122" ca="1">INDIRECT("УникальныеСписки!E"&amp;ROW()-$E$4)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20" t="str" cm="1">
        <f t="array" aca="1" ref="D122" ca="1">_xlfn.XLOOKUP($B122&amp;"#"&amp;D$6,INDIRECT(SUBSTITUTE("ИсходныеДанные!$где$2:$где$50000","где",$D$4)),INDIRECT(SUBSTITUTE("ИсходныеДанные!$что$2:$что$50000","что",$F$4)),"",0,1)</f>
        <v/>
      </c>
      <c r="E122" s="78" t="str" cm="1">
        <f t="array" aca="1" ref="E122" ca="1">_xlfn.XLOOKUP($B122&amp;"#"&amp;D$6,INDIRECT(SUBSTITUTE("ИсходныеДанные!$где$2:$где$50000","где",$D$4)),INDIRECT(SUBSTITUTE("ИсходныеДанные!$что$2:$что$50000","что",$G$4)),"",0,1)</f>
        <v/>
      </c>
      <c r="F122" s="20" t="str" cm="1">
        <f t="array" aca="1" ref="F122" ca="1">_xlfn.XLOOKUP($B122&amp;"#"&amp;F$6,INDIRECT(SUBSTITUTE("ИсходныеДанные!$где$2:$где$50000","где",$D$4)),INDIRECT(SUBSTITUTE("ИсходныеДанные!$что$2:$что$50000","что",$F$4)),"",0,1)</f>
        <v/>
      </c>
      <c r="G122" s="78" t="str" cm="1">
        <f t="array" aca="1" ref="G122" ca="1">_xlfn.XLOOKUP($B122&amp;"#"&amp;F$6,INDIRECT(SUBSTITUTE("ИсходныеДанные!$где$2:$где$50000","где",$D$4)),INDIRECT(SUBSTITUTE("ИсходныеДанные!$что$2:$что$50000","что",$G$4)),"",0,1)</f>
        <v/>
      </c>
      <c r="H122" s="20" t="str" cm="1">
        <f t="array" aca="1" ref="H122" ca="1">_xlfn.XLOOKUP($B122&amp;"#"&amp;H$6,INDIRECT(SUBSTITUTE("ИсходныеДанные!$где$2:$где$50000","где",$D$4)),INDIRECT(SUBSTITUTE("ИсходныеДанные!$что$2:$что$50000","что",$F$4)),"",0,1)</f>
        <v/>
      </c>
      <c r="I122" s="78" t="str" cm="1">
        <f t="array" aca="1" ref="I122" ca="1">_xlfn.XLOOKUP($B122&amp;"#"&amp;H$6,INDIRECT(SUBSTITUTE("ИсходныеДанные!$где$2:$где$50000","где",$D$4)),INDIRECT(SUBSTITUTE("ИсходныеДанные!$что$2:$что$50000","что",$G$4)),"",0,1)</f>
        <v/>
      </c>
      <c r="J122" s="20" t="str" cm="1">
        <f t="array" aca="1" ref="J122" ca="1">_xlfn.XLOOKUP($B122&amp;"#"&amp;J$6,INDIRECT(SUBSTITUTE("ИсходныеДанные!$где$2:$где$50000","где",$D$4)),INDIRECT(SUBSTITUTE("ИсходныеДанные!$что$2:$что$50000","что",$F$4)),"",0,1)</f>
        <v/>
      </c>
      <c r="K122" s="78" t="str" cm="1">
        <f t="array" aca="1" ref="K122" ca="1">_xlfn.XLOOKUP($B122&amp;"#"&amp;J$6,INDIRECT(SUBSTITUTE("ИсходныеДанные!$где$2:$где$50000","где",$D$4)),INDIRECT(SUBSTITUTE("ИсходныеДанные!$что$2:$что$50000","что",$G$4)),"",0,1)</f>
        <v/>
      </c>
      <c r="L122" s="20" t="str" cm="1">
        <f t="array" aca="1" ref="L122" ca="1">_xlfn.XLOOKUP($B122&amp;"#"&amp;L$6,INDIRECT(SUBSTITUTE("ИсходныеДанные!$где$2:$где$50000","где",$D$4)),INDIRECT(SUBSTITUTE("ИсходныеДанные!$что$2:$что$50000","что",$F$4)),"",0,1)</f>
        <v/>
      </c>
      <c r="M122" s="78" t="str" cm="1">
        <f t="array" aca="1" ref="M122" ca="1">_xlfn.XLOOKUP($B122&amp;"#"&amp;L$6,INDIRECT(SUBSTITUTE("ИсходныеДанные!$где$2:$где$50000","где",$D$4)),INDIRECT(SUBSTITUTE("ИсходныеДанные!$что$2:$что$50000","что",$G$4)),"",0,1)</f>
        <v/>
      </c>
      <c r="N122" s="20" t="str" cm="1">
        <f t="array" aca="1" ref="N122" ca="1">_xlfn.XLOOKUP($B122&amp;"#"&amp;N$6,INDIRECT(SUBSTITUTE("ИсходныеДанные!$где$2:$где$50000","где",$D$4)),INDIRECT(SUBSTITUTE("ИсходныеДанные!$что$2:$что$50000","что",$F$4)),"",0,1)</f>
        <v/>
      </c>
      <c r="O122" s="78" t="str" cm="1">
        <f t="array" aca="1" ref="O122" ca="1">_xlfn.XLOOKUP($B122&amp;"#"&amp;N$6,INDIRECT(SUBSTITUTE("ИсходныеДанные!$где$2:$где$50000","где",$D$4)),INDIRECT(SUBSTITUTE("ИсходныеДанные!$что$2:$что$50000","что",$G$4)),"",0,1)</f>
        <v/>
      </c>
      <c r="P122" s="20" t="str" cm="1">
        <f t="array" aca="1" ref="P122" ca="1">_xlfn.XLOOKUP($B122&amp;"#"&amp;P$6,INDIRECT(SUBSTITUTE("ИсходныеДанные!$где$2:$где$50000","где",$D$4)),INDIRECT(SUBSTITUTE("ИсходныеДанные!$что$2:$что$50000","что",$F$4)),"",0,1)</f>
        <v/>
      </c>
      <c r="Q122" s="78" t="str" cm="1">
        <f t="array" aca="1" ref="Q122" ca="1">_xlfn.XLOOKUP($B122&amp;"#"&amp;P$6,INDIRECT(SUBSTITUTE("ИсходныеДанные!$где$2:$где$50000","где",$D$4)),INDIRECT(SUBSTITUTE("ИсходныеДанные!$что$2:$что$50000","что",$G$4)),"",0,1)</f>
        <v/>
      </c>
      <c r="R122" s="20" t="str" cm="1">
        <f t="array" aca="1" ref="R122" ca="1">_xlfn.XLOOKUP($B122&amp;"#"&amp;R$6,INDIRECT(SUBSTITUTE("ИсходныеДанные!$где$2:$где$50000","где",$D$4)),INDIRECT(SUBSTITUTE("ИсходныеДанные!$что$2:$что$50000","что",$F$4)),"",0,1)</f>
        <v/>
      </c>
      <c r="S122" s="78" t="str" cm="1">
        <f t="array" aca="1" ref="S122" ca="1">_xlfn.XLOOKUP($B122&amp;"#"&amp;R$6,INDIRECT(SUBSTITUTE("ИсходныеДанные!$где$2:$где$50000","где",$D$4)),INDIRECT(SUBSTITUTE("ИсходныеДанные!$что$2:$что$50000","что",$G$4)),"",0,1)</f>
        <v/>
      </c>
      <c r="T122" s="20" t="str" cm="1">
        <f t="array" aca="1" ref="T122" ca="1">_xlfn.XLOOKUP($B122&amp;"#"&amp;T$6,INDIRECT(SUBSTITUTE("ИсходныеДанные!$где$2:$где$50000","где",$D$4)),INDIRECT(SUBSTITUTE("ИсходныеДанные!$что$2:$что$50000","что",$F$4)),"",0,1)</f>
        <v/>
      </c>
      <c r="U122" s="78" t="str" cm="1">
        <f t="array" aca="1" ref="U122" ca="1">_xlfn.XLOOKUP($B122&amp;"#"&amp;T$6,INDIRECT(SUBSTITUTE("ИсходныеДанные!$где$2:$где$50000","где",$D$4)),INDIRECT(SUBSTITUTE("ИсходныеДанные!$что$2:$что$50000","что",$G$4)),"",0,1)</f>
        <v/>
      </c>
      <c r="V122" s="20" t="str" cm="1">
        <f t="array" aca="1" ref="V122" ca="1">_xlfn.XLOOKUP($B122&amp;"#"&amp;V$6,INDIRECT(SUBSTITUTE("ИсходныеДанные!$где$2:$где$50000","где",$D$4)),INDIRECT(SUBSTITUTE("ИсходныеДанные!$что$2:$что$50000","что",$F$4)),"",0,1)</f>
        <v/>
      </c>
      <c r="W122" s="78" t="str" cm="1">
        <f t="array" aca="1" ref="W122" ca="1">_xlfn.XLOOKUP($B122&amp;"#"&amp;V$6,INDIRECT(SUBSTITUTE("ИсходныеДанные!$где$2:$где$50000","где",$D$4)),INDIRECT(SUBSTITUTE("ИсходныеДанные!$что$2:$что$50000","что",$G$4)),"",0,1)</f>
        <v/>
      </c>
      <c r="X122" s="20" t="str" cm="1">
        <f t="array" aca="1" ref="X122" ca="1">_xlfn.XLOOKUP($B122&amp;"#"&amp;X$6,INDIRECT(SUBSTITUTE("ИсходныеДанные!$где$2:$где$50000","где",$D$4)),INDIRECT(SUBSTITUTE("ИсходныеДанные!$что$2:$что$50000","что",$F$4)),"",0,1)</f>
        <v/>
      </c>
      <c r="Y122" s="78" t="str" cm="1">
        <f t="array" aca="1" ref="Y122" ca="1">_xlfn.XLOOKUP($B122&amp;"#"&amp;X$6,INDIRECT(SUBSTITUTE("ИсходныеДанные!$где$2:$где$50000","где",$D$4)),INDIRECT(SUBSTITUTE("ИсходныеДанные!$что$2:$что$50000","что",$G$4)),"",0,1)</f>
        <v/>
      </c>
      <c r="Z122" s="20" t="str" cm="1">
        <f t="array" aca="1" ref="Z122" ca="1">_xlfn.XLOOKUP($B122&amp;"#"&amp;Z$6,INDIRECT(SUBSTITUTE("ИсходныеДанные!$где$2:$где$50000","где",$D$4)),INDIRECT(SUBSTITUTE("ИсходныеДанные!$что$2:$что$50000","что",$F$4)),"",0,1)</f>
        <v/>
      </c>
      <c r="AA122" s="78" t="str" cm="1">
        <f t="array" aca="1" ref="AA122" ca="1">_xlfn.XLOOKUP($B122&amp;"#"&amp;Z$6,INDIRECT(SUBSTITUTE("ИсходныеДанные!$где$2:$где$50000","где",$D$4)),INDIRECT(SUBSTITUTE("ИсходныеДанные!$что$2:$что$50000","что",$G$4)),"",0,1)</f>
        <v/>
      </c>
      <c r="AB122" s="3"/>
    </row>
    <row r="123" spans="1:28" x14ac:dyDescent="0.25">
      <c r="A123" s="6" t="str">
        <f t="shared" ca="1" si="2"/>
        <v>delete</v>
      </c>
      <c r="B123" s="9" cm="1">
        <f t="array" aca="1" ref="B123" ca="1">INDIRECT("УникальныеСписки!E"&amp;ROW()-$E$4)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20" t="str" cm="1">
        <f t="array" aca="1" ref="D123" ca="1">_xlfn.XLOOKUP($B123&amp;"#"&amp;D$6,INDIRECT(SUBSTITUTE("ИсходныеДанные!$где$2:$где$50000","где",$D$4)),INDIRECT(SUBSTITUTE("ИсходныеДанные!$что$2:$что$50000","что",$F$4)),"",0,1)</f>
        <v/>
      </c>
      <c r="E123" s="78" t="str" cm="1">
        <f t="array" aca="1" ref="E123" ca="1">_xlfn.XLOOKUP($B123&amp;"#"&amp;D$6,INDIRECT(SUBSTITUTE("ИсходныеДанные!$где$2:$где$50000","где",$D$4)),INDIRECT(SUBSTITUTE("ИсходныеДанные!$что$2:$что$50000","что",$G$4)),"",0,1)</f>
        <v/>
      </c>
      <c r="F123" s="20" t="str" cm="1">
        <f t="array" aca="1" ref="F123" ca="1">_xlfn.XLOOKUP($B123&amp;"#"&amp;F$6,INDIRECT(SUBSTITUTE("ИсходныеДанные!$где$2:$где$50000","где",$D$4)),INDIRECT(SUBSTITUTE("ИсходныеДанные!$что$2:$что$50000","что",$F$4)),"",0,1)</f>
        <v/>
      </c>
      <c r="G123" s="78" t="str" cm="1">
        <f t="array" aca="1" ref="G123" ca="1">_xlfn.XLOOKUP($B123&amp;"#"&amp;F$6,INDIRECT(SUBSTITUTE("ИсходныеДанные!$где$2:$где$50000","где",$D$4)),INDIRECT(SUBSTITUTE("ИсходныеДанные!$что$2:$что$50000","что",$G$4)),"",0,1)</f>
        <v/>
      </c>
      <c r="H123" s="20" t="str" cm="1">
        <f t="array" aca="1" ref="H123" ca="1">_xlfn.XLOOKUP($B123&amp;"#"&amp;H$6,INDIRECT(SUBSTITUTE("ИсходныеДанные!$где$2:$где$50000","где",$D$4)),INDIRECT(SUBSTITUTE("ИсходныеДанные!$что$2:$что$50000","что",$F$4)),"",0,1)</f>
        <v/>
      </c>
      <c r="I123" s="78" t="str" cm="1">
        <f t="array" aca="1" ref="I123" ca="1">_xlfn.XLOOKUP($B123&amp;"#"&amp;H$6,INDIRECT(SUBSTITUTE("ИсходныеДанные!$где$2:$где$50000","где",$D$4)),INDIRECT(SUBSTITUTE("ИсходныеДанные!$что$2:$что$50000","что",$G$4)),"",0,1)</f>
        <v/>
      </c>
      <c r="J123" s="20" t="str" cm="1">
        <f t="array" aca="1" ref="J123" ca="1">_xlfn.XLOOKUP($B123&amp;"#"&amp;J$6,INDIRECT(SUBSTITUTE("ИсходныеДанные!$где$2:$где$50000","где",$D$4)),INDIRECT(SUBSTITUTE("ИсходныеДанные!$что$2:$что$50000","что",$F$4)),"",0,1)</f>
        <v/>
      </c>
      <c r="K123" s="78" t="str" cm="1">
        <f t="array" aca="1" ref="K123" ca="1">_xlfn.XLOOKUP($B123&amp;"#"&amp;J$6,INDIRECT(SUBSTITUTE("ИсходныеДанные!$где$2:$где$50000","где",$D$4)),INDIRECT(SUBSTITUTE("ИсходныеДанные!$что$2:$что$50000","что",$G$4)),"",0,1)</f>
        <v/>
      </c>
      <c r="L123" s="20" t="str" cm="1">
        <f t="array" aca="1" ref="L123" ca="1">_xlfn.XLOOKUP($B123&amp;"#"&amp;L$6,INDIRECT(SUBSTITUTE("ИсходныеДанные!$где$2:$где$50000","где",$D$4)),INDIRECT(SUBSTITUTE("ИсходныеДанные!$что$2:$что$50000","что",$F$4)),"",0,1)</f>
        <v/>
      </c>
      <c r="M123" s="78" t="str" cm="1">
        <f t="array" aca="1" ref="M123" ca="1">_xlfn.XLOOKUP($B123&amp;"#"&amp;L$6,INDIRECT(SUBSTITUTE("ИсходныеДанные!$где$2:$где$50000","где",$D$4)),INDIRECT(SUBSTITUTE("ИсходныеДанные!$что$2:$что$50000","что",$G$4)),"",0,1)</f>
        <v/>
      </c>
      <c r="N123" s="20" t="str" cm="1">
        <f t="array" aca="1" ref="N123" ca="1">_xlfn.XLOOKUP($B123&amp;"#"&amp;N$6,INDIRECT(SUBSTITUTE("ИсходныеДанные!$где$2:$где$50000","где",$D$4)),INDIRECT(SUBSTITUTE("ИсходныеДанные!$что$2:$что$50000","что",$F$4)),"",0,1)</f>
        <v/>
      </c>
      <c r="O123" s="78" t="str" cm="1">
        <f t="array" aca="1" ref="O123" ca="1">_xlfn.XLOOKUP($B123&amp;"#"&amp;N$6,INDIRECT(SUBSTITUTE("ИсходныеДанные!$где$2:$где$50000","где",$D$4)),INDIRECT(SUBSTITUTE("ИсходныеДанные!$что$2:$что$50000","что",$G$4)),"",0,1)</f>
        <v/>
      </c>
      <c r="P123" s="20" t="str" cm="1">
        <f t="array" aca="1" ref="P123" ca="1">_xlfn.XLOOKUP($B123&amp;"#"&amp;P$6,INDIRECT(SUBSTITUTE("ИсходныеДанные!$где$2:$где$50000","где",$D$4)),INDIRECT(SUBSTITUTE("ИсходныеДанные!$что$2:$что$50000","что",$F$4)),"",0,1)</f>
        <v/>
      </c>
      <c r="Q123" s="78" t="str" cm="1">
        <f t="array" aca="1" ref="Q123" ca="1">_xlfn.XLOOKUP($B123&amp;"#"&amp;P$6,INDIRECT(SUBSTITUTE("ИсходныеДанные!$где$2:$где$50000","где",$D$4)),INDIRECT(SUBSTITUTE("ИсходныеДанные!$что$2:$что$50000","что",$G$4)),"",0,1)</f>
        <v/>
      </c>
      <c r="R123" s="20" t="str" cm="1">
        <f t="array" aca="1" ref="R123" ca="1">_xlfn.XLOOKUP($B123&amp;"#"&amp;R$6,INDIRECT(SUBSTITUTE("ИсходныеДанные!$где$2:$где$50000","где",$D$4)),INDIRECT(SUBSTITUTE("ИсходныеДанные!$что$2:$что$50000","что",$F$4)),"",0,1)</f>
        <v/>
      </c>
      <c r="S123" s="78" t="str" cm="1">
        <f t="array" aca="1" ref="S123" ca="1">_xlfn.XLOOKUP($B123&amp;"#"&amp;R$6,INDIRECT(SUBSTITUTE("ИсходныеДанные!$где$2:$где$50000","где",$D$4)),INDIRECT(SUBSTITUTE("ИсходныеДанные!$что$2:$что$50000","что",$G$4)),"",0,1)</f>
        <v/>
      </c>
      <c r="T123" s="20" t="str" cm="1">
        <f t="array" aca="1" ref="T123" ca="1">_xlfn.XLOOKUP($B123&amp;"#"&amp;T$6,INDIRECT(SUBSTITUTE("ИсходныеДанные!$где$2:$где$50000","где",$D$4)),INDIRECT(SUBSTITUTE("ИсходныеДанные!$что$2:$что$50000","что",$F$4)),"",0,1)</f>
        <v/>
      </c>
      <c r="U123" s="78" t="str" cm="1">
        <f t="array" aca="1" ref="U123" ca="1">_xlfn.XLOOKUP($B123&amp;"#"&amp;T$6,INDIRECT(SUBSTITUTE("ИсходныеДанные!$где$2:$где$50000","где",$D$4)),INDIRECT(SUBSTITUTE("ИсходныеДанные!$что$2:$что$50000","что",$G$4)),"",0,1)</f>
        <v/>
      </c>
      <c r="V123" s="20" t="str" cm="1">
        <f t="array" aca="1" ref="V123" ca="1">_xlfn.XLOOKUP($B123&amp;"#"&amp;V$6,INDIRECT(SUBSTITUTE("ИсходныеДанные!$где$2:$где$50000","где",$D$4)),INDIRECT(SUBSTITUTE("ИсходныеДанные!$что$2:$что$50000","что",$F$4)),"",0,1)</f>
        <v/>
      </c>
      <c r="W123" s="78" t="str" cm="1">
        <f t="array" aca="1" ref="W123" ca="1">_xlfn.XLOOKUP($B123&amp;"#"&amp;V$6,INDIRECT(SUBSTITUTE("ИсходныеДанные!$где$2:$где$50000","где",$D$4)),INDIRECT(SUBSTITUTE("ИсходныеДанные!$что$2:$что$50000","что",$G$4)),"",0,1)</f>
        <v/>
      </c>
      <c r="X123" s="20" t="str" cm="1">
        <f t="array" aca="1" ref="X123" ca="1">_xlfn.XLOOKUP($B123&amp;"#"&amp;X$6,INDIRECT(SUBSTITUTE("ИсходныеДанные!$где$2:$где$50000","где",$D$4)),INDIRECT(SUBSTITUTE("ИсходныеДанные!$что$2:$что$50000","что",$F$4)),"",0,1)</f>
        <v/>
      </c>
      <c r="Y123" s="78" t="str" cm="1">
        <f t="array" aca="1" ref="Y123" ca="1">_xlfn.XLOOKUP($B123&amp;"#"&amp;X$6,INDIRECT(SUBSTITUTE("ИсходныеДанные!$где$2:$где$50000","где",$D$4)),INDIRECT(SUBSTITUTE("ИсходныеДанные!$что$2:$что$50000","что",$G$4)),"",0,1)</f>
        <v/>
      </c>
      <c r="Z123" s="20" t="str" cm="1">
        <f t="array" aca="1" ref="Z123" ca="1">_xlfn.XLOOKUP($B123&amp;"#"&amp;Z$6,INDIRECT(SUBSTITUTE("ИсходныеДанные!$где$2:$где$50000","где",$D$4)),INDIRECT(SUBSTITUTE("ИсходныеДанные!$что$2:$что$50000","что",$F$4)),"",0,1)</f>
        <v/>
      </c>
      <c r="AA123" s="78" t="str" cm="1">
        <f t="array" aca="1" ref="AA123" ca="1">_xlfn.XLOOKUP($B123&amp;"#"&amp;Z$6,INDIRECT(SUBSTITUTE("ИсходныеДанные!$где$2:$где$50000","где",$D$4)),INDIRECT(SUBSTITUTE("ИсходныеДанные!$что$2:$что$50000","что",$G$4)),"",0,1)</f>
        <v/>
      </c>
      <c r="AB123" s="3"/>
    </row>
    <row r="124" spans="1:28" x14ac:dyDescent="0.25">
      <c r="A124" s="6" t="str">
        <f t="shared" ca="1" si="2"/>
        <v>delete</v>
      </c>
      <c r="B124" s="9" cm="1">
        <f t="array" aca="1" ref="B124" ca="1">INDIRECT("УникальныеСписки!E"&amp;ROW()-$E$4)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20" t="str" cm="1">
        <f t="array" aca="1" ref="D124" ca="1">_xlfn.XLOOKUP($B124&amp;"#"&amp;D$6,INDIRECT(SUBSTITUTE("ИсходныеДанные!$где$2:$где$50000","где",$D$4)),INDIRECT(SUBSTITUTE("ИсходныеДанные!$что$2:$что$50000","что",$F$4)),"",0,1)</f>
        <v/>
      </c>
      <c r="E124" s="78" t="str" cm="1">
        <f t="array" aca="1" ref="E124" ca="1">_xlfn.XLOOKUP($B124&amp;"#"&amp;D$6,INDIRECT(SUBSTITUTE("ИсходныеДанные!$где$2:$где$50000","где",$D$4)),INDIRECT(SUBSTITUTE("ИсходныеДанные!$что$2:$что$50000","что",$G$4)),"",0,1)</f>
        <v/>
      </c>
      <c r="F124" s="20" t="str" cm="1">
        <f t="array" aca="1" ref="F124" ca="1">_xlfn.XLOOKUP($B124&amp;"#"&amp;F$6,INDIRECT(SUBSTITUTE("ИсходныеДанные!$где$2:$где$50000","где",$D$4)),INDIRECT(SUBSTITUTE("ИсходныеДанные!$что$2:$что$50000","что",$F$4)),"",0,1)</f>
        <v/>
      </c>
      <c r="G124" s="78" t="str" cm="1">
        <f t="array" aca="1" ref="G124" ca="1">_xlfn.XLOOKUP($B124&amp;"#"&amp;F$6,INDIRECT(SUBSTITUTE("ИсходныеДанные!$где$2:$где$50000","где",$D$4)),INDIRECT(SUBSTITUTE("ИсходныеДанные!$что$2:$что$50000","что",$G$4)),"",0,1)</f>
        <v/>
      </c>
      <c r="H124" s="20" t="str" cm="1">
        <f t="array" aca="1" ref="H124" ca="1">_xlfn.XLOOKUP($B124&amp;"#"&amp;H$6,INDIRECT(SUBSTITUTE("ИсходныеДанные!$где$2:$где$50000","где",$D$4)),INDIRECT(SUBSTITUTE("ИсходныеДанные!$что$2:$что$50000","что",$F$4)),"",0,1)</f>
        <v/>
      </c>
      <c r="I124" s="78" t="str" cm="1">
        <f t="array" aca="1" ref="I124" ca="1">_xlfn.XLOOKUP($B124&amp;"#"&amp;H$6,INDIRECT(SUBSTITUTE("ИсходныеДанные!$где$2:$где$50000","где",$D$4)),INDIRECT(SUBSTITUTE("ИсходныеДанные!$что$2:$что$50000","что",$G$4)),"",0,1)</f>
        <v/>
      </c>
      <c r="J124" s="20" t="str" cm="1">
        <f t="array" aca="1" ref="J124" ca="1">_xlfn.XLOOKUP($B124&amp;"#"&amp;J$6,INDIRECT(SUBSTITUTE("ИсходныеДанные!$где$2:$где$50000","где",$D$4)),INDIRECT(SUBSTITUTE("ИсходныеДанные!$что$2:$что$50000","что",$F$4)),"",0,1)</f>
        <v/>
      </c>
      <c r="K124" s="78" t="str" cm="1">
        <f t="array" aca="1" ref="K124" ca="1">_xlfn.XLOOKUP($B124&amp;"#"&amp;J$6,INDIRECT(SUBSTITUTE("ИсходныеДанные!$где$2:$где$50000","где",$D$4)),INDIRECT(SUBSTITUTE("ИсходныеДанные!$что$2:$что$50000","что",$G$4)),"",0,1)</f>
        <v/>
      </c>
      <c r="L124" s="20" t="str" cm="1">
        <f t="array" aca="1" ref="L124" ca="1">_xlfn.XLOOKUP($B124&amp;"#"&amp;L$6,INDIRECT(SUBSTITUTE("ИсходныеДанные!$где$2:$где$50000","где",$D$4)),INDIRECT(SUBSTITUTE("ИсходныеДанные!$что$2:$что$50000","что",$F$4)),"",0,1)</f>
        <v/>
      </c>
      <c r="M124" s="78" t="str" cm="1">
        <f t="array" aca="1" ref="M124" ca="1">_xlfn.XLOOKUP($B124&amp;"#"&amp;L$6,INDIRECT(SUBSTITUTE("ИсходныеДанные!$где$2:$где$50000","где",$D$4)),INDIRECT(SUBSTITUTE("ИсходныеДанные!$что$2:$что$50000","что",$G$4)),"",0,1)</f>
        <v/>
      </c>
      <c r="N124" s="20" t="str" cm="1">
        <f t="array" aca="1" ref="N124" ca="1">_xlfn.XLOOKUP($B124&amp;"#"&amp;N$6,INDIRECT(SUBSTITUTE("ИсходныеДанные!$где$2:$где$50000","где",$D$4)),INDIRECT(SUBSTITUTE("ИсходныеДанные!$что$2:$что$50000","что",$F$4)),"",0,1)</f>
        <v/>
      </c>
      <c r="O124" s="78" t="str" cm="1">
        <f t="array" aca="1" ref="O124" ca="1">_xlfn.XLOOKUP($B124&amp;"#"&amp;N$6,INDIRECT(SUBSTITUTE("ИсходныеДанные!$где$2:$где$50000","где",$D$4)),INDIRECT(SUBSTITUTE("ИсходныеДанные!$что$2:$что$50000","что",$G$4)),"",0,1)</f>
        <v/>
      </c>
      <c r="P124" s="20" t="str" cm="1">
        <f t="array" aca="1" ref="P124" ca="1">_xlfn.XLOOKUP($B124&amp;"#"&amp;P$6,INDIRECT(SUBSTITUTE("ИсходныеДанные!$где$2:$где$50000","где",$D$4)),INDIRECT(SUBSTITUTE("ИсходныеДанные!$что$2:$что$50000","что",$F$4)),"",0,1)</f>
        <v/>
      </c>
      <c r="Q124" s="78" t="str" cm="1">
        <f t="array" aca="1" ref="Q124" ca="1">_xlfn.XLOOKUP($B124&amp;"#"&amp;P$6,INDIRECT(SUBSTITUTE("ИсходныеДанные!$где$2:$где$50000","где",$D$4)),INDIRECT(SUBSTITUTE("ИсходныеДанные!$что$2:$что$50000","что",$G$4)),"",0,1)</f>
        <v/>
      </c>
      <c r="R124" s="20" t="str" cm="1">
        <f t="array" aca="1" ref="R124" ca="1">_xlfn.XLOOKUP($B124&amp;"#"&amp;R$6,INDIRECT(SUBSTITUTE("ИсходныеДанные!$где$2:$где$50000","где",$D$4)),INDIRECT(SUBSTITUTE("ИсходныеДанные!$что$2:$что$50000","что",$F$4)),"",0,1)</f>
        <v/>
      </c>
      <c r="S124" s="78" t="str" cm="1">
        <f t="array" aca="1" ref="S124" ca="1">_xlfn.XLOOKUP($B124&amp;"#"&amp;R$6,INDIRECT(SUBSTITUTE("ИсходныеДанные!$где$2:$где$50000","где",$D$4)),INDIRECT(SUBSTITUTE("ИсходныеДанные!$что$2:$что$50000","что",$G$4)),"",0,1)</f>
        <v/>
      </c>
      <c r="T124" s="20" t="str" cm="1">
        <f t="array" aca="1" ref="T124" ca="1">_xlfn.XLOOKUP($B124&amp;"#"&amp;T$6,INDIRECT(SUBSTITUTE("ИсходныеДанные!$где$2:$где$50000","где",$D$4)),INDIRECT(SUBSTITUTE("ИсходныеДанные!$что$2:$что$50000","что",$F$4)),"",0,1)</f>
        <v/>
      </c>
      <c r="U124" s="78" t="str" cm="1">
        <f t="array" aca="1" ref="U124" ca="1">_xlfn.XLOOKUP($B124&amp;"#"&amp;T$6,INDIRECT(SUBSTITUTE("ИсходныеДанные!$где$2:$где$50000","где",$D$4)),INDIRECT(SUBSTITUTE("ИсходныеДанные!$что$2:$что$50000","что",$G$4)),"",0,1)</f>
        <v/>
      </c>
      <c r="V124" s="20" t="str" cm="1">
        <f t="array" aca="1" ref="V124" ca="1">_xlfn.XLOOKUP($B124&amp;"#"&amp;V$6,INDIRECT(SUBSTITUTE("ИсходныеДанные!$где$2:$где$50000","где",$D$4)),INDIRECT(SUBSTITUTE("ИсходныеДанные!$что$2:$что$50000","что",$F$4)),"",0,1)</f>
        <v/>
      </c>
      <c r="W124" s="78" t="str" cm="1">
        <f t="array" aca="1" ref="W124" ca="1">_xlfn.XLOOKUP($B124&amp;"#"&amp;V$6,INDIRECT(SUBSTITUTE("ИсходныеДанные!$где$2:$где$50000","где",$D$4)),INDIRECT(SUBSTITUTE("ИсходныеДанные!$что$2:$что$50000","что",$G$4)),"",0,1)</f>
        <v/>
      </c>
      <c r="X124" s="20" t="str" cm="1">
        <f t="array" aca="1" ref="X124" ca="1">_xlfn.XLOOKUP($B124&amp;"#"&amp;X$6,INDIRECT(SUBSTITUTE("ИсходныеДанные!$где$2:$где$50000","где",$D$4)),INDIRECT(SUBSTITUTE("ИсходныеДанные!$что$2:$что$50000","что",$F$4)),"",0,1)</f>
        <v/>
      </c>
      <c r="Y124" s="78" t="str" cm="1">
        <f t="array" aca="1" ref="Y124" ca="1">_xlfn.XLOOKUP($B124&amp;"#"&amp;X$6,INDIRECT(SUBSTITUTE("ИсходныеДанные!$где$2:$где$50000","где",$D$4)),INDIRECT(SUBSTITUTE("ИсходныеДанные!$что$2:$что$50000","что",$G$4)),"",0,1)</f>
        <v/>
      </c>
      <c r="Z124" s="20" t="str" cm="1">
        <f t="array" aca="1" ref="Z124" ca="1">_xlfn.XLOOKUP($B124&amp;"#"&amp;Z$6,INDIRECT(SUBSTITUTE("ИсходныеДанные!$где$2:$где$50000","где",$D$4)),INDIRECT(SUBSTITUTE("ИсходныеДанные!$что$2:$что$50000","что",$F$4)),"",0,1)</f>
        <v/>
      </c>
      <c r="AA124" s="78" t="str" cm="1">
        <f t="array" aca="1" ref="AA124" ca="1">_xlfn.XLOOKUP($B124&amp;"#"&amp;Z$6,INDIRECT(SUBSTITUTE("ИсходныеДанные!$где$2:$где$50000","где",$D$4)),INDIRECT(SUBSTITUTE("ИсходныеДанные!$что$2:$что$50000","что",$G$4)),"",0,1)</f>
        <v/>
      </c>
      <c r="AB124" s="3"/>
    </row>
    <row r="125" spans="1:28" x14ac:dyDescent="0.25">
      <c r="A125" s="6" t="str">
        <f t="shared" ca="1" si="2"/>
        <v>delete</v>
      </c>
      <c r="B125" s="9" cm="1">
        <f t="array" aca="1" ref="B125" ca="1">INDIRECT("УникальныеСписки!E"&amp;ROW()-$E$4)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20" t="str" cm="1">
        <f t="array" aca="1" ref="D125" ca="1">_xlfn.XLOOKUP($B125&amp;"#"&amp;D$6,INDIRECT(SUBSTITUTE("ИсходныеДанные!$где$2:$где$50000","где",$D$4)),INDIRECT(SUBSTITUTE("ИсходныеДанные!$что$2:$что$50000","что",$F$4)),"",0,1)</f>
        <v/>
      </c>
      <c r="E125" s="78" t="str" cm="1">
        <f t="array" aca="1" ref="E125" ca="1">_xlfn.XLOOKUP($B125&amp;"#"&amp;D$6,INDIRECT(SUBSTITUTE("ИсходныеДанные!$где$2:$где$50000","где",$D$4)),INDIRECT(SUBSTITUTE("ИсходныеДанные!$что$2:$что$50000","что",$G$4)),"",0,1)</f>
        <v/>
      </c>
      <c r="F125" s="20" t="str" cm="1">
        <f t="array" aca="1" ref="F125" ca="1">_xlfn.XLOOKUP($B125&amp;"#"&amp;F$6,INDIRECT(SUBSTITUTE("ИсходныеДанные!$где$2:$где$50000","где",$D$4)),INDIRECT(SUBSTITUTE("ИсходныеДанные!$что$2:$что$50000","что",$F$4)),"",0,1)</f>
        <v/>
      </c>
      <c r="G125" s="78" t="str" cm="1">
        <f t="array" aca="1" ref="G125" ca="1">_xlfn.XLOOKUP($B125&amp;"#"&amp;F$6,INDIRECT(SUBSTITUTE("ИсходныеДанные!$где$2:$где$50000","где",$D$4)),INDIRECT(SUBSTITUTE("ИсходныеДанные!$что$2:$что$50000","что",$G$4)),"",0,1)</f>
        <v/>
      </c>
      <c r="H125" s="20" t="str" cm="1">
        <f t="array" aca="1" ref="H125" ca="1">_xlfn.XLOOKUP($B125&amp;"#"&amp;H$6,INDIRECT(SUBSTITUTE("ИсходныеДанные!$где$2:$где$50000","где",$D$4)),INDIRECT(SUBSTITUTE("ИсходныеДанные!$что$2:$что$50000","что",$F$4)),"",0,1)</f>
        <v/>
      </c>
      <c r="I125" s="78" t="str" cm="1">
        <f t="array" aca="1" ref="I125" ca="1">_xlfn.XLOOKUP($B125&amp;"#"&amp;H$6,INDIRECT(SUBSTITUTE("ИсходныеДанные!$где$2:$где$50000","где",$D$4)),INDIRECT(SUBSTITUTE("ИсходныеДанные!$что$2:$что$50000","что",$G$4)),"",0,1)</f>
        <v/>
      </c>
      <c r="J125" s="20" t="str" cm="1">
        <f t="array" aca="1" ref="J125" ca="1">_xlfn.XLOOKUP($B125&amp;"#"&amp;J$6,INDIRECT(SUBSTITUTE("ИсходныеДанные!$где$2:$где$50000","где",$D$4)),INDIRECT(SUBSTITUTE("ИсходныеДанные!$что$2:$что$50000","что",$F$4)),"",0,1)</f>
        <v/>
      </c>
      <c r="K125" s="78" t="str" cm="1">
        <f t="array" aca="1" ref="K125" ca="1">_xlfn.XLOOKUP($B125&amp;"#"&amp;J$6,INDIRECT(SUBSTITUTE("ИсходныеДанные!$где$2:$где$50000","где",$D$4)),INDIRECT(SUBSTITUTE("ИсходныеДанные!$что$2:$что$50000","что",$G$4)),"",0,1)</f>
        <v/>
      </c>
      <c r="L125" s="20" t="str" cm="1">
        <f t="array" aca="1" ref="L125" ca="1">_xlfn.XLOOKUP($B125&amp;"#"&amp;L$6,INDIRECT(SUBSTITUTE("ИсходныеДанные!$где$2:$где$50000","где",$D$4)),INDIRECT(SUBSTITUTE("ИсходныеДанные!$что$2:$что$50000","что",$F$4)),"",0,1)</f>
        <v/>
      </c>
      <c r="M125" s="78" t="str" cm="1">
        <f t="array" aca="1" ref="M125" ca="1">_xlfn.XLOOKUP($B125&amp;"#"&amp;L$6,INDIRECT(SUBSTITUTE("ИсходныеДанные!$где$2:$где$50000","где",$D$4)),INDIRECT(SUBSTITUTE("ИсходныеДанные!$что$2:$что$50000","что",$G$4)),"",0,1)</f>
        <v/>
      </c>
      <c r="N125" s="20" t="str" cm="1">
        <f t="array" aca="1" ref="N125" ca="1">_xlfn.XLOOKUP($B125&amp;"#"&amp;N$6,INDIRECT(SUBSTITUTE("ИсходныеДанные!$где$2:$где$50000","где",$D$4)),INDIRECT(SUBSTITUTE("ИсходныеДанные!$что$2:$что$50000","что",$F$4)),"",0,1)</f>
        <v/>
      </c>
      <c r="O125" s="78" t="str" cm="1">
        <f t="array" aca="1" ref="O125" ca="1">_xlfn.XLOOKUP($B125&amp;"#"&amp;N$6,INDIRECT(SUBSTITUTE("ИсходныеДанные!$где$2:$где$50000","где",$D$4)),INDIRECT(SUBSTITUTE("ИсходныеДанные!$что$2:$что$50000","что",$G$4)),"",0,1)</f>
        <v/>
      </c>
      <c r="P125" s="20" t="str" cm="1">
        <f t="array" aca="1" ref="P125" ca="1">_xlfn.XLOOKUP($B125&amp;"#"&amp;P$6,INDIRECT(SUBSTITUTE("ИсходныеДанные!$где$2:$где$50000","где",$D$4)),INDIRECT(SUBSTITUTE("ИсходныеДанные!$что$2:$что$50000","что",$F$4)),"",0,1)</f>
        <v/>
      </c>
      <c r="Q125" s="78" t="str" cm="1">
        <f t="array" aca="1" ref="Q125" ca="1">_xlfn.XLOOKUP($B125&amp;"#"&amp;P$6,INDIRECT(SUBSTITUTE("ИсходныеДанные!$где$2:$где$50000","где",$D$4)),INDIRECT(SUBSTITUTE("ИсходныеДанные!$что$2:$что$50000","что",$G$4)),"",0,1)</f>
        <v/>
      </c>
      <c r="R125" s="20" t="str" cm="1">
        <f t="array" aca="1" ref="R125" ca="1">_xlfn.XLOOKUP($B125&amp;"#"&amp;R$6,INDIRECT(SUBSTITUTE("ИсходныеДанные!$где$2:$где$50000","где",$D$4)),INDIRECT(SUBSTITUTE("ИсходныеДанные!$что$2:$что$50000","что",$F$4)),"",0,1)</f>
        <v/>
      </c>
      <c r="S125" s="78" t="str" cm="1">
        <f t="array" aca="1" ref="S125" ca="1">_xlfn.XLOOKUP($B125&amp;"#"&amp;R$6,INDIRECT(SUBSTITUTE("ИсходныеДанные!$где$2:$где$50000","где",$D$4)),INDIRECT(SUBSTITUTE("ИсходныеДанные!$что$2:$что$50000","что",$G$4)),"",0,1)</f>
        <v/>
      </c>
      <c r="T125" s="20" t="str" cm="1">
        <f t="array" aca="1" ref="T125" ca="1">_xlfn.XLOOKUP($B125&amp;"#"&amp;T$6,INDIRECT(SUBSTITUTE("ИсходныеДанные!$где$2:$где$50000","где",$D$4)),INDIRECT(SUBSTITUTE("ИсходныеДанные!$что$2:$что$50000","что",$F$4)),"",0,1)</f>
        <v/>
      </c>
      <c r="U125" s="78" t="str" cm="1">
        <f t="array" aca="1" ref="U125" ca="1">_xlfn.XLOOKUP($B125&amp;"#"&amp;T$6,INDIRECT(SUBSTITUTE("ИсходныеДанные!$где$2:$где$50000","где",$D$4)),INDIRECT(SUBSTITUTE("ИсходныеДанные!$что$2:$что$50000","что",$G$4)),"",0,1)</f>
        <v/>
      </c>
      <c r="V125" s="20" t="str" cm="1">
        <f t="array" aca="1" ref="V125" ca="1">_xlfn.XLOOKUP($B125&amp;"#"&amp;V$6,INDIRECT(SUBSTITUTE("ИсходныеДанные!$где$2:$где$50000","где",$D$4)),INDIRECT(SUBSTITUTE("ИсходныеДанные!$что$2:$что$50000","что",$F$4)),"",0,1)</f>
        <v/>
      </c>
      <c r="W125" s="78" t="str" cm="1">
        <f t="array" aca="1" ref="W125" ca="1">_xlfn.XLOOKUP($B125&amp;"#"&amp;V$6,INDIRECT(SUBSTITUTE("ИсходныеДанные!$где$2:$где$50000","где",$D$4)),INDIRECT(SUBSTITUTE("ИсходныеДанные!$что$2:$что$50000","что",$G$4)),"",0,1)</f>
        <v/>
      </c>
      <c r="X125" s="20" t="str" cm="1">
        <f t="array" aca="1" ref="X125" ca="1">_xlfn.XLOOKUP($B125&amp;"#"&amp;X$6,INDIRECT(SUBSTITUTE("ИсходныеДанные!$где$2:$где$50000","где",$D$4)),INDIRECT(SUBSTITUTE("ИсходныеДанные!$что$2:$что$50000","что",$F$4)),"",0,1)</f>
        <v/>
      </c>
      <c r="Y125" s="78" t="str" cm="1">
        <f t="array" aca="1" ref="Y125" ca="1">_xlfn.XLOOKUP($B125&amp;"#"&amp;X$6,INDIRECT(SUBSTITUTE("ИсходныеДанные!$где$2:$где$50000","где",$D$4)),INDIRECT(SUBSTITUTE("ИсходныеДанные!$что$2:$что$50000","что",$G$4)),"",0,1)</f>
        <v/>
      </c>
      <c r="Z125" s="20" t="str" cm="1">
        <f t="array" aca="1" ref="Z125" ca="1">_xlfn.XLOOKUP($B125&amp;"#"&amp;Z$6,INDIRECT(SUBSTITUTE("ИсходныеДанные!$где$2:$где$50000","где",$D$4)),INDIRECT(SUBSTITUTE("ИсходныеДанные!$что$2:$что$50000","что",$F$4)),"",0,1)</f>
        <v/>
      </c>
      <c r="AA125" s="78" t="str" cm="1">
        <f t="array" aca="1" ref="AA125" ca="1">_xlfn.XLOOKUP($B125&amp;"#"&amp;Z$6,INDIRECT(SUBSTITUTE("ИсходныеДанные!$где$2:$где$50000","где",$D$4)),INDIRECT(SUBSTITUTE("ИсходныеДанные!$что$2:$что$50000","что",$G$4)),"",0,1)</f>
        <v/>
      </c>
      <c r="AB125" s="3"/>
    </row>
    <row r="126" spans="1:28" x14ac:dyDescent="0.25">
      <c r="A126" s="6" t="str">
        <f t="shared" ca="1" si="2"/>
        <v>delete</v>
      </c>
      <c r="B126" s="9" cm="1">
        <f t="array" aca="1" ref="B126" ca="1">INDIRECT("УникальныеСписки!E"&amp;ROW()-$E$4)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20" t="str" cm="1">
        <f t="array" aca="1" ref="D126" ca="1">_xlfn.XLOOKUP($B126&amp;"#"&amp;D$6,INDIRECT(SUBSTITUTE("ИсходныеДанные!$где$2:$где$50000","где",$D$4)),INDIRECT(SUBSTITUTE("ИсходныеДанные!$что$2:$что$50000","что",$F$4)),"",0,1)</f>
        <v/>
      </c>
      <c r="E126" s="78" t="str" cm="1">
        <f t="array" aca="1" ref="E126" ca="1">_xlfn.XLOOKUP($B126&amp;"#"&amp;D$6,INDIRECT(SUBSTITUTE("ИсходныеДанные!$где$2:$где$50000","где",$D$4)),INDIRECT(SUBSTITUTE("ИсходныеДанные!$что$2:$что$50000","что",$G$4)),"",0,1)</f>
        <v/>
      </c>
      <c r="F126" s="20" t="str" cm="1">
        <f t="array" aca="1" ref="F126" ca="1">_xlfn.XLOOKUP($B126&amp;"#"&amp;F$6,INDIRECT(SUBSTITUTE("ИсходныеДанные!$где$2:$где$50000","где",$D$4)),INDIRECT(SUBSTITUTE("ИсходныеДанные!$что$2:$что$50000","что",$F$4)),"",0,1)</f>
        <v/>
      </c>
      <c r="G126" s="78" t="str" cm="1">
        <f t="array" aca="1" ref="G126" ca="1">_xlfn.XLOOKUP($B126&amp;"#"&amp;F$6,INDIRECT(SUBSTITUTE("ИсходныеДанные!$где$2:$где$50000","где",$D$4)),INDIRECT(SUBSTITUTE("ИсходныеДанные!$что$2:$что$50000","что",$G$4)),"",0,1)</f>
        <v/>
      </c>
      <c r="H126" s="20" t="str" cm="1">
        <f t="array" aca="1" ref="H126" ca="1">_xlfn.XLOOKUP($B126&amp;"#"&amp;H$6,INDIRECT(SUBSTITUTE("ИсходныеДанные!$где$2:$где$50000","где",$D$4)),INDIRECT(SUBSTITUTE("ИсходныеДанные!$что$2:$что$50000","что",$F$4)),"",0,1)</f>
        <v/>
      </c>
      <c r="I126" s="78" t="str" cm="1">
        <f t="array" aca="1" ref="I126" ca="1">_xlfn.XLOOKUP($B126&amp;"#"&amp;H$6,INDIRECT(SUBSTITUTE("ИсходныеДанные!$где$2:$где$50000","где",$D$4)),INDIRECT(SUBSTITUTE("ИсходныеДанные!$что$2:$что$50000","что",$G$4)),"",0,1)</f>
        <v/>
      </c>
      <c r="J126" s="20" t="str" cm="1">
        <f t="array" aca="1" ref="J126" ca="1">_xlfn.XLOOKUP($B126&amp;"#"&amp;J$6,INDIRECT(SUBSTITUTE("ИсходныеДанные!$где$2:$где$50000","где",$D$4)),INDIRECT(SUBSTITUTE("ИсходныеДанные!$что$2:$что$50000","что",$F$4)),"",0,1)</f>
        <v/>
      </c>
      <c r="K126" s="78" t="str" cm="1">
        <f t="array" aca="1" ref="K126" ca="1">_xlfn.XLOOKUP($B126&amp;"#"&amp;J$6,INDIRECT(SUBSTITUTE("ИсходныеДанные!$где$2:$где$50000","где",$D$4)),INDIRECT(SUBSTITUTE("ИсходныеДанные!$что$2:$что$50000","что",$G$4)),"",0,1)</f>
        <v/>
      </c>
      <c r="L126" s="20" t="str" cm="1">
        <f t="array" aca="1" ref="L126" ca="1">_xlfn.XLOOKUP($B126&amp;"#"&amp;L$6,INDIRECT(SUBSTITUTE("ИсходныеДанные!$где$2:$где$50000","где",$D$4)),INDIRECT(SUBSTITUTE("ИсходныеДанные!$что$2:$что$50000","что",$F$4)),"",0,1)</f>
        <v/>
      </c>
      <c r="M126" s="78" t="str" cm="1">
        <f t="array" aca="1" ref="M126" ca="1">_xlfn.XLOOKUP($B126&amp;"#"&amp;L$6,INDIRECT(SUBSTITUTE("ИсходныеДанные!$где$2:$где$50000","где",$D$4)),INDIRECT(SUBSTITUTE("ИсходныеДанные!$что$2:$что$50000","что",$G$4)),"",0,1)</f>
        <v/>
      </c>
      <c r="N126" s="20" t="str" cm="1">
        <f t="array" aca="1" ref="N126" ca="1">_xlfn.XLOOKUP($B126&amp;"#"&amp;N$6,INDIRECT(SUBSTITUTE("ИсходныеДанные!$где$2:$где$50000","где",$D$4)),INDIRECT(SUBSTITUTE("ИсходныеДанные!$что$2:$что$50000","что",$F$4)),"",0,1)</f>
        <v/>
      </c>
      <c r="O126" s="78" t="str" cm="1">
        <f t="array" aca="1" ref="O126" ca="1">_xlfn.XLOOKUP($B126&amp;"#"&amp;N$6,INDIRECT(SUBSTITUTE("ИсходныеДанные!$где$2:$где$50000","где",$D$4)),INDIRECT(SUBSTITUTE("ИсходныеДанные!$что$2:$что$50000","что",$G$4)),"",0,1)</f>
        <v/>
      </c>
      <c r="P126" s="20" t="str" cm="1">
        <f t="array" aca="1" ref="P126" ca="1">_xlfn.XLOOKUP($B126&amp;"#"&amp;P$6,INDIRECT(SUBSTITUTE("ИсходныеДанные!$где$2:$где$50000","где",$D$4)),INDIRECT(SUBSTITUTE("ИсходныеДанные!$что$2:$что$50000","что",$F$4)),"",0,1)</f>
        <v/>
      </c>
      <c r="Q126" s="78" t="str" cm="1">
        <f t="array" aca="1" ref="Q126" ca="1">_xlfn.XLOOKUP($B126&amp;"#"&amp;P$6,INDIRECT(SUBSTITUTE("ИсходныеДанные!$где$2:$где$50000","где",$D$4)),INDIRECT(SUBSTITUTE("ИсходныеДанные!$что$2:$что$50000","что",$G$4)),"",0,1)</f>
        <v/>
      </c>
      <c r="R126" s="20" t="str" cm="1">
        <f t="array" aca="1" ref="R126" ca="1">_xlfn.XLOOKUP($B126&amp;"#"&amp;R$6,INDIRECT(SUBSTITUTE("ИсходныеДанные!$где$2:$где$50000","где",$D$4)),INDIRECT(SUBSTITUTE("ИсходныеДанные!$что$2:$что$50000","что",$F$4)),"",0,1)</f>
        <v/>
      </c>
      <c r="S126" s="78" t="str" cm="1">
        <f t="array" aca="1" ref="S126" ca="1">_xlfn.XLOOKUP($B126&amp;"#"&amp;R$6,INDIRECT(SUBSTITUTE("ИсходныеДанные!$где$2:$где$50000","где",$D$4)),INDIRECT(SUBSTITUTE("ИсходныеДанные!$что$2:$что$50000","что",$G$4)),"",0,1)</f>
        <v/>
      </c>
      <c r="T126" s="20" t="str" cm="1">
        <f t="array" aca="1" ref="T126" ca="1">_xlfn.XLOOKUP($B126&amp;"#"&amp;T$6,INDIRECT(SUBSTITUTE("ИсходныеДанные!$где$2:$где$50000","где",$D$4)),INDIRECT(SUBSTITUTE("ИсходныеДанные!$что$2:$что$50000","что",$F$4)),"",0,1)</f>
        <v/>
      </c>
      <c r="U126" s="78" t="str" cm="1">
        <f t="array" aca="1" ref="U126" ca="1">_xlfn.XLOOKUP($B126&amp;"#"&amp;T$6,INDIRECT(SUBSTITUTE("ИсходныеДанные!$где$2:$где$50000","где",$D$4)),INDIRECT(SUBSTITUTE("ИсходныеДанные!$что$2:$что$50000","что",$G$4)),"",0,1)</f>
        <v/>
      </c>
      <c r="V126" s="20" t="str" cm="1">
        <f t="array" aca="1" ref="V126" ca="1">_xlfn.XLOOKUP($B126&amp;"#"&amp;V$6,INDIRECT(SUBSTITUTE("ИсходныеДанные!$где$2:$где$50000","где",$D$4)),INDIRECT(SUBSTITUTE("ИсходныеДанные!$что$2:$что$50000","что",$F$4)),"",0,1)</f>
        <v/>
      </c>
      <c r="W126" s="78" t="str" cm="1">
        <f t="array" aca="1" ref="W126" ca="1">_xlfn.XLOOKUP($B126&amp;"#"&amp;V$6,INDIRECT(SUBSTITUTE("ИсходныеДанные!$где$2:$где$50000","где",$D$4)),INDIRECT(SUBSTITUTE("ИсходныеДанные!$что$2:$что$50000","что",$G$4)),"",0,1)</f>
        <v/>
      </c>
      <c r="X126" s="20" t="str" cm="1">
        <f t="array" aca="1" ref="X126" ca="1">_xlfn.XLOOKUP($B126&amp;"#"&amp;X$6,INDIRECT(SUBSTITUTE("ИсходныеДанные!$где$2:$где$50000","где",$D$4)),INDIRECT(SUBSTITUTE("ИсходныеДанные!$что$2:$что$50000","что",$F$4)),"",0,1)</f>
        <v/>
      </c>
      <c r="Y126" s="78" t="str" cm="1">
        <f t="array" aca="1" ref="Y126" ca="1">_xlfn.XLOOKUP($B126&amp;"#"&amp;X$6,INDIRECT(SUBSTITUTE("ИсходныеДанные!$где$2:$где$50000","где",$D$4)),INDIRECT(SUBSTITUTE("ИсходныеДанные!$что$2:$что$50000","что",$G$4)),"",0,1)</f>
        <v/>
      </c>
      <c r="Z126" s="20" t="str" cm="1">
        <f t="array" aca="1" ref="Z126" ca="1">_xlfn.XLOOKUP($B126&amp;"#"&amp;Z$6,INDIRECT(SUBSTITUTE("ИсходныеДанные!$где$2:$где$50000","где",$D$4)),INDIRECT(SUBSTITUTE("ИсходныеДанные!$что$2:$что$50000","что",$F$4)),"",0,1)</f>
        <v/>
      </c>
      <c r="AA126" s="78" t="str" cm="1">
        <f t="array" aca="1" ref="AA126" ca="1">_xlfn.XLOOKUP($B126&amp;"#"&amp;Z$6,INDIRECT(SUBSTITUTE("ИсходныеДанные!$где$2:$где$50000","где",$D$4)),INDIRECT(SUBSTITUTE("ИсходныеДанные!$что$2:$что$50000","что",$G$4)),"",0,1)</f>
        <v/>
      </c>
      <c r="AB126" s="3"/>
    </row>
    <row r="127" spans="1:28" x14ac:dyDescent="0.25">
      <c r="A127" s="6" t="str">
        <f t="shared" ca="1" si="2"/>
        <v>delete</v>
      </c>
      <c r="B127" s="9" cm="1">
        <f t="array" aca="1" ref="B127" ca="1">INDIRECT("УникальныеСписки!E"&amp;ROW()-$E$4)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20" t="str" cm="1">
        <f t="array" aca="1" ref="D127" ca="1">_xlfn.XLOOKUP($B127&amp;"#"&amp;D$6,INDIRECT(SUBSTITUTE("ИсходныеДанные!$где$2:$где$50000","где",$D$4)),INDIRECT(SUBSTITUTE("ИсходныеДанные!$что$2:$что$50000","что",$F$4)),"",0,1)</f>
        <v/>
      </c>
      <c r="E127" s="78" t="str" cm="1">
        <f t="array" aca="1" ref="E127" ca="1">_xlfn.XLOOKUP($B127&amp;"#"&amp;D$6,INDIRECT(SUBSTITUTE("ИсходныеДанные!$где$2:$где$50000","где",$D$4)),INDIRECT(SUBSTITUTE("ИсходныеДанные!$что$2:$что$50000","что",$G$4)),"",0,1)</f>
        <v/>
      </c>
      <c r="F127" s="20" t="str" cm="1">
        <f t="array" aca="1" ref="F127" ca="1">_xlfn.XLOOKUP($B127&amp;"#"&amp;F$6,INDIRECT(SUBSTITUTE("ИсходныеДанные!$где$2:$где$50000","где",$D$4)),INDIRECT(SUBSTITUTE("ИсходныеДанные!$что$2:$что$50000","что",$F$4)),"",0,1)</f>
        <v/>
      </c>
      <c r="G127" s="78" t="str" cm="1">
        <f t="array" aca="1" ref="G127" ca="1">_xlfn.XLOOKUP($B127&amp;"#"&amp;F$6,INDIRECT(SUBSTITUTE("ИсходныеДанные!$где$2:$где$50000","где",$D$4)),INDIRECT(SUBSTITUTE("ИсходныеДанные!$что$2:$что$50000","что",$G$4)),"",0,1)</f>
        <v/>
      </c>
      <c r="H127" s="20" t="str" cm="1">
        <f t="array" aca="1" ref="H127" ca="1">_xlfn.XLOOKUP($B127&amp;"#"&amp;H$6,INDIRECT(SUBSTITUTE("ИсходныеДанные!$где$2:$где$50000","где",$D$4)),INDIRECT(SUBSTITUTE("ИсходныеДанные!$что$2:$что$50000","что",$F$4)),"",0,1)</f>
        <v/>
      </c>
      <c r="I127" s="78" t="str" cm="1">
        <f t="array" aca="1" ref="I127" ca="1">_xlfn.XLOOKUP($B127&amp;"#"&amp;H$6,INDIRECT(SUBSTITUTE("ИсходныеДанные!$где$2:$где$50000","где",$D$4)),INDIRECT(SUBSTITUTE("ИсходныеДанные!$что$2:$что$50000","что",$G$4)),"",0,1)</f>
        <v/>
      </c>
      <c r="J127" s="20" t="str" cm="1">
        <f t="array" aca="1" ref="J127" ca="1">_xlfn.XLOOKUP($B127&amp;"#"&amp;J$6,INDIRECT(SUBSTITUTE("ИсходныеДанные!$где$2:$где$50000","где",$D$4)),INDIRECT(SUBSTITUTE("ИсходныеДанные!$что$2:$что$50000","что",$F$4)),"",0,1)</f>
        <v/>
      </c>
      <c r="K127" s="78" t="str" cm="1">
        <f t="array" aca="1" ref="K127" ca="1">_xlfn.XLOOKUP($B127&amp;"#"&amp;J$6,INDIRECT(SUBSTITUTE("ИсходныеДанные!$где$2:$где$50000","где",$D$4)),INDIRECT(SUBSTITUTE("ИсходныеДанные!$что$2:$что$50000","что",$G$4)),"",0,1)</f>
        <v/>
      </c>
      <c r="L127" s="20" t="str" cm="1">
        <f t="array" aca="1" ref="L127" ca="1">_xlfn.XLOOKUP($B127&amp;"#"&amp;L$6,INDIRECT(SUBSTITUTE("ИсходныеДанные!$где$2:$где$50000","где",$D$4)),INDIRECT(SUBSTITUTE("ИсходныеДанные!$что$2:$что$50000","что",$F$4)),"",0,1)</f>
        <v/>
      </c>
      <c r="M127" s="78" t="str" cm="1">
        <f t="array" aca="1" ref="M127" ca="1">_xlfn.XLOOKUP($B127&amp;"#"&amp;L$6,INDIRECT(SUBSTITUTE("ИсходныеДанные!$где$2:$где$50000","где",$D$4)),INDIRECT(SUBSTITUTE("ИсходныеДанные!$что$2:$что$50000","что",$G$4)),"",0,1)</f>
        <v/>
      </c>
      <c r="N127" s="20" t="str" cm="1">
        <f t="array" aca="1" ref="N127" ca="1">_xlfn.XLOOKUP($B127&amp;"#"&amp;N$6,INDIRECT(SUBSTITUTE("ИсходныеДанные!$где$2:$где$50000","где",$D$4)),INDIRECT(SUBSTITUTE("ИсходныеДанные!$что$2:$что$50000","что",$F$4)),"",0,1)</f>
        <v/>
      </c>
      <c r="O127" s="78" t="str" cm="1">
        <f t="array" aca="1" ref="O127" ca="1">_xlfn.XLOOKUP($B127&amp;"#"&amp;N$6,INDIRECT(SUBSTITUTE("ИсходныеДанные!$где$2:$где$50000","где",$D$4)),INDIRECT(SUBSTITUTE("ИсходныеДанные!$что$2:$что$50000","что",$G$4)),"",0,1)</f>
        <v/>
      </c>
      <c r="P127" s="20" t="str" cm="1">
        <f t="array" aca="1" ref="P127" ca="1">_xlfn.XLOOKUP($B127&amp;"#"&amp;P$6,INDIRECT(SUBSTITUTE("ИсходныеДанные!$где$2:$где$50000","где",$D$4)),INDIRECT(SUBSTITUTE("ИсходныеДанные!$что$2:$что$50000","что",$F$4)),"",0,1)</f>
        <v/>
      </c>
      <c r="Q127" s="78" t="str" cm="1">
        <f t="array" aca="1" ref="Q127" ca="1">_xlfn.XLOOKUP($B127&amp;"#"&amp;P$6,INDIRECT(SUBSTITUTE("ИсходныеДанные!$где$2:$где$50000","где",$D$4)),INDIRECT(SUBSTITUTE("ИсходныеДанные!$что$2:$что$50000","что",$G$4)),"",0,1)</f>
        <v/>
      </c>
      <c r="R127" s="20" t="str" cm="1">
        <f t="array" aca="1" ref="R127" ca="1">_xlfn.XLOOKUP($B127&amp;"#"&amp;R$6,INDIRECT(SUBSTITUTE("ИсходныеДанные!$где$2:$где$50000","где",$D$4)),INDIRECT(SUBSTITUTE("ИсходныеДанные!$что$2:$что$50000","что",$F$4)),"",0,1)</f>
        <v/>
      </c>
      <c r="S127" s="78" t="str" cm="1">
        <f t="array" aca="1" ref="S127" ca="1">_xlfn.XLOOKUP($B127&amp;"#"&amp;R$6,INDIRECT(SUBSTITUTE("ИсходныеДанные!$где$2:$где$50000","где",$D$4)),INDIRECT(SUBSTITUTE("ИсходныеДанные!$что$2:$что$50000","что",$G$4)),"",0,1)</f>
        <v/>
      </c>
      <c r="T127" s="20" t="str" cm="1">
        <f t="array" aca="1" ref="T127" ca="1">_xlfn.XLOOKUP($B127&amp;"#"&amp;T$6,INDIRECT(SUBSTITUTE("ИсходныеДанные!$где$2:$где$50000","где",$D$4)),INDIRECT(SUBSTITUTE("ИсходныеДанные!$что$2:$что$50000","что",$F$4)),"",0,1)</f>
        <v/>
      </c>
      <c r="U127" s="78" t="str" cm="1">
        <f t="array" aca="1" ref="U127" ca="1">_xlfn.XLOOKUP($B127&amp;"#"&amp;T$6,INDIRECT(SUBSTITUTE("ИсходныеДанные!$где$2:$где$50000","где",$D$4)),INDIRECT(SUBSTITUTE("ИсходныеДанные!$что$2:$что$50000","что",$G$4)),"",0,1)</f>
        <v/>
      </c>
      <c r="V127" s="20" t="str" cm="1">
        <f t="array" aca="1" ref="V127" ca="1">_xlfn.XLOOKUP($B127&amp;"#"&amp;V$6,INDIRECT(SUBSTITUTE("ИсходныеДанные!$где$2:$где$50000","где",$D$4)),INDIRECT(SUBSTITUTE("ИсходныеДанные!$что$2:$что$50000","что",$F$4)),"",0,1)</f>
        <v/>
      </c>
      <c r="W127" s="78" t="str" cm="1">
        <f t="array" aca="1" ref="W127" ca="1">_xlfn.XLOOKUP($B127&amp;"#"&amp;V$6,INDIRECT(SUBSTITUTE("ИсходныеДанные!$где$2:$где$50000","где",$D$4)),INDIRECT(SUBSTITUTE("ИсходныеДанные!$что$2:$что$50000","что",$G$4)),"",0,1)</f>
        <v/>
      </c>
      <c r="X127" s="20" t="str" cm="1">
        <f t="array" aca="1" ref="X127" ca="1">_xlfn.XLOOKUP($B127&amp;"#"&amp;X$6,INDIRECT(SUBSTITUTE("ИсходныеДанные!$где$2:$где$50000","где",$D$4)),INDIRECT(SUBSTITUTE("ИсходныеДанные!$что$2:$что$50000","что",$F$4)),"",0,1)</f>
        <v/>
      </c>
      <c r="Y127" s="78" t="str" cm="1">
        <f t="array" aca="1" ref="Y127" ca="1">_xlfn.XLOOKUP($B127&amp;"#"&amp;X$6,INDIRECT(SUBSTITUTE("ИсходныеДанные!$где$2:$где$50000","где",$D$4)),INDIRECT(SUBSTITUTE("ИсходныеДанные!$что$2:$что$50000","что",$G$4)),"",0,1)</f>
        <v/>
      </c>
      <c r="Z127" s="20" t="str" cm="1">
        <f t="array" aca="1" ref="Z127" ca="1">_xlfn.XLOOKUP($B127&amp;"#"&amp;Z$6,INDIRECT(SUBSTITUTE("ИсходныеДанные!$где$2:$где$50000","где",$D$4)),INDIRECT(SUBSTITUTE("ИсходныеДанные!$что$2:$что$50000","что",$F$4)),"",0,1)</f>
        <v/>
      </c>
      <c r="AA127" s="78" t="str" cm="1">
        <f t="array" aca="1" ref="AA127" ca="1">_xlfn.XLOOKUP($B127&amp;"#"&amp;Z$6,INDIRECT(SUBSTITUTE("ИсходныеДанные!$где$2:$где$50000","где",$D$4)),INDIRECT(SUBSTITUTE("ИсходныеДанные!$что$2:$что$50000","что",$G$4)),"",0,1)</f>
        <v/>
      </c>
      <c r="AB127" s="3"/>
    </row>
    <row r="128" spans="1:28" x14ac:dyDescent="0.25">
      <c r="A128" s="6" t="str">
        <f t="shared" ca="1" si="2"/>
        <v>delete</v>
      </c>
      <c r="B128" s="9" cm="1">
        <f t="array" aca="1" ref="B128" ca="1">INDIRECT("УникальныеСписки!E"&amp;ROW()-$E$4)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20" t="str" cm="1">
        <f t="array" aca="1" ref="D128" ca="1">_xlfn.XLOOKUP($B128&amp;"#"&amp;D$6,INDIRECT(SUBSTITUTE("ИсходныеДанные!$где$2:$где$50000","где",$D$4)),INDIRECT(SUBSTITUTE("ИсходныеДанные!$что$2:$что$50000","что",$F$4)),"",0,1)</f>
        <v/>
      </c>
      <c r="E128" s="78" t="str" cm="1">
        <f t="array" aca="1" ref="E128" ca="1">_xlfn.XLOOKUP($B128&amp;"#"&amp;D$6,INDIRECT(SUBSTITUTE("ИсходныеДанные!$где$2:$где$50000","где",$D$4)),INDIRECT(SUBSTITUTE("ИсходныеДанные!$что$2:$что$50000","что",$G$4)),"",0,1)</f>
        <v/>
      </c>
      <c r="F128" s="20" t="str" cm="1">
        <f t="array" aca="1" ref="F128" ca="1">_xlfn.XLOOKUP($B128&amp;"#"&amp;F$6,INDIRECT(SUBSTITUTE("ИсходныеДанные!$где$2:$где$50000","где",$D$4)),INDIRECT(SUBSTITUTE("ИсходныеДанные!$что$2:$что$50000","что",$F$4)),"",0,1)</f>
        <v/>
      </c>
      <c r="G128" s="78" t="str" cm="1">
        <f t="array" aca="1" ref="G128" ca="1">_xlfn.XLOOKUP($B128&amp;"#"&amp;F$6,INDIRECT(SUBSTITUTE("ИсходныеДанные!$где$2:$где$50000","где",$D$4)),INDIRECT(SUBSTITUTE("ИсходныеДанные!$что$2:$что$50000","что",$G$4)),"",0,1)</f>
        <v/>
      </c>
      <c r="H128" s="20" t="str" cm="1">
        <f t="array" aca="1" ref="H128" ca="1">_xlfn.XLOOKUP($B128&amp;"#"&amp;H$6,INDIRECT(SUBSTITUTE("ИсходныеДанные!$где$2:$где$50000","где",$D$4)),INDIRECT(SUBSTITUTE("ИсходныеДанные!$что$2:$что$50000","что",$F$4)),"",0,1)</f>
        <v/>
      </c>
      <c r="I128" s="78" t="str" cm="1">
        <f t="array" aca="1" ref="I128" ca="1">_xlfn.XLOOKUP($B128&amp;"#"&amp;H$6,INDIRECT(SUBSTITUTE("ИсходныеДанные!$где$2:$где$50000","где",$D$4)),INDIRECT(SUBSTITUTE("ИсходныеДанные!$что$2:$что$50000","что",$G$4)),"",0,1)</f>
        <v/>
      </c>
      <c r="J128" s="20" t="str" cm="1">
        <f t="array" aca="1" ref="J128" ca="1">_xlfn.XLOOKUP($B128&amp;"#"&amp;J$6,INDIRECT(SUBSTITUTE("ИсходныеДанные!$где$2:$где$50000","где",$D$4)),INDIRECT(SUBSTITUTE("ИсходныеДанные!$что$2:$что$50000","что",$F$4)),"",0,1)</f>
        <v/>
      </c>
      <c r="K128" s="78" t="str" cm="1">
        <f t="array" aca="1" ref="K128" ca="1">_xlfn.XLOOKUP($B128&amp;"#"&amp;J$6,INDIRECT(SUBSTITUTE("ИсходныеДанные!$где$2:$где$50000","где",$D$4)),INDIRECT(SUBSTITUTE("ИсходныеДанные!$что$2:$что$50000","что",$G$4)),"",0,1)</f>
        <v/>
      </c>
      <c r="L128" s="20" t="str" cm="1">
        <f t="array" aca="1" ref="L128" ca="1">_xlfn.XLOOKUP($B128&amp;"#"&amp;L$6,INDIRECT(SUBSTITUTE("ИсходныеДанные!$где$2:$где$50000","где",$D$4)),INDIRECT(SUBSTITUTE("ИсходныеДанные!$что$2:$что$50000","что",$F$4)),"",0,1)</f>
        <v/>
      </c>
      <c r="M128" s="78" t="str" cm="1">
        <f t="array" aca="1" ref="M128" ca="1">_xlfn.XLOOKUP($B128&amp;"#"&amp;L$6,INDIRECT(SUBSTITUTE("ИсходныеДанные!$где$2:$где$50000","где",$D$4)),INDIRECT(SUBSTITUTE("ИсходныеДанные!$что$2:$что$50000","что",$G$4)),"",0,1)</f>
        <v/>
      </c>
      <c r="N128" s="20" t="str" cm="1">
        <f t="array" aca="1" ref="N128" ca="1">_xlfn.XLOOKUP($B128&amp;"#"&amp;N$6,INDIRECT(SUBSTITUTE("ИсходныеДанные!$где$2:$где$50000","где",$D$4)),INDIRECT(SUBSTITUTE("ИсходныеДанные!$что$2:$что$50000","что",$F$4)),"",0,1)</f>
        <v/>
      </c>
      <c r="O128" s="78" t="str" cm="1">
        <f t="array" aca="1" ref="O128" ca="1">_xlfn.XLOOKUP($B128&amp;"#"&amp;N$6,INDIRECT(SUBSTITUTE("ИсходныеДанные!$где$2:$где$50000","где",$D$4)),INDIRECT(SUBSTITUTE("ИсходныеДанные!$что$2:$что$50000","что",$G$4)),"",0,1)</f>
        <v/>
      </c>
      <c r="P128" s="20" t="str" cm="1">
        <f t="array" aca="1" ref="P128" ca="1">_xlfn.XLOOKUP($B128&amp;"#"&amp;P$6,INDIRECT(SUBSTITUTE("ИсходныеДанные!$где$2:$где$50000","где",$D$4)),INDIRECT(SUBSTITUTE("ИсходныеДанные!$что$2:$что$50000","что",$F$4)),"",0,1)</f>
        <v/>
      </c>
      <c r="Q128" s="78" t="str" cm="1">
        <f t="array" aca="1" ref="Q128" ca="1">_xlfn.XLOOKUP($B128&amp;"#"&amp;P$6,INDIRECT(SUBSTITUTE("ИсходныеДанные!$где$2:$где$50000","где",$D$4)),INDIRECT(SUBSTITUTE("ИсходныеДанные!$что$2:$что$50000","что",$G$4)),"",0,1)</f>
        <v/>
      </c>
      <c r="R128" s="20" t="str" cm="1">
        <f t="array" aca="1" ref="R128" ca="1">_xlfn.XLOOKUP($B128&amp;"#"&amp;R$6,INDIRECT(SUBSTITUTE("ИсходныеДанные!$где$2:$где$50000","где",$D$4)),INDIRECT(SUBSTITUTE("ИсходныеДанные!$что$2:$что$50000","что",$F$4)),"",0,1)</f>
        <v/>
      </c>
      <c r="S128" s="78" t="str" cm="1">
        <f t="array" aca="1" ref="S128" ca="1">_xlfn.XLOOKUP($B128&amp;"#"&amp;R$6,INDIRECT(SUBSTITUTE("ИсходныеДанные!$где$2:$где$50000","где",$D$4)),INDIRECT(SUBSTITUTE("ИсходныеДанные!$что$2:$что$50000","что",$G$4)),"",0,1)</f>
        <v/>
      </c>
      <c r="T128" s="20" t="str" cm="1">
        <f t="array" aca="1" ref="T128" ca="1">_xlfn.XLOOKUP($B128&amp;"#"&amp;T$6,INDIRECT(SUBSTITUTE("ИсходныеДанные!$где$2:$где$50000","где",$D$4)),INDIRECT(SUBSTITUTE("ИсходныеДанные!$что$2:$что$50000","что",$F$4)),"",0,1)</f>
        <v/>
      </c>
      <c r="U128" s="78" t="str" cm="1">
        <f t="array" aca="1" ref="U128" ca="1">_xlfn.XLOOKUP($B128&amp;"#"&amp;T$6,INDIRECT(SUBSTITUTE("ИсходныеДанные!$где$2:$где$50000","где",$D$4)),INDIRECT(SUBSTITUTE("ИсходныеДанные!$что$2:$что$50000","что",$G$4)),"",0,1)</f>
        <v/>
      </c>
      <c r="V128" s="20" t="str" cm="1">
        <f t="array" aca="1" ref="V128" ca="1">_xlfn.XLOOKUP($B128&amp;"#"&amp;V$6,INDIRECT(SUBSTITUTE("ИсходныеДанные!$где$2:$где$50000","где",$D$4)),INDIRECT(SUBSTITUTE("ИсходныеДанные!$что$2:$что$50000","что",$F$4)),"",0,1)</f>
        <v/>
      </c>
      <c r="W128" s="78" t="str" cm="1">
        <f t="array" aca="1" ref="W128" ca="1">_xlfn.XLOOKUP($B128&amp;"#"&amp;V$6,INDIRECT(SUBSTITUTE("ИсходныеДанные!$где$2:$где$50000","где",$D$4)),INDIRECT(SUBSTITUTE("ИсходныеДанные!$что$2:$что$50000","что",$G$4)),"",0,1)</f>
        <v/>
      </c>
      <c r="X128" s="20" t="str" cm="1">
        <f t="array" aca="1" ref="X128" ca="1">_xlfn.XLOOKUP($B128&amp;"#"&amp;X$6,INDIRECT(SUBSTITUTE("ИсходныеДанные!$где$2:$где$50000","где",$D$4)),INDIRECT(SUBSTITUTE("ИсходныеДанные!$что$2:$что$50000","что",$F$4)),"",0,1)</f>
        <v/>
      </c>
      <c r="Y128" s="78" t="str" cm="1">
        <f t="array" aca="1" ref="Y128" ca="1">_xlfn.XLOOKUP($B128&amp;"#"&amp;X$6,INDIRECT(SUBSTITUTE("ИсходныеДанные!$где$2:$где$50000","где",$D$4)),INDIRECT(SUBSTITUTE("ИсходныеДанные!$что$2:$что$50000","что",$G$4)),"",0,1)</f>
        <v/>
      </c>
      <c r="Z128" s="20" t="str" cm="1">
        <f t="array" aca="1" ref="Z128" ca="1">_xlfn.XLOOKUP($B128&amp;"#"&amp;Z$6,INDIRECT(SUBSTITUTE("ИсходныеДанные!$где$2:$где$50000","где",$D$4)),INDIRECT(SUBSTITUTE("ИсходныеДанные!$что$2:$что$50000","что",$F$4)),"",0,1)</f>
        <v/>
      </c>
      <c r="AA128" s="78" t="str" cm="1">
        <f t="array" aca="1" ref="AA128" ca="1">_xlfn.XLOOKUP($B128&amp;"#"&amp;Z$6,INDIRECT(SUBSTITUTE("ИсходныеДанные!$где$2:$где$50000","где",$D$4)),INDIRECT(SUBSTITUTE("ИсходныеДанные!$что$2:$что$50000","что",$G$4)),"",0,1)</f>
        <v/>
      </c>
      <c r="AB128" s="3"/>
    </row>
    <row r="129" spans="1:28" x14ac:dyDescent="0.25">
      <c r="A129" s="6" t="str">
        <f t="shared" ca="1" si="2"/>
        <v>delete</v>
      </c>
      <c r="B129" s="9" cm="1">
        <f t="array" aca="1" ref="B129" ca="1">INDIRECT("УникальныеСписки!E"&amp;ROW()-$E$4)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20" t="str" cm="1">
        <f t="array" aca="1" ref="D129" ca="1">_xlfn.XLOOKUP($B129&amp;"#"&amp;D$6,INDIRECT(SUBSTITUTE("ИсходныеДанные!$где$2:$где$50000","где",$D$4)),INDIRECT(SUBSTITUTE("ИсходныеДанные!$что$2:$что$50000","что",$F$4)),"",0,1)</f>
        <v/>
      </c>
      <c r="E129" s="78" t="str" cm="1">
        <f t="array" aca="1" ref="E129" ca="1">_xlfn.XLOOKUP($B129&amp;"#"&amp;D$6,INDIRECT(SUBSTITUTE("ИсходныеДанные!$где$2:$где$50000","где",$D$4)),INDIRECT(SUBSTITUTE("ИсходныеДанные!$что$2:$что$50000","что",$G$4)),"",0,1)</f>
        <v/>
      </c>
      <c r="F129" s="20" t="str" cm="1">
        <f t="array" aca="1" ref="F129" ca="1">_xlfn.XLOOKUP($B129&amp;"#"&amp;F$6,INDIRECT(SUBSTITUTE("ИсходныеДанные!$где$2:$где$50000","где",$D$4)),INDIRECT(SUBSTITUTE("ИсходныеДанные!$что$2:$что$50000","что",$F$4)),"",0,1)</f>
        <v/>
      </c>
      <c r="G129" s="78" t="str" cm="1">
        <f t="array" aca="1" ref="G129" ca="1">_xlfn.XLOOKUP($B129&amp;"#"&amp;F$6,INDIRECT(SUBSTITUTE("ИсходныеДанные!$где$2:$где$50000","где",$D$4)),INDIRECT(SUBSTITUTE("ИсходныеДанные!$что$2:$что$50000","что",$G$4)),"",0,1)</f>
        <v/>
      </c>
      <c r="H129" s="20" t="str" cm="1">
        <f t="array" aca="1" ref="H129" ca="1">_xlfn.XLOOKUP($B129&amp;"#"&amp;H$6,INDIRECT(SUBSTITUTE("ИсходныеДанные!$где$2:$где$50000","где",$D$4)),INDIRECT(SUBSTITUTE("ИсходныеДанные!$что$2:$что$50000","что",$F$4)),"",0,1)</f>
        <v/>
      </c>
      <c r="I129" s="78" t="str" cm="1">
        <f t="array" aca="1" ref="I129" ca="1">_xlfn.XLOOKUP($B129&amp;"#"&amp;H$6,INDIRECT(SUBSTITUTE("ИсходныеДанные!$где$2:$где$50000","где",$D$4)),INDIRECT(SUBSTITUTE("ИсходныеДанные!$что$2:$что$50000","что",$G$4)),"",0,1)</f>
        <v/>
      </c>
      <c r="J129" s="20" t="str" cm="1">
        <f t="array" aca="1" ref="J129" ca="1">_xlfn.XLOOKUP($B129&amp;"#"&amp;J$6,INDIRECT(SUBSTITUTE("ИсходныеДанные!$где$2:$где$50000","где",$D$4)),INDIRECT(SUBSTITUTE("ИсходныеДанные!$что$2:$что$50000","что",$F$4)),"",0,1)</f>
        <v/>
      </c>
      <c r="K129" s="78" t="str" cm="1">
        <f t="array" aca="1" ref="K129" ca="1">_xlfn.XLOOKUP($B129&amp;"#"&amp;J$6,INDIRECT(SUBSTITUTE("ИсходныеДанные!$где$2:$где$50000","где",$D$4)),INDIRECT(SUBSTITUTE("ИсходныеДанные!$что$2:$что$50000","что",$G$4)),"",0,1)</f>
        <v/>
      </c>
      <c r="L129" s="20" t="str" cm="1">
        <f t="array" aca="1" ref="L129" ca="1">_xlfn.XLOOKUP($B129&amp;"#"&amp;L$6,INDIRECT(SUBSTITUTE("ИсходныеДанные!$где$2:$где$50000","где",$D$4)),INDIRECT(SUBSTITUTE("ИсходныеДанные!$что$2:$что$50000","что",$F$4)),"",0,1)</f>
        <v/>
      </c>
      <c r="M129" s="78" t="str" cm="1">
        <f t="array" aca="1" ref="M129" ca="1">_xlfn.XLOOKUP($B129&amp;"#"&amp;L$6,INDIRECT(SUBSTITUTE("ИсходныеДанные!$где$2:$где$50000","где",$D$4)),INDIRECT(SUBSTITUTE("ИсходныеДанные!$что$2:$что$50000","что",$G$4)),"",0,1)</f>
        <v/>
      </c>
      <c r="N129" s="20" t="str" cm="1">
        <f t="array" aca="1" ref="N129" ca="1">_xlfn.XLOOKUP($B129&amp;"#"&amp;N$6,INDIRECT(SUBSTITUTE("ИсходныеДанные!$где$2:$где$50000","где",$D$4)),INDIRECT(SUBSTITUTE("ИсходныеДанные!$что$2:$что$50000","что",$F$4)),"",0,1)</f>
        <v/>
      </c>
      <c r="O129" s="78" t="str" cm="1">
        <f t="array" aca="1" ref="O129" ca="1">_xlfn.XLOOKUP($B129&amp;"#"&amp;N$6,INDIRECT(SUBSTITUTE("ИсходныеДанные!$где$2:$где$50000","где",$D$4)),INDIRECT(SUBSTITUTE("ИсходныеДанные!$что$2:$что$50000","что",$G$4)),"",0,1)</f>
        <v/>
      </c>
      <c r="P129" s="20" t="str" cm="1">
        <f t="array" aca="1" ref="P129" ca="1">_xlfn.XLOOKUP($B129&amp;"#"&amp;P$6,INDIRECT(SUBSTITUTE("ИсходныеДанные!$где$2:$где$50000","где",$D$4)),INDIRECT(SUBSTITUTE("ИсходныеДанные!$что$2:$что$50000","что",$F$4)),"",0,1)</f>
        <v/>
      </c>
      <c r="Q129" s="78" t="str" cm="1">
        <f t="array" aca="1" ref="Q129" ca="1">_xlfn.XLOOKUP($B129&amp;"#"&amp;P$6,INDIRECT(SUBSTITUTE("ИсходныеДанные!$где$2:$где$50000","где",$D$4)),INDIRECT(SUBSTITUTE("ИсходныеДанные!$что$2:$что$50000","что",$G$4)),"",0,1)</f>
        <v/>
      </c>
      <c r="R129" s="20" t="str" cm="1">
        <f t="array" aca="1" ref="R129" ca="1">_xlfn.XLOOKUP($B129&amp;"#"&amp;R$6,INDIRECT(SUBSTITUTE("ИсходныеДанные!$где$2:$где$50000","где",$D$4)),INDIRECT(SUBSTITUTE("ИсходныеДанные!$что$2:$что$50000","что",$F$4)),"",0,1)</f>
        <v/>
      </c>
      <c r="S129" s="78" t="str" cm="1">
        <f t="array" aca="1" ref="S129" ca="1">_xlfn.XLOOKUP($B129&amp;"#"&amp;R$6,INDIRECT(SUBSTITUTE("ИсходныеДанные!$где$2:$где$50000","где",$D$4)),INDIRECT(SUBSTITUTE("ИсходныеДанные!$что$2:$что$50000","что",$G$4)),"",0,1)</f>
        <v/>
      </c>
      <c r="T129" s="20" t="str" cm="1">
        <f t="array" aca="1" ref="T129" ca="1">_xlfn.XLOOKUP($B129&amp;"#"&amp;T$6,INDIRECT(SUBSTITUTE("ИсходныеДанные!$где$2:$где$50000","где",$D$4)),INDIRECT(SUBSTITUTE("ИсходныеДанные!$что$2:$что$50000","что",$F$4)),"",0,1)</f>
        <v/>
      </c>
      <c r="U129" s="78" t="str" cm="1">
        <f t="array" aca="1" ref="U129" ca="1">_xlfn.XLOOKUP($B129&amp;"#"&amp;T$6,INDIRECT(SUBSTITUTE("ИсходныеДанные!$где$2:$где$50000","где",$D$4)),INDIRECT(SUBSTITUTE("ИсходныеДанные!$что$2:$что$50000","что",$G$4)),"",0,1)</f>
        <v/>
      </c>
      <c r="V129" s="20" t="str" cm="1">
        <f t="array" aca="1" ref="V129" ca="1">_xlfn.XLOOKUP($B129&amp;"#"&amp;V$6,INDIRECT(SUBSTITUTE("ИсходныеДанные!$где$2:$где$50000","где",$D$4)),INDIRECT(SUBSTITUTE("ИсходныеДанные!$что$2:$что$50000","что",$F$4)),"",0,1)</f>
        <v/>
      </c>
      <c r="W129" s="78" t="str" cm="1">
        <f t="array" aca="1" ref="W129" ca="1">_xlfn.XLOOKUP($B129&amp;"#"&amp;V$6,INDIRECT(SUBSTITUTE("ИсходныеДанные!$где$2:$где$50000","где",$D$4)),INDIRECT(SUBSTITUTE("ИсходныеДанные!$что$2:$что$50000","что",$G$4)),"",0,1)</f>
        <v/>
      </c>
      <c r="X129" s="20" t="str" cm="1">
        <f t="array" aca="1" ref="X129" ca="1">_xlfn.XLOOKUP($B129&amp;"#"&amp;X$6,INDIRECT(SUBSTITUTE("ИсходныеДанные!$где$2:$где$50000","где",$D$4)),INDIRECT(SUBSTITUTE("ИсходныеДанные!$что$2:$что$50000","что",$F$4)),"",0,1)</f>
        <v/>
      </c>
      <c r="Y129" s="78" t="str" cm="1">
        <f t="array" aca="1" ref="Y129" ca="1">_xlfn.XLOOKUP($B129&amp;"#"&amp;X$6,INDIRECT(SUBSTITUTE("ИсходныеДанные!$где$2:$где$50000","где",$D$4)),INDIRECT(SUBSTITUTE("ИсходныеДанные!$что$2:$что$50000","что",$G$4)),"",0,1)</f>
        <v/>
      </c>
      <c r="Z129" s="20" t="str" cm="1">
        <f t="array" aca="1" ref="Z129" ca="1">_xlfn.XLOOKUP($B129&amp;"#"&amp;Z$6,INDIRECT(SUBSTITUTE("ИсходныеДанные!$где$2:$где$50000","где",$D$4)),INDIRECT(SUBSTITUTE("ИсходныеДанные!$что$2:$что$50000","что",$F$4)),"",0,1)</f>
        <v/>
      </c>
      <c r="AA129" s="78" t="str" cm="1">
        <f t="array" aca="1" ref="AA129" ca="1">_xlfn.XLOOKUP($B129&amp;"#"&amp;Z$6,INDIRECT(SUBSTITUTE("ИсходныеДанные!$где$2:$где$50000","где",$D$4)),INDIRECT(SUBSTITUTE("ИсходныеДанные!$что$2:$что$50000","что",$G$4)),"",0,1)</f>
        <v/>
      </c>
      <c r="AB129" s="3"/>
    </row>
    <row r="130" spans="1:28" x14ac:dyDescent="0.25">
      <c r="A130" s="6" t="str">
        <f t="shared" ca="1" si="2"/>
        <v>delete</v>
      </c>
      <c r="B130" s="9" cm="1">
        <f t="array" aca="1" ref="B130" ca="1">INDIRECT("УникальныеСписки!E"&amp;ROW()-$E$4)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20" t="str" cm="1">
        <f t="array" aca="1" ref="D130" ca="1">_xlfn.XLOOKUP($B130&amp;"#"&amp;D$6,INDIRECT(SUBSTITUTE("ИсходныеДанные!$где$2:$где$50000","где",$D$4)),INDIRECT(SUBSTITUTE("ИсходныеДанные!$что$2:$что$50000","что",$F$4)),"",0,1)</f>
        <v/>
      </c>
      <c r="E130" s="78" t="str" cm="1">
        <f t="array" aca="1" ref="E130" ca="1">_xlfn.XLOOKUP($B130&amp;"#"&amp;D$6,INDIRECT(SUBSTITUTE("ИсходныеДанные!$где$2:$где$50000","где",$D$4)),INDIRECT(SUBSTITUTE("ИсходныеДанные!$что$2:$что$50000","что",$G$4)),"",0,1)</f>
        <v/>
      </c>
      <c r="F130" s="20" t="str" cm="1">
        <f t="array" aca="1" ref="F130" ca="1">_xlfn.XLOOKUP($B130&amp;"#"&amp;F$6,INDIRECT(SUBSTITUTE("ИсходныеДанные!$где$2:$где$50000","где",$D$4)),INDIRECT(SUBSTITUTE("ИсходныеДанные!$что$2:$что$50000","что",$F$4)),"",0,1)</f>
        <v/>
      </c>
      <c r="G130" s="78" t="str" cm="1">
        <f t="array" aca="1" ref="G130" ca="1">_xlfn.XLOOKUP($B130&amp;"#"&amp;F$6,INDIRECT(SUBSTITUTE("ИсходныеДанные!$где$2:$где$50000","где",$D$4)),INDIRECT(SUBSTITUTE("ИсходныеДанные!$что$2:$что$50000","что",$G$4)),"",0,1)</f>
        <v/>
      </c>
      <c r="H130" s="20" t="str" cm="1">
        <f t="array" aca="1" ref="H130" ca="1">_xlfn.XLOOKUP($B130&amp;"#"&amp;H$6,INDIRECT(SUBSTITUTE("ИсходныеДанные!$где$2:$где$50000","где",$D$4)),INDIRECT(SUBSTITUTE("ИсходныеДанные!$что$2:$что$50000","что",$F$4)),"",0,1)</f>
        <v/>
      </c>
      <c r="I130" s="78" t="str" cm="1">
        <f t="array" aca="1" ref="I130" ca="1">_xlfn.XLOOKUP($B130&amp;"#"&amp;H$6,INDIRECT(SUBSTITUTE("ИсходныеДанные!$где$2:$где$50000","где",$D$4)),INDIRECT(SUBSTITUTE("ИсходныеДанные!$что$2:$что$50000","что",$G$4)),"",0,1)</f>
        <v/>
      </c>
      <c r="J130" s="20" t="str" cm="1">
        <f t="array" aca="1" ref="J130" ca="1">_xlfn.XLOOKUP($B130&amp;"#"&amp;J$6,INDIRECT(SUBSTITUTE("ИсходныеДанные!$где$2:$где$50000","где",$D$4)),INDIRECT(SUBSTITUTE("ИсходныеДанные!$что$2:$что$50000","что",$F$4)),"",0,1)</f>
        <v/>
      </c>
      <c r="K130" s="78" t="str" cm="1">
        <f t="array" aca="1" ref="K130" ca="1">_xlfn.XLOOKUP($B130&amp;"#"&amp;J$6,INDIRECT(SUBSTITUTE("ИсходныеДанные!$где$2:$где$50000","где",$D$4)),INDIRECT(SUBSTITUTE("ИсходныеДанные!$что$2:$что$50000","что",$G$4)),"",0,1)</f>
        <v/>
      </c>
      <c r="L130" s="20" t="str" cm="1">
        <f t="array" aca="1" ref="L130" ca="1">_xlfn.XLOOKUP($B130&amp;"#"&amp;L$6,INDIRECT(SUBSTITUTE("ИсходныеДанные!$где$2:$где$50000","где",$D$4)),INDIRECT(SUBSTITUTE("ИсходныеДанные!$что$2:$что$50000","что",$F$4)),"",0,1)</f>
        <v/>
      </c>
      <c r="M130" s="78" t="str" cm="1">
        <f t="array" aca="1" ref="M130" ca="1">_xlfn.XLOOKUP($B130&amp;"#"&amp;L$6,INDIRECT(SUBSTITUTE("ИсходныеДанные!$где$2:$где$50000","где",$D$4)),INDIRECT(SUBSTITUTE("ИсходныеДанные!$что$2:$что$50000","что",$G$4)),"",0,1)</f>
        <v/>
      </c>
      <c r="N130" s="20" t="str" cm="1">
        <f t="array" aca="1" ref="N130" ca="1">_xlfn.XLOOKUP($B130&amp;"#"&amp;N$6,INDIRECT(SUBSTITUTE("ИсходныеДанные!$где$2:$где$50000","где",$D$4)),INDIRECT(SUBSTITUTE("ИсходныеДанные!$что$2:$что$50000","что",$F$4)),"",0,1)</f>
        <v/>
      </c>
      <c r="O130" s="78" t="str" cm="1">
        <f t="array" aca="1" ref="O130" ca="1">_xlfn.XLOOKUP($B130&amp;"#"&amp;N$6,INDIRECT(SUBSTITUTE("ИсходныеДанные!$где$2:$где$50000","где",$D$4)),INDIRECT(SUBSTITUTE("ИсходныеДанные!$что$2:$что$50000","что",$G$4)),"",0,1)</f>
        <v/>
      </c>
      <c r="P130" s="20" t="str" cm="1">
        <f t="array" aca="1" ref="P130" ca="1">_xlfn.XLOOKUP($B130&amp;"#"&amp;P$6,INDIRECT(SUBSTITUTE("ИсходныеДанные!$где$2:$где$50000","где",$D$4)),INDIRECT(SUBSTITUTE("ИсходныеДанные!$что$2:$что$50000","что",$F$4)),"",0,1)</f>
        <v/>
      </c>
      <c r="Q130" s="78" t="str" cm="1">
        <f t="array" aca="1" ref="Q130" ca="1">_xlfn.XLOOKUP($B130&amp;"#"&amp;P$6,INDIRECT(SUBSTITUTE("ИсходныеДанные!$где$2:$где$50000","где",$D$4)),INDIRECT(SUBSTITUTE("ИсходныеДанные!$что$2:$что$50000","что",$G$4)),"",0,1)</f>
        <v/>
      </c>
      <c r="R130" s="20" t="str" cm="1">
        <f t="array" aca="1" ref="R130" ca="1">_xlfn.XLOOKUP($B130&amp;"#"&amp;R$6,INDIRECT(SUBSTITUTE("ИсходныеДанные!$где$2:$где$50000","где",$D$4)),INDIRECT(SUBSTITUTE("ИсходныеДанные!$что$2:$что$50000","что",$F$4)),"",0,1)</f>
        <v/>
      </c>
      <c r="S130" s="78" t="str" cm="1">
        <f t="array" aca="1" ref="S130" ca="1">_xlfn.XLOOKUP($B130&amp;"#"&amp;R$6,INDIRECT(SUBSTITUTE("ИсходныеДанные!$где$2:$где$50000","где",$D$4)),INDIRECT(SUBSTITUTE("ИсходныеДанные!$что$2:$что$50000","что",$G$4)),"",0,1)</f>
        <v/>
      </c>
      <c r="T130" s="20" t="str" cm="1">
        <f t="array" aca="1" ref="T130" ca="1">_xlfn.XLOOKUP($B130&amp;"#"&amp;T$6,INDIRECT(SUBSTITUTE("ИсходныеДанные!$где$2:$где$50000","где",$D$4)),INDIRECT(SUBSTITUTE("ИсходныеДанные!$что$2:$что$50000","что",$F$4)),"",0,1)</f>
        <v/>
      </c>
      <c r="U130" s="78" t="str" cm="1">
        <f t="array" aca="1" ref="U130" ca="1">_xlfn.XLOOKUP($B130&amp;"#"&amp;T$6,INDIRECT(SUBSTITUTE("ИсходныеДанные!$где$2:$где$50000","где",$D$4)),INDIRECT(SUBSTITUTE("ИсходныеДанные!$что$2:$что$50000","что",$G$4)),"",0,1)</f>
        <v/>
      </c>
      <c r="V130" s="20" t="str" cm="1">
        <f t="array" aca="1" ref="V130" ca="1">_xlfn.XLOOKUP($B130&amp;"#"&amp;V$6,INDIRECT(SUBSTITUTE("ИсходныеДанные!$где$2:$где$50000","где",$D$4)),INDIRECT(SUBSTITUTE("ИсходныеДанные!$что$2:$что$50000","что",$F$4)),"",0,1)</f>
        <v/>
      </c>
      <c r="W130" s="78" t="str" cm="1">
        <f t="array" aca="1" ref="W130" ca="1">_xlfn.XLOOKUP($B130&amp;"#"&amp;V$6,INDIRECT(SUBSTITUTE("ИсходныеДанные!$где$2:$где$50000","где",$D$4)),INDIRECT(SUBSTITUTE("ИсходныеДанные!$что$2:$что$50000","что",$G$4)),"",0,1)</f>
        <v/>
      </c>
      <c r="X130" s="20" t="str" cm="1">
        <f t="array" aca="1" ref="X130" ca="1">_xlfn.XLOOKUP($B130&amp;"#"&amp;X$6,INDIRECT(SUBSTITUTE("ИсходныеДанные!$где$2:$где$50000","где",$D$4)),INDIRECT(SUBSTITUTE("ИсходныеДанные!$что$2:$что$50000","что",$F$4)),"",0,1)</f>
        <v/>
      </c>
      <c r="Y130" s="78" t="str" cm="1">
        <f t="array" aca="1" ref="Y130" ca="1">_xlfn.XLOOKUP($B130&amp;"#"&amp;X$6,INDIRECT(SUBSTITUTE("ИсходныеДанные!$где$2:$где$50000","где",$D$4)),INDIRECT(SUBSTITUTE("ИсходныеДанные!$что$2:$что$50000","что",$G$4)),"",0,1)</f>
        <v/>
      </c>
      <c r="Z130" s="20" t="str" cm="1">
        <f t="array" aca="1" ref="Z130" ca="1">_xlfn.XLOOKUP($B130&amp;"#"&amp;Z$6,INDIRECT(SUBSTITUTE("ИсходныеДанные!$где$2:$где$50000","где",$D$4)),INDIRECT(SUBSTITUTE("ИсходныеДанные!$что$2:$что$50000","что",$F$4)),"",0,1)</f>
        <v/>
      </c>
      <c r="AA130" s="78" t="str" cm="1">
        <f t="array" aca="1" ref="AA130" ca="1">_xlfn.XLOOKUP($B130&amp;"#"&amp;Z$6,INDIRECT(SUBSTITUTE("ИсходныеДанные!$где$2:$где$50000","где",$D$4)),INDIRECT(SUBSTITUTE("ИсходныеДанные!$что$2:$что$50000","что",$G$4)),"",0,1)</f>
        <v/>
      </c>
      <c r="AB130" s="3"/>
    </row>
    <row r="131" spans="1:28" x14ac:dyDescent="0.25">
      <c r="A131" s="6" t="str">
        <f t="shared" ca="1" si="2"/>
        <v>delete</v>
      </c>
      <c r="B131" s="9" cm="1">
        <f t="array" aca="1" ref="B131" ca="1">INDIRECT("УникальныеСписки!E"&amp;ROW()-$E$4)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20" t="str" cm="1">
        <f t="array" aca="1" ref="D131" ca="1">_xlfn.XLOOKUP($B131&amp;"#"&amp;D$6,INDIRECT(SUBSTITUTE("ИсходныеДанные!$где$2:$где$50000","где",$D$4)),INDIRECT(SUBSTITUTE("ИсходныеДанные!$что$2:$что$50000","что",$F$4)),"",0,1)</f>
        <v/>
      </c>
      <c r="E131" s="78" t="str" cm="1">
        <f t="array" aca="1" ref="E131" ca="1">_xlfn.XLOOKUP($B131&amp;"#"&amp;D$6,INDIRECT(SUBSTITUTE("ИсходныеДанные!$где$2:$где$50000","где",$D$4)),INDIRECT(SUBSTITUTE("ИсходныеДанные!$что$2:$что$50000","что",$G$4)),"",0,1)</f>
        <v/>
      </c>
      <c r="F131" s="20" t="str" cm="1">
        <f t="array" aca="1" ref="F131" ca="1">_xlfn.XLOOKUP($B131&amp;"#"&amp;F$6,INDIRECT(SUBSTITUTE("ИсходныеДанные!$где$2:$где$50000","где",$D$4)),INDIRECT(SUBSTITUTE("ИсходныеДанные!$что$2:$что$50000","что",$F$4)),"",0,1)</f>
        <v/>
      </c>
      <c r="G131" s="78" t="str" cm="1">
        <f t="array" aca="1" ref="G131" ca="1">_xlfn.XLOOKUP($B131&amp;"#"&amp;F$6,INDIRECT(SUBSTITUTE("ИсходныеДанные!$где$2:$где$50000","где",$D$4)),INDIRECT(SUBSTITUTE("ИсходныеДанные!$что$2:$что$50000","что",$G$4)),"",0,1)</f>
        <v/>
      </c>
      <c r="H131" s="20" t="str" cm="1">
        <f t="array" aca="1" ref="H131" ca="1">_xlfn.XLOOKUP($B131&amp;"#"&amp;H$6,INDIRECT(SUBSTITUTE("ИсходныеДанные!$где$2:$где$50000","где",$D$4)),INDIRECT(SUBSTITUTE("ИсходныеДанные!$что$2:$что$50000","что",$F$4)),"",0,1)</f>
        <v/>
      </c>
      <c r="I131" s="78" t="str" cm="1">
        <f t="array" aca="1" ref="I131" ca="1">_xlfn.XLOOKUP($B131&amp;"#"&amp;H$6,INDIRECT(SUBSTITUTE("ИсходныеДанные!$где$2:$где$50000","где",$D$4)),INDIRECT(SUBSTITUTE("ИсходныеДанные!$что$2:$что$50000","что",$G$4)),"",0,1)</f>
        <v/>
      </c>
      <c r="J131" s="20" t="str" cm="1">
        <f t="array" aca="1" ref="J131" ca="1">_xlfn.XLOOKUP($B131&amp;"#"&amp;J$6,INDIRECT(SUBSTITUTE("ИсходныеДанные!$где$2:$где$50000","где",$D$4)),INDIRECT(SUBSTITUTE("ИсходныеДанные!$что$2:$что$50000","что",$F$4)),"",0,1)</f>
        <v/>
      </c>
      <c r="K131" s="78" t="str" cm="1">
        <f t="array" aca="1" ref="K131" ca="1">_xlfn.XLOOKUP($B131&amp;"#"&amp;J$6,INDIRECT(SUBSTITUTE("ИсходныеДанные!$где$2:$где$50000","где",$D$4)),INDIRECT(SUBSTITUTE("ИсходныеДанные!$что$2:$что$50000","что",$G$4)),"",0,1)</f>
        <v/>
      </c>
      <c r="L131" s="20" t="str" cm="1">
        <f t="array" aca="1" ref="L131" ca="1">_xlfn.XLOOKUP($B131&amp;"#"&amp;L$6,INDIRECT(SUBSTITUTE("ИсходныеДанные!$где$2:$где$50000","где",$D$4)),INDIRECT(SUBSTITUTE("ИсходныеДанные!$что$2:$что$50000","что",$F$4)),"",0,1)</f>
        <v/>
      </c>
      <c r="M131" s="78" t="str" cm="1">
        <f t="array" aca="1" ref="M131" ca="1">_xlfn.XLOOKUP($B131&amp;"#"&amp;L$6,INDIRECT(SUBSTITUTE("ИсходныеДанные!$где$2:$где$50000","где",$D$4)),INDIRECT(SUBSTITUTE("ИсходныеДанные!$что$2:$что$50000","что",$G$4)),"",0,1)</f>
        <v/>
      </c>
      <c r="N131" s="20" t="str" cm="1">
        <f t="array" aca="1" ref="N131" ca="1">_xlfn.XLOOKUP($B131&amp;"#"&amp;N$6,INDIRECT(SUBSTITUTE("ИсходныеДанные!$где$2:$где$50000","где",$D$4)),INDIRECT(SUBSTITUTE("ИсходныеДанные!$что$2:$что$50000","что",$F$4)),"",0,1)</f>
        <v/>
      </c>
      <c r="O131" s="78" t="str" cm="1">
        <f t="array" aca="1" ref="O131" ca="1">_xlfn.XLOOKUP($B131&amp;"#"&amp;N$6,INDIRECT(SUBSTITUTE("ИсходныеДанные!$где$2:$где$50000","где",$D$4)),INDIRECT(SUBSTITUTE("ИсходныеДанные!$что$2:$что$50000","что",$G$4)),"",0,1)</f>
        <v/>
      </c>
      <c r="P131" s="20" t="str" cm="1">
        <f t="array" aca="1" ref="P131" ca="1">_xlfn.XLOOKUP($B131&amp;"#"&amp;P$6,INDIRECT(SUBSTITUTE("ИсходныеДанные!$где$2:$где$50000","где",$D$4)),INDIRECT(SUBSTITUTE("ИсходныеДанные!$что$2:$что$50000","что",$F$4)),"",0,1)</f>
        <v/>
      </c>
      <c r="Q131" s="78" t="str" cm="1">
        <f t="array" aca="1" ref="Q131" ca="1">_xlfn.XLOOKUP($B131&amp;"#"&amp;P$6,INDIRECT(SUBSTITUTE("ИсходныеДанные!$где$2:$где$50000","где",$D$4)),INDIRECT(SUBSTITUTE("ИсходныеДанные!$что$2:$что$50000","что",$G$4)),"",0,1)</f>
        <v/>
      </c>
      <c r="R131" s="20" t="str" cm="1">
        <f t="array" aca="1" ref="R131" ca="1">_xlfn.XLOOKUP($B131&amp;"#"&amp;R$6,INDIRECT(SUBSTITUTE("ИсходныеДанные!$где$2:$где$50000","где",$D$4)),INDIRECT(SUBSTITUTE("ИсходныеДанные!$что$2:$что$50000","что",$F$4)),"",0,1)</f>
        <v/>
      </c>
      <c r="S131" s="78" t="str" cm="1">
        <f t="array" aca="1" ref="S131" ca="1">_xlfn.XLOOKUP($B131&amp;"#"&amp;R$6,INDIRECT(SUBSTITUTE("ИсходныеДанные!$где$2:$где$50000","где",$D$4)),INDIRECT(SUBSTITUTE("ИсходныеДанные!$что$2:$что$50000","что",$G$4)),"",0,1)</f>
        <v/>
      </c>
      <c r="T131" s="20" t="str" cm="1">
        <f t="array" aca="1" ref="T131" ca="1">_xlfn.XLOOKUP($B131&amp;"#"&amp;T$6,INDIRECT(SUBSTITUTE("ИсходныеДанные!$где$2:$где$50000","где",$D$4)),INDIRECT(SUBSTITUTE("ИсходныеДанные!$что$2:$что$50000","что",$F$4)),"",0,1)</f>
        <v/>
      </c>
      <c r="U131" s="78" t="str" cm="1">
        <f t="array" aca="1" ref="U131" ca="1">_xlfn.XLOOKUP($B131&amp;"#"&amp;T$6,INDIRECT(SUBSTITUTE("ИсходныеДанные!$где$2:$где$50000","где",$D$4)),INDIRECT(SUBSTITUTE("ИсходныеДанные!$что$2:$что$50000","что",$G$4)),"",0,1)</f>
        <v/>
      </c>
      <c r="V131" s="20" t="str" cm="1">
        <f t="array" aca="1" ref="V131" ca="1">_xlfn.XLOOKUP($B131&amp;"#"&amp;V$6,INDIRECT(SUBSTITUTE("ИсходныеДанные!$где$2:$где$50000","где",$D$4)),INDIRECT(SUBSTITUTE("ИсходныеДанные!$что$2:$что$50000","что",$F$4)),"",0,1)</f>
        <v/>
      </c>
      <c r="W131" s="78" t="str" cm="1">
        <f t="array" aca="1" ref="W131" ca="1">_xlfn.XLOOKUP($B131&amp;"#"&amp;V$6,INDIRECT(SUBSTITUTE("ИсходныеДанные!$где$2:$где$50000","где",$D$4)),INDIRECT(SUBSTITUTE("ИсходныеДанные!$что$2:$что$50000","что",$G$4)),"",0,1)</f>
        <v/>
      </c>
      <c r="X131" s="20" t="str" cm="1">
        <f t="array" aca="1" ref="X131" ca="1">_xlfn.XLOOKUP($B131&amp;"#"&amp;X$6,INDIRECT(SUBSTITUTE("ИсходныеДанные!$где$2:$где$50000","где",$D$4)),INDIRECT(SUBSTITUTE("ИсходныеДанные!$что$2:$что$50000","что",$F$4)),"",0,1)</f>
        <v/>
      </c>
      <c r="Y131" s="78" t="str" cm="1">
        <f t="array" aca="1" ref="Y131" ca="1">_xlfn.XLOOKUP($B131&amp;"#"&amp;X$6,INDIRECT(SUBSTITUTE("ИсходныеДанные!$где$2:$где$50000","где",$D$4)),INDIRECT(SUBSTITUTE("ИсходныеДанные!$что$2:$что$50000","что",$G$4)),"",0,1)</f>
        <v/>
      </c>
      <c r="Z131" s="20" t="str" cm="1">
        <f t="array" aca="1" ref="Z131" ca="1">_xlfn.XLOOKUP($B131&amp;"#"&amp;Z$6,INDIRECT(SUBSTITUTE("ИсходныеДанные!$где$2:$где$50000","где",$D$4)),INDIRECT(SUBSTITUTE("ИсходныеДанные!$что$2:$что$50000","что",$F$4)),"",0,1)</f>
        <v/>
      </c>
      <c r="AA131" s="78" t="str" cm="1">
        <f t="array" aca="1" ref="AA131" ca="1">_xlfn.XLOOKUP($B131&amp;"#"&amp;Z$6,INDIRECT(SUBSTITUTE("ИсходныеДанные!$где$2:$где$50000","где",$D$4)),INDIRECT(SUBSTITUTE("ИсходныеДанные!$что$2:$что$50000","что",$G$4)),"",0,1)</f>
        <v/>
      </c>
      <c r="AB131" s="3"/>
    </row>
    <row r="132" spans="1:28" x14ac:dyDescent="0.25">
      <c r="A132" s="6" t="str">
        <f t="shared" ca="1" si="2"/>
        <v>delete</v>
      </c>
      <c r="B132" s="9" cm="1">
        <f t="array" aca="1" ref="B132" ca="1">INDIRECT("УникальныеСписки!E"&amp;ROW()-$E$4)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20" t="str" cm="1">
        <f t="array" aca="1" ref="D132" ca="1">_xlfn.XLOOKUP($B132&amp;"#"&amp;D$6,INDIRECT(SUBSTITUTE("ИсходныеДанные!$где$2:$где$50000","где",$D$4)),INDIRECT(SUBSTITUTE("ИсходныеДанные!$что$2:$что$50000","что",$F$4)),"",0,1)</f>
        <v/>
      </c>
      <c r="E132" s="78" t="str" cm="1">
        <f t="array" aca="1" ref="E132" ca="1">_xlfn.XLOOKUP($B132&amp;"#"&amp;D$6,INDIRECT(SUBSTITUTE("ИсходныеДанные!$где$2:$где$50000","где",$D$4)),INDIRECT(SUBSTITUTE("ИсходныеДанные!$что$2:$что$50000","что",$G$4)),"",0,1)</f>
        <v/>
      </c>
      <c r="F132" s="20" t="str" cm="1">
        <f t="array" aca="1" ref="F132" ca="1">_xlfn.XLOOKUP($B132&amp;"#"&amp;F$6,INDIRECT(SUBSTITUTE("ИсходныеДанные!$где$2:$где$50000","где",$D$4)),INDIRECT(SUBSTITUTE("ИсходныеДанные!$что$2:$что$50000","что",$F$4)),"",0,1)</f>
        <v/>
      </c>
      <c r="G132" s="78" t="str" cm="1">
        <f t="array" aca="1" ref="G132" ca="1">_xlfn.XLOOKUP($B132&amp;"#"&amp;F$6,INDIRECT(SUBSTITUTE("ИсходныеДанные!$где$2:$где$50000","где",$D$4)),INDIRECT(SUBSTITUTE("ИсходныеДанные!$что$2:$что$50000","что",$G$4)),"",0,1)</f>
        <v/>
      </c>
      <c r="H132" s="20" t="str" cm="1">
        <f t="array" aca="1" ref="H132" ca="1">_xlfn.XLOOKUP($B132&amp;"#"&amp;H$6,INDIRECT(SUBSTITUTE("ИсходныеДанные!$где$2:$где$50000","где",$D$4)),INDIRECT(SUBSTITUTE("ИсходныеДанные!$что$2:$что$50000","что",$F$4)),"",0,1)</f>
        <v/>
      </c>
      <c r="I132" s="78" t="str" cm="1">
        <f t="array" aca="1" ref="I132" ca="1">_xlfn.XLOOKUP($B132&amp;"#"&amp;H$6,INDIRECT(SUBSTITUTE("ИсходныеДанные!$где$2:$где$50000","где",$D$4)),INDIRECT(SUBSTITUTE("ИсходныеДанные!$что$2:$что$50000","что",$G$4)),"",0,1)</f>
        <v/>
      </c>
      <c r="J132" s="20" t="str" cm="1">
        <f t="array" aca="1" ref="J132" ca="1">_xlfn.XLOOKUP($B132&amp;"#"&amp;J$6,INDIRECT(SUBSTITUTE("ИсходныеДанные!$где$2:$где$50000","где",$D$4)),INDIRECT(SUBSTITUTE("ИсходныеДанные!$что$2:$что$50000","что",$F$4)),"",0,1)</f>
        <v/>
      </c>
      <c r="K132" s="78" t="str" cm="1">
        <f t="array" aca="1" ref="K132" ca="1">_xlfn.XLOOKUP($B132&amp;"#"&amp;J$6,INDIRECT(SUBSTITUTE("ИсходныеДанные!$где$2:$где$50000","где",$D$4)),INDIRECT(SUBSTITUTE("ИсходныеДанные!$что$2:$что$50000","что",$G$4)),"",0,1)</f>
        <v/>
      </c>
      <c r="L132" s="20" t="str" cm="1">
        <f t="array" aca="1" ref="L132" ca="1">_xlfn.XLOOKUP($B132&amp;"#"&amp;L$6,INDIRECT(SUBSTITUTE("ИсходныеДанные!$где$2:$где$50000","где",$D$4)),INDIRECT(SUBSTITUTE("ИсходныеДанные!$что$2:$что$50000","что",$F$4)),"",0,1)</f>
        <v/>
      </c>
      <c r="M132" s="78" t="str" cm="1">
        <f t="array" aca="1" ref="M132" ca="1">_xlfn.XLOOKUP($B132&amp;"#"&amp;L$6,INDIRECT(SUBSTITUTE("ИсходныеДанные!$где$2:$где$50000","где",$D$4)),INDIRECT(SUBSTITUTE("ИсходныеДанные!$что$2:$что$50000","что",$G$4)),"",0,1)</f>
        <v/>
      </c>
      <c r="N132" s="20" t="str" cm="1">
        <f t="array" aca="1" ref="N132" ca="1">_xlfn.XLOOKUP($B132&amp;"#"&amp;N$6,INDIRECT(SUBSTITUTE("ИсходныеДанные!$где$2:$где$50000","где",$D$4)),INDIRECT(SUBSTITUTE("ИсходныеДанные!$что$2:$что$50000","что",$F$4)),"",0,1)</f>
        <v/>
      </c>
      <c r="O132" s="78" t="str" cm="1">
        <f t="array" aca="1" ref="O132" ca="1">_xlfn.XLOOKUP($B132&amp;"#"&amp;N$6,INDIRECT(SUBSTITUTE("ИсходныеДанные!$где$2:$где$50000","где",$D$4)),INDIRECT(SUBSTITUTE("ИсходныеДанные!$что$2:$что$50000","что",$G$4)),"",0,1)</f>
        <v/>
      </c>
      <c r="P132" s="20" t="str" cm="1">
        <f t="array" aca="1" ref="P132" ca="1">_xlfn.XLOOKUP($B132&amp;"#"&amp;P$6,INDIRECT(SUBSTITUTE("ИсходныеДанные!$где$2:$где$50000","где",$D$4)),INDIRECT(SUBSTITUTE("ИсходныеДанные!$что$2:$что$50000","что",$F$4)),"",0,1)</f>
        <v/>
      </c>
      <c r="Q132" s="78" t="str" cm="1">
        <f t="array" aca="1" ref="Q132" ca="1">_xlfn.XLOOKUP($B132&amp;"#"&amp;P$6,INDIRECT(SUBSTITUTE("ИсходныеДанные!$где$2:$где$50000","где",$D$4)),INDIRECT(SUBSTITUTE("ИсходныеДанные!$что$2:$что$50000","что",$G$4)),"",0,1)</f>
        <v/>
      </c>
      <c r="R132" s="20" t="str" cm="1">
        <f t="array" aca="1" ref="R132" ca="1">_xlfn.XLOOKUP($B132&amp;"#"&amp;R$6,INDIRECT(SUBSTITUTE("ИсходныеДанные!$где$2:$где$50000","где",$D$4)),INDIRECT(SUBSTITUTE("ИсходныеДанные!$что$2:$что$50000","что",$F$4)),"",0,1)</f>
        <v/>
      </c>
      <c r="S132" s="78" t="str" cm="1">
        <f t="array" aca="1" ref="S132" ca="1">_xlfn.XLOOKUP($B132&amp;"#"&amp;R$6,INDIRECT(SUBSTITUTE("ИсходныеДанные!$где$2:$где$50000","где",$D$4)),INDIRECT(SUBSTITUTE("ИсходныеДанные!$что$2:$что$50000","что",$G$4)),"",0,1)</f>
        <v/>
      </c>
      <c r="T132" s="20" t="str" cm="1">
        <f t="array" aca="1" ref="T132" ca="1">_xlfn.XLOOKUP($B132&amp;"#"&amp;T$6,INDIRECT(SUBSTITUTE("ИсходныеДанные!$где$2:$где$50000","где",$D$4)),INDIRECT(SUBSTITUTE("ИсходныеДанные!$что$2:$что$50000","что",$F$4)),"",0,1)</f>
        <v/>
      </c>
      <c r="U132" s="78" t="str" cm="1">
        <f t="array" aca="1" ref="U132" ca="1">_xlfn.XLOOKUP($B132&amp;"#"&amp;T$6,INDIRECT(SUBSTITUTE("ИсходныеДанные!$где$2:$где$50000","где",$D$4)),INDIRECT(SUBSTITUTE("ИсходныеДанные!$что$2:$что$50000","что",$G$4)),"",0,1)</f>
        <v/>
      </c>
      <c r="V132" s="20" t="str" cm="1">
        <f t="array" aca="1" ref="V132" ca="1">_xlfn.XLOOKUP($B132&amp;"#"&amp;V$6,INDIRECT(SUBSTITUTE("ИсходныеДанные!$где$2:$где$50000","где",$D$4)),INDIRECT(SUBSTITUTE("ИсходныеДанные!$что$2:$что$50000","что",$F$4)),"",0,1)</f>
        <v/>
      </c>
      <c r="W132" s="78" t="str" cm="1">
        <f t="array" aca="1" ref="W132" ca="1">_xlfn.XLOOKUP($B132&amp;"#"&amp;V$6,INDIRECT(SUBSTITUTE("ИсходныеДанные!$где$2:$где$50000","где",$D$4)),INDIRECT(SUBSTITUTE("ИсходныеДанные!$что$2:$что$50000","что",$G$4)),"",0,1)</f>
        <v/>
      </c>
      <c r="X132" s="20" t="str" cm="1">
        <f t="array" aca="1" ref="X132" ca="1">_xlfn.XLOOKUP($B132&amp;"#"&amp;X$6,INDIRECT(SUBSTITUTE("ИсходныеДанные!$где$2:$где$50000","где",$D$4)),INDIRECT(SUBSTITUTE("ИсходныеДанные!$что$2:$что$50000","что",$F$4)),"",0,1)</f>
        <v/>
      </c>
      <c r="Y132" s="78" t="str" cm="1">
        <f t="array" aca="1" ref="Y132" ca="1">_xlfn.XLOOKUP($B132&amp;"#"&amp;X$6,INDIRECT(SUBSTITUTE("ИсходныеДанные!$где$2:$где$50000","где",$D$4)),INDIRECT(SUBSTITUTE("ИсходныеДанные!$что$2:$что$50000","что",$G$4)),"",0,1)</f>
        <v/>
      </c>
      <c r="Z132" s="20" t="str" cm="1">
        <f t="array" aca="1" ref="Z132" ca="1">_xlfn.XLOOKUP($B132&amp;"#"&amp;Z$6,INDIRECT(SUBSTITUTE("ИсходныеДанные!$где$2:$где$50000","где",$D$4)),INDIRECT(SUBSTITUTE("ИсходныеДанные!$что$2:$что$50000","что",$F$4)),"",0,1)</f>
        <v/>
      </c>
      <c r="AA132" s="78" t="str" cm="1">
        <f t="array" aca="1" ref="AA132" ca="1">_xlfn.XLOOKUP($B132&amp;"#"&amp;Z$6,INDIRECT(SUBSTITUTE("ИсходныеДанные!$где$2:$где$50000","где",$D$4)),INDIRECT(SUBSTITUTE("ИсходныеДанные!$что$2:$что$50000","что",$G$4)),"",0,1)</f>
        <v/>
      </c>
      <c r="AB132" s="3"/>
    </row>
    <row r="133" spans="1:28" x14ac:dyDescent="0.25">
      <c r="A133" s="6" t="str">
        <f t="shared" ca="1" si="2"/>
        <v>delete</v>
      </c>
      <c r="B133" s="9" cm="1">
        <f t="array" aca="1" ref="B133" ca="1">INDIRECT("УникальныеСписки!E"&amp;ROW()-$E$4)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20" t="str" cm="1">
        <f t="array" aca="1" ref="D133" ca="1">_xlfn.XLOOKUP($B133&amp;"#"&amp;D$6,INDIRECT(SUBSTITUTE("ИсходныеДанные!$где$2:$где$50000","где",$D$4)),INDIRECT(SUBSTITUTE("ИсходныеДанные!$что$2:$что$50000","что",$F$4)),"",0,1)</f>
        <v/>
      </c>
      <c r="E133" s="78" t="str" cm="1">
        <f t="array" aca="1" ref="E133" ca="1">_xlfn.XLOOKUP($B133&amp;"#"&amp;D$6,INDIRECT(SUBSTITUTE("ИсходныеДанные!$где$2:$где$50000","где",$D$4)),INDIRECT(SUBSTITUTE("ИсходныеДанные!$что$2:$что$50000","что",$G$4)),"",0,1)</f>
        <v/>
      </c>
      <c r="F133" s="20" t="str" cm="1">
        <f t="array" aca="1" ref="F133" ca="1">_xlfn.XLOOKUP($B133&amp;"#"&amp;F$6,INDIRECT(SUBSTITUTE("ИсходныеДанные!$где$2:$где$50000","где",$D$4)),INDIRECT(SUBSTITUTE("ИсходныеДанные!$что$2:$что$50000","что",$F$4)),"",0,1)</f>
        <v/>
      </c>
      <c r="G133" s="78" t="str" cm="1">
        <f t="array" aca="1" ref="G133" ca="1">_xlfn.XLOOKUP($B133&amp;"#"&amp;F$6,INDIRECT(SUBSTITUTE("ИсходныеДанные!$где$2:$где$50000","где",$D$4)),INDIRECT(SUBSTITUTE("ИсходныеДанные!$что$2:$что$50000","что",$G$4)),"",0,1)</f>
        <v/>
      </c>
      <c r="H133" s="20" t="str" cm="1">
        <f t="array" aca="1" ref="H133" ca="1">_xlfn.XLOOKUP($B133&amp;"#"&amp;H$6,INDIRECT(SUBSTITUTE("ИсходныеДанные!$где$2:$где$50000","где",$D$4)),INDIRECT(SUBSTITUTE("ИсходныеДанные!$что$2:$что$50000","что",$F$4)),"",0,1)</f>
        <v/>
      </c>
      <c r="I133" s="78" t="str" cm="1">
        <f t="array" aca="1" ref="I133" ca="1">_xlfn.XLOOKUP($B133&amp;"#"&amp;H$6,INDIRECT(SUBSTITUTE("ИсходныеДанные!$где$2:$где$50000","где",$D$4)),INDIRECT(SUBSTITUTE("ИсходныеДанные!$что$2:$что$50000","что",$G$4)),"",0,1)</f>
        <v/>
      </c>
      <c r="J133" s="20" t="str" cm="1">
        <f t="array" aca="1" ref="J133" ca="1">_xlfn.XLOOKUP($B133&amp;"#"&amp;J$6,INDIRECT(SUBSTITUTE("ИсходныеДанные!$где$2:$где$50000","где",$D$4)),INDIRECT(SUBSTITUTE("ИсходныеДанные!$что$2:$что$50000","что",$F$4)),"",0,1)</f>
        <v/>
      </c>
      <c r="K133" s="78" t="str" cm="1">
        <f t="array" aca="1" ref="K133" ca="1">_xlfn.XLOOKUP($B133&amp;"#"&amp;J$6,INDIRECT(SUBSTITUTE("ИсходныеДанные!$где$2:$где$50000","где",$D$4)),INDIRECT(SUBSTITUTE("ИсходныеДанные!$что$2:$что$50000","что",$G$4)),"",0,1)</f>
        <v/>
      </c>
      <c r="L133" s="20" t="str" cm="1">
        <f t="array" aca="1" ref="L133" ca="1">_xlfn.XLOOKUP($B133&amp;"#"&amp;L$6,INDIRECT(SUBSTITUTE("ИсходныеДанные!$где$2:$где$50000","где",$D$4)),INDIRECT(SUBSTITUTE("ИсходныеДанные!$что$2:$что$50000","что",$F$4)),"",0,1)</f>
        <v/>
      </c>
      <c r="M133" s="78" t="str" cm="1">
        <f t="array" aca="1" ref="M133" ca="1">_xlfn.XLOOKUP($B133&amp;"#"&amp;L$6,INDIRECT(SUBSTITUTE("ИсходныеДанные!$где$2:$где$50000","где",$D$4)),INDIRECT(SUBSTITUTE("ИсходныеДанные!$что$2:$что$50000","что",$G$4)),"",0,1)</f>
        <v/>
      </c>
      <c r="N133" s="20" t="str" cm="1">
        <f t="array" aca="1" ref="N133" ca="1">_xlfn.XLOOKUP($B133&amp;"#"&amp;N$6,INDIRECT(SUBSTITUTE("ИсходныеДанные!$где$2:$где$50000","где",$D$4)),INDIRECT(SUBSTITUTE("ИсходныеДанные!$что$2:$что$50000","что",$F$4)),"",0,1)</f>
        <v/>
      </c>
      <c r="O133" s="78" t="str" cm="1">
        <f t="array" aca="1" ref="O133" ca="1">_xlfn.XLOOKUP($B133&amp;"#"&amp;N$6,INDIRECT(SUBSTITUTE("ИсходныеДанные!$где$2:$где$50000","где",$D$4)),INDIRECT(SUBSTITUTE("ИсходныеДанные!$что$2:$что$50000","что",$G$4)),"",0,1)</f>
        <v/>
      </c>
      <c r="P133" s="20" t="str" cm="1">
        <f t="array" aca="1" ref="P133" ca="1">_xlfn.XLOOKUP($B133&amp;"#"&amp;P$6,INDIRECT(SUBSTITUTE("ИсходныеДанные!$где$2:$где$50000","где",$D$4)),INDIRECT(SUBSTITUTE("ИсходныеДанные!$что$2:$что$50000","что",$F$4)),"",0,1)</f>
        <v/>
      </c>
      <c r="Q133" s="78" t="str" cm="1">
        <f t="array" aca="1" ref="Q133" ca="1">_xlfn.XLOOKUP($B133&amp;"#"&amp;P$6,INDIRECT(SUBSTITUTE("ИсходныеДанные!$где$2:$где$50000","где",$D$4)),INDIRECT(SUBSTITUTE("ИсходныеДанные!$что$2:$что$50000","что",$G$4)),"",0,1)</f>
        <v/>
      </c>
      <c r="R133" s="20" t="str" cm="1">
        <f t="array" aca="1" ref="R133" ca="1">_xlfn.XLOOKUP($B133&amp;"#"&amp;R$6,INDIRECT(SUBSTITUTE("ИсходныеДанные!$где$2:$где$50000","где",$D$4)),INDIRECT(SUBSTITUTE("ИсходныеДанные!$что$2:$что$50000","что",$F$4)),"",0,1)</f>
        <v/>
      </c>
      <c r="S133" s="78" t="str" cm="1">
        <f t="array" aca="1" ref="S133" ca="1">_xlfn.XLOOKUP($B133&amp;"#"&amp;R$6,INDIRECT(SUBSTITUTE("ИсходныеДанные!$где$2:$где$50000","где",$D$4)),INDIRECT(SUBSTITUTE("ИсходныеДанные!$что$2:$что$50000","что",$G$4)),"",0,1)</f>
        <v/>
      </c>
      <c r="T133" s="20" t="str" cm="1">
        <f t="array" aca="1" ref="T133" ca="1">_xlfn.XLOOKUP($B133&amp;"#"&amp;T$6,INDIRECT(SUBSTITUTE("ИсходныеДанные!$где$2:$где$50000","где",$D$4)),INDIRECT(SUBSTITUTE("ИсходныеДанные!$что$2:$что$50000","что",$F$4)),"",0,1)</f>
        <v/>
      </c>
      <c r="U133" s="78" t="str" cm="1">
        <f t="array" aca="1" ref="U133" ca="1">_xlfn.XLOOKUP($B133&amp;"#"&amp;T$6,INDIRECT(SUBSTITUTE("ИсходныеДанные!$где$2:$где$50000","где",$D$4)),INDIRECT(SUBSTITUTE("ИсходныеДанные!$что$2:$что$50000","что",$G$4)),"",0,1)</f>
        <v/>
      </c>
      <c r="V133" s="20" t="str" cm="1">
        <f t="array" aca="1" ref="V133" ca="1">_xlfn.XLOOKUP($B133&amp;"#"&amp;V$6,INDIRECT(SUBSTITUTE("ИсходныеДанные!$где$2:$где$50000","где",$D$4)),INDIRECT(SUBSTITUTE("ИсходныеДанные!$что$2:$что$50000","что",$F$4)),"",0,1)</f>
        <v/>
      </c>
      <c r="W133" s="78" t="str" cm="1">
        <f t="array" aca="1" ref="W133" ca="1">_xlfn.XLOOKUP($B133&amp;"#"&amp;V$6,INDIRECT(SUBSTITUTE("ИсходныеДанные!$где$2:$где$50000","где",$D$4)),INDIRECT(SUBSTITUTE("ИсходныеДанные!$что$2:$что$50000","что",$G$4)),"",0,1)</f>
        <v/>
      </c>
      <c r="X133" s="20" t="str" cm="1">
        <f t="array" aca="1" ref="X133" ca="1">_xlfn.XLOOKUP($B133&amp;"#"&amp;X$6,INDIRECT(SUBSTITUTE("ИсходныеДанные!$где$2:$где$50000","где",$D$4)),INDIRECT(SUBSTITUTE("ИсходныеДанные!$что$2:$что$50000","что",$F$4)),"",0,1)</f>
        <v/>
      </c>
      <c r="Y133" s="78" t="str" cm="1">
        <f t="array" aca="1" ref="Y133" ca="1">_xlfn.XLOOKUP($B133&amp;"#"&amp;X$6,INDIRECT(SUBSTITUTE("ИсходныеДанные!$где$2:$где$50000","где",$D$4)),INDIRECT(SUBSTITUTE("ИсходныеДанные!$что$2:$что$50000","что",$G$4)),"",0,1)</f>
        <v/>
      </c>
      <c r="Z133" s="20" t="str" cm="1">
        <f t="array" aca="1" ref="Z133" ca="1">_xlfn.XLOOKUP($B133&amp;"#"&amp;Z$6,INDIRECT(SUBSTITUTE("ИсходныеДанные!$где$2:$где$50000","где",$D$4)),INDIRECT(SUBSTITUTE("ИсходныеДанные!$что$2:$что$50000","что",$F$4)),"",0,1)</f>
        <v/>
      </c>
      <c r="AA133" s="78" t="str" cm="1">
        <f t="array" aca="1" ref="AA133" ca="1">_xlfn.XLOOKUP($B133&amp;"#"&amp;Z$6,INDIRECT(SUBSTITUTE("ИсходныеДанные!$где$2:$где$50000","где",$D$4)),INDIRECT(SUBSTITUTE("ИсходныеДанные!$что$2:$что$50000","что",$G$4)),"",0,1)</f>
        <v/>
      </c>
      <c r="AB133" s="3"/>
    </row>
    <row r="134" spans="1:28" x14ac:dyDescent="0.25">
      <c r="A134" s="6" t="str">
        <f t="shared" ca="1" si="2"/>
        <v>delete</v>
      </c>
      <c r="B134" s="9" cm="1">
        <f t="array" aca="1" ref="B134" ca="1">INDIRECT("УникальныеСписки!E"&amp;ROW()-$E$4)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20" t="str" cm="1">
        <f t="array" aca="1" ref="D134" ca="1">_xlfn.XLOOKUP($B134&amp;"#"&amp;D$6,INDIRECT(SUBSTITUTE("ИсходныеДанные!$где$2:$где$50000","где",$D$4)),INDIRECT(SUBSTITUTE("ИсходныеДанные!$что$2:$что$50000","что",$F$4)),"",0,1)</f>
        <v/>
      </c>
      <c r="E134" s="78" t="str" cm="1">
        <f t="array" aca="1" ref="E134" ca="1">_xlfn.XLOOKUP($B134&amp;"#"&amp;D$6,INDIRECT(SUBSTITUTE("ИсходныеДанные!$где$2:$где$50000","где",$D$4)),INDIRECT(SUBSTITUTE("ИсходныеДанные!$что$2:$что$50000","что",$G$4)),"",0,1)</f>
        <v/>
      </c>
      <c r="F134" s="20" t="str" cm="1">
        <f t="array" aca="1" ref="F134" ca="1">_xlfn.XLOOKUP($B134&amp;"#"&amp;F$6,INDIRECT(SUBSTITUTE("ИсходныеДанные!$где$2:$где$50000","где",$D$4)),INDIRECT(SUBSTITUTE("ИсходныеДанные!$что$2:$что$50000","что",$F$4)),"",0,1)</f>
        <v/>
      </c>
      <c r="G134" s="78" t="str" cm="1">
        <f t="array" aca="1" ref="G134" ca="1">_xlfn.XLOOKUP($B134&amp;"#"&amp;F$6,INDIRECT(SUBSTITUTE("ИсходныеДанные!$где$2:$где$50000","где",$D$4)),INDIRECT(SUBSTITUTE("ИсходныеДанные!$что$2:$что$50000","что",$G$4)),"",0,1)</f>
        <v/>
      </c>
      <c r="H134" s="20" t="str" cm="1">
        <f t="array" aca="1" ref="H134" ca="1">_xlfn.XLOOKUP($B134&amp;"#"&amp;H$6,INDIRECT(SUBSTITUTE("ИсходныеДанные!$где$2:$где$50000","где",$D$4)),INDIRECT(SUBSTITUTE("ИсходныеДанные!$что$2:$что$50000","что",$F$4)),"",0,1)</f>
        <v/>
      </c>
      <c r="I134" s="78" t="str" cm="1">
        <f t="array" aca="1" ref="I134" ca="1">_xlfn.XLOOKUP($B134&amp;"#"&amp;H$6,INDIRECT(SUBSTITUTE("ИсходныеДанные!$где$2:$где$50000","где",$D$4)),INDIRECT(SUBSTITUTE("ИсходныеДанные!$что$2:$что$50000","что",$G$4)),"",0,1)</f>
        <v/>
      </c>
      <c r="J134" s="20" t="str" cm="1">
        <f t="array" aca="1" ref="J134" ca="1">_xlfn.XLOOKUP($B134&amp;"#"&amp;J$6,INDIRECT(SUBSTITUTE("ИсходныеДанные!$где$2:$где$50000","где",$D$4)),INDIRECT(SUBSTITUTE("ИсходныеДанные!$что$2:$что$50000","что",$F$4)),"",0,1)</f>
        <v/>
      </c>
      <c r="K134" s="78" t="str" cm="1">
        <f t="array" aca="1" ref="K134" ca="1">_xlfn.XLOOKUP($B134&amp;"#"&amp;J$6,INDIRECT(SUBSTITUTE("ИсходныеДанные!$где$2:$где$50000","где",$D$4)),INDIRECT(SUBSTITUTE("ИсходныеДанные!$что$2:$что$50000","что",$G$4)),"",0,1)</f>
        <v/>
      </c>
      <c r="L134" s="20" t="str" cm="1">
        <f t="array" aca="1" ref="L134" ca="1">_xlfn.XLOOKUP($B134&amp;"#"&amp;L$6,INDIRECT(SUBSTITUTE("ИсходныеДанные!$где$2:$где$50000","где",$D$4)),INDIRECT(SUBSTITUTE("ИсходныеДанные!$что$2:$что$50000","что",$F$4)),"",0,1)</f>
        <v/>
      </c>
      <c r="M134" s="78" t="str" cm="1">
        <f t="array" aca="1" ref="M134" ca="1">_xlfn.XLOOKUP($B134&amp;"#"&amp;L$6,INDIRECT(SUBSTITUTE("ИсходныеДанные!$где$2:$где$50000","где",$D$4)),INDIRECT(SUBSTITUTE("ИсходныеДанные!$что$2:$что$50000","что",$G$4)),"",0,1)</f>
        <v/>
      </c>
      <c r="N134" s="20" t="str" cm="1">
        <f t="array" aca="1" ref="N134" ca="1">_xlfn.XLOOKUP($B134&amp;"#"&amp;N$6,INDIRECT(SUBSTITUTE("ИсходныеДанные!$где$2:$где$50000","где",$D$4)),INDIRECT(SUBSTITUTE("ИсходныеДанные!$что$2:$что$50000","что",$F$4)),"",0,1)</f>
        <v/>
      </c>
      <c r="O134" s="78" t="str" cm="1">
        <f t="array" aca="1" ref="O134" ca="1">_xlfn.XLOOKUP($B134&amp;"#"&amp;N$6,INDIRECT(SUBSTITUTE("ИсходныеДанные!$где$2:$где$50000","где",$D$4)),INDIRECT(SUBSTITUTE("ИсходныеДанные!$что$2:$что$50000","что",$G$4)),"",0,1)</f>
        <v/>
      </c>
      <c r="P134" s="20" t="str" cm="1">
        <f t="array" aca="1" ref="P134" ca="1">_xlfn.XLOOKUP($B134&amp;"#"&amp;P$6,INDIRECT(SUBSTITUTE("ИсходныеДанные!$где$2:$где$50000","где",$D$4)),INDIRECT(SUBSTITUTE("ИсходныеДанные!$что$2:$что$50000","что",$F$4)),"",0,1)</f>
        <v/>
      </c>
      <c r="Q134" s="78" t="str" cm="1">
        <f t="array" aca="1" ref="Q134" ca="1">_xlfn.XLOOKUP($B134&amp;"#"&amp;P$6,INDIRECT(SUBSTITUTE("ИсходныеДанные!$где$2:$где$50000","где",$D$4)),INDIRECT(SUBSTITUTE("ИсходныеДанные!$что$2:$что$50000","что",$G$4)),"",0,1)</f>
        <v/>
      </c>
      <c r="R134" s="20" t="str" cm="1">
        <f t="array" aca="1" ref="R134" ca="1">_xlfn.XLOOKUP($B134&amp;"#"&amp;R$6,INDIRECT(SUBSTITUTE("ИсходныеДанные!$где$2:$где$50000","где",$D$4)),INDIRECT(SUBSTITUTE("ИсходныеДанные!$что$2:$что$50000","что",$F$4)),"",0,1)</f>
        <v/>
      </c>
      <c r="S134" s="78" t="str" cm="1">
        <f t="array" aca="1" ref="S134" ca="1">_xlfn.XLOOKUP($B134&amp;"#"&amp;R$6,INDIRECT(SUBSTITUTE("ИсходныеДанные!$где$2:$где$50000","где",$D$4)),INDIRECT(SUBSTITUTE("ИсходныеДанные!$что$2:$что$50000","что",$G$4)),"",0,1)</f>
        <v/>
      </c>
      <c r="T134" s="20" t="str" cm="1">
        <f t="array" aca="1" ref="T134" ca="1">_xlfn.XLOOKUP($B134&amp;"#"&amp;T$6,INDIRECT(SUBSTITUTE("ИсходныеДанные!$где$2:$где$50000","где",$D$4)),INDIRECT(SUBSTITUTE("ИсходныеДанные!$что$2:$что$50000","что",$F$4)),"",0,1)</f>
        <v/>
      </c>
      <c r="U134" s="78" t="str" cm="1">
        <f t="array" aca="1" ref="U134" ca="1">_xlfn.XLOOKUP($B134&amp;"#"&amp;T$6,INDIRECT(SUBSTITUTE("ИсходныеДанные!$где$2:$где$50000","где",$D$4)),INDIRECT(SUBSTITUTE("ИсходныеДанные!$что$2:$что$50000","что",$G$4)),"",0,1)</f>
        <v/>
      </c>
      <c r="V134" s="20" t="str" cm="1">
        <f t="array" aca="1" ref="V134" ca="1">_xlfn.XLOOKUP($B134&amp;"#"&amp;V$6,INDIRECT(SUBSTITUTE("ИсходныеДанные!$где$2:$где$50000","где",$D$4)),INDIRECT(SUBSTITUTE("ИсходныеДанные!$что$2:$что$50000","что",$F$4)),"",0,1)</f>
        <v/>
      </c>
      <c r="W134" s="78" t="str" cm="1">
        <f t="array" aca="1" ref="W134" ca="1">_xlfn.XLOOKUP($B134&amp;"#"&amp;V$6,INDIRECT(SUBSTITUTE("ИсходныеДанные!$где$2:$где$50000","где",$D$4)),INDIRECT(SUBSTITUTE("ИсходныеДанные!$что$2:$что$50000","что",$G$4)),"",0,1)</f>
        <v/>
      </c>
      <c r="X134" s="20" t="str" cm="1">
        <f t="array" aca="1" ref="X134" ca="1">_xlfn.XLOOKUP($B134&amp;"#"&amp;X$6,INDIRECT(SUBSTITUTE("ИсходныеДанные!$где$2:$где$50000","где",$D$4)),INDIRECT(SUBSTITUTE("ИсходныеДанные!$что$2:$что$50000","что",$F$4)),"",0,1)</f>
        <v/>
      </c>
      <c r="Y134" s="78" t="str" cm="1">
        <f t="array" aca="1" ref="Y134" ca="1">_xlfn.XLOOKUP($B134&amp;"#"&amp;X$6,INDIRECT(SUBSTITUTE("ИсходныеДанные!$где$2:$где$50000","где",$D$4)),INDIRECT(SUBSTITUTE("ИсходныеДанные!$что$2:$что$50000","что",$G$4)),"",0,1)</f>
        <v/>
      </c>
      <c r="Z134" s="20" t="str" cm="1">
        <f t="array" aca="1" ref="Z134" ca="1">_xlfn.XLOOKUP($B134&amp;"#"&amp;Z$6,INDIRECT(SUBSTITUTE("ИсходныеДанные!$где$2:$где$50000","где",$D$4)),INDIRECT(SUBSTITUTE("ИсходныеДанные!$что$2:$что$50000","что",$F$4)),"",0,1)</f>
        <v/>
      </c>
      <c r="AA134" s="78" t="str" cm="1">
        <f t="array" aca="1" ref="AA134" ca="1">_xlfn.XLOOKUP($B134&amp;"#"&amp;Z$6,INDIRECT(SUBSTITUTE("ИсходныеДанные!$где$2:$где$50000","где",$D$4)),INDIRECT(SUBSTITUTE("ИсходныеДанные!$что$2:$что$50000","что",$G$4)),"",0,1)</f>
        <v/>
      </c>
      <c r="AB134" s="3"/>
    </row>
    <row r="135" spans="1:28" x14ac:dyDescent="0.25">
      <c r="A135" s="6" t="str">
        <f t="shared" ca="1" si="2"/>
        <v>delete</v>
      </c>
      <c r="B135" s="9" cm="1">
        <f t="array" aca="1" ref="B135" ca="1">INDIRECT("УникальныеСписки!E"&amp;ROW()-$E$4)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20" t="str" cm="1">
        <f t="array" aca="1" ref="D135" ca="1">_xlfn.XLOOKUP($B135&amp;"#"&amp;D$6,INDIRECT(SUBSTITUTE("ИсходныеДанные!$где$2:$где$50000","где",$D$4)),INDIRECT(SUBSTITUTE("ИсходныеДанные!$что$2:$что$50000","что",$F$4)),"",0,1)</f>
        <v/>
      </c>
      <c r="E135" s="78" t="str" cm="1">
        <f t="array" aca="1" ref="E135" ca="1">_xlfn.XLOOKUP($B135&amp;"#"&amp;D$6,INDIRECT(SUBSTITUTE("ИсходныеДанные!$где$2:$где$50000","где",$D$4)),INDIRECT(SUBSTITUTE("ИсходныеДанные!$что$2:$что$50000","что",$G$4)),"",0,1)</f>
        <v/>
      </c>
      <c r="F135" s="20" t="str" cm="1">
        <f t="array" aca="1" ref="F135" ca="1">_xlfn.XLOOKUP($B135&amp;"#"&amp;F$6,INDIRECT(SUBSTITUTE("ИсходныеДанные!$где$2:$где$50000","где",$D$4)),INDIRECT(SUBSTITUTE("ИсходныеДанные!$что$2:$что$50000","что",$F$4)),"",0,1)</f>
        <v/>
      </c>
      <c r="G135" s="78" t="str" cm="1">
        <f t="array" aca="1" ref="G135" ca="1">_xlfn.XLOOKUP($B135&amp;"#"&amp;F$6,INDIRECT(SUBSTITUTE("ИсходныеДанные!$где$2:$где$50000","где",$D$4)),INDIRECT(SUBSTITUTE("ИсходныеДанные!$что$2:$что$50000","что",$G$4)),"",0,1)</f>
        <v/>
      </c>
      <c r="H135" s="20" t="str" cm="1">
        <f t="array" aca="1" ref="H135" ca="1">_xlfn.XLOOKUP($B135&amp;"#"&amp;H$6,INDIRECT(SUBSTITUTE("ИсходныеДанные!$где$2:$где$50000","где",$D$4)),INDIRECT(SUBSTITUTE("ИсходныеДанные!$что$2:$что$50000","что",$F$4)),"",0,1)</f>
        <v/>
      </c>
      <c r="I135" s="78" t="str" cm="1">
        <f t="array" aca="1" ref="I135" ca="1">_xlfn.XLOOKUP($B135&amp;"#"&amp;H$6,INDIRECT(SUBSTITUTE("ИсходныеДанные!$где$2:$где$50000","где",$D$4)),INDIRECT(SUBSTITUTE("ИсходныеДанные!$что$2:$что$50000","что",$G$4)),"",0,1)</f>
        <v/>
      </c>
      <c r="J135" s="20" t="str" cm="1">
        <f t="array" aca="1" ref="J135" ca="1">_xlfn.XLOOKUP($B135&amp;"#"&amp;J$6,INDIRECT(SUBSTITUTE("ИсходныеДанные!$где$2:$где$50000","где",$D$4)),INDIRECT(SUBSTITUTE("ИсходныеДанные!$что$2:$что$50000","что",$F$4)),"",0,1)</f>
        <v/>
      </c>
      <c r="K135" s="78" t="str" cm="1">
        <f t="array" aca="1" ref="K135" ca="1">_xlfn.XLOOKUP($B135&amp;"#"&amp;J$6,INDIRECT(SUBSTITUTE("ИсходныеДанные!$где$2:$где$50000","где",$D$4)),INDIRECT(SUBSTITUTE("ИсходныеДанные!$что$2:$что$50000","что",$G$4)),"",0,1)</f>
        <v/>
      </c>
      <c r="L135" s="20" t="str" cm="1">
        <f t="array" aca="1" ref="L135" ca="1">_xlfn.XLOOKUP($B135&amp;"#"&amp;L$6,INDIRECT(SUBSTITUTE("ИсходныеДанные!$где$2:$где$50000","где",$D$4)),INDIRECT(SUBSTITUTE("ИсходныеДанные!$что$2:$что$50000","что",$F$4)),"",0,1)</f>
        <v/>
      </c>
      <c r="M135" s="78" t="str" cm="1">
        <f t="array" aca="1" ref="M135" ca="1">_xlfn.XLOOKUP($B135&amp;"#"&amp;L$6,INDIRECT(SUBSTITUTE("ИсходныеДанные!$где$2:$где$50000","где",$D$4)),INDIRECT(SUBSTITUTE("ИсходныеДанные!$что$2:$что$50000","что",$G$4)),"",0,1)</f>
        <v/>
      </c>
      <c r="N135" s="20" t="str" cm="1">
        <f t="array" aca="1" ref="N135" ca="1">_xlfn.XLOOKUP($B135&amp;"#"&amp;N$6,INDIRECT(SUBSTITUTE("ИсходныеДанные!$где$2:$где$50000","где",$D$4)),INDIRECT(SUBSTITUTE("ИсходныеДанные!$что$2:$что$50000","что",$F$4)),"",0,1)</f>
        <v/>
      </c>
      <c r="O135" s="78" t="str" cm="1">
        <f t="array" aca="1" ref="O135" ca="1">_xlfn.XLOOKUP($B135&amp;"#"&amp;N$6,INDIRECT(SUBSTITUTE("ИсходныеДанные!$где$2:$где$50000","где",$D$4)),INDIRECT(SUBSTITUTE("ИсходныеДанные!$что$2:$что$50000","что",$G$4)),"",0,1)</f>
        <v/>
      </c>
      <c r="P135" s="20" t="str" cm="1">
        <f t="array" aca="1" ref="P135" ca="1">_xlfn.XLOOKUP($B135&amp;"#"&amp;P$6,INDIRECT(SUBSTITUTE("ИсходныеДанные!$где$2:$где$50000","где",$D$4)),INDIRECT(SUBSTITUTE("ИсходныеДанные!$что$2:$что$50000","что",$F$4)),"",0,1)</f>
        <v/>
      </c>
      <c r="Q135" s="78" t="str" cm="1">
        <f t="array" aca="1" ref="Q135" ca="1">_xlfn.XLOOKUP($B135&amp;"#"&amp;P$6,INDIRECT(SUBSTITUTE("ИсходныеДанные!$где$2:$где$50000","где",$D$4)),INDIRECT(SUBSTITUTE("ИсходныеДанные!$что$2:$что$50000","что",$G$4)),"",0,1)</f>
        <v/>
      </c>
      <c r="R135" s="20" t="str" cm="1">
        <f t="array" aca="1" ref="R135" ca="1">_xlfn.XLOOKUP($B135&amp;"#"&amp;R$6,INDIRECT(SUBSTITUTE("ИсходныеДанные!$где$2:$где$50000","где",$D$4)),INDIRECT(SUBSTITUTE("ИсходныеДанные!$что$2:$что$50000","что",$F$4)),"",0,1)</f>
        <v/>
      </c>
      <c r="S135" s="78" t="str" cm="1">
        <f t="array" aca="1" ref="S135" ca="1">_xlfn.XLOOKUP($B135&amp;"#"&amp;R$6,INDIRECT(SUBSTITUTE("ИсходныеДанные!$где$2:$где$50000","где",$D$4)),INDIRECT(SUBSTITUTE("ИсходныеДанные!$что$2:$что$50000","что",$G$4)),"",0,1)</f>
        <v/>
      </c>
      <c r="T135" s="20" t="str" cm="1">
        <f t="array" aca="1" ref="T135" ca="1">_xlfn.XLOOKUP($B135&amp;"#"&amp;T$6,INDIRECT(SUBSTITUTE("ИсходныеДанные!$где$2:$где$50000","где",$D$4)),INDIRECT(SUBSTITUTE("ИсходныеДанные!$что$2:$что$50000","что",$F$4)),"",0,1)</f>
        <v/>
      </c>
      <c r="U135" s="78" t="str" cm="1">
        <f t="array" aca="1" ref="U135" ca="1">_xlfn.XLOOKUP($B135&amp;"#"&amp;T$6,INDIRECT(SUBSTITUTE("ИсходныеДанные!$где$2:$где$50000","где",$D$4)),INDIRECT(SUBSTITUTE("ИсходныеДанные!$что$2:$что$50000","что",$G$4)),"",0,1)</f>
        <v/>
      </c>
      <c r="V135" s="20" t="str" cm="1">
        <f t="array" aca="1" ref="V135" ca="1">_xlfn.XLOOKUP($B135&amp;"#"&amp;V$6,INDIRECT(SUBSTITUTE("ИсходныеДанные!$где$2:$где$50000","где",$D$4)),INDIRECT(SUBSTITUTE("ИсходныеДанные!$что$2:$что$50000","что",$F$4)),"",0,1)</f>
        <v/>
      </c>
      <c r="W135" s="78" t="str" cm="1">
        <f t="array" aca="1" ref="W135" ca="1">_xlfn.XLOOKUP($B135&amp;"#"&amp;V$6,INDIRECT(SUBSTITUTE("ИсходныеДанные!$где$2:$где$50000","где",$D$4)),INDIRECT(SUBSTITUTE("ИсходныеДанные!$что$2:$что$50000","что",$G$4)),"",0,1)</f>
        <v/>
      </c>
      <c r="X135" s="20" t="str" cm="1">
        <f t="array" aca="1" ref="X135" ca="1">_xlfn.XLOOKUP($B135&amp;"#"&amp;X$6,INDIRECT(SUBSTITUTE("ИсходныеДанные!$где$2:$где$50000","где",$D$4)),INDIRECT(SUBSTITUTE("ИсходныеДанные!$что$2:$что$50000","что",$F$4)),"",0,1)</f>
        <v/>
      </c>
      <c r="Y135" s="78" t="str" cm="1">
        <f t="array" aca="1" ref="Y135" ca="1">_xlfn.XLOOKUP($B135&amp;"#"&amp;X$6,INDIRECT(SUBSTITUTE("ИсходныеДанные!$где$2:$где$50000","где",$D$4)),INDIRECT(SUBSTITUTE("ИсходныеДанные!$что$2:$что$50000","что",$G$4)),"",0,1)</f>
        <v/>
      </c>
      <c r="Z135" s="20" t="str" cm="1">
        <f t="array" aca="1" ref="Z135" ca="1">_xlfn.XLOOKUP($B135&amp;"#"&amp;Z$6,INDIRECT(SUBSTITUTE("ИсходныеДанные!$где$2:$где$50000","где",$D$4)),INDIRECT(SUBSTITUTE("ИсходныеДанные!$что$2:$что$50000","что",$F$4)),"",0,1)</f>
        <v/>
      </c>
      <c r="AA135" s="78" t="str" cm="1">
        <f t="array" aca="1" ref="AA135" ca="1">_xlfn.XLOOKUP($B135&amp;"#"&amp;Z$6,INDIRECT(SUBSTITUTE("ИсходныеДанные!$где$2:$где$50000","где",$D$4)),INDIRECT(SUBSTITUTE("ИсходныеДанные!$что$2:$что$50000","что",$G$4)),"",0,1)</f>
        <v/>
      </c>
      <c r="AB135" s="3"/>
    </row>
    <row r="136" spans="1:28" x14ac:dyDescent="0.25">
      <c r="A136" s="6" t="str">
        <f t="shared" ca="1" si="2"/>
        <v>delete</v>
      </c>
      <c r="B136" s="9" cm="1">
        <f t="array" aca="1" ref="B136" ca="1">INDIRECT("УникальныеСписки!E"&amp;ROW()-$E$4)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20" t="str" cm="1">
        <f t="array" aca="1" ref="D136" ca="1">_xlfn.XLOOKUP($B136&amp;"#"&amp;D$6,INDIRECT(SUBSTITUTE("ИсходныеДанные!$где$2:$где$50000","где",$D$4)),INDIRECT(SUBSTITUTE("ИсходныеДанные!$что$2:$что$50000","что",$F$4)),"",0,1)</f>
        <v/>
      </c>
      <c r="E136" s="78" t="str" cm="1">
        <f t="array" aca="1" ref="E136" ca="1">_xlfn.XLOOKUP($B136&amp;"#"&amp;D$6,INDIRECT(SUBSTITUTE("ИсходныеДанные!$где$2:$где$50000","где",$D$4)),INDIRECT(SUBSTITUTE("ИсходныеДанные!$что$2:$что$50000","что",$G$4)),"",0,1)</f>
        <v/>
      </c>
      <c r="F136" s="20" t="str" cm="1">
        <f t="array" aca="1" ref="F136" ca="1">_xlfn.XLOOKUP($B136&amp;"#"&amp;F$6,INDIRECT(SUBSTITUTE("ИсходныеДанные!$где$2:$где$50000","где",$D$4)),INDIRECT(SUBSTITUTE("ИсходныеДанные!$что$2:$что$50000","что",$F$4)),"",0,1)</f>
        <v/>
      </c>
      <c r="G136" s="78" t="str" cm="1">
        <f t="array" aca="1" ref="G136" ca="1">_xlfn.XLOOKUP($B136&amp;"#"&amp;F$6,INDIRECT(SUBSTITUTE("ИсходныеДанные!$где$2:$где$50000","где",$D$4)),INDIRECT(SUBSTITUTE("ИсходныеДанные!$что$2:$что$50000","что",$G$4)),"",0,1)</f>
        <v/>
      </c>
      <c r="H136" s="20" t="str" cm="1">
        <f t="array" aca="1" ref="H136" ca="1">_xlfn.XLOOKUP($B136&amp;"#"&amp;H$6,INDIRECT(SUBSTITUTE("ИсходныеДанные!$где$2:$где$50000","где",$D$4)),INDIRECT(SUBSTITUTE("ИсходныеДанные!$что$2:$что$50000","что",$F$4)),"",0,1)</f>
        <v/>
      </c>
      <c r="I136" s="78" t="str" cm="1">
        <f t="array" aca="1" ref="I136" ca="1">_xlfn.XLOOKUP($B136&amp;"#"&amp;H$6,INDIRECT(SUBSTITUTE("ИсходныеДанные!$где$2:$где$50000","где",$D$4)),INDIRECT(SUBSTITUTE("ИсходныеДанные!$что$2:$что$50000","что",$G$4)),"",0,1)</f>
        <v/>
      </c>
      <c r="J136" s="20" t="str" cm="1">
        <f t="array" aca="1" ref="J136" ca="1">_xlfn.XLOOKUP($B136&amp;"#"&amp;J$6,INDIRECT(SUBSTITUTE("ИсходныеДанные!$где$2:$где$50000","где",$D$4)),INDIRECT(SUBSTITUTE("ИсходныеДанные!$что$2:$что$50000","что",$F$4)),"",0,1)</f>
        <v/>
      </c>
      <c r="K136" s="78" t="str" cm="1">
        <f t="array" aca="1" ref="K136" ca="1">_xlfn.XLOOKUP($B136&amp;"#"&amp;J$6,INDIRECT(SUBSTITUTE("ИсходныеДанные!$где$2:$где$50000","где",$D$4)),INDIRECT(SUBSTITUTE("ИсходныеДанные!$что$2:$что$50000","что",$G$4)),"",0,1)</f>
        <v/>
      </c>
      <c r="L136" s="20" t="str" cm="1">
        <f t="array" aca="1" ref="L136" ca="1">_xlfn.XLOOKUP($B136&amp;"#"&amp;L$6,INDIRECT(SUBSTITUTE("ИсходныеДанные!$где$2:$где$50000","где",$D$4)),INDIRECT(SUBSTITUTE("ИсходныеДанные!$что$2:$что$50000","что",$F$4)),"",0,1)</f>
        <v/>
      </c>
      <c r="M136" s="78" t="str" cm="1">
        <f t="array" aca="1" ref="M136" ca="1">_xlfn.XLOOKUP($B136&amp;"#"&amp;L$6,INDIRECT(SUBSTITUTE("ИсходныеДанные!$где$2:$где$50000","где",$D$4)),INDIRECT(SUBSTITUTE("ИсходныеДанные!$что$2:$что$50000","что",$G$4)),"",0,1)</f>
        <v/>
      </c>
      <c r="N136" s="20" t="str" cm="1">
        <f t="array" aca="1" ref="N136" ca="1">_xlfn.XLOOKUP($B136&amp;"#"&amp;N$6,INDIRECT(SUBSTITUTE("ИсходныеДанные!$где$2:$где$50000","где",$D$4)),INDIRECT(SUBSTITUTE("ИсходныеДанные!$что$2:$что$50000","что",$F$4)),"",0,1)</f>
        <v/>
      </c>
      <c r="O136" s="78" t="str" cm="1">
        <f t="array" aca="1" ref="O136" ca="1">_xlfn.XLOOKUP($B136&amp;"#"&amp;N$6,INDIRECT(SUBSTITUTE("ИсходныеДанные!$где$2:$где$50000","где",$D$4)),INDIRECT(SUBSTITUTE("ИсходныеДанные!$что$2:$что$50000","что",$G$4)),"",0,1)</f>
        <v/>
      </c>
      <c r="P136" s="20" t="str" cm="1">
        <f t="array" aca="1" ref="P136" ca="1">_xlfn.XLOOKUP($B136&amp;"#"&amp;P$6,INDIRECT(SUBSTITUTE("ИсходныеДанные!$где$2:$где$50000","где",$D$4)),INDIRECT(SUBSTITUTE("ИсходныеДанные!$что$2:$что$50000","что",$F$4)),"",0,1)</f>
        <v/>
      </c>
      <c r="Q136" s="78" t="str" cm="1">
        <f t="array" aca="1" ref="Q136" ca="1">_xlfn.XLOOKUP($B136&amp;"#"&amp;P$6,INDIRECT(SUBSTITUTE("ИсходныеДанные!$где$2:$где$50000","где",$D$4)),INDIRECT(SUBSTITUTE("ИсходныеДанные!$что$2:$что$50000","что",$G$4)),"",0,1)</f>
        <v/>
      </c>
      <c r="R136" s="20" t="str" cm="1">
        <f t="array" aca="1" ref="R136" ca="1">_xlfn.XLOOKUP($B136&amp;"#"&amp;R$6,INDIRECT(SUBSTITUTE("ИсходныеДанные!$где$2:$где$50000","где",$D$4)),INDIRECT(SUBSTITUTE("ИсходныеДанные!$что$2:$что$50000","что",$F$4)),"",0,1)</f>
        <v/>
      </c>
      <c r="S136" s="78" t="str" cm="1">
        <f t="array" aca="1" ref="S136" ca="1">_xlfn.XLOOKUP($B136&amp;"#"&amp;R$6,INDIRECT(SUBSTITUTE("ИсходныеДанные!$где$2:$где$50000","где",$D$4)),INDIRECT(SUBSTITUTE("ИсходныеДанные!$что$2:$что$50000","что",$G$4)),"",0,1)</f>
        <v/>
      </c>
      <c r="T136" s="20" t="str" cm="1">
        <f t="array" aca="1" ref="T136" ca="1">_xlfn.XLOOKUP($B136&amp;"#"&amp;T$6,INDIRECT(SUBSTITUTE("ИсходныеДанные!$где$2:$где$50000","где",$D$4)),INDIRECT(SUBSTITUTE("ИсходныеДанные!$что$2:$что$50000","что",$F$4)),"",0,1)</f>
        <v/>
      </c>
      <c r="U136" s="78" t="str" cm="1">
        <f t="array" aca="1" ref="U136" ca="1">_xlfn.XLOOKUP($B136&amp;"#"&amp;T$6,INDIRECT(SUBSTITUTE("ИсходныеДанные!$где$2:$где$50000","где",$D$4)),INDIRECT(SUBSTITUTE("ИсходныеДанные!$что$2:$что$50000","что",$G$4)),"",0,1)</f>
        <v/>
      </c>
      <c r="V136" s="20" t="str" cm="1">
        <f t="array" aca="1" ref="V136" ca="1">_xlfn.XLOOKUP($B136&amp;"#"&amp;V$6,INDIRECT(SUBSTITUTE("ИсходныеДанные!$где$2:$где$50000","где",$D$4)),INDIRECT(SUBSTITUTE("ИсходныеДанные!$что$2:$что$50000","что",$F$4)),"",0,1)</f>
        <v/>
      </c>
      <c r="W136" s="78" t="str" cm="1">
        <f t="array" aca="1" ref="W136" ca="1">_xlfn.XLOOKUP($B136&amp;"#"&amp;V$6,INDIRECT(SUBSTITUTE("ИсходныеДанные!$где$2:$где$50000","где",$D$4)),INDIRECT(SUBSTITUTE("ИсходныеДанные!$что$2:$что$50000","что",$G$4)),"",0,1)</f>
        <v/>
      </c>
      <c r="X136" s="20" t="str" cm="1">
        <f t="array" aca="1" ref="X136" ca="1">_xlfn.XLOOKUP($B136&amp;"#"&amp;X$6,INDIRECT(SUBSTITUTE("ИсходныеДанные!$где$2:$где$50000","где",$D$4)),INDIRECT(SUBSTITUTE("ИсходныеДанные!$что$2:$что$50000","что",$F$4)),"",0,1)</f>
        <v/>
      </c>
      <c r="Y136" s="78" t="str" cm="1">
        <f t="array" aca="1" ref="Y136" ca="1">_xlfn.XLOOKUP($B136&amp;"#"&amp;X$6,INDIRECT(SUBSTITUTE("ИсходныеДанные!$где$2:$где$50000","где",$D$4)),INDIRECT(SUBSTITUTE("ИсходныеДанные!$что$2:$что$50000","что",$G$4)),"",0,1)</f>
        <v/>
      </c>
      <c r="Z136" s="20" t="str" cm="1">
        <f t="array" aca="1" ref="Z136" ca="1">_xlfn.XLOOKUP($B136&amp;"#"&amp;Z$6,INDIRECT(SUBSTITUTE("ИсходныеДанные!$где$2:$где$50000","где",$D$4)),INDIRECT(SUBSTITUTE("ИсходныеДанные!$что$2:$что$50000","что",$F$4)),"",0,1)</f>
        <v/>
      </c>
      <c r="AA136" s="78" t="str" cm="1">
        <f t="array" aca="1" ref="AA136" ca="1">_xlfn.XLOOKUP($B136&amp;"#"&amp;Z$6,INDIRECT(SUBSTITUTE("ИсходныеДанные!$где$2:$где$50000","где",$D$4)),INDIRECT(SUBSTITUTE("ИсходныеДанные!$что$2:$что$50000","что",$G$4)),"",0,1)</f>
        <v/>
      </c>
      <c r="AB136" s="3"/>
    </row>
    <row r="137" spans="1:28" x14ac:dyDescent="0.25">
      <c r="A137" s="6" t="str">
        <f t="shared" ca="1" si="2"/>
        <v>delete</v>
      </c>
      <c r="B137" s="9" cm="1">
        <f t="array" aca="1" ref="B137" ca="1">INDIRECT("УникальныеСписки!E"&amp;ROW()-$E$4)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20" t="str" cm="1">
        <f t="array" aca="1" ref="D137" ca="1">_xlfn.XLOOKUP($B137&amp;"#"&amp;D$6,INDIRECT(SUBSTITUTE("ИсходныеДанные!$где$2:$где$50000","где",$D$4)),INDIRECT(SUBSTITUTE("ИсходныеДанные!$что$2:$что$50000","что",$F$4)),"",0,1)</f>
        <v/>
      </c>
      <c r="E137" s="78" t="str" cm="1">
        <f t="array" aca="1" ref="E137" ca="1">_xlfn.XLOOKUP($B137&amp;"#"&amp;D$6,INDIRECT(SUBSTITUTE("ИсходныеДанные!$где$2:$где$50000","где",$D$4)),INDIRECT(SUBSTITUTE("ИсходныеДанные!$что$2:$что$50000","что",$G$4)),"",0,1)</f>
        <v/>
      </c>
      <c r="F137" s="20" t="str" cm="1">
        <f t="array" aca="1" ref="F137" ca="1">_xlfn.XLOOKUP($B137&amp;"#"&amp;F$6,INDIRECT(SUBSTITUTE("ИсходныеДанные!$где$2:$где$50000","где",$D$4)),INDIRECT(SUBSTITUTE("ИсходныеДанные!$что$2:$что$50000","что",$F$4)),"",0,1)</f>
        <v/>
      </c>
      <c r="G137" s="78" t="str" cm="1">
        <f t="array" aca="1" ref="G137" ca="1">_xlfn.XLOOKUP($B137&amp;"#"&amp;F$6,INDIRECT(SUBSTITUTE("ИсходныеДанные!$где$2:$где$50000","где",$D$4)),INDIRECT(SUBSTITUTE("ИсходныеДанные!$что$2:$что$50000","что",$G$4)),"",0,1)</f>
        <v/>
      </c>
      <c r="H137" s="20" t="str" cm="1">
        <f t="array" aca="1" ref="H137" ca="1">_xlfn.XLOOKUP($B137&amp;"#"&amp;H$6,INDIRECT(SUBSTITUTE("ИсходныеДанные!$где$2:$где$50000","где",$D$4)),INDIRECT(SUBSTITUTE("ИсходныеДанные!$что$2:$что$50000","что",$F$4)),"",0,1)</f>
        <v/>
      </c>
      <c r="I137" s="78" t="str" cm="1">
        <f t="array" aca="1" ref="I137" ca="1">_xlfn.XLOOKUP($B137&amp;"#"&amp;H$6,INDIRECT(SUBSTITUTE("ИсходныеДанные!$где$2:$где$50000","где",$D$4)),INDIRECT(SUBSTITUTE("ИсходныеДанные!$что$2:$что$50000","что",$G$4)),"",0,1)</f>
        <v/>
      </c>
      <c r="J137" s="20" t="str" cm="1">
        <f t="array" aca="1" ref="J137" ca="1">_xlfn.XLOOKUP($B137&amp;"#"&amp;J$6,INDIRECT(SUBSTITUTE("ИсходныеДанные!$где$2:$где$50000","где",$D$4)),INDIRECT(SUBSTITUTE("ИсходныеДанные!$что$2:$что$50000","что",$F$4)),"",0,1)</f>
        <v/>
      </c>
      <c r="K137" s="78" t="str" cm="1">
        <f t="array" aca="1" ref="K137" ca="1">_xlfn.XLOOKUP($B137&amp;"#"&amp;J$6,INDIRECT(SUBSTITUTE("ИсходныеДанные!$где$2:$где$50000","где",$D$4)),INDIRECT(SUBSTITUTE("ИсходныеДанные!$что$2:$что$50000","что",$G$4)),"",0,1)</f>
        <v/>
      </c>
      <c r="L137" s="20" t="str" cm="1">
        <f t="array" aca="1" ref="L137" ca="1">_xlfn.XLOOKUP($B137&amp;"#"&amp;L$6,INDIRECT(SUBSTITUTE("ИсходныеДанные!$где$2:$где$50000","где",$D$4)),INDIRECT(SUBSTITUTE("ИсходныеДанные!$что$2:$что$50000","что",$F$4)),"",0,1)</f>
        <v/>
      </c>
      <c r="M137" s="78" t="str" cm="1">
        <f t="array" aca="1" ref="M137" ca="1">_xlfn.XLOOKUP($B137&amp;"#"&amp;L$6,INDIRECT(SUBSTITUTE("ИсходныеДанные!$где$2:$где$50000","где",$D$4)),INDIRECT(SUBSTITUTE("ИсходныеДанные!$что$2:$что$50000","что",$G$4)),"",0,1)</f>
        <v/>
      </c>
      <c r="N137" s="20" t="str" cm="1">
        <f t="array" aca="1" ref="N137" ca="1">_xlfn.XLOOKUP($B137&amp;"#"&amp;N$6,INDIRECT(SUBSTITUTE("ИсходныеДанные!$где$2:$где$50000","где",$D$4)),INDIRECT(SUBSTITUTE("ИсходныеДанные!$что$2:$что$50000","что",$F$4)),"",0,1)</f>
        <v/>
      </c>
      <c r="O137" s="78" t="str" cm="1">
        <f t="array" aca="1" ref="O137" ca="1">_xlfn.XLOOKUP($B137&amp;"#"&amp;N$6,INDIRECT(SUBSTITUTE("ИсходныеДанные!$где$2:$где$50000","где",$D$4)),INDIRECT(SUBSTITUTE("ИсходныеДанные!$что$2:$что$50000","что",$G$4)),"",0,1)</f>
        <v/>
      </c>
      <c r="P137" s="20" t="str" cm="1">
        <f t="array" aca="1" ref="P137" ca="1">_xlfn.XLOOKUP($B137&amp;"#"&amp;P$6,INDIRECT(SUBSTITUTE("ИсходныеДанные!$где$2:$где$50000","где",$D$4)),INDIRECT(SUBSTITUTE("ИсходныеДанные!$что$2:$что$50000","что",$F$4)),"",0,1)</f>
        <v/>
      </c>
      <c r="Q137" s="78" t="str" cm="1">
        <f t="array" aca="1" ref="Q137" ca="1">_xlfn.XLOOKUP($B137&amp;"#"&amp;P$6,INDIRECT(SUBSTITUTE("ИсходныеДанные!$где$2:$где$50000","где",$D$4)),INDIRECT(SUBSTITUTE("ИсходныеДанные!$что$2:$что$50000","что",$G$4)),"",0,1)</f>
        <v/>
      </c>
      <c r="R137" s="20" t="str" cm="1">
        <f t="array" aca="1" ref="R137" ca="1">_xlfn.XLOOKUP($B137&amp;"#"&amp;R$6,INDIRECT(SUBSTITUTE("ИсходныеДанные!$где$2:$где$50000","где",$D$4)),INDIRECT(SUBSTITUTE("ИсходныеДанные!$что$2:$что$50000","что",$F$4)),"",0,1)</f>
        <v/>
      </c>
      <c r="S137" s="78" t="str" cm="1">
        <f t="array" aca="1" ref="S137" ca="1">_xlfn.XLOOKUP($B137&amp;"#"&amp;R$6,INDIRECT(SUBSTITUTE("ИсходныеДанные!$где$2:$где$50000","где",$D$4)),INDIRECT(SUBSTITUTE("ИсходныеДанные!$что$2:$что$50000","что",$G$4)),"",0,1)</f>
        <v/>
      </c>
      <c r="T137" s="20" t="str" cm="1">
        <f t="array" aca="1" ref="T137" ca="1">_xlfn.XLOOKUP($B137&amp;"#"&amp;T$6,INDIRECT(SUBSTITUTE("ИсходныеДанные!$где$2:$где$50000","где",$D$4)),INDIRECT(SUBSTITUTE("ИсходныеДанные!$что$2:$что$50000","что",$F$4)),"",0,1)</f>
        <v/>
      </c>
      <c r="U137" s="78" t="str" cm="1">
        <f t="array" aca="1" ref="U137" ca="1">_xlfn.XLOOKUP($B137&amp;"#"&amp;T$6,INDIRECT(SUBSTITUTE("ИсходныеДанные!$где$2:$где$50000","где",$D$4)),INDIRECT(SUBSTITUTE("ИсходныеДанные!$что$2:$что$50000","что",$G$4)),"",0,1)</f>
        <v/>
      </c>
      <c r="V137" s="20" t="str" cm="1">
        <f t="array" aca="1" ref="V137" ca="1">_xlfn.XLOOKUP($B137&amp;"#"&amp;V$6,INDIRECT(SUBSTITUTE("ИсходныеДанные!$где$2:$где$50000","где",$D$4)),INDIRECT(SUBSTITUTE("ИсходныеДанные!$что$2:$что$50000","что",$F$4)),"",0,1)</f>
        <v/>
      </c>
      <c r="W137" s="78" t="str" cm="1">
        <f t="array" aca="1" ref="W137" ca="1">_xlfn.XLOOKUP($B137&amp;"#"&amp;V$6,INDIRECT(SUBSTITUTE("ИсходныеДанные!$где$2:$где$50000","где",$D$4)),INDIRECT(SUBSTITUTE("ИсходныеДанные!$что$2:$что$50000","что",$G$4)),"",0,1)</f>
        <v/>
      </c>
      <c r="X137" s="20" t="str" cm="1">
        <f t="array" aca="1" ref="X137" ca="1">_xlfn.XLOOKUP($B137&amp;"#"&amp;X$6,INDIRECT(SUBSTITUTE("ИсходныеДанные!$где$2:$где$50000","где",$D$4)),INDIRECT(SUBSTITUTE("ИсходныеДанные!$что$2:$что$50000","что",$F$4)),"",0,1)</f>
        <v/>
      </c>
      <c r="Y137" s="78" t="str" cm="1">
        <f t="array" aca="1" ref="Y137" ca="1">_xlfn.XLOOKUP($B137&amp;"#"&amp;X$6,INDIRECT(SUBSTITUTE("ИсходныеДанные!$где$2:$где$50000","где",$D$4)),INDIRECT(SUBSTITUTE("ИсходныеДанные!$что$2:$что$50000","что",$G$4)),"",0,1)</f>
        <v/>
      </c>
      <c r="Z137" s="20" t="str" cm="1">
        <f t="array" aca="1" ref="Z137" ca="1">_xlfn.XLOOKUP($B137&amp;"#"&amp;Z$6,INDIRECT(SUBSTITUTE("ИсходныеДанные!$где$2:$где$50000","где",$D$4)),INDIRECT(SUBSTITUTE("ИсходныеДанные!$что$2:$что$50000","что",$F$4)),"",0,1)</f>
        <v/>
      </c>
      <c r="AA137" s="78" t="str" cm="1">
        <f t="array" aca="1" ref="AA137" ca="1">_xlfn.XLOOKUP($B137&amp;"#"&amp;Z$6,INDIRECT(SUBSTITUTE("ИсходныеДанные!$где$2:$где$50000","где",$D$4)),INDIRECT(SUBSTITUTE("ИсходныеДанные!$что$2:$что$50000","что",$G$4)),"",0,1)</f>
        <v/>
      </c>
      <c r="AB137" s="3"/>
    </row>
    <row r="138" spans="1:28" x14ac:dyDescent="0.25">
      <c r="A138" s="6" t="str">
        <f t="shared" ref="A138:A201" ca="1" si="3">IF(C138="","delete","")</f>
        <v>delete</v>
      </c>
      <c r="B138" s="9" cm="1">
        <f t="array" aca="1" ref="B138" ca="1">INDIRECT("УникальныеСписки!E"&amp;ROW()-$E$4)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20" t="str" cm="1">
        <f t="array" aca="1" ref="D138" ca="1">_xlfn.XLOOKUP($B138&amp;"#"&amp;D$6,INDIRECT(SUBSTITUTE("ИсходныеДанные!$где$2:$где$50000","где",$D$4)),INDIRECT(SUBSTITUTE("ИсходныеДанные!$что$2:$что$50000","что",$F$4)),"",0,1)</f>
        <v/>
      </c>
      <c r="E138" s="78" t="str" cm="1">
        <f t="array" aca="1" ref="E138" ca="1">_xlfn.XLOOKUP($B138&amp;"#"&amp;D$6,INDIRECT(SUBSTITUTE("ИсходныеДанные!$где$2:$где$50000","где",$D$4)),INDIRECT(SUBSTITUTE("ИсходныеДанные!$что$2:$что$50000","что",$G$4)),"",0,1)</f>
        <v/>
      </c>
      <c r="F138" s="20" t="str" cm="1">
        <f t="array" aca="1" ref="F138" ca="1">_xlfn.XLOOKUP($B138&amp;"#"&amp;F$6,INDIRECT(SUBSTITUTE("ИсходныеДанные!$где$2:$где$50000","где",$D$4)),INDIRECT(SUBSTITUTE("ИсходныеДанные!$что$2:$что$50000","что",$F$4)),"",0,1)</f>
        <v/>
      </c>
      <c r="G138" s="78" t="str" cm="1">
        <f t="array" aca="1" ref="G138" ca="1">_xlfn.XLOOKUP($B138&amp;"#"&amp;F$6,INDIRECT(SUBSTITUTE("ИсходныеДанные!$где$2:$где$50000","где",$D$4)),INDIRECT(SUBSTITUTE("ИсходныеДанные!$что$2:$что$50000","что",$G$4)),"",0,1)</f>
        <v/>
      </c>
      <c r="H138" s="20" t="str" cm="1">
        <f t="array" aca="1" ref="H138" ca="1">_xlfn.XLOOKUP($B138&amp;"#"&amp;H$6,INDIRECT(SUBSTITUTE("ИсходныеДанные!$где$2:$где$50000","где",$D$4)),INDIRECT(SUBSTITUTE("ИсходныеДанные!$что$2:$что$50000","что",$F$4)),"",0,1)</f>
        <v/>
      </c>
      <c r="I138" s="78" t="str" cm="1">
        <f t="array" aca="1" ref="I138" ca="1">_xlfn.XLOOKUP($B138&amp;"#"&amp;H$6,INDIRECT(SUBSTITUTE("ИсходныеДанные!$где$2:$где$50000","где",$D$4)),INDIRECT(SUBSTITUTE("ИсходныеДанные!$что$2:$что$50000","что",$G$4)),"",0,1)</f>
        <v/>
      </c>
      <c r="J138" s="20" t="str" cm="1">
        <f t="array" aca="1" ref="J138" ca="1">_xlfn.XLOOKUP($B138&amp;"#"&amp;J$6,INDIRECT(SUBSTITUTE("ИсходныеДанные!$где$2:$где$50000","где",$D$4)),INDIRECT(SUBSTITUTE("ИсходныеДанные!$что$2:$что$50000","что",$F$4)),"",0,1)</f>
        <v/>
      </c>
      <c r="K138" s="78" t="str" cm="1">
        <f t="array" aca="1" ref="K138" ca="1">_xlfn.XLOOKUP($B138&amp;"#"&amp;J$6,INDIRECT(SUBSTITUTE("ИсходныеДанные!$где$2:$где$50000","где",$D$4)),INDIRECT(SUBSTITUTE("ИсходныеДанные!$что$2:$что$50000","что",$G$4)),"",0,1)</f>
        <v/>
      </c>
      <c r="L138" s="20" t="str" cm="1">
        <f t="array" aca="1" ref="L138" ca="1">_xlfn.XLOOKUP($B138&amp;"#"&amp;L$6,INDIRECT(SUBSTITUTE("ИсходныеДанные!$где$2:$где$50000","где",$D$4)),INDIRECT(SUBSTITUTE("ИсходныеДанные!$что$2:$что$50000","что",$F$4)),"",0,1)</f>
        <v/>
      </c>
      <c r="M138" s="78" t="str" cm="1">
        <f t="array" aca="1" ref="M138" ca="1">_xlfn.XLOOKUP($B138&amp;"#"&amp;L$6,INDIRECT(SUBSTITUTE("ИсходныеДанные!$где$2:$где$50000","где",$D$4)),INDIRECT(SUBSTITUTE("ИсходныеДанные!$что$2:$что$50000","что",$G$4)),"",0,1)</f>
        <v/>
      </c>
      <c r="N138" s="20" t="str" cm="1">
        <f t="array" aca="1" ref="N138" ca="1">_xlfn.XLOOKUP($B138&amp;"#"&amp;N$6,INDIRECT(SUBSTITUTE("ИсходныеДанные!$где$2:$где$50000","где",$D$4)),INDIRECT(SUBSTITUTE("ИсходныеДанные!$что$2:$что$50000","что",$F$4)),"",0,1)</f>
        <v/>
      </c>
      <c r="O138" s="78" t="str" cm="1">
        <f t="array" aca="1" ref="O138" ca="1">_xlfn.XLOOKUP($B138&amp;"#"&amp;N$6,INDIRECT(SUBSTITUTE("ИсходныеДанные!$где$2:$где$50000","где",$D$4)),INDIRECT(SUBSTITUTE("ИсходныеДанные!$что$2:$что$50000","что",$G$4)),"",0,1)</f>
        <v/>
      </c>
      <c r="P138" s="20" t="str" cm="1">
        <f t="array" aca="1" ref="P138" ca="1">_xlfn.XLOOKUP($B138&amp;"#"&amp;P$6,INDIRECT(SUBSTITUTE("ИсходныеДанные!$где$2:$где$50000","где",$D$4)),INDIRECT(SUBSTITUTE("ИсходныеДанные!$что$2:$что$50000","что",$F$4)),"",0,1)</f>
        <v/>
      </c>
      <c r="Q138" s="78" t="str" cm="1">
        <f t="array" aca="1" ref="Q138" ca="1">_xlfn.XLOOKUP($B138&amp;"#"&amp;P$6,INDIRECT(SUBSTITUTE("ИсходныеДанные!$где$2:$где$50000","где",$D$4)),INDIRECT(SUBSTITUTE("ИсходныеДанные!$что$2:$что$50000","что",$G$4)),"",0,1)</f>
        <v/>
      </c>
      <c r="R138" s="20" t="str" cm="1">
        <f t="array" aca="1" ref="R138" ca="1">_xlfn.XLOOKUP($B138&amp;"#"&amp;R$6,INDIRECT(SUBSTITUTE("ИсходныеДанные!$где$2:$где$50000","где",$D$4)),INDIRECT(SUBSTITUTE("ИсходныеДанные!$что$2:$что$50000","что",$F$4)),"",0,1)</f>
        <v/>
      </c>
      <c r="S138" s="78" t="str" cm="1">
        <f t="array" aca="1" ref="S138" ca="1">_xlfn.XLOOKUP($B138&amp;"#"&amp;R$6,INDIRECT(SUBSTITUTE("ИсходныеДанные!$где$2:$где$50000","где",$D$4)),INDIRECT(SUBSTITUTE("ИсходныеДанные!$что$2:$что$50000","что",$G$4)),"",0,1)</f>
        <v/>
      </c>
      <c r="T138" s="20" t="str" cm="1">
        <f t="array" aca="1" ref="T138" ca="1">_xlfn.XLOOKUP($B138&amp;"#"&amp;T$6,INDIRECT(SUBSTITUTE("ИсходныеДанные!$где$2:$где$50000","где",$D$4)),INDIRECT(SUBSTITUTE("ИсходныеДанные!$что$2:$что$50000","что",$F$4)),"",0,1)</f>
        <v/>
      </c>
      <c r="U138" s="78" t="str" cm="1">
        <f t="array" aca="1" ref="U138" ca="1">_xlfn.XLOOKUP($B138&amp;"#"&amp;T$6,INDIRECT(SUBSTITUTE("ИсходныеДанные!$где$2:$где$50000","где",$D$4)),INDIRECT(SUBSTITUTE("ИсходныеДанные!$что$2:$что$50000","что",$G$4)),"",0,1)</f>
        <v/>
      </c>
      <c r="V138" s="20" t="str" cm="1">
        <f t="array" aca="1" ref="V138" ca="1">_xlfn.XLOOKUP($B138&amp;"#"&amp;V$6,INDIRECT(SUBSTITUTE("ИсходныеДанные!$где$2:$где$50000","где",$D$4)),INDIRECT(SUBSTITUTE("ИсходныеДанные!$что$2:$что$50000","что",$F$4)),"",0,1)</f>
        <v/>
      </c>
      <c r="W138" s="78" t="str" cm="1">
        <f t="array" aca="1" ref="W138" ca="1">_xlfn.XLOOKUP($B138&amp;"#"&amp;V$6,INDIRECT(SUBSTITUTE("ИсходныеДанные!$где$2:$где$50000","где",$D$4)),INDIRECT(SUBSTITUTE("ИсходныеДанные!$что$2:$что$50000","что",$G$4)),"",0,1)</f>
        <v/>
      </c>
      <c r="X138" s="20" t="str" cm="1">
        <f t="array" aca="1" ref="X138" ca="1">_xlfn.XLOOKUP($B138&amp;"#"&amp;X$6,INDIRECT(SUBSTITUTE("ИсходныеДанные!$где$2:$где$50000","где",$D$4)),INDIRECT(SUBSTITUTE("ИсходныеДанные!$что$2:$что$50000","что",$F$4)),"",0,1)</f>
        <v/>
      </c>
      <c r="Y138" s="78" t="str" cm="1">
        <f t="array" aca="1" ref="Y138" ca="1">_xlfn.XLOOKUP($B138&amp;"#"&amp;X$6,INDIRECT(SUBSTITUTE("ИсходныеДанные!$где$2:$где$50000","где",$D$4)),INDIRECT(SUBSTITUTE("ИсходныеДанные!$что$2:$что$50000","что",$G$4)),"",0,1)</f>
        <v/>
      </c>
      <c r="Z138" s="20" t="str" cm="1">
        <f t="array" aca="1" ref="Z138" ca="1">_xlfn.XLOOKUP($B138&amp;"#"&amp;Z$6,INDIRECT(SUBSTITUTE("ИсходныеДанные!$где$2:$где$50000","где",$D$4)),INDIRECT(SUBSTITUTE("ИсходныеДанные!$что$2:$что$50000","что",$F$4)),"",0,1)</f>
        <v/>
      </c>
      <c r="AA138" s="78" t="str" cm="1">
        <f t="array" aca="1" ref="AA138" ca="1">_xlfn.XLOOKUP($B138&amp;"#"&amp;Z$6,INDIRECT(SUBSTITUTE("ИсходныеДанные!$где$2:$где$50000","где",$D$4)),INDIRECT(SUBSTITUTE("ИсходныеДанные!$что$2:$что$50000","что",$G$4)),"",0,1)</f>
        <v/>
      </c>
      <c r="AB138" s="3"/>
    </row>
    <row r="139" spans="1:28" x14ac:dyDescent="0.25">
      <c r="A139" s="6" t="str">
        <f t="shared" ca="1" si="3"/>
        <v>delete</v>
      </c>
      <c r="B139" s="9" cm="1">
        <f t="array" aca="1" ref="B139" ca="1">INDIRECT("УникальныеСписки!E"&amp;ROW()-$E$4)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20" t="str" cm="1">
        <f t="array" aca="1" ref="D139" ca="1">_xlfn.XLOOKUP($B139&amp;"#"&amp;D$6,INDIRECT(SUBSTITUTE("ИсходныеДанные!$где$2:$где$50000","где",$D$4)),INDIRECT(SUBSTITUTE("ИсходныеДанные!$что$2:$что$50000","что",$F$4)),"",0,1)</f>
        <v/>
      </c>
      <c r="E139" s="78" t="str" cm="1">
        <f t="array" aca="1" ref="E139" ca="1">_xlfn.XLOOKUP($B139&amp;"#"&amp;D$6,INDIRECT(SUBSTITUTE("ИсходныеДанные!$где$2:$где$50000","где",$D$4)),INDIRECT(SUBSTITUTE("ИсходныеДанные!$что$2:$что$50000","что",$G$4)),"",0,1)</f>
        <v/>
      </c>
      <c r="F139" s="20" t="str" cm="1">
        <f t="array" aca="1" ref="F139" ca="1">_xlfn.XLOOKUP($B139&amp;"#"&amp;F$6,INDIRECT(SUBSTITUTE("ИсходныеДанные!$где$2:$где$50000","где",$D$4)),INDIRECT(SUBSTITUTE("ИсходныеДанные!$что$2:$что$50000","что",$F$4)),"",0,1)</f>
        <v/>
      </c>
      <c r="G139" s="78" t="str" cm="1">
        <f t="array" aca="1" ref="G139" ca="1">_xlfn.XLOOKUP($B139&amp;"#"&amp;F$6,INDIRECT(SUBSTITUTE("ИсходныеДанные!$где$2:$где$50000","где",$D$4)),INDIRECT(SUBSTITUTE("ИсходныеДанные!$что$2:$что$50000","что",$G$4)),"",0,1)</f>
        <v/>
      </c>
      <c r="H139" s="20" t="str" cm="1">
        <f t="array" aca="1" ref="H139" ca="1">_xlfn.XLOOKUP($B139&amp;"#"&amp;H$6,INDIRECT(SUBSTITUTE("ИсходныеДанные!$где$2:$где$50000","где",$D$4)),INDIRECT(SUBSTITUTE("ИсходныеДанные!$что$2:$что$50000","что",$F$4)),"",0,1)</f>
        <v/>
      </c>
      <c r="I139" s="78" t="str" cm="1">
        <f t="array" aca="1" ref="I139" ca="1">_xlfn.XLOOKUP($B139&amp;"#"&amp;H$6,INDIRECT(SUBSTITUTE("ИсходныеДанные!$где$2:$где$50000","где",$D$4)),INDIRECT(SUBSTITUTE("ИсходныеДанные!$что$2:$что$50000","что",$G$4)),"",0,1)</f>
        <v/>
      </c>
      <c r="J139" s="20" t="str" cm="1">
        <f t="array" aca="1" ref="J139" ca="1">_xlfn.XLOOKUP($B139&amp;"#"&amp;J$6,INDIRECT(SUBSTITUTE("ИсходныеДанные!$где$2:$где$50000","где",$D$4)),INDIRECT(SUBSTITUTE("ИсходныеДанные!$что$2:$что$50000","что",$F$4)),"",0,1)</f>
        <v/>
      </c>
      <c r="K139" s="78" t="str" cm="1">
        <f t="array" aca="1" ref="K139" ca="1">_xlfn.XLOOKUP($B139&amp;"#"&amp;J$6,INDIRECT(SUBSTITUTE("ИсходныеДанные!$где$2:$где$50000","где",$D$4)),INDIRECT(SUBSTITUTE("ИсходныеДанные!$что$2:$что$50000","что",$G$4)),"",0,1)</f>
        <v/>
      </c>
      <c r="L139" s="20" t="str" cm="1">
        <f t="array" aca="1" ref="L139" ca="1">_xlfn.XLOOKUP($B139&amp;"#"&amp;L$6,INDIRECT(SUBSTITUTE("ИсходныеДанные!$где$2:$где$50000","где",$D$4)),INDIRECT(SUBSTITUTE("ИсходныеДанные!$что$2:$что$50000","что",$F$4)),"",0,1)</f>
        <v/>
      </c>
      <c r="M139" s="78" t="str" cm="1">
        <f t="array" aca="1" ref="M139" ca="1">_xlfn.XLOOKUP($B139&amp;"#"&amp;L$6,INDIRECT(SUBSTITUTE("ИсходныеДанные!$где$2:$где$50000","где",$D$4)),INDIRECT(SUBSTITUTE("ИсходныеДанные!$что$2:$что$50000","что",$G$4)),"",0,1)</f>
        <v/>
      </c>
      <c r="N139" s="20" t="str" cm="1">
        <f t="array" aca="1" ref="N139" ca="1">_xlfn.XLOOKUP($B139&amp;"#"&amp;N$6,INDIRECT(SUBSTITUTE("ИсходныеДанные!$где$2:$где$50000","где",$D$4)),INDIRECT(SUBSTITUTE("ИсходныеДанные!$что$2:$что$50000","что",$F$4)),"",0,1)</f>
        <v/>
      </c>
      <c r="O139" s="78" t="str" cm="1">
        <f t="array" aca="1" ref="O139" ca="1">_xlfn.XLOOKUP($B139&amp;"#"&amp;N$6,INDIRECT(SUBSTITUTE("ИсходныеДанные!$где$2:$где$50000","где",$D$4)),INDIRECT(SUBSTITUTE("ИсходныеДанные!$что$2:$что$50000","что",$G$4)),"",0,1)</f>
        <v/>
      </c>
      <c r="P139" s="20" t="str" cm="1">
        <f t="array" aca="1" ref="P139" ca="1">_xlfn.XLOOKUP($B139&amp;"#"&amp;P$6,INDIRECT(SUBSTITUTE("ИсходныеДанные!$где$2:$где$50000","где",$D$4)),INDIRECT(SUBSTITUTE("ИсходныеДанные!$что$2:$что$50000","что",$F$4)),"",0,1)</f>
        <v/>
      </c>
      <c r="Q139" s="78" t="str" cm="1">
        <f t="array" aca="1" ref="Q139" ca="1">_xlfn.XLOOKUP($B139&amp;"#"&amp;P$6,INDIRECT(SUBSTITUTE("ИсходныеДанные!$где$2:$где$50000","где",$D$4)),INDIRECT(SUBSTITUTE("ИсходныеДанные!$что$2:$что$50000","что",$G$4)),"",0,1)</f>
        <v/>
      </c>
      <c r="R139" s="20" t="str" cm="1">
        <f t="array" aca="1" ref="R139" ca="1">_xlfn.XLOOKUP($B139&amp;"#"&amp;R$6,INDIRECT(SUBSTITUTE("ИсходныеДанные!$где$2:$где$50000","где",$D$4)),INDIRECT(SUBSTITUTE("ИсходныеДанные!$что$2:$что$50000","что",$F$4)),"",0,1)</f>
        <v/>
      </c>
      <c r="S139" s="78" t="str" cm="1">
        <f t="array" aca="1" ref="S139" ca="1">_xlfn.XLOOKUP($B139&amp;"#"&amp;R$6,INDIRECT(SUBSTITUTE("ИсходныеДанные!$где$2:$где$50000","где",$D$4)),INDIRECT(SUBSTITUTE("ИсходныеДанные!$что$2:$что$50000","что",$G$4)),"",0,1)</f>
        <v/>
      </c>
      <c r="T139" s="20" t="str" cm="1">
        <f t="array" aca="1" ref="T139" ca="1">_xlfn.XLOOKUP($B139&amp;"#"&amp;T$6,INDIRECT(SUBSTITUTE("ИсходныеДанные!$где$2:$где$50000","где",$D$4)),INDIRECT(SUBSTITUTE("ИсходныеДанные!$что$2:$что$50000","что",$F$4)),"",0,1)</f>
        <v/>
      </c>
      <c r="U139" s="78" t="str" cm="1">
        <f t="array" aca="1" ref="U139" ca="1">_xlfn.XLOOKUP($B139&amp;"#"&amp;T$6,INDIRECT(SUBSTITUTE("ИсходныеДанные!$где$2:$где$50000","где",$D$4)),INDIRECT(SUBSTITUTE("ИсходныеДанные!$что$2:$что$50000","что",$G$4)),"",0,1)</f>
        <v/>
      </c>
      <c r="V139" s="20" t="str" cm="1">
        <f t="array" aca="1" ref="V139" ca="1">_xlfn.XLOOKUP($B139&amp;"#"&amp;V$6,INDIRECT(SUBSTITUTE("ИсходныеДанные!$где$2:$где$50000","где",$D$4)),INDIRECT(SUBSTITUTE("ИсходныеДанные!$что$2:$что$50000","что",$F$4)),"",0,1)</f>
        <v/>
      </c>
      <c r="W139" s="78" t="str" cm="1">
        <f t="array" aca="1" ref="W139" ca="1">_xlfn.XLOOKUP($B139&amp;"#"&amp;V$6,INDIRECT(SUBSTITUTE("ИсходныеДанные!$где$2:$где$50000","где",$D$4)),INDIRECT(SUBSTITUTE("ИсходныеДанные!$что$2:$что$50000","что",$G$4)),"",0,1)</f>
        <v/>
      </c>
      <c r="X139" s="20" t="str" cm="1">
        <f t="array" aca="1" ref="X139" ca="1">_xlfn.XLOOKUP($B139&amp;"#"&amp;X$6,INDIRECT(SUBSTITUTE("ИсходныеДанные!$где$2:$где$50000","где",$D$4)),INDIRECT(SUBSTITUTE("ИсходныеДанные!$что$2:$что$50000","что",$F$4)),"",0,1)</f>
        <v/>
      </c>
      <c r="Y139" s="78" t="str" cm="1">
        <f t="array" aca="1" ref="Y139" ca="1">_xlfn.XLOOKUP($B139&amp;"#"&amp;X$6,INDIRECT(SUBSTITUTE("ИсходныеДанные!$где$2:$где$50000","где",$D$4)),INDIRECT(SUBSTITUTE("ИсходныеДанные!$что$2:$что$50000","что",$G$4)),"",0,1)</f>
        <v/>
      </c>
      <c r="Z139" s="20" t="str" cm="1">
        <f t="array" aca="1" ref="Z139" ca="1">_xlfn.XLOOKUP($B139&amp;"#"&amp;Z$6,INDIRECT(SUBSTITUTE("ИсходныеДанные!$где$2:$где$50000","где",$D$4)),INDIRECT(SUBSTITUTE("ИсходныеДанные!$что$2:$что$50000","что",$F$4)),"",0,1)</f>
        <v/>
      </c>
      <c r="AA139" s="78" t="str" cm="1">
        <f t="array" aca="1" ref="AA139" ca="1">_xlfn.XLOOKUP($B139&amp;"#"&amp;Z$6,INDIRECT(SUBSTITUTE("ИсходныеДанные!$где$2:$где$50000","где",$D$4)),INDIRECT(SUBSTITUTE("ИсходныеДанные!$что$2:$что$50000","что",$G$4)),"",0,1)</f>
        <v/>
      </c>
      <c r="AB139" s="3"/>
    </row>
    <row r="140" spans="1:28" x14ac:dyDescent="0.25">
      <c r="A140" s="6" t="str">
        <f t="shared" ca="1" si="3"/>
        <v>delete</v>
      </c>
      <c r="B140" s="9" cm="1">
        <f t="array" aca="1" ref="B140" ca="1">INDIRECT("УникальныеСписки!E"&amp;ROW()-$E$4)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20" t="str" cm="1">
        <f t="array" aca="1" ref="D140" ca="1">_xlfn.XLOOKUP($B140&amp;"#"&amp;D$6,INDIRECT(SUBSTITUTE("ИсходныеДанные!$где$2:$где$50000","где",$D$4)),INDIRECT(SUBSTITUTE("ИсходныеДанные!$что$2:$что$50000","что",$F$4)),"",0,1)</f>
        <v/>
      </c>
      <c r="E140" s="78" t="str" cm="1">
        <f t="array" aca="1" ref="E140" ca="1">_xlfn.XLOOKUP($B140&amp;"#"&amp;D$6,INDIRECT(SUBSTITUTE("ИсходныеДанные!$где$2:$где$50000","где",$D$4)),INDIRECT(SUBSTITUTE("ИсходныеДанные!$что$2:$что$50000","что",$G$4)),"",0,1)</f>
        <v/>
      </c>
      <c r="F140" s="20" t="str" cm="1">
        <f t="array" aca="1" ref="F140" ca="1">_xlfn.XLOOKUP($B140&amp;"#"&amp;F$6,INDIRECT(SUBSTITUTE("ИсходныеДанные!$где$2:$где$50000","где",$D$4)),INDIRECT(SUBSTITUTE("ИсходныеДанные!$что$2:$что$50000","что",$F$4)),"",0,1)</f>
        <v/>
      </c>
      <c r="G140" s="78" t="str" cm="1">
        <f t="array" aca="1" ref="G140" ca="1">_xlfn.XLOOKUP($B140&amp;"#"&amp;F$6,INDIRECT(SUBSTITUTE("ИсходныеДанные!$где$2:$где$50000","где",$D$4)),INDIRECT(SUBSTITUTE("ИсходныеДанные!$что$2:$что$50000","что",$G$4)),"",0,1)</f>
        <v/>
      </c>
      <c r="H140" s="20" t="str" cm="1">
        <f t="array" aca="1" ref="H140" ca="1">_xlfn.XLOOKUP($B140&amp;"#"&amp;H$6,INDIRECT(SUBSTITUTE("ИсходныеДанные!$где$2:$где$50000","где",$D$4)),INDIRECT(SUBSTITUTE("ИсходныеДанные!$что$2:$что$50000","что",$F$4)),"",0,1)</f>
        <v/>
      </c>
      <c r="I140" s="78" t="str" cm="1">
        <f t="array" aca="1" ref="I140" ca="1">_xlfn.XLOOKUP($B140&amp;"#"&amp;H$6,INDIRECT(SUBSTITUTE("ИсходныеДанные!$где$2:$где$50000","где",$D$4)),INDIRECT(SUBSTITUTE("ИсходныеДанные!$что$2:$что$50000","что",$G$4)),"",0,1)</f>
        <v/>
      </c>
      <c r="J140" s="20" t="str" cm="1">
        <f t="array" aca="1" ref="J140" ca="1">_xlfn.XLOOKUP($B140&amp;"#"&amp;J$6,INDIRECT(SUBSTITUTE("ИсходныеДанные!$где$2:$где$50000","где",$D$4)),INDIRECT(SUBSTITUTE("ИсходныеДанные!$что$2:$что$50000","что",$F$4)),"",0,1)</f>
        <v/>
      </c>
      <c r="K140" s="78" t="str" cm="1">
        <f t="array" aca="1" ref="K140" ca="1">_xlfn.XLOOKUP($B140&amp;"#"&amp;J$6,INDIRECT(SUBSTITUTE("ИсходныеДанные!$где$2:$где$50000","где",$D$4)),INDIRECT(SUBSTITUTE("ИсходныеДанные!$что$2:$что$50000","что",$G$4)),"",0,1)</f>
        <v/>
      </c>
      <c r="L140" s="20" t="str" cm="1">
        <f t="array" aca="1" ref="L140" ca="1">_xlfn.XLOOKUP($B140&amp;"#"&amp;L$6,INDIRECT(SUBSTITUTE("ИсходныеДанные!$где$2:$где$50000","где",$D$4)),INDIRECT(SUBSTITUTE("ИсходныеДанные!$что$2:$что$50000","что",$F$4)),"",0,1)</f>
        <v/>
      </c>
      <c r="M140" s="78" t="str" cm="1">
        <f t="array" aca="1" ref="M140" ca="1">_xlfn.XLOOKUP($B140&amp;"#"&amp;L$6,INDIRECT(SUBSTITUTE("ИсходныеДанные!$где$2:$где$50000","где",$D$4)),INDIRECT(SUBSTITUTE("ИсходныеДанные!$что$2:$что$50000","что",$G$4)),"",0,1)</f>
        <v/>
      </c>
      <c r="N140" s="20" t="str" cm="1">
        <f t="array" aca="1" ref="N140" ca="1">_xlfn.XLOOKUP($B140&amp;"#"&amp;N$6,INDIRECT(SUBSTITUTE("ИсходныеДанные!$где$2:$где$50000","где",$D$4)),INDIRECT(SUBSTITUTE("ИсходныеДанные!$что$2:$что$50000","что",$F$4)),"",0,1)</f>
        <v/>
      </c>
      <c r="O140" s="78" t="str" cm="1">
        <f t="array" aca="1" ref="O140" ca="1">_xlfn.XLOOKUP($B140&amp;"#"&amp;N$6,INDIRECT(SUBSTITUTE("ИсходныеДанные!$где$2:$где$50000","где",$D$4)),INDIRECT(SUBSTITUTE("ИсходныеДанные!$что$2:$что$50000","что",$G$4)),"",0,1)</f>
        <v/>
      </c>
      <c r="P140" s="20" t="str" cm="1">
        <f t="array" aca="1" ref="P140" ca="1">_xlfn.XLOOKUP($B140&amp;"#"&amp;P$6,INDIRECT(SUBSTITUTE("ИсходныеДанные!$где$2:$где$50000","где",$D$4)),INDIRECT(SUBSTITUTE("ИсходныеДанные!$что$2:$что$50000","что",$F$4)),"",0,1)</f>
        <v/>
      </c>
      <c r="Q140" s="78" t="str" cm="1">
        <f t="array" aca="1" ref="Q140" ca="1">_xlfn.XLOOKUP($B140&amp;"#"&amp;P$6,INDIRECT(SUBSTITUTE("ИсходныеДанные!$где$2:$где$50000","где",$D$4)),INDIRECT(SUBSTITUTE("ИсходныеДанные!$что$2:$что$50000","что",$G$4)),"",0,1)</f>
        <v/>
      </c>
      <c r="R140" s="20" t="str" cm="1">
        <f t="array" aca="1" ref="R140" ca="1">_xlfn.XLOOKUP($B140&amp;"#"&amp;R$6,INDIRECT(SUBSTITUTE("ИсходныеДанные!$где$2:$где$50000","где",$D$4)),INDIRECT(SUBSTITUTE("ИсходныеДанные!$что$2:$что$50000","что",$F$4)),"",0,1)</f>
        <v/>
      </c>
      <c r="S140" s="78" t="str" cm="1">
        <f t="array" aca="1" ref="S140" ca="1">_xlfn.XLOOKUP($B140&amp;"#"&amp;R$6,INDIRECT(SUBSTITUTE("ИсходныеДанные!$где$2:$где$50000","где",$D$4)),INDIRECT(SUBSTITUTE("ИсходныеДанные!$что$2:$что$50000","что",$G$4)),"",0,1)</f>
        <v/>
      </c>
      <c r="T140" s="20" t="str" cm="1">
        <f t="array" aca="1" ref="T140" ca="1">_xlfn.XLOOKUP($B140&amp;"#"&amp;T$6,INDIRECT(SUBSTITUTE("ИсходныеДанные!$где$2:$где$50000","где",$D$4)),INDIRECT(SUBSTITUTE("ИсходныеДанные!$что$2:$что$50000","что",$F$4)),"",0,1)</f>
        <v/>
      </c>
      <c r="U140" s="78" t="str" cm="1">
        <f t="array" aca="1" ref="U140" ca="1">_xlfn.XLOOKUP($B140&amp;"#"&amp;T$6,INDIRECT(SUBSTITUTE("ИсходныеДанные!$где$2:$где$50000","где",$D$4)),INDIRECT(SUBSTITUTE("ИсходныеДанные!$что$2:$что$50000","что",$G$4)),"",0,1)</f>
        <v/>
      </c>
      <c r="V140" s="20" t="str" cm="1">
        <f t="array" aca="1" ref="V140" ca="1">_xlfn.XLOOKUP($B140&amp;"#"&amp;V$6,INDIRECT(SUBSTITUTE("ИсходныеДанные!$где$2:$где$50000","где",$D$4)),INDIRECT(SUBSTITUTE("ИсходныеДанные!$что$2:$что$50000","что",$F$4)),"",0,1)</f>
        <v/>
      </c>
      <c r="W140" s="78" t="str" cm="1">
        <f t="array" aca="1" ref="W140" ca="1">_xlfn.XLOOKUP($B140&amp;"#"&amp;V$6,INDIRECT(SUBSTITUTE("ИсходныеДанные!$где$2:$где$50000","где",$D$4)),INDIRECT(SUBSTITUTE("ИсходныеДанные!$что$2:$что$50000","что",$G$4)),"",0,1)</f>
        <v/>
      </c>
      <c r="X140" s="20" t="str" cm="1">
        <f t="array" aca="1" ref="X140" ca="1">_xlfn.XLOOKUP($B140&amp;"#"&amp;X$6,INDIRECT(SUBSTITUTE("ИсходныеДанные!$где$2:$где$50000","где",$D$4)),INDIRECT(SUBSTITUTE("ИсходныеДанные!$что$2:$что$50000","что",$F$4)),"",0,1)</f>
        <v/>
      </c>
      <c r="Y140" s="78" t="str" cm="1">
        <f t="array" aca="1" ref="Y140" ca="1">_xlfn.XLOOKUP($B140&amp;"#"&amp;X$6,INDIRECT(SUBSTITUTE("ИсходныеДанные!$где$2:$где$50000","где",$D$4)),INDIRECT(SUBSTITUTE("ИсходныеДанные!$что$2:$что$50000","что",$G$4)),"",0,1)</f>
        <v/>
      </c>
      <c r="Z140" s="20" t="str" cm="1">
        <f t="array" aca="1" ref="Z140" ca="1">_xlfn.XLOOKUP($B140&amp;"#"&amp;Z$6,INDIRECT(SUBSTITUTE("ИсходныеДанные!$где$2:$где$50000","где",$D$4)),INDIRECT(SUBSTITUTE("ИсходныеДанные!$что$2:$что$50000","что",$F$4)),"",0,1)</f>
        <v/>
      </c>
      <c r="AA140" s="78" t="str" cm="1">
        <f t="array" aca="1" ref="AA140" ca="1">_xlfn.XLOOKUP($B140&amp;"#"&amp;Z$6,INDIRECT(SUBSTITUTE("ИсходныеДанные!$где$2:$где$50000","где",$D$4)),INDIRECT(SUBSTITUTE("ИсходныеДанные!$что$2:$что$50000","что",$G$4)),"",0,1)</f>
        <v/>
      </c>
      <c r="AB140" s="3"/>
    </row>
    <row r="141" spans="1:28" x14ac:dyDescent="0.25">
      <c r="A141" s="6" t="str">
        <f t="shared" ca="1" si="3"/>
        <v>delete</v>
      </c>
      <c r="B141" s="9" cm="1">
        <f t="array" aca="1" ref="B141" ca="1">INDIRECT("УникальныеСписки!E"&amp;ROW()-$E$4)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20" t="str" cm="1">
        <f t="array" aca="1" ref="D141" ca="1">_xlfn.XLOOKUP($B141&amp;"#"&amp;D$6,INDIRECT(SUBSTITUTE("ИсходныеДанные!$где$2:$где$50000","где",$D$4)),INDIRECT(SUBSTITUTE("ИсходныеДанные!$что$2:$что$50000","что",$F$4)),"",0,1)</f>
        <v/>
      </c>
      <c r="E141" s="78" t="str" cm="1">
        <f t="array" aca="1" ref="E141" ca="1">_xlfn.XLOOKUP($B141&amp;"#"&amp;D$6,INDIRECT(SUBSTITUTE("ИсходныеДанные!$где$2:$где$50000","где",$D$4)),INDIRECT(SUBSTITUTE("ИсходныеДанные!$что$2:$что$50000","что",$G$4)),"",0,1)</f>
        <v/>
      </c>
      <c r="F141" s="20" t="str" cm="1">
        <f t="array" aca="1" ref="F141" ca="1">_xlfn.XLOOKUP($B141&amp;"#"&amp;F$6,INDIRECT(SUBSTITUTE("ИсходныеДанные!$где$2:$где$50000","где",$D$4)),INDIRECT(SUBSTITUTE("ИсходныеДанные!$что$2:$что$50000","что",$F$4)),"",0,1)</f>
        <v/>
      </c>
      <c r="G141" s="78" t="str" cm="1">
        <f t="array" aca="1" ref="G141" ca="1">_xlfn.XLOOKUP($B141&amp;"#"&amp;F$6,INDIRECT(SUBSTITUTE("ИсходныеДанные!$где$2:$где$50000","где",$D$4)),INDIRECT(SUBSTITUTE("ИсходныеДанные!$что$2:$что$50000","что",$G$4)),"",0,1)</f>
        <v/>
      </c>
      <c r="H141" s="20" t="str" cm="1">
        <f t="array" aca="1" ref="H141" ca="1">_xlfn.XLOOKUP($B141&amp;"#"&amp;H$6,INDIRECT(SUBSTITUTE("ИсходныеДанные!$где$2:$где$50000","где",$D$4)),INDIRECT(SUBSTITUTE("ИсходныеДанные!$что$2:$что$50000","что",$F$4)),"",0,1)</f>
        <v/>
      </c>
      <c r="I141" s="78" t="str" cm="1">
        <f t="array" aca="1" ref="I141" ca="1">_xlfn.XLOOKUP($B141&amp;"#"&amp;H$6,INDIRECT(SUBSTITUTE("ИсходныеДанные!$где$2:$где$50000","где",$D$4)),INDIRECT(SUBSTITUTE("ИсходныеДанные!$что$2:$что$50000","что",$G$4)),"",0,1)</f>
        <v/>
      </c>
      <c r="J141" s="20" t="str" cm="1">
        <f t="array" aca="1" ref="J141" ca="1">_xlfn.XLOOKUP($B141&amp;"#"&amp;J$6,INDIRECT(SUBSTITUTE("ИсходныеДанные!$где$2:$где$50000","где",$D$4)),INDIRECT(SUBSTITUTE("ИсходныеДанные!$что$2:$что$50000","что",$F$4)),"",0,1)</f>
        <v/>
      </c>
      <c r="K141" s="78" t="str" cm="1">
        <f t="array" aca="1" ref="K141" ca="1">_xlfn.XLOOKUP($B141&amp;"#"&amp;J$6,INDIRECT(SUBSTITUTE("ИсходныеДанные!$где$2:$где$50000","где",$D$4)),INDIRECT(SUBSTITUTE("ИсходныеДанные!$что$2:$что$50000","что",$G$4)),"",0,1)</f>
        <v/>
      </c>
      <c r="L141" s="20" t="str" cm="1">
        <f t="array" aca="1" ref="L141" ca="1">_xlfn.XLOOKUP($B141&amp;"#"&amp;L$6,INDIRECT(SUBSTITUTE("ИсходныеДанные!$где$2:$где$50000","где",$D$4)),INDIRECT(SUBSTITUTE("ИсходныеДанные!$что$2:$что$50000","что",$F$4)),"",0,1)</f>
        <v/>
      </c>
      <c r="M141" s="78" t="str" cm="1">
        <f t="array" aca="1" ref="M141" ca="1">_xlfn.XLOOKUP($B141&amp;"#"&amp;L$6,INDIRECT(SUBSTITUTE("ИсходныеДанные!$где$2:$где$50000","где",$D$4)),INDIRECT(SUBSTITUTE("ИсходныеДанные!$что$2:$что$50000","что",$G$4)),"",0,1)</f>
        <v/>
      </c>
      <c r="N141" s="20" t="str" cm="1">
        <f t="array" aca="1" ref="N141" ca="1">_xlfn.XLOOKUP($B141&amp;"#"&amp;N$6,INDIRECT(SUBSTITUTE("ИсходныеДанные!$где$2:$где$50000","где",$D$4)),INDIRECT(SUBSTITUTE("ИсходныеДанные!$что$2:$что$50000","что",$F$4)),"",0,1)</f>
        <v/>
      </c>
      <c r="O141" s="78" t="str" cm="1">
        <f t="array" aca="1" ref="O141" ca="1">_xlfn.XLOOKUP($B141&amp;"#"&amp;N$6,INDIRECT(SUBSTITUTE("ИсходныеДанные!$где$2:$где$50000","где",$D$4)),INDIRECT(SUBSTITUTE("ИсходныеДанные!$что$2:$что$50000","что",$G$4)),"",0,1)</f>
        <v/>
      </c>
      <c r="P141" s="20" t="str" cm="1">
        <f t="array" aca="1" ref="P141" ca="1">_xlfn.XLOOKUP($B141&amp;"#"&amp;P$6,INDIRECT(SUBSTITUTE("ИсходныеДанные!$где$2:$где$50000","где",$D$4)),INDIRECT(SUBSTITUTE("ИсходныеДанные!$что$2:$что$50000","что",$F$4)),"",0,1)</f>
        <v/>
      </c>
      <c r="Q141" s="78" t="str" cm="1">
        <f t="array" aca="1" ref="Q141" ca="1">_xlfn.XLOOKUP($B141&amp;"#"&amp;P$6,INDIRECT(SUBSTITUTE("ИсходныеДанные!$где$2:$где$50000","где",$D$4)),INDIRECT(SUBSTITUTE("ИсходныеДанные!$что$2:$что$50000","что",$G$4)),"",0,1)</f>
        <v/>
      </c>
      <c r="R141" s="20" t="str" cm="1">
        <f t="array" aca="1" ref="R141" ca="1">_xlfn.XLOOKUP($B141&amp;"#"&amp;R$6,INDIRECT(SUBSTITUTE("ИсходныеДанные!$где$2:$где$50000","где",$D$4)),INDIRECT(SUBSTITUTE("ИсходныеДанные!$что$2:$что$50000","что",$F$4)),"",0,1)</f>
        <v/>
      </c>
      <c r="S141" s="78" t="str" cm="1">
        <f t="array" aca="1" ref="S141" ca="1">_xlfn.XLOOKUP($B141&amp;"#"&amp;R$6,INDIRECT(SUBSTITUTE("ИсходныеДанные!$где$2:$где$50000","где",$D$4)),INDIRECT(SUBSTITUTE("ИсходныеДанные!$что$2:$что$50000","что",$G$4)),"",0,1)</f>
        <v/>
      </c>
      <c r="T141" s="20" t="str" cm="1">
        <f t="array" aca="1" ref="T141" ca="1">_xlfn.XLOOKUP($B141&amp;"#"&amp;T$6,INDIRECT(SUBSTITUTE("ИсходныеДанные!$где$2:$где$50000","где",$D$4)),INDIRECT(SUBSTITUTE("ИсходныеДанные!$что$2:$что$50000","что",$F$4)),"",0,1)</f>
        <v/>
      </c>
      <c r="U141" s="78" t="str" cm="1">
        <f t="array" aca="1" ref="U141" ca="1">_xlfn.XLOOKUP($B141&amp;"#"&amp;T$6,INDIRECT(SUBSTITUTE("ИсходныеДанные!$где$2:$где$50000","где",$D$4)),INDIRECT(SUBSTITUTE("ИсходныеДанные!$что$2:$что$50000","что",$G$4)),"",0,1)</f>
        <v/>
      </c>
      <c r="V141" s="20" t="str" cm="1">
        <f t="array" aca="1" ref="V141" ca="1">_xlfn.XLOOKUP($B141&amp;"#"&amp;V$6,INDIRECT(SUBSTITUTE("ИсходныеДанные!$где$2:$где$50000","где",$D$4)),INDIRECT(SUBSTITUTE("ИсходныеДанные!$что$2:$что$50000","что",$F$4)),"",0,1)</f>
        <v/>
      </c>
      <c r="W141" s="78" t="str" cm="1">
        <f t="array" aca="1" ref="W141" ca="1">_xlfn.XLOOKUP($B141&amp;"#"&amp;V$6,INDIRECT(SUBSTITUTE("ИсходныеДанные!$где$2:$где$50000","где",$D$4)),INDIRECT(SUBSTITUTE("ИсходныеДанные!$что$2:$что$50000","что",$G$4)),"",0,1)</f>
        <v/>
      </c>
      <c r="X141" s="20" t="str" cm="1">
        <f t="array" aca="1" ref="X141" ca="1">_xlfn.XLOOKUP($B141&amp;"#"&amp;X$6,INDIRECT(SUBSTITUTE("ИсходныеДанные!$где$2:$где$50000","где",$D$4)),INDIRECT(SUBSTITUTE("ИсходныеДанные!$что$2:$что$50000","что",$F$4)),"",0,1)</f>
        <v/>
      </c>
      <c r="Y141" s="78" t="str" cm="1">
        <f t="array" aca="1" ref="Y141" ca="1">_xlfn.XLOOKUP($B141&amp;"#"&amp;X$6,INDIRECT(SUBSTITUTE("ИсходныеДанные!$где$2:$где$50000","где",$D$4)),INDIRECT(SUBSTITUTE("ИсходныеДанные!$что$2:$что$50000","что",$G$4)),"",0,1)</f>
        <v/>
      </c>
      <c r="Z141" s="20" t="str" cm="1">
        <f t="array" aca="1" ref="Z141" ca="1">_xlfn.XLOOKUP($B141&amp;"#"&amp;Z$6,INDIRECT(SUBSTITUTE("ИсходныеДанные!$где$2:$где$50000","где",$D$4)),INDIRECT(SUBSTITUTE("ИсходныеДанные!$что$2:$что$50000","что",$F$4)),"",0,1)</f>
        <v/>
      </c>
      <c r="AA141" s="78" t="str" cm="1">
        <f t="array" aca="1" ref="AA141" ca="1">_xlfn.XLOOKUP($B141&amp;"#"&amp;Z$6,INDIRECT(SUBSTITUTE("ИсходныеДанные!$где$2:$где$50000","где",$D$4)),INDIRECT(SUBSTITUTE("ИсходныеДанные!$что$2:$что$50000","что",$G$4)),"",0,1)</f>
        <v/>
      </c>
      <c r="AB141" s="3"/>
    </row>
    <row r="142" spans="1:28" x14ac:dyDescent="0.25">
      <c r="A142" s="6" t="str">
        <f t="shared" ca="1" si="3"/>
        <v>delete</v>
      </c>
      <c r="B142" s="9" cm="1">
        <f t="array" aca="1" ref="B142" ca="1">INDIRECT("УникальныеСписки!E"&amp;ROW()-$E$4)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20" t="str" cm="1">
        <f t="array" aca="1" ref="D142" ca="1">_xlfn.XLOOKUP($B142&amp;"#"&amp;D$6,INDIRECT(SUBSTITUTE("ИсходныеДанные!$где$2:$где$50000","где",$D$4)),INDIRECT(SUBSTITUTE("ИсходныеДанные!$что$2:$что$50000","что",$F$4)),"",0,1)</f>
        <v/>
      </c>
      <c r="E142" s="78" t="str" cm="1">
        <f t="array" aca="1" ref="E142" ca="1">_xlfn.XLOOKUP($B142&amp;"#"&amp;D$6,INDIRECT(SUBSTITUTE("ИсходныеДанные!$где$2:$где$50000","где",$D$4)),INDIRECT(SUBSTITUTE("ИсходныеДанные!$что$2:$что$50000","что",$G$4)),"",0,1)</f>
        <v/>
      </c>
      <c r="F142" s="20" t="str" cm="1">
        <f t="array" aca="1" ref="F142" ca="1">_xlfn.XLOOKUP($B142&amp;"#"&amp;F$6,INDIRECT(SUBSTITUTE("ИсходныеДанные!$где$2:$где$50000","где",$D$4)),INDIRECT(SUBSTITUTE("ИсходныеДанные!$что$2:$что$50000","что",$F$4)),"",0,1)</f>
        <v/>
      </c>
      <c r="G142" s="78" t="str" cm="1">
        <f t="array" aca="1" ref="G142" ca="1">_xlfn.XLOOKUP($B142&amp;"#"&amp;F$6,INDIRECT(SUBSTITUTE("ИсходныеДанные!$где$2:$где$50000","где",$D$4)),INDIRECT(SUBSTITUTE("ИсходныеДанные!$что$2:$что$50000","что",$G$4)),"",0,1)</f>
        <v/>
      </c>
      <c r="H142" s="20" t="str" cm="1">
        <f t="array" aca="1" ref="H142" ca="1">_xlfn.XLOOKUP($B142&amp;"#"&amp;H$6,INDIRECT(SUBSTITUTE("ИсходныеДанные!$где$2:$где$50000","где",$D$4)),INDIRECT(SUBSTITUTE("ИсходныеДанные!$что$2:$что$50000","что",$F$4)),"",0,1)</f>
        <v/>
      </c>
      <c r="I142" s="78" t="str" cm="1">
        <f t="array" aca="1" ref="I142" ca="1">_xlfn.XLOOKUP($B142&amp;"#"&amp;H$6,INDIRECT(SUBSTITUTE("ИсходныеДанные!$где$2:$где$50000","где",$D$4)),INDIRECT(SUBSTITUTE("ИсходныеДанные!$что$2:$что$50000","что",$G$4)),"",0,1)</f>
        <v/>
      </c>
      <c r="J142" s="20" t="str" cm="1">
        <f t="array" aca="1" ref="J142" ca="1">_xlfn.XLOOKUP($B142&amp;"#"&amp;J$6,INDIRECT(SUBSTITUTE("ИсходныеДанные!$где$2:$где$50000","где",$D$4)),INDIRECT(SUBSTITUTE("ИсходныеДанные!$что$2:$что$50000","что",$F$4)),"",0,1)</f>
        <v/>
      </c>
      <c r="K142" s="78" t="str" cm="1">
        <f t="array" aca="1" ref="K142" ca="1">_xlfn.XLOOKUP($B142&amp;"#"&amp;J$6,INDIRECT(SUBSTITUTE("ИсходныеДанные!$где$2:$где$50000","где",$D$4)),INDIRECT(SUBSTITUTE("ИсходныеДанные!$что$2:$что$50000","что",$G$4)),"",0,1)</f>
        <v/>
      </c>
      <c r="L142" s="20" t="str" cm="1">
        <f t="array" aca="1" ref="L142" ca="1">_xlfn.XLOOKUP($B142&amp;"#"&amp;L$6,INDIRECT(SUBSTITUTE("ИсходныеДанные!$где$2:$где$50000","где",$D$4)),INDIRECT(SUBSTITUTE("ИсходныеДанные!$что$2:$что$50000","что",$F$4)),"",0,1)</f>
        <v/>
      </c>
      <c r="M142" s="78" t="str" cm="1">
        <f t="array" aca="1" ref="M142" ca="1">_xlfn.XLOOKUP($B142&amp;"#"&amp;L$6,INDIRECT(SUBSTITUTE("ИсходныеДанные!$где$2:$где$50000","где",$D$4)),INDIRECT(SUBSTITUTE("ИсходныеДанные!$что$2:$что$50000","что",$G$4)),"",0,1)</f>
        <v/>
      </c>
      <c r="N142" s="20" t="str" cm="1">
        <f t="array" aca="1" ref="N142" ca="1">_xlfn.XLOOKUP($B142&amp;"#"&amp;N$6,INDIRECT(SUBSTITUTE("ИсходныеДанные!$где$2:$где$50000","где",$D$4)),INDIRECT(SUBSTITUTE("ИсходныеДанные!$что$2:$что$50000","что",$F$4)),"",0,1)</f>
        <v/>
      </c>
      <c r="O142" s="78" t="str" cm="1">
        <f t="array" aca="1" ref="O142" ca="1">_xlfn.XLOOKUP($B142&amp;"#"&amp;N$6,INDIRECT(SUBSTITUTE("ИсходныеДанные!$где$2:$где$50000","где",$D$4)),INDIRECT(SUBSTITUTE("ИсходныеДанные!$что$2:$что$50000","что",$G$4)),"",0,1)</f>
        <v/>
      </c>
      <c r="P142" s="20" t="str" cm="1">
        <f t="array" aca="1" ref="P142" ca="1">_xlfn.XLOOKUP($B142&amp;"#"&amp;P$6,INDIRECT(SUBSTITUTE("ИсходныеДанные!$где$2:$где$50000","где",$D$4)),INDIRECT(SUBSTITUTE("ИсходныеДанные!$что$2:$что$50000","что",$F$4)),"",0,1)</f>
        <v/>
      </c>
      <c r="Q142" s="78" t="str" cm="1">
        <f t="array" aca="1" ref="Q142" ca="1">_xlfn.XLOOKUP($B142&amp;"#"&amp;P$6,INDIRECT(SUBSTITUTE("ИсходныеДанные!$где$2:$где$50000","где",$D$4)),INDIRECT(SUBSTITUTE("ИсходныеДанные!$что$2:$что$50000","что",$G$4)),"",0,1)</f>
        <v/>
      </c>
      <c r="R142" s="20" t="str" cm="1">
        <f t="array" aca="1" ref="R142" ca="1">_xlfn.XLOOKUP($B142&amp;"#"&amp;R$6,INDIRECT(SUBSTITUTE("ИсходныеДанные!$где$2:$где$50000","где",$D$4)),INDIRECT(SUBSTITUTE("ИсходныеДанные!$что$2:$что$50000","что",$F$4)),"",0,1)</f>
        <v/>
      </c>
      <c r="S142" s="78" t="str" cm="1">
        <f t="array" aca="1" ref="S142" ca="1">_xlfn.XLOOKUP($B142&amp;"#"&amp;R$6,INDIRECT(SUBSTITUTE("ИсходныеДанные!$где$2:$где$50000","где",$D$4)),INDIRECT(SUBSTITUTE("ИсходныеДанные!$что$2:$что$50000","что",$G$4)),"",0,1)</f>
        <v/>
      </c>
      <c r="T142" s="20" t="str" cm="1">
        <f t="array" aca="1" ref="T142" ca="1">_xlfn.XLOOKUP($B142&amp;"#"&amp;T$6,INDIRECT(SUBSTITUTE("ИсходныеДанные!$где$2:$где$50000","где",$D$4)),INDIRECT(SUBSTITUTE("ИсходныеДанные!$что$2:$что$50000","что",$F$4)),"",0,1)</f>
        <v/>
      </c>
      <c r="U142" s="78" t="str" cm="1">
        <f t="array" aca="1" ref="U142" ca="1">_xlfn.XLOOKUP($B142&amp;"#"&amp;T$6,INDIRECT(SUBSTITUTE("ИсходныеДанные!$где$2:$где$50000","где",$D$4)),INDIRECT(SUBSTITUTE("ИсходныеДанные!$что$2:$что$50000","что",$G$4)),"",0,1)</f>
        <v/>
      </c>
      <c r="V142" s="20" t="str" cm="1">
        <f t="array" aca="1" ref="V142" ca="1">_xlfn.XLOOKUP($B142&amp;"#"&amp;V$6,INDIRECT(SUBSTITUTE("ИсходныеДанные!$где$2:$где$50000","где",$D$4)),INDIRECT(SUBSTITUTE("ИсходныеДанные!$что$2:$что$50000","что",$F$4)),"",0,1)</f>
        <v/>
      </c>
      <c r="W142" s="78" t="str" cm="1">
        <f t="array" aca="1" ref="W142" ca="1">_xlfn.XLOOKUP($B142&amp;"#"&amp;V$6,INDIRECT(SUBSTITUTE("ИсходныеДанные!$где$2:$где$50000","где",$D$4)),INDIRECT(SUBSTITUTE("ИсходныеДанные!$что$2:$что$50000","что",$G$4)),"",0,1)</f>
        <v/>
      </c>
      <c r="X142" s="20" t="str" cm="1">
        <f t="array" aca="1" ref="X142" ca="1">_xlfn.XLOOKUP($B142&amp;"#"&amp;X$6,INDIRECT(SUBSTITUTE("ИсходныеДанные!$где$2:$где$50000","где",$D$4)),INDIRECT(SUBSTITUTE("ИсходныеДанные!$что$2:$что$50000","что",$F$4)),"",0,1)</f>
        <v/>
      </c>
      <c r="Y142" s="78" t="str" cm="1">
        <f t="array" aca="1" ref="Y142" ca="1">_xlfn.XLOOKUP($B142&amp;"#"&amp;X$6,INDIRECT(SUBSTITUTE("ИсходныеДанные!$где$2:$где$50000","где",$D$4)),INDIRECT(SUBSTITUTE("ИсходныеДанные!$что$2:$что$50000","что",$G$4)),"",0,1)</f>
        <v/>
      </c>
      <c r="Z142" s="20" t="str" cm="1">
        <f t="array" aca="1" ref="Z142" ca="1">_xlfn.XLOOKUP($B142&amp;"#"&amp;Z$6,INDIRECT(SUBSTITUTE("ИсходныеДанные!$где$2:$где$50000","где",$D$4)),INDIRECT(SUBSTITUTE("ИсходныеДанные!$что$2:$что$50000","что",$F$4)),"",0,1)</f>
        <v/>
      </c>
      <c r="AA142" s="78" t="str" cm="1">
        <f t="array" aca="1" ref="AA142" ca="1">_xlfn.XLOOKUP($B142&amp;"#"&amp;Z$6,INDIRECT(SUBSTITUTE("ИсходныеДанные!$где$2:$где$50000","где",$D$4)),INDIRECT(SUBSTITUTE("ИсходныеДанные!$что$2:$что$50000","что",$G$4)),"",0,1)</f>
        <v/>
      </c>
      <c r="AB142" s="3"/>
    </row>
    <row r="143" spans="1:28" x14ac:dyDescent="0.25">
      <c r="A143" s="6" t="str">
        <f t="shared" ca="1" si="3"/>
        <v>delete</v>
      </c>
      <c r="B143" s="9" cm="1">
        <f t="array" aca="1" ref="B143" ca="1">INDIRECT("УникальныеСписки!E"&amp;ROW()-$E$4)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20" t="str" cm="1">
        <f t="array" aca="1" ref="D143" ca="1">_xlfn.XLOOKUP($B143&amp;"#"&amp;D$6,INDIRECT(SUBSTITUTE("ИсходныеДанные!$где$2:$где$50000","где",$D$4)),INDIRECT(SUBSTITUTE("ИсходныеДанные!$что$2:$что$50000","что",$F$4)),"",0,1)</f>
        <v/>
      </c>
      <c r="E143" s="78" t="str" cm="1">
        <f t="array" aca="1" ref="E143" ca="1">_xlfn.XLOOKUP($B143&amp;"#"&amp;D$6,INDIRECT(SUBSTITUTE("ИсходныеДанные!$где$2:$где$50000","где",$D$4)),INDIRECT(SUBSTITUTE("ИсходныеДанные!$что$2:$что$50000","что",$G$4)),"",0,1)</f>
        <v/>
      </c>
      <c r="F143" s="20" t="str" cm="1">
        <f t="array" aca="1" ref="F143" ca="1">_xlfn.XLOOKUP($B143&amp;"#"&amp;F$6,INDIRECT(SUBSTITUTE("ИсходныеДанные!$где$2:$где$50000","где",$D$4)),INDIRECT(SUBSTITUTE("ИсходныеДанные!$что$2:$что$50000","что",$F$4)),"",0,1)</f>
        <v/>
      </c>
      <c r="G143" s="78" t="str" cm="1">
        <f t="array" aca="1" ref="G143" ca="1">_xlfn.XLOOKUP($B143&amp;"#"&amp;F$6,INDIRECT(SUBSTITUTE("ИсходныеДанные!$где$2:$где$50000","где",$D$4)),INDIRECT(SUBSTITUTE("ИсходныеДанные!$что$2:$что$50000","что",$G$4)),"",0,1)</f>
        <v/>
      </c>
      <c r="H143" s="20" t="str" cm="1">
        <f t="array" aca="1" ref="H143" ca="1">_xlfn.XLOOKUP($B143&amp;"#"&amp;H$6,INDIRECT(SUBSTITUTE("ИсходныеДанные!$где$2:$где$50000","где",$D$4)),INDIRECT(SUBSTITUTE("ИсходныеДанные!$что$2:$что$50000","что",$F$4)),"",0,1)</f>
        <v/>
      </c>
      <c r="I143" s="78" t="str" cm="1">
        <f t="array" aca="1" ref="I143" ca="1">_xlfn.XLOOKUP($B143&amp;"#"&amp;H$6,INDIRECT(SUBSTITUTE("ИсходныеДанные!$где$2:$где$50000","где",$D$4)),INDIRECT(SUBSTITUTE("ИсходныеДанные!$что$2:$что$50000","что",$G$4)),"",0,1)</f>
        <v/>
      </c>
      <c r="J143" s="20" t="str" cm="1">
        <f t="array" aca="1" ref="J143" ca="1">_xlfn.XLOOKUP($B143&amp;"#"&amp;J$6,INDIRECT(SUBSTITUTE("ИсходныеДанные!$где$2:$где$50000","где",$D$4)),INDIRECT(SUBSTITUTE("ИсходныеДанные!$что$2:$что$50000","что",$F$4)),"",0,1)</f>
        <v/>
      </c>
      <c r="K143" s="78" t="str" cm="1">
        <f t="array" aca="1" ref="K143" ca="1">_xlfn.XLOOKUP($B143&amp;"#"&amp;J$6,INDIRECT(SUBSTITUTE("ИсходныеДанные!$где$2:$где$50000","где",$D$4)),INDIRECT(SUBSTITUTE("ИсходныеДанные!$что$2:$что$50000","что",$G$4)),"",0,1)</f>
        <v/>
      </c>
      <c r="L143" s="20" t="str" cm="1">
        <f t="array" aca="1" ref="L143" ca="1">_xlfn.XLOOKUP($B143&amp;"#"&amp;L$6,INDIRECT(SUBSTITUTE("ИсходныеДанные!$где$2:$где$50000","где",$D$4)),INDIRECT(SUBSTITUTE("ИсходныеДанные!$что$2:$что$50000","что",$F$4)),"",0,1)</f>
        <v/>
      </c>
      <c r="M143" s="78" t="str" cm="1">
        <f t="array" aca="1" ref="M143" ca="1">_xlfn.XLOOKUP($B143&amp;"#"&amp;L$6,INDIRECT(SUBSTITUTE("ИсходныеДанные!$где$2:$где$50000","где",$D$4)),INDIRECT(SUBSTITUTE("ИсходныеДанные!$что$2:$что$50000","что",$G$4)),"",0,1)</f>
        <v/>
      </c>
      <c r="N143" s="20" t="str" cm="1">
        <f t="array" aca="1" ref="N143" ca="1">_xlfn.XLOOKUP($B143&amp;"#"&amp;N$6,INDIRECT(SUBSTITUTE("ИсходныеДанные!$где$2:$где$50000","где",$D$4)),INDIRECT(SUBSTITUTE("ИсходныеДанные!$что$2:$что$50000","что",$F$4)),"",0,1)</f>
        <v/>
      </c>
      <c r="O143" s="78" t="str" cm="1">
        <f t="array" aca="1" ref="O143" ca="1">_xlfn.XLOOKUP($B143&amp;"#"&amp;N$6,INDIRECT(SUBSTITUTE("ИсходныеДанные!$где$2:$где$50000","где",$D$4)),INDIRECT(SUBSTITUTE("ИсходныеДанные!$что$2:$что$50000","что",$G$4)),"",0,1)</f>
        <v/>
      </c>
      <c r="P143" s="20" t="str" cm="1">
        <f t="array" aca="1" ref="P143" ca="1">_xlfn.XLOOKUP($B143&amp;"#"&amp;P$6,INDIRECT(SUBSTITUTE("ИсходныеДанные!$где$2:$где$50000","где",$D$4)),INDIRECT(SUBSTITUTE("ИсходныеДанные!$что$2:$что$50000","что",$F$4)),"",0,1)</f>
        <v/>
      </c>
      <c r="Q143" s="78" t="str" cm="1">
        <f t="array" aca="1" ref="Q143" ca="1">_xlfn.XLOOKUP($B143&amp;"#"&amp;P$6,INDIRECT(SUBSTITUTE("ИсходныеДанные!$где$2:$где$50000","где",$D$4)),INDIRECT(SUBSTITUTE("ИсходныеДанные!$что$2:$что$50000","что",$G$4)),"",0,1)</f>
        <v/>
      </c>
      <c r="R143" s="20" t="str" cm="1">
        <f t="array" aca="1" ref="R143" ca="1">_xlfn.XLOOKUP($B143&amp;"#"&amp;R$6,INDIRECT(SUBSTITUTE("ИсходныеДанные!$где$2:$где$50000","где",$D$4)),INDIRECT(SUBSTITUTE("ИсходныеДанные!$что$2:$что$50000","что",$F$4)),"",0,1)</f>
        <v/>
      </c>
      <c r="S143" s="78" t="str" cm="1">
        <f t="array" aca="1" ref="S143" ca="1">_xlfn.XLOOKUP($B143&amp;"#"&amp;R$6,INDIRECT(SUBSTITUTE("ИсходныеДанные!$где$2:$где$50000","где",$D$4)),INDIRECT(SUBSTITUTE("ИсходныеДанные!$что$2:$что$50000","что",$G$4)),"",0,1)</f>
        <v/>
      </c>
      <c r="T143" s="20" t="str" cm="1">
        <f t="array" aca="1" ref="T143" ca="1">_xlfn.XLOOKUP($B143&amp;"#"&amp;T$6,INDIRECT(SUBSTITUTE("ИсходныеДанные!$где$2:$где$50000","где",$D$4)),INDIRECT(SUBSTITUTE("ИсходныеДанные!$что$2:$что$50000","что",$F$4)),"",0,1)</f>
        <v/>
      </c>
      <c r="U143" s="78" t="str" cm="1">
        <f t="array" aca="1" ref="U143" ca="1">_xlfn.XLOOKUP($B143&amp;"#"&amp;T$6,INDIRECT(SUBSTITUTE("ИсходныеДанные!$где$2:$где$50000","где",$D$4)),INDIRECT(SUBSTITUTE("ИсходныеДанные!$что$2:$что$50000","что",$G$4)),"",0,1)</f>
        <v/>
      </c>
      <c r="V143" s="20" t="str" cm="1">
        <f t="array" aca="1" ref="V143" ca="1">_xlfn.XLOOKUP($B143&amp;"#"&amp;V$6,INDIRECT(SUBSTITUTE("ИсходныеДанные!$где$2:$где$50000","где",$D$4)),INDIRECT(SUBSTITUTE("ИсходныеДанные!$что$2:$что$50000","что",$F$4)),"",0,1)</f>
        <v/>
      </c>
      <c r="W143" s="78" t="str" cm="1">
        <f t="array" aca="1" ref="W143" ca="1">_xlfn.XLOOKUP($B143&amp;"#"&amp;V$6,INDIRECT(SUBSTITUTE("ИсходныеДанные!$где$2:$где$50000","где",$D$4)),INDIRECT(SUBSTITUTE("ИсходныеДанные!$что$2:$что$50000","что",$G$4)),"",0,1)</f>
        <v/>
      </c>
      <c r="X143" s="20" t="str" cm="1">
        <f t="array" aca="1" ref="X143" ca="1">_xlfn.XLOOKUP($B143&amp;"#"&amp;X$6,INDIRECT(SUBSTITUTE("ИсходныеДанные!$где$2:$где$50000","где",$D$4)),INDIRECT(SUBSTITUTE("ИсходныеДанные!$что$2:$что$50000","что",$F$4)),"",0,1)</f>
        <v/>
      </c>
      <c r="Y143" s="78" t="str" cm="1">
        <f t="array" aca="1" ref="Y143" ca="1">_xlfn.XLOOKUP($B143&amp;"#"&amp;X$6,INDIRECT(SUBSTITUTE("ИсходныеДанные!$где$2:$где$50000","где",$D$4)),INDIRECT(SUBSTITUTE("ИсходныеДанные!$что$2:$что$50000","что",$G$4)),"",0,1)</f>
        <v/>
      </c>
      <c r="Z143" s="20" t="str" cm="1">
        <f t="array" aca="1" ref="Z143" ca="1">_xlfn.XLOOKUP($B143&amp;"#"&amp;Z$6,INDIRECT(SUBSTITUTE("ИсходныеДанные!$где$2:$где$50000","где",$D$4)),INDIRECT(SUBSTITUTE("ИсходныеДанные!$что$2:$что$50000","что",$F$4)),"",0,1)</f>
        <v/>
      </c>
      <c r="AA143" s="78" t="str" cm="1">
        <f t="array" aca="1" ref="AA143" ca="1">_xlfn.XLOOKUP($B143&amp;"#"&amp;Z$6,INDIRECT(SUBSTITUTE("ИсходныеДанные!$где$2:$где$50000","где",$D$4)),INDIRECT(SUBSTITUTE("ИсходныеДанные!$что$2:$что$50000","что",$G$4)),"",0,1)</f>
        <v/>
      </c>
      <c r="AB143" s="3"/>
    </row>
    <row r="144" spans="1:28" x14ac:dyDescent="0.25">
      <c r="A144" s="6" t="str">
        <f t="shared" ca="1" si="3"/>
        <v>delete</v>
      </c>
      <c r="B144" s="9" cm="1">
        <f t="array" aca="1" ref="B144" ca="1">INDIRECT("УникальныеСписки!E"&amp;ROW()-$E$4)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20" t="str" cm="1">
        <f t="array" aca="1" ref="D144" ca="1">_xlfn.XLOOKUP($B144&amp;"#"&amp;D$6,INDIRECT(SUBSTITUTE("ИсходныеДанные!$где$2:$где$50000","где",$D$4)),INDIRECT(SUBSTITUTE("ИсходныеДанные!$что$2:$что$50000","что",$F$4)),"",0,1)</f>
        <v/>
      </c>
      <c r="E144" s="78" t="str" cm="1">
        <f t="array" aca="1" ref="E144" ca="1">_xlfn.XLOOKUP($B144&amp;"#"&amp;D$6,INDIRECT(SUBSTITUTE("ИсходныеДанные!$где$2:$где$50000","где",$D$4)),INDIRECT(SUBSTITUTE("ИсходныеДанные!$что$2:$что$50000","что",$G$4)),"",0,1)</f>
        <v/>
      </c>
      <c r="F144" s="20" t="str" cm="1">
        <f t="array" aca="1" ref="F144" ca="1">_xlfn.XLOOKUP($B144&amp;"#"&amp;F$6,INDIRECT(SUBSTITUTE("ИсходныеДанные!$где$2:$где$50000","где",$D$4)),INDIRECT(SUBSTITUTE("ИсходныеДанные!$что$2:$что$50000","что",$F$4)),"",0,1)</f>
        <v/>
      </c>
      <c r="G144" s="78" t="str" cm="1">
        <f t="array" aca="1" ref="G144" ca="1">_xlfn.XLOOKUP($B144&amp;"#"&amp;F$6,INDIRECT(SUBSTITUTE("ИсходныеДанные!$где$2:$где$50000","где",$D$4)),INDIRECT(SUBSTITUTE("ИсходныеДанные!$что$2:$что$50000","что",$G$4)),"",0,1)</f>
        <v/>
      </c>
      <c r="H144" s="20" t="str" cm="1">
        <f t="array" aca="1" ref="H144" ca="1">_xlfn.XLOOKUP($B144&amp;"#"&amp;H$6,INDIRECT(SUBSTITUTE("ИсходныеДанные!$где$2:$где$50000","где",$D$4)),INDIRECT(SUBSTITUTE("ИсходныеДанные!$что$2:$что$50000","что",$F$4)),"",0,1)</f>
        <v/>
      </c>
      <c r="I144" s="78" t="str" cm="1">
        <f t="array" aca="1" ref="I144" ca="1">_xlfn.XLOOKUP($B144&amp;"#"&amp;H$6,INDIRECT(SUBSTITUTE("ИсходныеДанные!$где$2:$где$50000","где",$D$4)),INDIRECT(SUBSTITUTE("ИсходныеДанные!$что$2:$что$50000","что",$G$4)),"",0,1)</f>
        <v/>
      </c>
      <c r="J144" s="20" t="str" cm="1">
        <f t="array" aca="1" ref="J144" ca="1">_xlfn.XLOOKUP($B144&amp;"#"&amp;J$6,INDIRECT(SUBSTITUTE("ИсходныеДанные!$где$2:$где$50000","где",$D$4)),INDIRECT(SUBSTITUTE("ИсходныеДанные!$что$2:$что$50000","что",$F$4)),"",0,1)</f>
        <v/>
      </c>
      <c r="K144" s="78" t="str" cm="1">
        <f t="array" aca="1" ref="K144" ca="1">_xlfn.XLOOKUP($B144&amp;"#"&amp;J$6,INDIRECT(SUBSTITUTE("ИсходныеДанные!$где$2:$где$50000","где",$D$4)),INDIRECT(SUBSTITUTE("ИсходныеДанные!$что$2:$что$50000","что",$G$4)),"",0,1)</f>
        <v/>
      </c>
      <c r="L144" s="20" t="str" cm="1">
        <f t="array" aca="1" ref="L144" ca="1">_xlfn.XLOOKUP($B144&amp;"#"&amp;L$6,INDIRECT(SUBSTITUTE("ИсходныеДанные!$где$2:$где$50000","где",$D$4)),INDIRECT(SUBSTITUTE("ИсходныеДанные!$что$2:$что$50000","что",$F$4)),"",0,1)</f>
        <v/>
      </c>
      <c r="M144" s="78" t="str" cm="1">
        <f t="array" aca="1" ref="M144" ca="1">_xlfn.XLOOKUP($B144&amp;"#"&amp;L$6,INDIRECT(SUBSTITUTE("ИсходныеДанные!$где$2:$где$50000","где",$D$4)),INDIRECT(SUBSTITUTE("ИсходныеДанные!$что$2:$что$50000","что",$G$4)),"",0,1)</f>
        <v/>
      </c>
      <c r="N144" s="20" t="str" cm="1">
        <f t="array" aca="1" ref="N144" ca="1">_xlfn.XLOOKUP($B144&amp;"#"&amp;N$6,INDIRECT(SUBSTITUTE("ИсходныеДанные!$где$2:$где$50000","где",$D$4)),INDIRECT(SUBSTITUTE("ИсходныеДанные!$что$2:$что$50000","что",$F$4)),"",0,1)</f>
        <v/>
      </c>
      <c r="O144" s="78" t="str" cm="1">
        <f t="array" aca="1" ref="O144" ca="1">_xlfn.XLOOKUP($B144&amp;"#"&amp;N$6,INDIRECT(SUBSTITUTE("ИсходныеДанные!$где$2:$где$50000","где",$D$4)),INDIRECT(SUBSTITUTE("ИсходныеДанные!$что$2:$что$50000","что",$G$4)),"",0,1)</f>
        <v/>
      </c>
      <c r="P144" s="20" t="str" cm="1">
        <f t="array" aca="1" ref="P144" ca="1">_xlfn.XLOOKUP($B144&amp;"#"&amp;P$6,INDIRECT(SUBSTITUTE("ИсходныеДанные!$где$2:$где$50000","где",$D$4)),INDIRECT(SUBSTITUTE("ИсходныеДанные!$что$2:$что$50000","что",$F$4)),"",0,1)</f>
        <v/>
      </c>
      <c r="Q144" s="78" t="str" cm="1">
        <f t="array" aca="1" ref="Q144" ca="1">_xlfn.XLOOKUP($B144&amp;"#"&amp;P$6,INDIRECT(SUBSTITUTE("ИсходныеДанные!$где$2:$где$50000","где",$D$4)),INDIRECT(SUBSTITUTE("ИсходныеДанные!$что$2:$что$50000","что",$G$4)),"",0,1)</f>
        <v/>
      </c>
      <c r="R144" s="20" t="str" cm="1">
        <f t="array" aca="1" ref="R144" ca="1">_xlfn.XLOOKUP($B144&amp;"#"&amp;R$6,INDIRECT(SUBSTITUTE("ИсходныеДанные!$где$2:$где$50000","где",$D$4)),INDIRECT(SUBSTITUTE("ИсходныеДанные!$что$2:$что$50000","что",$F$4)),"",0,1)</f>
        <v/>
      </c>
      <c r="S144" s="78" t="str" cm="1">
        <f t="array" aca="1" ref="S144" ca="1">_xlfn.XLOOKUP($B144&amp;"#"&amp;R$6,INDIRECT(SUBSTITUTE("ИсходныеДанные!$где$2:$где$50000","где",$D$4)),INDIRECT(SUBSTITUTE("ИсходныеДанные!$что$2:$что$50000","что",$G$4)),"",0,1)</f>
        <v/>
      </c>
      <c r="T144" s="20" t="str" cm="1">
        <f t="array" aca="1" ref="T144" ca="1">_xlfn.XLOOKUP($B144&amp;"#"&amp;T$6,INDIRECT(SUBSTITUTE("ИсходныеДанные!$где$2:$где$50000","где",$D$4)),INDIRECT(SUBSTITUTE("ИсходныеДанные!$что$2:$что$50000","что",$F$4)),"",0,1)</f>
        <v/>
      </c>
      <c r="U144" s="78" t="str" cm="1">
        <f t="array" aca="1" ref="U144" ca="1">_xlfn.XLOOKUP($B144&amp;"#"&amp;T$6,INDIRECT(SUBSTITUTE("ИсходныеДанные!$где$2:$где$50000","где",$D$4)),INDIRECT(SUBSTITUTE("ИсходныеДанные!$что$2:$что$50000","что",$G$4)),"",0,1)</f>
        <v/>
      </c>
      <c r="V144" s="20" t="str" cm="1">
        <f t="array" aca="1" ref="V144" ca="1">_xlfn.XLOOKUP($B144&amp;"#"&amp;V$6,INDIRECT(SUBSTITUTE("ИсходныеДанные!$где$2:$где$50000","где",$D$4)),INDIRECT(SUBSTITUTE("ИсходныеДанные!$что$2:$что$50000","что",$F$4)),"",0,1)</f>
        <v/>
      </c>
      <c r="W144" s="78" t="str" cm="1">
        <f t="array" aca="1" ref="W144" ca="1">_xlfn.XLOOKUP($B144&amp;"#"&amp;V$6,INDIRECT(SUBSTITUTE("ИсходныеДанные!$где$2:$где$50000","где",$D$4)),INDIRECT(SUBSTITUTE("ИсходныеДанные!$что$2:$что$50000","что",$G$4)),"",0,1)</f>
        <v/>
      </c>
      <c r="X144" s="20" t="str" cm="1">
        <f t="array" aca="1" ref="X144" ca="1">_xlfn.XLOOKUP($B144&amp;"#"&amp;X$6,INDIRECT(SUBSTITUTE("ИсходныеДанные!$где$2:$где$50000","где",$D$4)),INDIRECT(SUBSTITUTE("ИсходныеДанные!$что$2:$что$50000","что",$F$4)),"",0,1)</f>
        <v/>
      </c>
      <c r="Y144" s="78" t="str" cm="1">
        <f t="array" aca="1" ref="Y144" ca="1">_xlfn.XLOOKUP($B144&amp;"#"&amp;X$6,INDIRECT(SUBSTITUTE("ИсходныеДанные!$где$2:$где$50000","где",$D$4)),INDIRECT(SUBSTITUTE("ИсходныеДанные!$что$2:$что$50000","что",$G$4)),"",0,1)</f>
        <v/>
      </c>
      <c r="Z144" s="20" t="str" cm="1">
        <f t="array" aca="1" ref="Z144" ca="1">_xlfn.XLOOKUP($B144&amp;"#"&amp;Z$6,INDIRECT(SUBSTITUTE("ИсходныеДанные!$где$2:$где$50000","где",$D$4)),INDIRECT(SUBSTITUTE("ИсходныеДанные!$что$2:$что$50000","что",$F$4)),"",0,1)</f>
        <v/>
      </c>
      <c r="AA144" s="78" t="str" cm="1">
        <f t="array" aca="1" ref="AA144" ca="1">_xlfn.XLOOKUP($B144&amp;"#"&amp;Z$6,INDIRECT(SUBSTITUTE("ИсходныеДанные!$где$2:$где$50000","где",$D$4)),INDIRECT(SUBSTITUTE("ИсходныеДанные!$что$2:$что$50000","что",$G$4)),"",0,1)</f>
        <v/>
      </c>
      <c r="AB144" s="3"/>
    </row>
    <row r="145" spans="1:28" x14ac:dyDescent="0.25">
      <c r="A145" s="6" t="str">
        <f t="shared" ca="1" si="3"/>
        <v>delete</v>
      </c>
      <c r="B145" s="9" cm="1">
        <f t="array" aca="1" ref="B145" ca="1">INDIRECT("УникальныеСписки!E"&amp;ROW()-$E$4)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20" t="str" cm="1">
        <f t="array" aca="1" ref="D145" ca="1">_xlfn.XLOOKUP($B145&amp;"#"&amp;D$6,INDIRECT(SUBSTITUTE("ИсходныеДанные!$где$2:$где$50000","где",$D$4)),INDIRECT(SUBSTITUTE("ИсходныеДанные!$что$2:$что$50000","что",$F$4)),"",0,1)</f>
        <v/>
      </c>
      <c r="E145" s="78" t="str" cm="1">
        <f t="array" aca="1" ref="E145" ca="1">_xlfn.XLOOKUP($B145&amp;"#"&amp;D$6,INDIRECT(SUBSTITUTE("ИсходныеДанные!$где$2:$где$50000","где",$D$4)),INDIRECT(SUBSTITUTE("ИсходныеДанные!$что$2:$что$50000","что",$G$4)),"",0,1)</f>
        <v/>
      </c>
      <c r="F145" s="20" t="str" cm="1">
        <f t="array" aca="1" ref="F145" ca="1">_xlfn.XLOOKUP($B145&amp;"#"&amp;F$6,INDIRECT(SUBSTITUTE("ИсходныеДанные!$где$2:$где$50000","где",$D$4)),INDIRECT(SUBSTITUTE("ИсходныеДанные!$что$2:$что$50000","что",$F$4)),"",0,1)</f>
        <v/>
      </c>
      <c r="G145" s="78" t="str" cm="1">
        <f t="array" aca="1" ref="G145" ca="1">_xlfn.XLOOKUP($B145&amp;"#"&amp;F$6,INDIRECT(SUBSTITUTE("ИсходныеДанные!$где$2:$где$50000","где",$D$4)),INDIRECT(SUBSTITUTE("ИсходныеДанные!$что$2:$что$50000","что",$G$4)),"",0,1)</f>
        <v/>
      </c>
      <c r="H145" s="20" t="str" cm="1">
        <f t="array" aca="1" ref="H145" ca="1">_xlfn.XLOOKUP($B145&amp;"#"&amp;H$6,INDIRECT(SUBSTITUTE("ИсходныеДанные!$где$2:$где$50000","где",$D$4)),INDIRECT(SUBSTITUTE("ИсходныеДанные!$что$2:$что$50000","что",$F$4)),"",0,1)</f>
        <v/>
      </c>
      <c r="I145" s="78" t="str" cm="1">
        <f t="array" aca="1" ref="I145" ca="1">_xlfn.XLOOKUP($B145&amp;"#"&amp;H$6,INDIRECT(SUBSTITUTE("ИсходныеДанные!$где$2:$где$50000","где",$D$4)),INDIRECT(SUBSTITUTE("ИсходныеДанные!$что$2:$что$50000","что",$G$4)),"",0,1)</f>
        <v/>
      </c>
      <c r="J145" s="20" t="str" cm="1">
        <f t="array" aca="1" ref="J145" ca="1">_xlfn.XLOOKUP($B145&amp;"#"&amp;J$6,INDIRECT(SUBSTITUTE("ИсходныеДанные!$где$2:$где$50000","где",$D$4)),INDIRECT(SUBSTITUTE("ИсходныеДанные!$что$2:$что$50000","что",$F$4)),"",0,1)</f>
        <v/>
      </c>
      <c r="K145" s="78" t="str" cm="1">
        <f t="array" aca="1" ref="K145" ca="1">_xlfn.XLOOKUP($B145&amp;"#"&amp;J$6,INDIRECT(SUBSTITUTE("ИсходныеДанные!$где$2:$где$50000","где",$D$4)),INDIRECT(SUBSTITUTE("ИсходныеДанные!$что$2:$что$50000","что",$G$4)),"",0,1)</f>
        <v/>
      </c>
      <c r="L145" s="20" t="str" cm="1">
        <f t="array" aca="1" ref="L145" ca="1">_xlfn.XLOOKUP($B145&amp;"#"&amp;L$6,INDIRECT(SUBSTITUTE("ИсходныеДанные!$где$2:$где$50000","где",$D$4)),INDIRECT(SUBSTITUTE("ИсходныеДанные!$что$2:$что$50000","что",$F$4)),"",0,1)</f>
        <v/>
      </c>
      <c r="M145" s="78" t="str" cm="1">
        <f t="array" aca="1" ref="M145" ca="1">_xlfn.XLOOKUP($B145&amp;"#"&amp;L$6,INDIRECT(SUBSTITUTE("ИсходныеДанные!$где$2:$где$50000","где",$D$4)),INDIRECT(SUBSTITUTE("ИсходныеДанные!$что$2:$что$50000","что",$G$4)),"",0,1)</f>
        <v/>
      </c>
      <c r="N145" s="20" t="str" cm="1">
        <f t="array" aca="1" ref="N145" ca="1">_xlfn.XLOOKUP($B145&amp;"#"&amp;N$6,INDIRECT(SUBSTITUTE("ИсходныеДанные!$где$2:$где$50000","где",$D$4)),INDIRECT(SUBSTITUTE("ИсходныеДанные!$что$2:$что$50000","что",$F$4)),"",0,1)</f>
        <v/>
      </c>
      <c r="O145" s="78" t="str" cm="1">
        <f t="array" aca="1" ref="O145" ca="1">_xlfn.XLOOKUP($B145&amp;"#"&amp;N$6,INDIRECT(SUBSTITUTE("ИсходныеДанные!$где$2:$где$50000","где",$D$4)),INDIRECT(SUBSTITUTE("ИсходныеДанные!$что$2:$что$50000","что",$G$4)),"",0,1)</f>
        <v/>
      </c>
      <c r="P145" s="20" t="str" cm="1">
        <f t="array" aca="1" ref="P145" ca="1">_xlfn.XLOOKUP($B145&amp;"#"&amp;P$6,INDIRECT(SUBSTITUTE("ИсходныеДанные!$где$2:$где$50000","где",$D$4)),INDIRECT(SUBSTITUTE("ИсходныеДанные!$что$2:$что$50000","что",$F$4)),"",0,1)</f>
        <v/>
      </c>
      <c r="Q145" s="78" t="str" cm="1">
        <f t="array" aca="1" ref="Q145" ca="1">_xlfn.XLOOKUP($B145&amp;"#"&amp;P$6,INDIRECT(SUBSTITUTE("ИсходныеДанные!$где$2:$где$50000","где",$D$4)),INDIRECT(SUBSTITUTE("ИсходныеДанные!$что$2:$что$50000","что",$G$4)),"",0,1)</f>
        <v/>
      </c>
      <c r="R145" s="20" t="str" cm="1">
        <f t="array" aca="1" ref="R145" ca="1">_xlfn.XLOOKUP($B145&amp;"#"&amp;R$6,INDIRECT(SUBSTITUTE("ИсходныеДанные!$где$2:$где$50000","где",$D$4)),INDIRECT(SUBSTITUTE("ИсходныеДанные!$что$2:$что$50000","что",$F$4)),"",0,1)</f>
        <v/>
      </c>
      <c r="S145" s="78" t="str" cm="1">
        <f t="array" aca="1" ref="S145" ca="1">_xlfn.XLOOKUP($B145&amp;"#"&amp;R$6,INDIRECT(SUBSTITUTE("ИсходныеДанные!$где$2:$где$50000","где",$D$4)),INDIRECT(SUBSTITUTE("ИсходныеДанные!$что$2:$что$50000","что",$G$4)),"",0,1)</f>
        <v/>
      </c>
      <c r="T145" s="20" t="str" cm="1">
        <f t="array" aca="1" ref="T145" ca="1">_xlfn.XLOOKUP($B145&amp;"#"&amp;T$6,INDIRECT(SUBSTITUTE("ИсходныеДанные!$где$2:$где$50000","где",$D$4)),INDIRECT(SUBSTITUTE("ИсходныеДанные!$что$2:$что$50000","что",$F$4)),"",0,1)</f>
        <v/>
      </c>
      <c r="U145" s="78" t="str" cm="1">
        <f t="array" aca="1" ref="U145" ca="1">_xlfn.XLOOKUP($B145&amp;"#"&amp;T$6,INDIRECT(SUBSTITUTE("ИсходныеДанные!$где$2:$где$50000","где",$D$4)),INDIRECT(SUBSTITUTE("ИсходныеДанные!$что$2:$что$50000","что",$G$4)),"",0,1)</f>
        <v/>
      </c>
      <c r="V145" s="20" t="str" cm="1">
        <f t="array" aca="1" ref="V145" ca="1">_xlfn.XLOOKUP($B145&amp;"#"&amp;V$6,INDIRECT(SUBSTITUTE("ИсходныеДанные!$где$2:$где$50000","где",$D$4)),INDIRECT(SUBSTITUTE("ИсходныеДанные!$что$2:$что$50000","что",$F$4)),"",0,1)</f>
        <v/>
      </c>
      <c r="W145" s="78" t="str" cm="1">
        <f t="array" aca="1" ref="W145" ca="1">_xlfn.XLOOKUP($B145&amp;"#"&amp;V$6,INDIRECT(SUBSTITUTE("ИсходныеДанные!$где$2:$где$50000","где",$D$4)),INDIRECT(SUBSTITUTE("ИсходныеДанные!$что$2:$что$50000","что",$G$4)),"",0,1)</f>
        <v/>
      </c>
      <c r="X145" s="20" t="str" cm="1">
        <f t="array" aca="1" ref="X145" ca="1">_xlfn.XLOOKUP($B145&amp;"#"&amp;X$6,INDIRECT(SUBSTITUTE("ИсходныеДанные!$где$2:$где$50000","где",$D$4)),INDIRECT(SUBSTITUTE("ИсходныеДанные!$что$2:$что$50000","что",$F$4)),"",0,1)</f>
        <v/>
      </c>
      <c r="Y145" s="78" t="str" cm="1">
        <f t="array" aca="1" ref="Y145" ca="1">_xlfn.XLOOKUP($B145&amp;"#"&amp;X$6,INDIRECT(SUBSTITUTE("ИсходныеДанные!$где$2:$где$50000","где",$D$4)),INDIRECT(SUBSTITUTE("ИсходныеДанные!$что$2:$что$50000","что",$G$4)),"",0,1)</f>
        <v/>
      </c>
      <c r="Z145" s="20" t="str" cm="1">
        <f t="array" aca="1" ref="Z145" ca="1">_xlfn.XLOOKUP($B145&amp;"#"&amp;Z$6,INDIRECT(SUBSTITUTE("ИсходныеДанные!$где$2:$где$50000","где",$D$4)),INDIRECT(SUBSTITUTE("ИсходныеДанные!$что$2:$что$50000","что",$F$4)),"",0,1)</f>
        <v/>
      </c>
      <c r="AA145" s="78" t="str" cm="1">
        <f t="array" aca="1" ref="AA145" ca="1">_xlfn.XLOOKUP($B145&amp;"#"&amp;Z$6,INDIRECT(SUBSTITUTE("ИсходныеДанные!$где$2:$где$50000","где",$D$4)),INDIRECT(SUBSTITUTE("ИсходныеДанные!$что$2:$что$50000","что",$G$4)),"",0,1)</f>
        <v/>
      </c>
      <c r="AB145" s="3"/>
    </row>
    <row r="146" spans="1:28" x14ac:dyDescent="0.25">
      <c r="A146" s="6" t="str">
        <f t="shared" ca="1" si="3"/>
        <v>delete</v>
      </c>
      <c r="B146" s="9" cm="1">
        <f t="array" aca="1" ref="B146" ca="1">INDIRECT("УникальныеСписки!E"&amp;ROW()-$E$4)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20" t="str" cm="1">
        <f t="array" aca="1" ref="D146" ca="1">_xlfn.XLOOKUP($B146&amp;"#"&amp;D$6,INDIRECT(SUBSTITUTE("ИсходныеДанные!$где$2:$где$50000","где",$D$4)),INDIRECT(SUBSTITUTE("ИсходныеДанные!$что$2:$что$50000","что",$F$4)),"",0,1)</f>
        <v/>
      </c>
      <c r="E146" s="78" t="str" cm="1">
        <f t="array" aca="1" ref="E146" ca="1">_xlfn.XLOOKUP($B146&amp;"#"&amp;D$6,INDIRECT(SUBSTITUTE("ИсходныеДанные!$где$2:$где$50000","где",$D$4)),INDIRECT(SUBSTITUTE("ИсходныеДанные!$что$2:$что$50000","что",$G$4)),"",0,1)</f>
        <v/>
      </c>
      <c r="F146" s="20" t="str" cm="1">
        <f t="array" aca="1" ref="F146" ca="1">_xlfn.XLOOKUP($B146&amp;"#"&amp;F$6,INDIRECT(SUBSTITUTE("ИсходныеДанные!$где$2:$где$50000","где",$D$4)),INDIRECT(SUBSTITUTE("ИсходныеДанные!$что$2:$что$50000","что",$F$4)),"",0,1)</f>
        <v/>
      </c>
      <c r="G146" s="78" t="str" cm="1">
        <f t="array" aca="1" ref="G146" ca="1">_xlfn.XLOOKUP($B146&amp;"#"&amp;F$6,INDIRECT(SUBSTITUTE("ИсходныеДанные!$где$2:$где$50000","где",$D$4)),INDIRECT(SUBSTITUTE("ИсходныеДанные!$что$2:$что$50000","что",$G$4)),"",0,1)</f>
        <v/>
      </c>
      <c r="H146" s="20" t="str" cm="1">
        <f t="array" aca="1" ref="H146" ca="1">_xlfn.XLOOKUP($B146&amp;"#"&amp;H$6,INDIRECT(SUBSTITUTE("ИсходныеДанные!$где$2:$где$50000","где",$D$4)),INDIRECT(SUBSTITUTE("ИсходныеДанные!$что$2:$что$50000","что",$F$4)),"",0,1)</f>
        <v/>
      </c>
      <c r="I146" s="78" t="str" cm="1">
        <f t="array" aca="1" ref="I146" ca="1">_xlfn.XLOOKUP($B146&amp;"#"&amp;H$6,INDIRECT(SUBSTITUTE("ИсходныеДанные!$где$2:$где$50000","где",$D$4)),INDIRECT(SUBSTITUTE("ИсходныеДанные!$что$2:$что$50000","что",$G$4)),"",0,1)</f>
        <v/>
      </c>
      <c r="J146" s="20" t="str" cm="1">
        <f t="array" aca="1" ref="J146" ca="1">_xlfn.XLOOKUP($B146&amp;"#"&amp;J$6,INDIRECT(SUBSTITUTE("ИсходныеДанные!$где$2:$где$50000","где",$D$4)),INDIRECT(SUBSTITUTE("ИсходныеДанные!$что$2:$что$50000","что",$F$4)),"",0,1)</f>
        <v/>
      </c>
      <c r="K146" s="78" t="str" cm="1">
        <f t="array" aca="1" ref="K146" ca="1">_xlfn.XLOOKUP($B146&amp;"#"&amp;J$6,INDIRECT(SUBSTITUTE("ИсходныеДанные!$где$2:$где$50000","где",$D$4)),INDIRECT(SUBSTITUTE("ИсходныеДанные!$что$2:$что$50000","что",$G$4)),"",0,1)</f>
        <v/>
      </c>
      <c r="L146" s="20" t="str" cm="1">
        <f t="array" aca="1" ref="L146" ca="1">_xlfn.XLOOKUP($B146&amp;"#"&amp;L$6,INDIRECT(SUBSTITUTE("ИсходныеДанные!$где$2:$где$50000","где",$D$4)),INDIRECT(SUBSTITUTE("ИсходныеДанные!$что$2:$что$50000","что",$F$4)),"",0,1)</f>
        <v/>
      </c>
      <c r="M146" s="78" t="str" cm="1">
        <f t="array" aca="1" ref="M146" ca="1">_xlfn.XLOOKUP($B146&amp;"#"&amp;L$6,INDIRECT(SUBSTITUTE("ИсходныеДанные!$где$2:$где$50000","где",$D$4)),INDIRECT(SUBSTITUTE("ИсходныеДанные!$что$2:$что$50000","что",$G$4)),"",0,1)</f>
        <v/>
      </c>
      <c r="N146" s="20" t="str" cm="1">
        <f t="array" aca="1" ref="N146" ca="1">_xlfn.XLOOKUP($B146&amp;"#"&amp;N$6,INDIRECT(SUBSTITUTE("ИсходныеДанные!$где$2:$где$50000","где",$D$4)),INDIRECT(SUBSTITUTE("ИсходныеДанные!$что$2:$что$50000","что",$F$4)),"",0,1)</f>
        <v/>
      </c>
      <c r="O146" s="78" t="str" cm="1">
        <f t="array" aca="1" ref="O146" ca="1">_xlfn.XLOOKUP($B146&amp;"#"&amp;N$6,INDIRECT(SUBSTITUTE("ИсходныеДанные!$где$2:$где$50000","где",$D$4)),INDIRECT(SUBSTITUTE("ИсходныеДанные!$что$2:$что$50000","что",$G$4)),"",0,1)</f>
        <v/>
      </c>
      <c r="P146" s="20" t="str" cm="1">
        <f t="array" aca="1" ref="P146" ca="1">_xlfn.XLOOKUP($B146&amp;"#"&amp;P$6,INDIRECT(SUBSTITUTE("ИсходныеДанные!$где$2:$где$50000","где",$D$4)),INDIRECT(SUBSTITUTE("ИсходныеДанные!$что$2:$что$50000","что",$F$4)),"",0,1)</f>
        <v/>
      </c>
      <c r="Q146" s="78" t="str" cm="1">
        <f t="array" aca="1" ref="Q146" ca="1">_xlfn.XLOOKUP($B146&amp;"#"&amp;P$6,INDIRECT(SUBSTITUTE("ИсходныеДанные!$где$2:$где$50000","где",$D$4)),INDIRECT(SUBSTITUTE("ИсходныеДанные!$что$2:$что$50000","что",$G$4)),"",0,1)</f>
        <v/>
      </c>
      <c r="R146" s="20" t="str" cm="1">
        <f t="array" aca="1" ref="R146" ca="1">_xlfn.XLOOKUP($B146&amp;"#"&amp;R$6,INDIRECT(SUBSTITUTE("ИсходныеДанные!$где$2:$где$50000","где",$D$4)),INDIRECT(SUBSTITUTE("ИсходныеДанные!$что$2:$что$50000","что",$F$4)),"",0,1)</f>
        <v/>
      </c>
      <c r="S146" s="78" t="str" cm="1">
        <f t="array" aca="1" ref="S146" ca="1">_xlfn.XLOOKUP($B146&amp;"#"&amp;R$6,INDIRECT(SUBSTITUTE("ИсходныеДанные!$где$2:$где$50000","где",$D$4)),INDIRECT(SUBSTITUTE("ИсходныеДанные!$что$2:$что$50000","что",$G$4)),"",0,1)</f>
        <v/>
      </c>
      <c r="T146" s="20" t="str" cm="1">
        <f t="array" aca="1" ref="T146" ca="1">_xlfn.XLOOKUP($B146&amp;"#"&amp;T$6,INDIRECT(SUBSTITUTE("ИсходныеДанные!$где$2:$где$50000","где",$D$4)),INDIRECT(SUBSTITUTE("ИсходныеДанные!$что$2:$что$50000","что",$F$4)),"",0,1)</f>
        <v/>
      </c>
      <c r="U146" s="78" t="str" cm="1">
        <f t="array" aca="1" ref="U146" ca="1">_xlfn.XLOOKUP($B146&amp;"#"&amp;T$6,INDIRECT(SUBSTITUTE("ИсходныеДанные!$где$2:$где$50000","где",$D$4)),INDIRECT(SUBSTITUTE("ИсходныеДанные!$что$2:$что$50000","что",$G$4)),"",0,1)</f>
        <v/>
      </c>
      <c r="V146" s="20" t="str" cm="1">
        <f t="array" aca="1" ref="V146" ca="1">_xlfn.XLOOKUP($B146&amp;"#"&amp;V$6,INDIRECT(SUBSTITUTE("ИсходныеДанные!$где$2:$где$50000","где",$D$4)),INDIRECT(SUBSTITUTE("ИсходныеДанные!$что$2:$что$50000","что",$F$4)),"",0,1)</f>
        <v/>
      </c>
      <c r="W146" s="78" t="str" cm="1">
        <f t="array" aca="1" ref="W146" ca="1">_xlfn.XLOOKUP($B146&amp;"#"&amp;V$6,INDIRECT(SUBSTITUTE("ИсходныеДанные!$где$2:$где$50000","где",$D$4)),INDIRECT(SUBSTITUTE("ИсходныеДанные!$что$2:$что$50000","что",$G$4)),"",0,1)</f>
        <v/>
      </c>
      <c r="X146" s="20" t="str" cm="1">
        <f t="array" aca="1" ref="X146" ca="1">_xlfn.XLOOKUP($B146&amp;"#"&amp;X$6,INDIRECT(SUBSTITUTE("ИсходныеДанные!$где$2:$где$50000","где",$D$4)),INDIRECT(SUBSTITUTE("ИсходныеДанные!$что$2:$что$50000","что",$F$4)),"",0,1)</f>
        <v/>
      </c>
      <c r="Y146" s="78" t="str" cm="1">
        <f t="array" aca="1" ref="Y146" ca="1">_xlfn.XLOOKUP($B146&amp;"#"&amp;X$6,INDIRECT(SUBSTITUTE("ИсходныеДанные!$где$2:$где$50000","где",$D$4)),INDIRECT(SUBSTITUTE("ИсходныеДанные!$что$2:$что$50000","что",$G$4)),"",0,1)</f>
        <v/>
      </c>
      <c r="Z146" s="20" t="str" cm="1">
        <f t="array" aca="1" ref="Z146" ca="1">_xlfn.XLOOKUP($B146&amp;"#"&amp;Z$6,INDIRECT(SUBSTITUTE("ИсходныеДанные!$где$2:$где$50000","где",$D$4)),INDIRECT(SUBSTITUTE("ИсходныеДанные!$что$2:$что$50000","что",$F$4)),"",0,1)</f>
        <v/>
      </c>
      <c r="AA146" s="78" t="str" cm="1">
        <f t="array" aca="1" ref="AA146" ca="1">_xlfn.XLOOKUP($B146&amp;"#"&amp;Z$6,INDIRECT(SUBSTITUTE("ИсходныеДанные!$где$2:$где$50000","где",$D$4)),INDIRECT(SUBSTITUTE("ИсходныеДанные!$что$2:$что$50000","что",$G$4)),"",0,1)</f>
        <v/>
      </c>
      <c r="AB146" s="3"/>
    </row>
    <row r="147" spans="1:28" x14ac:dyDescent="0.25">
      <c r="A147" s="6" t="str">
        <f t="shared" ca="1" si="3"/>
        <v>delete</v>
      </c>
      <c r="B147" s="9" cm="1">
        <f t="array" aca="1" ref="B147" ca="1">INDIRECT("УникальныеСписки!E"&amp;ROW()-$E$4)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20" t="str" cm="1">
        <f t="array" aca="1" ref="D147" ca="1">_xlfn.XLOOKUP($B147&amp;"#"&amp;D$6,INDIRECT(SUBSTITUTE("ИсходныеДанные!$где$2:$где$50000","где",$D$4)),INDIRECT(SUBSTITUTE("ИсходныеДанные!$что$2:$что$50000","что",$F$4)),"",0,1)</f>
        <v/>
      </c>
      <c r="E147" s="78" t="str" cm="1">
        <f t="array" aca="1" ref="E147" ca="1">_xlfn.XLOOKUP($B147&amp;"#"&amp;D$6,INDIRECT(SUBSTITUTE("ИсходныеДанные!$где$2:$где$50000","где",$D$4)),INDIRECT(SUBSTITUTE("ИсходныеДанные!$что$2:$что$50000","что",$G$4)),"",0,1)</f>
        <v/>
      </c>
      <c r="F147" s="20" t="str" cm="1">
        <f t="array" aca="1" ref="F147" ca="1">_xlfn.XLOOKUP($B147&amp;"#"&amp;F$6,INDIRECT(SUBSTITUTE("ИсходныеДанные!$где$2:$где$50000","где",$D$4)),INDIRECT(SUBSTITUTE("ИсходныеДанные!$что$2:$что$50000","что",$F$4)),"",0,1)</f>
        <v/>
      </c>
      <c r="G147" s="78" t="str" cm="1">
        <f t="array" aca="1" ref="G147" ca="1">_xlfn.XLOOKUP($B147&amp;"#"&amp;F$6,INDIRECT(SUBSTITUTE("ИсходныеДанные!$где$2:$где$50000","где",$D$4)),INDIRECT(SUBSTITUTE("ИсходныеДанные!$что$2:$что$50000","что",$G$4)),"",0,1)</f>
        <v/>
      </c>
      <c r="H147" s="20" t="str" cm="1">
        <f t="array" aca="1" ref="H147" ca="1">_xlfn.XLOOKUP($B147&amp;"#"&amp;H$6,INDIRECT(SUBSTITUTE("ИсходныеДанные!$где$2:$где$50000","где",$D$4)),INDIRECT(SUBSTITUTE("ИсходныеДанные!$что$2:$что$50000","что",$F$4)),"",0,1)</f>
        <v/>
      </c>
      <c r="I147" s="78" t="str" cm="1">
        <f t="array" aca="1" ref="I147" ca="1">_xlfn.XLOOKUP($B147&amp;"#"&amp;H$6,INDIRECT(SUBSTITUTE("ИсходныеДанные!$где$2:$где$50000","где",$D$4)),INDIRECT(SUBSTITUTE("ИсходныеДанные!$что$2:$что$50000","что",$G$4)),"",0,1)</f>
        <v/>
      </c>
      <c r="J147" s="20" t="str" cm="1">
        <f t="array" aca="1" ref="J147" ca="1">_xlfn.XLOOKUP($B147&amp;"#"&amp;J$6,INDIRECT(SUBSTITUTE("ИсходныеДанные!$где$2:$где$50000","где",$D$4)),INDIRECT(SUBSTITUTE("ИсходныеДанные!$что$2:$что$50000","что",$F$4)),"",0,1)</f>
        <v/>
      </c>
      <c r="K147" s="78" t="str" cm="1">
        <f t="array" aca="1" ref="K147" ca="1">_xlfn.XLOOKUP($B147&amp;"#"&amp;J$6,INDIRECT(SUBSTITUTE("ИсходныеДанные!$где$2:$где$50000","где",$D$4)),INDIRECT(SUBSTITUTE("ИсходныеДанные!$что$2:$что$50000","что",$G$4)),"",0,1)</f>
        <v/>
      </c>
      <c r="L147" s="20" t="str" cm="1">
        <f t="array" aca="1" ref="L147" ca="1">_xlfn.XLOOKUP($B147&amp;"#"&amp;L$6,INDIRECT(SUBSTITUTE("ИсходныеДанные!$где$2:$где$50000","где",$D$4)),INDIRECT(SUBSTITUTE("ИсходныеДанные!$что$2:$что$50000","что",$F$4)),"",0,1)</f>
        <v/>
      </c>
      <c r="M147" s="78" t="str" cm="1">
        <f t="array" aca="1" ref="M147" ca="1">_xlfn.XLOOKUP($B147&amp;"#"&amp;L$6,INDIRECT(SUBSTITUTE("ИсходныеДанные!$где$2:$где$50000","где",$D$4)),INDIRECT(SUBSTITUTE("ИсходныеДанные!$что$2:$что$50000","что",$G$4)),"",0,1)</f>
        <v/>
      </c>
      <c r="N147" s="20" t="str" cm="1">
        <f t="array" aca="1" ref="N147" ca="1">_xlfn.XLOOKUP($B147&amp;"#"&amp;N$6,INDIRECT(SUBSTITUTE("ИсходныеДанные!$где$2:$где$50000","где",$D$4)),INDIRECT(SUBSTITUTE("ИсходныеДанные!$что$2:$что$50000","что",$F$4)),"",0,1)</f>
        <v/>
      </c>
      <c r="O147" s="78" t="str" cm="1">
        <f t="array" aca="1" ref="O147" ca="1">_xlfn.XLOOKUP($B147&amp;"#"&amp;N$6,INDIRECT(SUBSTITUTE("ИсходныеДанные!$где$2:$где$50000","где",$D$4)),INDIRECT(SUBSTITUTE("ИсходныеДанные!$что$2:$что$50000","что",$G$4)),"",0,1)</f>
        <v/>
      </c>
      <c r="P147" s="20" t="str" cm="1">
        <f t="array" aca="1" ref="P147" ca="1">_xlfn.XLOOKUP($B147&amp;"#"&amp;P$6,INDIRECT(SUBSTITUTE("ИсходныеДанные!$где$2:$где$50000","где",$D$4)),INDIRECT(SUBSTITUTE("ИсходныеДанные!$что$2:$что$50000","что",$F$4)),"",0,1)</f>
        <v/>
      </c>
      <c r="Q147" s="78" t="str" cm="1">
        <f t="array" aca="1" ref="Q147" ca="1">_xlfn.XLOOKUP($B147&amp;"#"&amp;P$6,INDIRECT(SUBSTITUTE("ИсходныеДанные!$где$2:$где$50000","где",$D$4)),INDIRECT(SUBSTITUTE("ИсходныеДанные!$что$2:$что$50000","что",$G$4)),"",0,1)</f>
        <v/>
      </c>
      <c r="R147" s="20" t="str" cm="1">
        <f t="array" aca="1" ref="R147" ca="1">_xlfn.XLOOKUP($B147&amp;"#"&amp;R$6,INDIRECT(SUBSTITUTE("ИсходныеДанные!$где$2:$где$50000","где",$D$4)),INDIRECT(SUBSTITUTE("ИсходныеДанные!$что$2:$что$50000","что",$F$4)),"",0,1)</f>
        <v/>
      </c>
      <c r="S147" s="78" t="str" cm="1">
        <f t="array" aca="1" ref="S147" ca="1">_xlfn.XLOOKUP($B147&amp;"#"&amp;R$6,INDIRECT(SUBSTITUTE("ИсходныеДанные!$где$2:$где$50000","где",$D$4)),INDIRECT(SUBSTITUTE("ИсходныеДанные!$что$2:$что$50000","что",$G$4)),"",0,1)</f>
        <v/>
      </c>
      <c r="T147" s="20" t="str" cm="1">
        <f t="array" aca="1" ref="T147" ca="1">_xlfn.XLOOKUP($B147&amp;"#"&amp;T$6,INDIRECT(SUBSTITUTE("ИсходныеДанные!$где$2:$где$50000","где",$D$4)),INDIRECT(SUBSTITUTE("ИсходныеДанные!$что$2:$что$50000","что",$F$4)),"",0,1)</f>
        <v/>
      </c>
      <c r="U147" s="78" t="str" cm="1">
        <f t="array" aca="1" ref="U147" ca="1">_xlfn.XLOOKUP($B147&amp;"#"&amp;T$6,INDIRECT(SUBSTITUTE("ИсходныеДанные!$где$2:$где$50000","где",$D$4)),INDIRECT(SUBSTITUTE("ИсходныеДанные!$что$2:$что$50000","что",$G$4)),"",0,1)</f>
        <v/>
      </c>
      <c r="V147" s="20" t="str" cm="1">
        <f t="array" aca="1" ref="V147" ca="1">_xlfn.XLOOKUP($B147&amp;"#"&amp;V$6,INDIRECT(SUBSTITUTE("ИсходныеДанные!$где$2:$где$50000","где",$D$4)),INDIRECT(SUBSTITUTE("ИсходныеДанные!$что$2:$что$50000","что",$F$4)),"",0,1)</f>
        <v/>
      </c>
      <c r="W147" s="78" t="str" cm="1">
        <f t="array" aca="1" ref="W147" ca="1">_xlfn.XLOOKUP($B147&amp;"#"&amp;V$6,INDIRECT(SUBSTITUTE("ИсходныеДанные!$где$2:$где$50000","где",$D$4)),INDIRECT(SUBSTITUTE("ИсходныеДанные!$что$2:$что$50000","что",$G$4)),"",0,1)</f>
        <v/>
      </c>
      <c r="X147" s="20" t="str" cm="1">
        <f t="array" aca="1" ref="X147" ca="1">_xlfn.XLOOKUP($B147&amp;"#"&amp;X$6,INDIRECT(SUBSTITUTE("ИсходныеДанные!$где$2:$где$50000","где",$D$4)),INDIRECT(SUBSTITUTE("ИсходныеДанные!$что$2:$что$50000","что",$F$4)),"",0,1)</f>
        <v/>
      </c>
      <c r="Y147" s="78" t="str" cm="1">
        <f t="array" aca="1" ref="Y147" ca="1">_xlfn.XLOOKUP($B147&amp;"#"&amp;X$6,INDIRECT(SUBSTITUTE("ИсходныеДанные!$где$2:$где$50000","где",$D$4)),INDIRECT(SUBSTITUTE("ИсходныеДанные!$что$2:$что$50000","что",$G$4)),"",0,1)</f>
        <v/>
      </c>
      <c r="Z147" s="20" t="str" cm="1">
        <f t="array" aca="1" ref="Z147" ca="1">_xlfn.XLOOKUP($B147&amp;"#"&amp;Z$6,INDIRECT(SUBSTITUTE("ИсходныеДанные!$где$2:$где$50000","где",$D$4)),INDIRECT(SUBSTITUTE("ИсходныеДанные!$что$2:$что$50000","что",$F$4)),"",0,1)</f>
        <v/>
      </c>
      <c r="AA147" s="78" t="str" cm="1">
        <f t="array" aca="1" ref="AA147" ca="1">_xlfn.XLOOKUP($B147&amp;"#"&amp;Z$6,INDIRECT(SUBSTITUTE("ИсходныеДанные!$где$2:$где$50000","где",$D$4)),INDIRECT(SUBSTITUTE("ИсходныеДанные!$что$2:$что$50000","что",$G$4)),"",0,1)</f>
        <v/>
      </c>
      <c r="AB147" s="3"/>
    </row>
    <row r="148" spans="1:28" x14ac:dyDescent="0.25">
      <c r="A148" s="6" t="str">
        <f t="shared" ca="1" si="3"/>
        <v>delete</v>
      </c>
      <c r="B148" s="9" cm="1">
        <f t="array" aca="1" ref="B148" ca="1">INDIRECT("УникальныеСписки!E"&amp;ROW()-$E$4)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20" t="str" cm="1">
        <f t="array" aca="1" ref="D148" ca="1">_xlfn.XLOOKUP($B148&amp;"#"&amp;D$6,INDIRECT(SUBSTITUTE("ИсходныеДанные!$где$2:$где$50000","где",$D$4)),INDIRECT(SUBSTITUTE("ИсходныеДанные!$что$2:$что$50000","что",$F$4)),"",0,1)</f>
        <v/>
      </c>
      <c r="E148" s="78" t="str" cm="1">
        <f t="array" aca="1" ref="E148" ca="1">_xlfn.XLOOKUP($B148&amp;"#"&amp;D$6,INDIRECT(SUBSTITUTE("ИсходныеДанные!$где$2:$где$50000","где",$D$4)),INDIRECT(SUBSTITUTE("ИсходныеДанные!$что$2:$что$50000","что",$G$4)),"",0,1)</f>
        <v/>
      </c>
      <c r="F148" s="20" t="str" cm="1">
        <f t="array" aca="1" ref="F148" ca="1">_xlfn.XLOOKUP($B148&amp;"#"&amp;F$6,INDIRECT(SUBSTITUTE("ИсходныеДанные!$где$2:$где$50000","где",$D$4)),INDIRECT(SUBSTITUTE("ИсходныеДанные!$что$2:$что$50000","что",$F$4)),"",0,1)</f>
        <v/>
      </c>
      <c r="G148" s="78" t="str" cm="1">
        <f t="array" aca="1" ref="G148" ca="1">_xlfn.XLOOKUP($B148&amp;"#"&amp;F$6,INDIRECT(SUBSTITUTE("ИсходныеДанные!$где$2:$где$50000","где",$D$4)),INDIRECT(SUBSTITUTE("ИсходныеДанные!$что$2:$что$50000","что",$G$4)),"",0,1)</f>
        <v/>
      </c>
      <c r="H148" s="20" t="str" cm="1">
        <f t="array" aca="1" ref="H148" ca="1">_xlfn.XLOOKUP($B148&amp;"#"&amp;H$6,INDIRECT(SUBSTITUTE("ИсходныеДанные!$где$2:$где$50000","где",$D$4)),INDIRECT(SUBSTITUTE("ИсходныеДанные!$что$2:$что$50000","что",$F$4)),"",0,1)</f>
        <v/>
      </c>
      <c r="I148" s="78" t="str" cm="1">
        <f t="array" aca="1" ref="I148" ca="1">_xlfn.XLOOKUP($B148&amp;"#"&amp;H$6,INDIRECT(SUBSTITUTE("ИсходныеДанные!$где$2:$где$50000","где",$D$4)),INDIRECT(SUBSTITUTE("ИсходныеДанные!$что$2:$что$50000","что",$G$4)),"",0,1)</f>
        <v/>
      </c>
      <c r="J148" s="20" t="str" cm="1">
        <f t="array" aca="1" ref="J148" ca="1">_xlfn.XLOOKUP($B148&amp;"#"&amp;J$6,INDIRECT(SUBSTITUTE("ИсходныеДанные!$где$2:$где$50000","где",$D$4)),INDIRECT(SUBSTITUTE("ИсходныеДанные!$что$2:$что$50000","что",$F$4)),"",0,1)</f>
        <v/>
      </c>
      <c r="K148" s="78" t="str" cm="1">
        <f t="array" aca="1" ref="K148" ca="1">_xlfn.XLOOKUP($B148&amp;"#"&amp;J$6,INDIRECT(SUBSTITUTE("ИсходныеДанные!$где$2:$где$50000","где",$D$4)),INDIRECT(SUBSTITUTE("ИсходныеДанные!$что$2:$что$50000","что",$G$4)),"",0,1)</f>
        <v/>
      </c>
      <c r="L148" s="20" t="str" cm="1">
        <f t="array" aca="1" ref="L148" ca="1">_xlfn.XLOOKUP($B148&amp;"#"&amp;L$6,INDIRECT(SUBSTITUTE("ИсходныеДанные!$где$2:$где$50000","где",$D$4)),INDIRECT(SUBSTITUTE("ИсходныеДанные!$что$2:$что$50000","что",$F$4)),"",0,1)</f>
        <v/>
      </c>
      <c r="M148" s="78" t="str" cm="1">
        <f t="array" aca="1" ref="M148" ca="1">_xlfn.XLOOKUP($B148&amp;"#"&amp;L$6,INDIRECT(SUBSTITUTE("ИсходныеДанные!$где$2:$где$50000","где",$D$4)),INDIRECT(SUBSTITUTE("ИсходныеДанные!$что$2:$что$50000","что",$G$4)),"",0,1)</f>
        <v/>
      </c>
      <c r="N148" s="20" t="str" cm="1">
        <f t="array" aca="1" ref="N148" ca="1">_xlfn.XLOOKUP($B148&amp;"#"&amp;N$6,INDIRECT(SUBSTITUTE("ИсходныеДанные!$где$2:$где$50000","где",$D$4)),INDIRECT(SUBSTITUTE("ИсходныеДанные!$что$2:$что$50000","что",$F$4)),"",0,1)</f>
        <v/>
      </c>
      <c r="O148" s="78" t="str" cm="1">
        <f t="array" aca="1" ref="O148" ca="1">_xlfn.XLOOKUP($B148&amp;"#"&amp;N$6,INDIRECT(SUBSTITUTE("ИсходныеДанные!$где$2:$где$50000","где",$D$4)),INDIRECT(SUBSTITUTE("ИсходныеДанные!$что$2:$что$50000","что",$G$4)),"",0,1)</f>
        <v/>
      </c>
      <c r="P148" s="20" t="str" cm="1">
        <f t="array" aca="1" ref="P148" ca="1">_xlfn.XLOOKUP($B148&amp;"#"&amp;P$6,INDIRECT(SUBSTITUTE("ИсходныеДанные!$где$2:$где$50000","где",$D$4)),INDIRECT(SUBSTITUTE("ИсходныеДанные!$что$2:$что$50000","что",$F$4)),"",0,1)</f>
        <v/>
      </c>
      <c r="Q148" s="78" t="str" cm="1">
        <f t="array" aca="1" ref="Q148" ca="1">_xlfn.XLOOKUP($B148&amp;"#"&amp;P$6,INDIRECT(SUBSTITUTE("ИсходныеДанные!$где$2:$где$50000","где",$D$4)),INDIRECT(SUBSTITUTE("ИсходныеДанные!$что$2:$что$50000","что",$G$4)),"",0,1)</f>
        <v/>
      </c>
      <c r="R148" s="20" t="str" cm="1">
        <f t="array" aca="1" ref="R148" ca="1">_xlfn.XLOOKUP($B148&amp;"#"&amp;R$6,INDIRECT(SUBSTITUTE("ИсходныеДанные!$где$2:$где$50000","где",$D$4)),INDIRECT(SUBSTITUTE("ИсходныеДанные!$что$2:$что$50000","что",$F$4)),"",0,1)</f>
        <v/>
      </c>
      <c r="S148" s="78" t="str" cm="1">
        <f t="array" aca="1" ref="S148" ca="1">_xlfn.XLOOKUP($B148&amp;"#"&amp;R$6,INDIRECT(SUBSTITUTE("ИсходныеДанные!$где$2:$где$50000","где",$D$4)),INDIRECT(SUBSTITUTE("ИсходныеДанные!$что$2:$что$50000","что",$G$4)),"",0,1)</f>
        <v/>
      </c>
      <c r="T148" s="20" t="str" cm="1">
        <f t="array" aca="1" ref="T148" ca="1">_xlfn.XLOOKUP($B148&amp;"#"&amp;T$6,INDIRECT(SUBSTITUTE("ИсходныеДанные!$где$2:$где$50000","где",$D$4)),INDIRECT(SUBSTITUTE("ИсходныеДанные!$что$2:$что$50000","что",$F$4)),"",0,1)</f>
        <v/>
      </c>
      <c r="U148" s="78" t="str" cm="1">
        <f t="array" aca="1" ref="U148" ca="1">_xlfn.XLOOKUP($B148&amp;"#"&amp;T$6,INDIRECT(SUBSTITUTE("ИсходныеДанные!$где$2:$где$50000","где",$D$4)),INDIRECT(SUBSTITUTE("ИсходныеДанные!$что$2:$что$50000","что",$G$4)),"",0,1)</f>
        <v/>
      </c>
      <c r="V148" s="20" t="str" cm="1">
        <f t="array" aca="1" ref="V148" ca="1">_xlfn.XLOOKUP($B148&amp;"#"&amp;V$6,INDIRECT(SUBSTITUTE("ИсходныеДанные!$где$2:$где$50000","где",$D$4)),INDIRECT(SUBSTITUTE("ИсходныеДанные!$что$2:$что$50000","что",$F$4)),"",0,1)</f>
        <v/>
      </c>
      <c r="W148" s="78" t="str" cm="1">
        <f t="array" aca="1" ref="W148" ca="1">_xlfn.XLOOKUP($B148&amp;"#"&amp;V$6,INDIRECT(SUBSTITUTE("ИсходныеДанные!$где$2:$где$50000","где",$D$4)),INDIRECT(SUBSTITUTE("ИсходныеДанные!$что$2:$что$50000","что",$G$4)),"",0,1)</f>
        <v/>
      </c>
      <c r="X148" s="20" t="str" cm="1">
        <f t="array" aca="1" ref="X148" ca="1">_xlfn.XLOOKUP($B148&amp;"#"&amp;X$6,INDIRECT(SUBSTITUTE("ИсходныеДанные!$где$2:$где$50000","где",$D$4)),INDIRECT(SUBSTITUTE("ИсходныеДанные!$что$2:$что$50000","что",$F$4)),"",0,1)</f>
        <v/>
      </c>
      <c r="Y148" s="78" t="str" cm="1">
        <f t="array" aca="1" ref="Y148" ca="1">_xlfn.XLOOKUP($B148&amp;"#"&amp;X$6,INDIRECT(SUBSTITUTE("ИсходныеДанные!$где$2:$где$50000","где",$D$4)),INDIRECT(SUBSTITUTE("ИсходныеДанные!$что$2:$что$50000","что",$G$4)),"",0,1)</f>
        <v/>
      </c>
      <c r="Z148" s="20" t="str" cm="1">
        <f t="array" aca="1" ref="Z148" ca="1">_xlfn.XLOOKUP($B148&amp;"#"&amp;Z$6,INDIRECT(SUBSTITUTE("ИсходныеДанные!$где$2:$где$50000","где",$D$4)),INDIRECT(SUBSTITUTE("ИсходныеДанные!$что$2:$что$50000","что",$F$4)),"",0,1)</f>
        <v/>
      </c>
      <c r="AA148" s="78" t="str" cm="1">
        <f t="array" aca="1" ref="AA148" ca="1">_xlfn.XLOOKUP($B148&amp;"#"&amp;Z$6,INDIRECT(SUBSTITUTE("ИсходныеДанные!$где$2:$где$50000","где",$D$4)),INDIRECT(SUBSTITUTE("ИсходныеДанные!$что$2:$что$50000","что",$G$4)),"",0,1)</f>
        <v/>
      </c>
      <c r="AB148" s="3"/>
    </row>
    <row r="149" spans="1:28" x14ac:dyDescent="0.25">
      <c r="A149" s="6" t="str">
        <f t="shared" ca="1" si="3"/>
        <v>delete</v>
      </c>
      <c r="B149" s="9" cm="1">
        <f t="array" aca="1" ref="B149" ca="1">INDIRECT("УникальныеСписки!E"&amp;ROW()-$E$4)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20" t="str" cm="1">
        <f t="array" aca="1" ref="D149" ca="1">_xlfn.XLOOKUP($B149&amp;"#"&amp;D$6,INDIRECT(SUBSTITUTE("ИсходныеДанные!$где$2:$где$50000","где",$D$4)),INDIRECT(SUBSTITUTE("ИсходныеДанные!$что$2:$что$50000","что",$F$4)),"",0,1)</f>
        <v/>
      </c>
      <c r="E149" s="78" t="str" cm="1">
        <f t="array" aca="1" ref="E149" ca="1">_xlfn.XLOOKUP($B149&amp;"#"&amp;D$6,INDIRECT(SUBSTITUTE("ИсходныеДанные!$где$2:$где$50000","где",$D$4)),INDIRECT(SUBSTITUTE("ИсходныеДанные!$что$2:$что$50000","что",$G$4)),"",0,1)</f>
        <v/>
      </c>
      <c r="F149" s="20" t="str" cm="1">
        <f t="array" aca="1" ref="F149" ca="1">_xlfn.XLOOKUP($B149&amp;"#"&amp;F$6,INDIRECT(SUBSTITUTE("ИсходныеДанные!$где$2:$где$50000","где",$D$4)),INDIRECT(SUBSTITUTE("ИсходныеДанные!$что$2:$что$50000","что",$F$4)),"",0,1)</f>
        <v/>
      </c>
      <c r="G149" s="78" t="str" cm="1">
        <f t="array" aca="1" ref="G149" ca="1">_xlfn.XLOOKUP($B149&amp;"#"&amp;F$6,INDIRECT(SUBSTITUTE("ИсходныеДанные!$где$2:$где$50000","где",$D$4)),INDIRECT(SUBSTITUTE("ИсходныеДанные!$что$2:$что$50000","что",$G$4)),"",0,1)</f>
        <v/>
      </c>
      <c r="H149" s="20" t="str" cm="1">
        <f t="array" aca="1" ref="H149" ca="1">_xlfn.XLOOKUP($B149&amp;"#"&amp;H$6,INDIRECT(SUBSTITUTE("ИсходныеДанные!$где$2:$где$50000","где",$D$4)),INDIRECT(SUBSTITUTE("ИсходныеДанные!$что$2:$что$50000","что",$F$4)),"",0,1)</f>
        <v/>
      </c>
      <c r="I149" s="78" t="str" cm="1">
        <f t="array" aca="1" ref="I149" ca="1">_xlfn.XLOOKUP($B149&amp;"#"&amp;H$6,INDIRECT(SUBSTITUTE("ИсходныеДанные!$где$2:$где$50000","где",$D$4)),INDIRECT(SUBSTITUTE("ИсходныеДанные!$что$2:$что$50000","что",$G$4)),"",0,1)</f>
        <v/>
      </c>
      <c r="J149" s="20" t="str" cm="1">
        <f t="array" aca="1" ref="J149" ca="1">_xlfn.XLOOKUP($B149&amp;"#"&amp;J$6,INDIRECT(SUBSTITUTE("ИсходныеДанные!$где$2:$где$50000","где",$D$4)),INDIRECT(SUBSTITUTE("ИсходныеДанные!$что$2:$что$50000","что",$F$4)),"",0,1)</f>
        <v/>
      </c>
      <c r="K149" s="78" t="str" cm="1">
        <f t="array" aca="1" ref="K149" ca="1">_xlfn.XLOOKUP($B149&amp;"#"&amp;J$6,INDIRECT(SUBSTITUTE("ИсходныеДанные!$где$2:$где$50000","где",$D$4)),INDIRECT(SUBSTITUTE("ИсходныеДанные!$что$2:$что$50000","что",$G$4)),"",0,1)</f>
        <v/>
      </c>
      <c r="L149" s="20" t="str" cm="1">
        <f t="array" aca="1" ref="L149" ca="1">_xlfn.XLOOKUP($B149&amp;"#"&amp;L$6,INDIRECT(SUBSTITUTE("ИсходныеДанные!$где$2:$где$50000","где",$D$4)),INDIRECT(SUBSTITUTE("ИсходныеДанные!$что$2:$что$50000","что",$F$4)),"",0,1)</f>
        <v/>
      </c>
      <c r="M149" s="78" t="str" cm="1">
        <f t="array" aca="1" ref="M149" ca="1">_xlfn.XLOOKUP($B149&amp;"#"&amp;L$6,INDIRECT(SUBSTITUTE("ИсходныеДанные!$где$2:$где$50000","где",$D$4)),INDIRECT(SUBSTITUTE("ИсходныеДанные!$что$2:$что$50000","что",$G$4)),"",0,1)</f>
        <v/>
      </c>
      <c r="N149" s="20" t="str" cm="1">
        <f t="array" aca="1" ref="N149" ca="1">_xlfn.XLOOKUP($B149&amp;"#"&amp;N$6,INDIRECT(SUBSTITUTE("ИсходныеДанные!$где$2:$где$50000","где",$D$4)),INDIRECT(SUBSTITUTE("ИсходныеДанные!$что$2:$что$50000","что",$F$4)),"",0,1)</f>
        <v/>
      </c>
      <c r="O149" s="78" t="str" cm="1">
        <f t="array" aca="1" ref="O149" ca="1">_xlfn.XLOOKUP($B149&amp;"#"&amp;N$6,INDIRECT(SUBSTITUTE("ИсходныеДанные!$где$2:$где$50000","где",$D$4)),INDIRECT(SUBSTITUTE("ИсходныеДанные!$что$2:$что$50000","что",$G$4)),"",0,1)</f>
        <v/>
      </c>
      <c r="P149" s="20" t="str" cm="1">
        <f t="array" aca="1" ref="P149" ca="1">_xlfn.XLOOKUP($B149&amp;"#"&amp;P$6,INDIRECT(SUBSTITUTE("ИсходныеДанные!$где$2:$где$50000","где",$D$4)),INDIRECT(SUBSTITUTE("ИсходныеДанные!$что$2:$что$50000","что",$F$4)),"",0,1)</f>
        <v/>
      </c>
      <c r="Q149" s="78" t="str" cm="1">
        <f t="array" aca="1" ref="Q149" ca="1">_xlfn.XLOOKUP($B149&amp;"#"&amp;P$6,INDIRECT(SUBSTITUTE("ИсходныеДанные!$где$2:$где$50000","где",$D$4)),INDIRECT(SUBSTITUTE("ИсходныеДанные!$что$2:$что$50000","что",$G$4)),"",0,1)</f>
        <v/>
      </c>
      <c r="R149" s="20" t="str" cm="1">
        <f t="array" aca="1" ref="R149" ca="1">_xlfn.XLOOKUP($B149&amp;"#"&amp;R$6,INDIRECT(SUBSTITUTE("ИсходныеДанные!$где$2:$где$50000","где",$D$4)),INDIRECT(SUBSTITUTE("ИсходныеДанные!$что$2:$что$50000","что",$F$4)),"",0,1)</f>
        <v/>
      </c>
      <c r="S149" s="78" t="str" cm="1">
        <f t="array" aca="1" ref="S149" ca="1">_xlfn.XLOOKUP($B149&amp;"#"&amp;R$6,INDIRECT(SUBSTITUTE("ИсходныеДанные!$где$2:$где$50000","где",$D$4)),INDIRECT(SUBSTITUTE("ИсходныеДанные!$что$2:$что$50000","что",$G$4)),"",0,1)</f>
        <v/>
      </c>
      <c r="T149" s="20" t="str" cm="1">
        <f t="array" aca="1" ref="T149" ca="1">_xlfn.XLOOKUP($B149&amp;"#"&amp;T$6,INDIRECT(SUBSTITUTE("ИсходныеДанные!$где$2:$где$50000","где",$D$4)),INDIRECT(SUBSTITUTE("ИсходныеДанные!$что$2:$что$50000","что",$F$4)),"",0,1)</f>
        <v/>
      </c>
      <c r="U149" s="78" t="str" cm="1">
        <f t="array" aca="1" ref="U149" ca="1">_xlfn.XLOOKUP($B149&amp;"#"&amp;T$6,INDIRECT(SUBSTITUTE("ИсходныеДанные!$где$2:$где$50000","где",$D$4)),INDIRECT(SUBSTITUTE("ИсходныеДанные!$что$2:$что$50000","что",$G$4)),"",0,1)</f>
        <v/>
      </c>
      <c r="V149" s="20" t="str" cm="1">
        <f t="array" aca="1" ref="V149" ca="1">_xlfn.XLOOKUP($B149&amp;"#"&amp;V$6,INDIRECT(SUBSTITUTE("ИсходныеДанные!$где$2:$где$50000","где",$D$4)),INDIRECT(SUBSTITUTE("ИсходныеДанные!$что$2:$что$50000","что",$F$4)),"",0,1)</f>
        <v/>
      </c>
      <c r="W149" s="78" t="str" cm="1">
        <f t="array" aca="1" ref="W149" ca="1">_xlfn.XLOOKUP($B149&amp;"#"&amp;V$6,INDIRECT(SUBSTITUTE("ИсходныеДанные!$где$2:$где$50000","где",$D$4)),INDIRECT(SUBSTITUTE("ИсходныеДанные!$что$2:$что$50000","что",$G$4)),"",0,1)</f>
        <v/>
      </c>
      <c r="X149" s="20" t="str" cm="1">
        <f t="array" aca="1" ref="X149" ca="1">_xlfn.XLOOKUP($B149&amp;"#"&amp;X$6,INDIRECT(SUBSTITUTE("ИсходныеДанные!$где$2:$где$50000","где",$D$4)),INDIRECT(SUBSTITUTE("ИсходныеДанные!$что$2:$что$50000","что",$F$4)),"",0,1)</f>
        <v/>
      </c>
      <c r="Y149" s="78" t="str" cm="1">
        <f t="array" aca="1" ref="Y149" ca="1">_xlfn.XLOOKUP($B149&amp;"#"&amp;X$6,INDIRECT(SUBSTITUTE("ИсходныеДанные!$где$2:$где$50000","где",$D$4)),INDIRECT(SUBSTITUTE("ИсходныеДанные!$что$2:$что$50000","что",$G$4)),"",0,1)</f>
        <v/>
      </c>
      <c r="Z149" s="20" t="str" cm="1">
        <f t="array" aca="1" ref="Z149" ca="1">_xlfn.XLOOKUP($B149&amp;"#"&amp;Z$6,INDIRECT(SUBSTITUTE("ИсходныеДанные!$где$2:$где$50000","где",$D$4)),INDIRECT(SUBSTITUTE("ИсходныеДанные!$что$2:$что$50000","что",$F$4)),"",0,1)</f>
        <v/>
      </c>
      <c r="AA149" s="78" t="str" cm="1">
        <f t="array" aca="1" ref="AA149" ca="1">_xlfn.XLOOKUP($B149&amp;"#"&amp;Z$6,INDIRECT(SUBSTITUTE("ИсходныеДанные!$где$2:$где$50000","где",$D$4)),INDIRECT(SUBSTITUTE("ИсходныеДанные!$что$2:$что$50000","что",$G$4)),"",0,1)</f>
        <v/>
      </c>
      <c r="AB149" s="3"/>
    </row>
    <row r="150" spans="1:28" x14ac:dyDescent="0.25">
      <c r="A150" s="6" t="str">
        <f t="shared" ca="1" si="3"/>
        <v>delete</v>
      </c>
      <c r="B150" s="9" cm="1">
        <f t="array" aca="1" ref="B150" ca="1">INDIRECT("УникальныеСписки!E"&amp;ROW()-$E$4)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20" t="str" cm="1">
        <f t="array" aca="1" ref="D150" ca="1">_xlfn.XLOOKUP($B150&amp;"#"&amp;D$6,INDIRECT(SUBSTITUTE("ИсходныеДанные!$где$2:$где$50000","где",$D$4)),INDIRECT(SUBSTITUTE("ИсходныеДанные!$что$2:$что$50000","что",$F$4)),"",0,1)</f>
        <v/>
      </c>
      <c r="E150" s="78" t="str" cm="1">
        <f t="array" aca="1" ref="E150" ca="1">_xlfn.XLOOKUP($B150&amp;"#"&amp;D$6,INDIRECT(SUBSTITUTE("ИсходныеДанные!$где$2:$где$50000","где",$D$4)),INDIRECT(SUBSTITUTE("ИсходныеДанные!$что$2:$что$50000","что",$G$4)),"",0,1)</f>
        <v/>
      </c>
      <c r="F150" s="20" t="str" cm="1">
        <f t="array" aca="1" ref="F150" ca="1">_xlfn.XLOOKUP($B150&amp;"#"&amp;F$6,INDIRECT(SUBSTITUTE("ИсходныеДанные!$где$2:$где$50000","где",$D$4)),INDIRECT(SUBSTITUTE("ИсходныеДанные!$что$2:$что$50000","что",$F$4)),"",0,1)</f>
        <v/>
      </c>
      <c r="G150" s="78" t="str" cm="1">
        <f t="array" aca="1" ref="G150" ca="1">_xlfn.XLOOKUP($B150&amp;"#"&amp;F$6,INDIRECT(SUBSTITUTE("ИсходныеДанные!$где$2:$где$50000","где",$D$4)),INDIRECT(SUBSTITUTE("ИсходныеДанные!$что$2:$что$50000","что",$G$4)),"",0,1)</f>
        <v/>
      </c>
      <c r="H150" s="20" t="str" cm="1">
        <f t="array" aca="1" ref="H150" ca="1">_xlfn.XLOOKUP($B150&amp;"#"&amp;H$6,INDIRECT(SUBSTITUTE("ИсходныеДанные!$где$2:$где$50000","где",$D$4)),INDIRECT(SUBSTITUTE("ИсходныеДанные!$что$2:$что$50000","что",$F$4)),"",0,1)</f>
        <v/>
      </c>
      <c r="I150" s="78" t="str" cm="1">
        <f t="array" aca="1" ref="I150" ca="1">_xlfn.XLOOKUP($B150&amp;"#"&amp;H$6,INDIRECT(SUBSTITUTE("ИсходныеДанные!$где$2:$где$50000","где",$D$4)),INDIRECT(SUBSTITUTE("ИсходныеДанные!$что$2:$что$50000","что",$G$4)),"",0,1)</f>
        <v/>
      </c>
      <c r="J150" s="20" t="str" cm="1">
        <f t="array" aca="1" ref="J150" ca="1">_xlfn.XLOOKUP($B150&amp;"#"&amp;J$6,INDIRECT(SUBSTITUTE("ИсходныеДанные!$где$2:$где$50000","где",$D$4)),INDIRECT(SUBSTITUTE("ИсходныеДанные!$что$2:$что$50000","что",$F$4)),"",0,1)</f>
        <v/>
      </c>
      <c r="K150" s="78" t="str" cm="1">
        <f t="array" aca="1" ref="K150" ca="1">_xlfn.XLOOKUP($B150&amp;"#"&amp;J$6,INDIRECT(SUBSTITUTE("ИсходныеДанные!$где$2:$где$50000","где",$D$4)),INDIRECT(SUBSTITUTE("ИсходныеДанные!$что$2:$что$50000","что",$G$4)),"",0,1)</f>
        <v/>
      </c>
      <c r="L150" s="20" t="str" cm="1">
        <f t="array" aca="1" ref="L150" ca="1">_xlfn.XLOOKUP($B150&amp;"#"&amp;L$6,INDIRECT(SUBSTITUTE("ИсходныеДанные!$где$2:$где$50000","где",$D$4)),INDIRECT(SUBSTITUTE("ИсходныеДанные!$что$2:$что$50000","что",$F$4)),"",0,1)</f>
        <v/>
      </c>
      <c r="M150" s="78" t="str" cm="1">
        <f t="array" aca="1" ref="M150" ca="1">_xlfn.XLOOKUP($B150&amp;"#"&amp;L$6,INDIRECT(SUBSTITUTE("ИсходныеДанные!$где$2:$где$50000","где",$D$4)),INDIRECT(SUBSTITUTE("ИсходныеДанные!$что$2:$что$50000","что",$G$4)),"",0,1)</f>
        <v/>
      </c>
      <c r="N150" s="20" t="str" cm="1">
        <f t="array" aca="1" ref="N150" ca="1">_xlfn.XLOOKUP($B150&amp;"#"&amp;N$6,INDIRECT(SUBSTITUTE("ИсходныеДанные!$где$2:$где$50000","где",$D$4)),INDIRECT(SUBSTITUTE("ИсходныеДанные!$что$2:$что$50000","что",$F$4)),"",0,1)</f>
        <v/>
      </c>
      <c r="O150" s="78" t="str" cm="1">
        <f t="array" aca="1" ref="O150" ca="1">_xlfn.XLOOKUP($B150&amp;"#"&amp;N$6,INDIRECT(SUBSTITUTE("ИсходныеДанные!$где$2:$где$50000","где",$D$4)),INDIRECT(SUBSTITUTE("ИсходныеДанные!$что$2:$что$50000","что",$G$4)),"",0,1)</f>
        <v/>
      </c>
      <c r="P150" s="20" t="str" cm="1">
        <f t="array" aca="1" ref="P150" ca="1">_xlfn.XLOOKUP($B150&amp;"#"&amp;P$6,INDIRECT(SUBSTITUTE("ИсходныеДанные!$где$2:$где$50000","где",$D$4)),INDIRECT(SUBSTITUTE("ИсходныеДанные!$что$2:$что$50000","что",$F$4)),"",0,1)</f>
        <v/>
      </c>
      <c r="Q150" s="78" t="str" cm="1">
        <f t="array" aca="1" ref="Q150" ca="1">_xlfn.XLOOKUP($B150&amp;"#"&amp;P$6,INDIRECT(SUBSTITUTE("ИсходныеДанные!$где$2:$где$50000","где",$D$4)),INDIRECT(SUBSTITUTE("ИсходныеДанные!$что$2:$что$50000","что",$G$4)),"",0,1)</f>
        <v/>
      </c>
      <c r="R150" s="20" t="str" cm="1">
        <f t="array" aca="1" ref="R150" ca="1">_xlfn.XLOOKUP($B150&amp;"#"&amp;R$6,INDIRECT(SUBSTITUTE("ИсходныеДанные!$где$2:$где$50000","где",$D$4)),INDIRECT(SUBSTITUTE("ИсходныеДанные!$что$2:$что$50000","что",$F$4)),"",0,1)</f>
        <v/>
      </c>
      <c r="S150" s="78" t="str" cm="1">
        <f t="array" aca="1" ref="S150" ca="1">_xlfn.XLOOKUP($B150&amp;"#"&amp;R$6,INDIRECT(SUBSTITUTE("ИсходныеДанные!$где$2:$где$50000","где",$D$4)),INDIRECT(SUBSTITUTE("ИсходныеДанные!$что$2:$что$50000","что",$G$4)),"",0,1)</f>
        <v/>
      </c>
      <c r="T150" s="20" t="str" cm="1">
        <f t="array" aca="1" ref="T150" ca="1">_xlfn.XLOOKUP($B150&amp;"#"&amp;T$6,INDIRECT(SUBSTITUTE("ИсходныеДанные!$где$2:$где$50000","где",$D$4)),INDIRECT(SUBSTITUTE("ИсходныеДанные!$что$2:$что$50000","что",$F$4)),"",0,1)</f>
        <v/>
      </c>
      <c r="U150" s="78" t="str" cm="1">
        <f t="array" aca="1" ref="U150" ca="1">_xlfn.XLOOKUP($B150&amp;"#"&amp;T$6,INDIRECT(SUBSTITUTE("ИсходныеДанные!$где$2:$где$50000","где",$D$4)),INDIRECT(SUBSTITUTE("ИсходныеДанные!$что$2:$что$50000","что",$G$4)),"",0,1)</f>
        <v/>
      </c>
      <c r="V150" s="20" t="str" cm="1">
        <f t="array" aca="1" ref="V150" ca="1">_xlfn.XLOOKUP($B150&amp;"#"&amp;V$6,INDIRECT(SUBSTITUTE("ИсходныеДанные!$где$2:$где$50000","где",$D$4)),INDIRECT(SUBSTITUTE("ИсходныеДанные!$что$2:$что$50000","что",$F$4)),"",0,1)</f>
        <v/>
      </c>
      <c r="W150" s="78" t="str" cm="1">
        <f t="array" aca="1" ref="W150" ca="1">_xlfn.XLOOKUP($B150&amp;"#"&amp;V$6,INDIRECT(SUBSTITUTE("ИсходныеДанные!$где$2:$где$50000","где",$D$4)),INDIRECT(SUBSTITUTE("ИсходныеДанные!$что$2:$что$50000","что",$G$4)),"",0,1)</f>
        <v/>
      </c>
      <c r="X150" s="20" t="str" cm="1">
        <f t="array" aca="1" ref="X150" ca="1">_xlfn.XLOOKUP($B150&amp;"#"&amp;X$6,INDIRECT(SUBSTITUTE("ИсходныеДанные!$где$2:$где$50000","где",$D$4)),INDIRECT(SUBSTITUTE("ИсходныеДанные!$что$2:$что$50000","что",$F$4)),"",0,1)</f>
        <v/>
      </c>
      <c r="Y150" s="78" t="str" cm="1">
        <f t="array" aca="1" ref="Y150" ca="1">_xlfn.XLOOKUP($B150&amp;"#"&amp;X$6,INDIRECT(SUBSTITUTE("ИсходныеДанные!$где$2:$где$50000","где",$D$4)),INDIRECT(SUBSTITUTE("ИсходныеДанные!$что$2:$что$50000","что",$G$4)),"",0,1)</f>
        <v/>
      </c>
      <c r="Z150" s="20" t="str" cm="1">
        <f t="array" aca="1" ref="Z150" ca="1">_xlfn.XLOOKUP($B150&amp;"#"&amp;Z$6,INDIRECT(SUBSTITUTE("ИсходныеДанные!$где$2:$где$50000","где",$D$4)),INDIRECT(SUBSTITUTE("ИсходныеДанные!$что$2:$что$50000","что",$F$4)),"",0,1)</f>
        <v/>
      </c>
      <c r="AA150" s="78" t="str" cm="1">
        <f t="array" aca="1" ref="AA150" ca="1">_xlfn.XLOOKUP($B150&amp;"#"&amp;Z$6,INDIRECT(SUBSTITUTE("ИсходныеДанные!$где$2:$где$50000","где",$D$4)),INDIRECT(SUBSTITUTE("ИсходныеДанные!$что$2:$что$50000","что",$G$4)),"",0,1)</f>
        <v/>
      </c>
      <c r="AB150" s="3"/>
    </row>
    <row r="151" spans="1:28" x14ac:dyDescent="0.25">
      <c r="A151" s="6" t="str">
        <f t="shared" ca="1" si="3"/>
        <v>delete</v>
      </c>
      <c r="B151" s="9" cm="1">
        <f t="array" aca="1" ref="B151" ca="1">INDIRECT("УникальныеСписки!E"&amp;ROW()-$E$4)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20" t="str" cm="1">
        <f t="array" aca="1" ref="D151" ca="1">_xlfn.XLOOKUP($B151&amp;"#"&amp;D$6,INDIRECT(SUBSTITUTE("ИсходныеДанные!$где$2:$где$50000","где",$D$4)),INDIRECT(SUBSTITUTE("ИсходныеДанные!$что$2:$что$50000","что",$F$4)),"",0,1)</f>
        <v/>
      </c>
      <c r="E151" s="78" t="str" cm="1">
        <f t="array" aca="1" ref="E151" ca="1">_xlfn.XLOOKUP($B151&amp;"#"&amp;D$6,INDIRECT(SUBSTITUTE("ИсходныеДанные!$где$2:$где$50000","где",$D$4)),INDIRECT(SUBSTITUTE("ИсходныеДанные!$что$2:$что$50000","что",$G$4)),"",0,1)</f>
        <v/>
      </c>
      <c r="F151" s="20" t="str" cm="1">
        <f t="array" aca="1" ref="F151" ca="1">_xlfn.XLOOKUP($B151&amp;"#"&amp;F$6,INDIRECT(SUBSTITUTE("ИсходныеДанные!$где$2:$где$50000","где",$D$4)),INDIRECT(SUBSTITUTE("ИсходныеДанные!$что$2:$что$50000","что",$F$4)),"",0,1)</f>
        <v/>
      </c>
      <c r="G151" s="78" t="str" cm="1">
        <f t="array" aca="1" ref="G151" ca="1">_xlfn.XLOOKUP($B151&amp;"#"&amp;F$6,INDIRECT(SUBSTITUTE("ИсходныеДанные!$где$2:$где$50000","где",$D$4)),INDIRECT(SUBSTITUTE("ИсходныеДанные!$что$2:$что$50000","что",$G$4)),"",0,1)</f>
        <v/>
      </c>
      <c r="H151" s="20" t="str" cm="1">
        <f t="array" aca="1" ref="H151" ca="1">_xlfn.XLOOKUP($B151&amp;"#"&amp;H$6,INDIRECT(SUBSTITUTE("ИсходныеДанные!$где$2:$где$50000","где",$D$4)),INDIRECT(SUBSTITUTE("ИсходныеДанные!$что$2:$что$50000","что",$F$4)),"",0,1)</f>
        <v/>
      </c>
      <c r="I151" s="78" t="str" cm="1">
        <f t="array" aca="1" ref="I151" ca="1">_xlfn.XLOOKUP($B151&amp;"#"&amp;H$6,INDIRECT(SUBSTITUTE("ИсходныеДанные!$где$2:$где$50000","где",$D$4)),INDIRECT(SUBSTITUTE("ИсходныеДанные!$что$2:$что$50000","что",$G$4)),"",0,1)</f>
        <v/>
      </c>
      <c r="J151" s="20" t="str" cm="1">
        <f t="array" aca="1" ref="J151" ca="1">_xlfn.XLOOKUP($B151&amp;"#"&amp;J$6,INDIRECT(SUBSTITUTE("ИсходныеДанные!$где$2:$где$50000","где",$D$4)),INDIRECT(SUBSTITUTE("ИсходныеДанные!$что$2:$что$50000","что",$F$4)),"",0,1)</f>
        <v/>
      </c>
      <c r="K151" s="78" t="str" cm="1">
        <f t="array" aca="1" ref="K151" ca="1">_xlfn.XLOOKUP($B151&amp;"#"&amp;J$6,INDIRECT(SUBSTITUTE("ИсходныеДанные!$где$2:$где$50000","где",$D$4)),INDIRECT(SUBSTITUTE("ИсходныеДанные!$что$2:$что$50000","что",$G$4)),"",0,1)</f>
        <v/>
      </c>
      <c r="L151" s="20" t="str" cm="1">
        <f t="array" aca="1" ref="L151" ca="1">_xlfn.XLOOKUP($B151&amp;"#"&amp;L$6,INDIRECT(SUBSTITUTE("ИсходныеДанные!$где$2:$где$50000","где",$D$4)),INDIRECT(SUBSTITUTE("ИсходныеДанные!$что$2:$что$50000","что",$F$4)),"",0,1)</f>
        <v/>
      </c>
      <c r="M151" s="78" t="str" cm="1">
        <f t="array" aca="1" ref="M151" ca="1">_xlfn.XLOOKUP($B151&amp;"#"&amp;L$6,INDIRECT(SUBSTITUTE("ИсходныеДанные!$где$2:$где$50000","где",$D$4)),INDIRECT(SUBSTITUTE("ИсходныеДанные!$что$2:$что$50000","что",$G$4)),"",0,1)</f>
        <v/>
      </c>
      <c r="N151" s="20" t="str" cm="1">
        <f t="array" aca="1" ref="N151" ca="1">_xlfn.XLOOKUP($B151&amp;"#"&amp;N$6,INDIRECT(SUBSTITUTE("ИсходныеДанные!$где$2:$где$50000","где",$D$4)),INDIRECT(SUBSTITUTE("ИсходныеДанные!$что$2:$что$50000","что",$F$4)),"",0,1)</f>
        <v/>
      </c>
      <c r="O151" s="78" t="str" cm="1">
        <f t="array" aca="1" ref="O151" ca="1">_xlfn.XLOOKUP($B151&amp;"#"&amp;N$6,INDIRECT(SUBSTITUTE("ИсходныеДанные!$где$2:$где$50000","где",$D$4)),INDIRECT(SUBSTITUTE("ИсходныеДанные!$что$2:$что$50000","что",$G$4)),"",0,1)</f>
        <v/>
      </c>
      <c r="P151" s="20" t="str" cm="1">
        <f t="array" aca="1" ref="P151" ca="1">_xlfn.XLOOKUP($B151&amp;"#"&amp;P$6,INDIRECT(SUBSTITUTE("ИсходныеДанные!$где$2:$где$50000","где",$D$4)),INDIRECT(SUBSTITUTE("ИсходныеДанные!$что$2:$что$50000","что",$F$4)),"",0,1)</f>
        <v/>
      </c>
      <c r="Q151" s="78" t="str" cm="1">
        <f t="array" aca="1" ref="Q151" ca="1">_xlfn.XLOOKUP($B151&amp;"#"&amp;P$6,INDIRECT(SUBSTITUTE("ИсходныеДанные!$где$2:$где$50000","где",$D$4)),INDIRECT(SUBSTITUTE("ИсходныеДанные!$что$2:$что$50000","что",$G$4)),"",0,1)</f>
        <v/>
      </c>
      <c r="R151" s="20" t="str" cm="1">
        <f t="array" aca="1" ref="R151" ca="1">_xlfn.XLOOKUP($B151&amp;"#"&amp;R$6,INDIRECT(SUBSTITUTE("ИсходныеДанные!$где$2:$где$50000","где",$D$4)),INDIRECT(SUBSTITUTE("ИсходныеДанные!$что$2:$что$50000","что",$F$4)),"",0,1)</f>
        <v/>
      </c>
      <c r="S151" s="78" t="str" cm="1">
        <f t="array" aca="1" ref="S151" ca="1">_xlfn.XLOOKUP($B151&amp;"#"&amp;R$6,INDIRECT(SUBSTITUTE("ИсходныеДанные!$где$2:$где$50000","где",$D$4)),INDIRECT(SUBSTITUTE("ИсходныеДанные!$что$2:$что$50000","что",$G$4)),"",0,1)</f>
        <v/>
      </c>
      <c r="T151" s="20" t="str" cm="1">
        <f t="array" aca="1" ref="T151" ca="1">_xlfn.XLOOKUP($B151&amp;"#"&amp;T$6,INDIRECT(SUBSTITUTE("ИсходныеДанные!$где$2:$где$50000","где",$D$4)),INDIRECT(SUBSTITUTE("ИсходныеДанные!$что$2:$что$50000","что",$F$4)),"",0,1)</f>
        <v/>
      </c>
      <c r="U151" s="78" t="str" cm="1">
        <f t="array" aca="1" ref="U151" ca="1">_xlfn.XLOOKUP($B151&amp;"#"&amp;T$6,INDIRECT(SUBSTITUTE("ИсходныеДанные!$где$2:$где$50000","где",$D$4)),INDIRECT(SUBSTITUTE("ИсходныеДанные!$что$2:$что$50000","что",$G$4)),"",0,1)</f>
        <v/>
      </c>
      <c r="V151" s="20" t="str" cm="1">
        <f t="array" aca="1" ref="V151" ca="1">_xlfn.XLOOKUP($B151&amp;"#"&amp;V$6,INDIRECT(SUBSTITUTE("ИсходныеДанные!$где$2:$где$50000","где",$D$4)),INDIRECT(SUBSTITUTE("ИсходныеДанные!$что$2:$что$50000","что",$F$4)),"",0,1)</f>
        <v/>
      </c>
      <c r="W151" s="78" t="str" cm="1">
        <f t="array" aca="1" ref="W151" ca="1">_xlfn.XLOOKUP($B151&amp;"#"&amp;V$6,INDIRECT(SUBSTITUTE("ИсходныеДанные!$где$2:$где$50000","где",$D$4)),INDIRECT(SUBSTITUTE("ИсходныеДанные!$что$2:$что$50000","что",$G$4)),"",0,1)</f>
        <v/>
      </c>
      <c r="X151" s="20" t="str" cm="1">
        <f t="array" aca="1" ref="X151" ca="1">_xlfn.XLOOKUP($B151&amp;"#"&amp;X$6,INDIRECT(SUBSTITUTE("ИсходныеДанные!$где$2:$где$50000","где",$D$4)),INDIRECT(SUBSTITUTE("ИсходныеДанные!$что$2:$что$50000","что",$F$4)),"",0,1)</f>
        <v/>
      </c>
      <c r="Y151" s="78" t="str" cm="1">
        <f t="array" aca="1" ref="Y151" ca="1">_xlfn.XLOOKUP($B151&amp;"#"&amp;X$6,INDIRECT(SUBSTITUTE("ИсходныеДанные!$где$2:$где$50000","где",$D$4)),INDIRECT(SUBSTITUTE("ИсходныеДанные!$что$2:$что$50000","что",$G$4)),"",0,1)</f>
        <v/>
      </c>
      <c r="Z151" s="20" t="str" cm="1">
        <f t="array" aca="1" ref="Z151" ca="1">_xlfn.XLOOKUP($B151&amp;"#"&amp;Z$6,INDIRECT(SUBSTITUTE("ИсходныеДанные!$где$2:$где$50000","где",$D$4)),INDIRECT(SUBSTITUTE("ИсходныеДанные!$что$2:$что$50000","что",$F$4)),"",0,1)</f>
        <v/>
      </c>
      <c r="AA151" s="78" t="str" cm="1">
        <f t="array" aca="1" ref="AA151" ca="1">_xlfn.XLOOKUP($B151&amp;"#"&amp;Z$6,INDIRECT(SUBSTITUTE("ИсходныеДанные!$где$2:$где$50000","где",$D$4)),INDIRECT(SUBSTITUTE("ИсходныеДанные!$что$2:$что$50000","что",$G$4)),"",0,1)</f>
        <v/>
      </c>
      <c r="AB151" s="3"/>
    </row>
    <row r="152" spans="1:28" x14ac:dyDescent="0.25">
      <c r="A152" s="6" t="str">
        <f t="shared" ca="1" si="3"/>
        <v>delete</v>
      </c>
      <c r="B152" s="9" cm="1">
        <f t="array" aca="1" ref="B152" ca="1">INDIRECT("УникальныеСписки!E"&amp;ROW()-$E$4)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20" t="str" cm="1">
        <f t="array" aca="1" ref="D152" ca="1">_xlfn.XLOOKUP($B152&amp;"#"&amp;D$6,INDIRECT(SUBSTITUTE("ИсходныеДанные!$где$2:$где$50000","где",$D$4)),INDIRECT(SUBSTITUTE("ИсходныеДанные!$что$2:$что$50000","что",$F$4)),"",0,1)</f>
        <v/>
      </c>
      <c r="E152" s="78" t="str" cm="1">
        <f t="array" aca="1" ref="E152" ca="1">_xlfn.XLOOKUP($B152&amp;"#"&amp;D$6,INDIRECT(SUBSTITUTE("ИсходныеДанные!$где$2:$где$50000","где",$D$4)),INDIRECT(SUBSTITUTE("ИсходныеДанные!$что$2:$что$50000","что",$G$4)),"",0,1)</f>
        <v/>
      </c>
      <c r="F152" s="20" t="str" cm="1">
        <f t="array" aca="1" ref="F152" ca="1">_xlfn.XLOOKUP($B152&amp;"#"&amp;F$6,INDIRECT(SUBSTITUTE("ИсходныеДанные!$где$2:$где$50000","где",$D$4)),INDIRECT(SUBSTITUTE("ИсходныеДанные!$что$2:$что$50000","что",$F$4)),"",0,1)</f>
        <v/>
      </c>
      <c r="G152" s="78" t="str" cm="1">
        <f t="array" aca="1" ref="G152" ca="1">_xlfn.XLOOKUP($B152&amp;"#"&amp;F$6,INDIRECT(SUBSTITUTE("ИсходныеДанные!$где$2:$где$50000","где",$D$4)),INDIRECT(SUBSTITUTE("ИсходныеДанные!$что$2:$что$50000","что",$G$4)),"",0,1)</f>
        <v/>
      </c>
      <c r="H152" s="20" t="str" cm="1">
        <f t="array" aca="1" ref="H152" ca="1">_xlfn.XLOOKUP($B152&amp;"#"&amp;H$6,INDIRECT(SUBSTITUTE("ИсходныеДанные!$где$2:$где$50000","где",$D$4)),INDIRECT(SUBSTITUTE("ИсходныеДанные!$что$2:$что$50000","что",$F$4)),"",0,1)</f>
        <v/>
      </c>
      <c r="I152" s="78" t="str" cm="1">
        <f t="array" aca="1" ref="I152" ca="1">_xlfn.XLOOKUP($B152&amp;"#"&amp;H$6,INDIRECT(SUBSTITUTE("ИсходныеДанные!$где$2:$где$50000","где",$D$4)),INDIRECT(SUBSTITUTE("ИсходныеДанные!$что$2:$что$50000","что",$G$4)),"",0,1)</f>
        <v/>
      </c>
      <c r="J152" s="20" t="str" cm="1">
        <f t="array" aca="1" ref="J152" ca="1">_xlfn.XLOOKUP($B152&amp;"#"&amp;J$6,INDIRECT(SUBSTITUTE("ИсходныеДанные!$где$2:$где$50000","где",$D$4)),INDIRECT(SUBSTITUTE("ИсходныеДанные!$что$2:$что$50000","что",$F$4)),"",0,1)</f>
        <v/>
      </c>
      <c r="K152" s="78" t="str" cm="1">
        <f t="array" aca="1" ref="K152" ca="1">_xlfn.XLOOKUP($B152&amp;"#"&amp;J$6,INDIRECT(SUBSTITUTE("ИсходныеДанные!$где$2:$где$50000","где",$D$4)),INDIRECT(SUBSTITUTE("ИсходныеДанные!$что$2:$что$50000","что",$G$4)),"",0,1)</f>
        <v/>
      </c>
      <c r="L152" s="20" t="str" cm="1">
        <f t="array" aca="1" ref="L152" ca="1">_xlfn.XLOOKUP($B152&amp;"#"&amp;L$6,INDIRECT(SUBSTITUTE("ИсходныеДанные!$где$2:$где$50000","где",$D$4)),INDIRECT(SUBSTITUTE("ИсходныеДанные!$что$2:$что$50000","что",$F$4)),"",0,1)</f>
        <v/>
      </c>
      <c r="M152" s="78" t="str" cm="1">
        <f t="array" aca="1" ref="M152" ca="1">_xlfn.XLOOKUP($B152&amp;"#"&amp;L$6,INDIRECT(SUBSTITUTE("ИсходныеДанные!$где$2:$где$50000","где",$D$4)),INDIRECT(SUBSTITUTE("ИсходныеДанные!$что$2:$что$50000","что",$G$4)),"",0,1)</f>
        <v/>
      </c>
      <c r="N152" s="20" t="str" cm="1">
        <f t="array" aca="1" ref="N152" ca="1">_xlfn.XLOOKUP($B152&amp;"#"&amp;N$6,INDIRECT(SUBSTITUTE("ИсходныеДанные!$где$2:$где$50000","где",$D$4)),INDIRECT(SUBSTITUTE("ИсходныеДанные!$что$2:$что$50000","что",$F$4)),"",0,1)</f>
        <v/>
      </c>
      <c r="O152" s="78" t="str" cm="1">
        <f t="array" aca="1" ref="O152" ca="1">_xlfn.XLOOKUP($B152&amp;"#"&amp;N$6,INDIRECT(SUBSTITUTE("ИсходныеДанные!$где$2:$где$50000","где",$D$4)),INDIRECT(SUBSTITUTE("ИсходныеДанные!$что$2:$что$50000","что",$G$4)),"",0,1)</f>
        <v/>
      </c>
      <c r="P152" s="20" t="str" cm="1">
        <f t="array" aca="1" ref="P152" ca="1">_xlfn.XLOOKUP($B152&amp;"#"&amp;P$6,INDIRECT(SUBSTITUTE("ИсходныеДанные!$где$2:$где$50000","где",$D$4)),INDIRECT(SUBSTITUTE("ИсходныеДанные!$что$2:$что$50000","что",$F$4)),"",0,1)</f>
        <v/>
      </c>
      <c r="Q152" s="78" t="str" cm="1">
        <f t="array" aca="1" ref="Q152" ca="1">_xlfn.XLOOKUP($B152&amp;"#"&amp;P$6,INDIRECT(SUBSTITUTE("ИсходныеДанные!$где$2:$где$50000","где",$D$4)),INDIRECT(SUBSTITUTE("ИсходныеДанные!$что$2:$что$50000","что",$G$4)),"",0,1)</f>
        <v/>
      </c>
      <c r="R152" s="20" t="str" cm="1">
        <f t="array" aca="1" ref="R152" ca="1">_xlfn.XLOOKUP($B152&amp;"#"&amp;R$6,INDIRECT(SUBSTITUTE("ИсходныеДанные!$где$2:$где$50000","где",$D$4)),INDIRECT(SUBSTITUTE("ИсходныеДанные!$что$2:$что$50000","что",$F$4)),"",0,1)</f>
        <v/>
      </c>
      <c r="S152" s="78" t="str" cm="1">
        <f t="array" aca="1" ref="S152" ca="1">_xlfn.XLOOKUP($B152&amp;"#"&amp;R$6,INDIRECT(SUBSTITUTE("ИсходныеДанные!$где$2:$где$50000","где",$D$4)),INDIRECT(SUBSTITUTE("ИсходныеДанные!$что$2:$что$50000","что",$G$4)),"",0,1)</f>
        <v/>
      </c>
      <c r="T152" s="20" t="str" cm="1">
        <f t="array" aca="1" ref="T152" ca="1">_xlfn.XLOOKUP($B152&amp;"#"&amp;T$6,INDIRECT(SUBSTITUTE("ИсходныеДанные!$где$2:$где$50000","где",$D$4)),INDIRECT(SUBSTITUTE("ИсходныеДанные!$что$2:$что$50000","что",$F$4)),"",0,1)</f>
        <v/>
      </c>
      <c r="U152" s="78" t="str" cm="1">
        <f t="array" aca="1" ref="U152" ca="1">_xlfn.XLOOKUP($B152&amp;"#"&amp;T$6,INDIRECT(SUBSTITUTE("ИсходныеДанные!$где$2:$где$50000","где",$D$4)),INDIRECT(SUBSTITUTE("ИсходныеДанные!$что$2:$что$50000","что",$G$4)),"",0,1)</f>
        <v/>
      </c>
      <c r="V152" s="20" t="str" cm="1">
        <f t="array" aca="1" ref="V152" ca="1">_xlfn.XLOOKUP($B152&amp;"#"&amp;V$6,INDIRECT(SUBSTITUTE("ИсходныеДанные!$где$2:$где$50000","где",$D$4)),INDIRECT(SUBSTITUTE("ИсходныеДанные!$что$2:$что$50000","что",$F$4)),"",0,1)</f>
        <v/>
      </c>
      <c r="W152" s="78" t="str" cm="1">
        <f t="array" aca="1" ref="W152" ca="1">_xlfn.XLOOKUP($B152&amp;"#"&amp;V$6,INDIRECT(SUBSTITUTE("ИсходныеДанные!$где$2:$где$50000","где",$D$4)),INDIRECT(SUBSTITUTE("ИсходныеДанные!$что$2:$что$50000","что",$G$4)),"",0,1)</f>
        <v/>
      </c>
      <c r="X152" s="20" t="str" cm="1">
        <f t="array" aca="1" ref="X152" ca="1">_xlfn.XLOOKUP($B152&amp;"#"&amp;X$6,INDIRECT(SUBSTITUTE("ИсходныеДанные!$где$2:$где$50000","где",$D$4)),INDIRECT(SUBSTITUTE("ИсходныеДанные!$что$2:$что$50000","что",$F$4)),"",0,1)</f>
        <v/>
      </c>
      <c r="Y152" s="78" t="str" cm="1">
        <f t="array" aca="1" ref="Y152" ca="1">_xlfn.XLOOKUP($B152&amp;"#"&amp;X$6,INDIRECT(SUBSTITUTE("ИсходныеДанные!$где$2:$где$50000","где",$D$4)),INDIRECT(SUBSTITUTE("ИсходныеДанные!$что$2:$что$50000","что",$G$4)),"",0,1)</f>
        <v/>
      </c>
      <c r="Z152" s="20" t="str" cm="1">
        <f t="array" aca="1" ref="Z152" ca="1">_xlfn.XLOOKUP($B152&amp;"#"&amp;Z$6,INDIRECT(SUBSTITUTE("ИсходныеДанные!$где$2:$где$50000","где",$D$4)),INDIRECT(SUBSTITUTE("ИсходныеДанные!$что$2:$что$50000","что",$F$4)),"",0,1)</f>
        <v/>
      </c>
      <c r="AA152" s="78" t="str" cm="1">
        <f t="array" aca="1" ref="AA152" ca="1">_xlfn.XLOOKUP($B152&amp;"#"&amp;Z$6,INDIRECT(SUBSTITUTE("ИсходныеДанные!$где$2:$где$50000","где",$D$4)),INDIRECT(SUBSTITUTE("ИсходныеДанные!$что$2:$что$50000","что",$G$4)),"",0,1)</f>
        <v/>
      </c>
      <c r="AB152" s="3"/>
    </row>
    <row r="153" spans="1:28" x14ac:dyDescent="0.25">
      <c r="A153" s="6" t="str">
        <f t="shared" ca="1" si="3"/>
        <v>delete</v>
      </c>
      <c r="B153" s="9" cm="1">
        <f t="array" aca="1" ref="B153" ca="1">INDIRECT("УникальныеСписки!E"&amp;ROW()-$E$4)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20" t="str" cm="1">
        <f t="array" aca="1" ref="D153" ca="1">_xlfn.XLOOKUP($B153&amp;"#"&amp;D$6,INDIRECT(SUBSTITUTE("ИсходныеДанные!$где$2:$где$50000","где",$D$4)),INDIRECT(SUBSTITUTE("ИсходныеДанные!$что$2:$что$50000","что",$F$4)),"",0,1)</f>
        <v/>
      </c>
      <c r="E153" s="78" t="str" cm="1">
        <f t="array" aca="1" ref="E153" ca="1">_xlfn.XLOOKUP($B153&amp;"#"&amp;D$6,INDIRECT(SUBSTITUTE("ИсходныеДанные!$где$2:$где$50000","где",$D$4)),INDIRECT(SUBSTITUTE("ИсходныеДанные!$что$2:$что$50000","что",$G$4)),"",0,1)</f>
        <v/>
      </c>
      <c r="F153" s="20" t="str" cm="1">
        <f t="array" aca="1" ref="F153" ca="1">_xlfn.XLOOKUP($B153&amp;"#"&amp;F$6,INDIRECT(SUBSTITUTE("ИсходныеДанные!$где$2:$где$50000","где",$D$4)),INDIRECT(SUBSTITUTE("ИсходныеДанные!$что$2:$что$50000","что",$F$4)),"",0,1)</f>
        <v/>
      </c>
      <c r="G153" s="78" t="str" cm="1">
        <f t="array" aca="1" ref="G153" ca="1">_xlfn.XLOOKUP($B153&amp;"#"&amp;F$6,INDIRECT(SUBSTITUTE("ИсходныеДанные!$где$2:$где$50000","где",$D$4)),INDIRECT(SUBSTITUTE("ИсходныеДанные!$что$2:$что$50000","что",$G$4)),"",0,1)</f>
        <v/>
      </c>
      <c r="H153" s="20" t="str" cm="1">
        <f t="array" aca="1" ref="H153" ca="1">_xlfn.XLOOKUP($B153&amp;"#"&amp;H$6,INDIRECT(SUBSTITUTE("ИсходныеДанные!$где$2:$где$50000","где",$D$4)),INDIRECT(SUBSTITUTE("ИсходныеДанные!$что$2:$что$50000","что",$F$4)),"",0,1)</f>
        <v/>
      </c>
      <c r="I153" s="78" t="str" cm="1">
        <f t="array" aca="1" ref="I153" ca="1">_xlfn.XLOOKUP($B153&amp;"#"&amp;H$6,INDIRECT(SUBSTITUTE("ИсходныеДанные!$где$2:$где$50000","где",$D$4)),INDIRECT(SUBSTITUTE("ИсходныеДанные!$что$2:$что$50000","что",$G$4)),"",0,1)</f>
        <v/>
      </c>
      <c r="J153" s="20" t="str" cm="1">
        <f t="array" aca="1" ref="J153" ca="1">_xlfn.XLOOKUP($B153&amp;"#"&amp;J$6,INDIRECT(SUBSTITUTE("ИсходныеДанные!$где$2:$где$50000","где",$D$4)),INDIRECT(SUBSTITUTE("ИсходныеДанные!$что$2:$что$50000","что",$F$4)),"",0,1)</f>
        <v/>
      </c>
      <c r="K153" s="78" t="str" cm="1">
        <f t="array" aca="1" ref="K153" ca="1">_xlfn.XLOOKUP($B153&amp;"#"&amp;J$6,INDIRECT(SUBSTITUTE("ИсходныеДанные!$где$2:$где$50000","где",$D$4)),INDIRECT(SUBSTITUTE("ИсходныеДанные!$что$2:$что$50000","что",$G$4)),"",0,1)</f>
        <v/>
      </c>
      <c r="L153" s="20" t="str" cm="1">
        <f t="array" aca="1" ref="L153" ca="1">_xlfn.XLOOKUP($B153&amp;"#"&amp;L$6,INDIRECT(SUBSTITUTE("ИсходныеДанные!$где$2:$где$50000","где",$D$4)),INDIRECT(SUBSTITUTE("ИсходныеДанные!$что$2:$что$50000","что",$F$4)),"",0,1)</f>
        <v/>
      </c>
      <c r="M153" s="78" t="str" cm="1">
        <f t="array" aca="1" ref="M153" ca="1">_xlfn.XLOOKUP($B153&amp;"#"&amp;L$6,INDIRECT(SUBSTITUTE("ИсходныеДанные!$где$2:$где$50000","где",$D$4)),INDIRECT(SUBSTITUTE("ИсходныеДанные!$что$2:$что$50000","что",$G$4)),"",0,1)</f>
        <v/>
      </c>
      <c r="N153" s="20" t="str" cm="1">
        <f t="array" aca="1" ref="N153" ca="1">_xlfn.XLOOKUP($B153&amp;"#"&amp;N$6,INDIRECT(SUBSTITUTE("ИсходныеДанные!$где$2:$где$50000","где",$D$4)),INDIRECT(SUBSTITUTE("ИсходныеДанные!$что$2:$что$50000","что",$F$4)),"",0,1)</f>
        <v/>
      </c>
      <c r="O153" s="78" t="str" cm="1">
        <f t="array" aca="1" ref="O153" ca="1">_xlfn.XLOOKUP($B153&amp;"#"&amp;N$6,INDIRECT(SUBSTITUTE("ИсходныеДанные!$где$2:$где$50000","где",$D$4)),INDIRECT(SUBSTITUTE("ИсходныеДанные!$что$2:$что$50000","что",$G$4)),"",0,1)</f>
        <v/>
      </c>
      <c r="P153" s="20" t="str" cm="1">
        <f t="array" aca="1" ref="P153" ca="1">_xlfn.XLOOKUP($B153&amp;"#"&amp;P$6,INDIRECT(SUBSTITUTE("ИсходныеДанные!$где$2:$где$50000","где",$D$4)),INDIRECT(SUBSTITUTE("ИсходныеДанные!$что$2:$что$50000","что",$F$4)),"",0,1)</f>
        <v/>
      </c>
      <c r="Q153" s="78" t="str" cm="1">
        <f t="array" aca="1" ref="Q153" ca="1">_xlfn.XLOOKUP($B153&amp;"#"&amp;P$6,INDIRECT(SUBSTITUTE("ИсходныеДанные!$где$2:$где$50000","где",$D$4)),INDIRECT(SUBSTITUTE("ИсходныеДанные!$что$2:$что$50000","что",$G$4)),"",0,1)</f>
        <v/>
      </c>
      <c r="R153" s="20" t="str" cm="1">
        <f t="array" aca="1" ref="R153" ca="1">_xlfn.XLOOKUP($B153&amp;"#"&amp;R$6,INDIRECT(SUBSTITUTE("ИсходныеДанные!$где$2:$где$50000","где",$D$4)),INDIRECT(SUBSTITUTE("ИсходныеДанные!$что$2:$что$50000","что",$F$4)),"",0,1)</f>
        <v/>
      </c>
      <c r="S153" s="78" t="str" cm="1">
        <f t="array" aca="1" ref="S153" ca="1">_xlfn.XLOOKUP($B153&amp;"#"&amp;R$6,INDIRECT(SUBSTITUTE("ИсходныеДанные!$где$2:$где$50000","где",$D$4)),INDIRECT(SUBSTITUTE("ИсходныеДанные!$что$2:$что$50000","что",$G$4)),"",0,1)</f>
        <v/>
      </c>
      <c r="T153" s="20" t="str" cm="1">
        <f t="array" aca="1" ref="T153" ca="1">_xlfn.XLOOKUP($B153&amp;"#"&amp;T$6,INDIRECT(SUBSTITUTE("ИсходныеДанные!$где$2:$где$50000","где",$D$4)),INDIRECT(SUBSTITUTE("ИсходныеДанные!$что$2:$что$50000","что",$F$4)),"",0,1)</f>
        <v/>
      </c>
      <c r="U153" s="78" t="str" cm="1">
        <f t="array" aca="1" ref="U153" ca="1">_xlfn.XLOOKUP($B153&amp;"#"&amp;T$6,INDIRECT(SUBSTITUTE("ИсходныеДанные!$где$2:$где$50000","где",$D$4)),INDIRECT(SUBSTITUTE("ИсходныеДанные!$что$2:$что$50000","что",$G$4)),"",0,1)</f>
        <v/>
      </c>
      <c r="V153" s="20" t="str" cm="1">
        <f t="array" aca="1" ref="V153" ca="1">_xlfn.XLOOKUP($B153&amp;"#"&amp;V$6,INDIRECT(SUBSTITUTE("ИсходныеДанные!$где$2:$где$50000","где",$D$4)),INDIRECT(SUBSTITUTE("ИсходныеДанные!$что$2:$что$50000","что",$F$4)),"",0,1)</f>
        <v/>
      </c>
      <c r="W153" s="78" t="str" cm="1">
        <f t="array" aca="1" ref="W153" ca="1">_xlfn.XLOOKUP($B153&amp;"#"&amp;V$6,INDIRECT(SUBSTITUTE("ИсходныеДанные!$где$2:$где$50000","где",$D$4)),INDIRECT(SUBSTITUTE("ИсходныеДанные!$что$2:$что$50000","что",$G$4)),"",0,1)</f>
        <v/>
      </c>
      <c r="X153" s="20" t="str" cm="1">
        <f t="array" aca="1" ref="X153" ca="1">_xlfn.XLOOKUP($B153&amp;"#"&amp;X$6,INDIRECT(SUBSTITUTE("ИсходныеДанные!$где$2:$где$50000","где",$D$4)),INDIRECT(SUBSTITUTE("ИсходныеДанные!$что$2:$что$50000","что",$F$4)),"",0,1)</f>
        <v/>
      </c>
      <c r="Y153" s="78" t="str" cm="1">
        <f t="array" aca="1" ref="Y153" ca="1">_xlfn.XLOOKUP($B153&amp;"#"&amp;X$6,INDIRECT(SUBSTITUTE("ИсходныеДанные!$где$2:$где$50000","где",$D$4)),INDIRECT(SUBSTITUTE("ИсходныеДанные!$что$2:$что$50000","что",$G$4)),"",0,1)</f>
        <v/>
      </c>
      <c r="Z153" s="20" t="str" cm="1">
        <f t="array" aca="1" ref="Z153" ca="1">_xlfn.XLOOKUP($B153&amp;"#"&amp;Z$6,INDIRECT(SUBSTITUTE("ИсходныеДанные!$где$2:$где$50000","где",$D$4)),INDIRECT(SUBSTITUTE("ИсходныеДанные!$что$2:$что$50000","что",$F$4)),"",0,1)</f>
        <v/>
      </c>
      <c r="AA153" s="78" t="str" cm="1">
        <f t="array" aca="1" ref="AA153" ca="1">_xlfn.XLOOKUP($B153&amp;"#"&amp;Z$6,INDIRECT(SUBSTITUTE("ИсходныеДанные!$где$2:$где$50000","где",$D$4)),INDIRECT(SUBSTITUTE("ИсходныеДанные!$что$2:$что$50000","что",$G$4)),"",0,1)</f>
        <v/>
      </c>
      <c r="AB153" s="3"/>
    </row>
    <row r="154" spans="1:28" x14ac:dyDescent="0.25">
      <c r="A154" s="6" t="str">
        <f t="shared" ca="1" si="3"/>
        <v>delete</v>
      </c>
      <c r="B154" s="9" cm="1">
        <f t="array" aca="1" ref="B154" ca="1">INDIRECT("УникальныеСписки!E"&amp;ROW()-$E$4)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20" t="str" cm="1">
        <f t="array" aca="1" ref="D154" ca="1">_xlfn.XLOOKUP($B154&amp;"#"&amp;D$6,INDIRECT(SUBSTITUTE("ИсходныеДанные!$где$2:$где$50000","где",$D$4)),INDIRECT(SUBSTITUTE("ИсходныеДанные!$что$2:$что$50000","что",$F$4)),"",0,1)</f>
        <v/>
      </c>
      <c r="E154" s="78" t="str" cm="1">
        <f t="array" aca="1" ref="E154" ca="1">_xlfn.XLOOKUP($B154&amp;"#"&amp;D$6,INDIRECT(SUBSTITUTE("ИсходныеДанные!$где$2:$где$50000","где",$D$4)),INDIRECT(SUBSTITUTE("ИсходныеДанные!$что$2:$что$50000","что",$G$4)),"",0,1)</f>
        <v/>
      </c>
      <c r="F154" s="20" t="str" cm="1">
        <f t="array" aca="1" ref="F154" ca="1">_xlfn.XLOOKUP($B154&amp;"#"&amp;F$6,INDIRECT(SUBSTITUTE("ИсходныеДанные!$где$2:$где$50000","где",$D$4)),INDIRECT(SUBSTITUTE("ИсходныеДанные!$что$2:$что$50000","что",$F$4)),"",0,1)</f>
        <v/>
      </c>
      <c r="G154" s="78" t="str" cm="1">
        <f t="array" aca="1" ref="G154" ca="1">_xlfn.XLOOKUP($B154&amp;"#"&amp;F$6,INDIRECT(SUBSTITUTE("ИсходныеДанные!$где$2:$где$50000","где",$D$4)),INDIRECT(SUBSTITUTE("ИсходныеДанные!$что$2:$что$50000","что",$G$4)),"",0,1)</f>
        <v/>
      </c>
      <c r="H154" s="20" t="str" cm="1">
        <f t="array" aca="1" ref="H154" ca="1">_xlfn.XLOOKUP($B154&amp;"#"&amp;H$6,INDIRECT(SUBSTITUTE("ИсходныеДанные!$где$2:$где$50000","где",$D$4)),INDIRECT(SUBSTITUTE("ИсходныеДанные!$что$2:$что$50000","что",$F$4)),"",0,1)</f>
        <v/>
      </c>
      <c r="I154" s="78" t="str" cm="1">
        <f t="array" aca="1" ref="I154" ca="1">_xlfn.XLOOKUP($B154&amp;"#"&amp;H$6,INDIRECT(SUBSTITUTE("ИсходныеДанные!$где$2:$где$50000","где",$D$4)),INDIRECT(SUBSTITUTE("ИсходныеДанные!$что$2:$что$50000","что",$G$4)),"",0,1)</f>
        <v/>
      </c>
      <c r="J154" s="20" t="str" cm="1">
        <f t="array" aca="1" ref="J154" ca="1">_xlfn.XLOOKUP($B154&amp;"#"&amp;J$6,INDIRECT(SUBSTITUTE("ИсходныеДанные!$где$2:$где$50000","где",$D$4)),INDIRECT(SUBSTITUTE("ИсходныеДанные!$что$2:$что$50000","что",$F$4)),"",0,1)</f>
        <v/>
      </c>
      <c r="K154" s="78" t="str" cm="1">
        <f t="array" aca="1" ref="K154" ca="1">_xlfn.XLOOKUP($B154&amp;"#"&amp;J$6,INDIRECT(SUBSTITUTE("ИсходныеДанные!$где$2:$где$50000","где",$D$4)),INDIRECT(SUBSTITUTE("ИсходныеДанные!$что$2:$что$50000","что",$G$4)),"",0,1)</f>
        <v/>
      </c>
      <c r="L154" s="20" t="str" cm="1">
        <f t="array" aca="1" ref="L154" ca="1">_xlfn.XLOOKUP($B154&amp;"#"&amp;L$6,INDIRECT(SUBSTITUTE("ИсходныеДанные!$где$2:$где$50000","где",$D$4)),INDIRECT(SUBSTITUTE("ИсходныеДанные!$что$2:$что$50000","что",$F$4)),"",0,1)</f>
        <v/>
      </c>
      <c r="M154" s="78" t="str" cm="1">
        <f t="array" aca="1" ref="M154" ca="1">_xlfn.XLOOKUP($B154&amp;"#"&amp;L$6,INDIRECT(SUBSTITUTE("ИсходныеДанные!$где$2:$где$50000","где",$D$4)),INDIRECT(SUBSTITUTE("ИсходныеДанные!$что$2:$что$50000","что",$G$4)),"",0,1)</f>
        <v/>
      </c>
      <c r="N154" s="20" t="str" cm="1">
        <f t="array" aca="1" ref="N154" ca="1">_xlfn.XLOOKUP($B154&amp;"#"&amp;N$6,INDIRECT(SUBSTITUTE("ИсходныеДанные!$где$2:$где$50000","где",$D$4)),INDIRECT(SUBSTITUTE("ИсходныеДанные!$что$2:$что$50000","что",$F$4)),"",0,1)</f>
        <v/>
      </c>
      <c r="O154" s="78" t="str" cm="1">
        <f t="array" aca="1" ref="O154" ca="1">_xlfn.XLOOKUP($B154&amp;"#"&amp;N$6,INDIRECT(SUBSTITUTE("ИсходныеДанные!$где$2:$где$50000","где",$D$4)),INDIRECT(SUBSTITUTE("ИсходныеДанные!$что$2:$что$50000","что",$G$4)),"",0,1)</f>
        <v/>
      </c>
      <c r="P154" s="20" t="str" cm="1">
        <f t="array" aca="1" ref="P154" ca="1">_xlfn.XLOOKUP($B154&amp;"#"&amp;P$6,INDIRECT(SUBSTITUTE("ИсходныеДанные!$где$2:$где$50000","где",$D$4)),INDIRECT(SUBSTITUTE("ИсходныеДанные!$что$2:$что$50000","что",$F$4)),"",0,1)</f>
        <v/>
      </c>
      <c r="Q154" s="78" t="str" cm="1">
        <f t="array" aca="1" ref="Q154" ca="1">_xlfn.XLOOKUP($B154&amp;"#"&amp;P$6,INDIRECT(SUBSTITUTE("ИсходныеДанные!$где$2:$где$50000","где",$D$4)),INDIRECT(SUBSTITUTE("ИсходныеДанные!$что$2:$что$50000","что",$G$4)),"",0,1)</f>
        <v/>
      </c>
      <c r="R154" s="20" t="str" cm="1">
        <f t="array" aca="1" ref="R154" ca="1">_xlfn.XLOOKUP($B154&amp;"#"&amp;R$6,INDIRECT(SUBSTITUTE("ИсходныеДанные!$где$2:$где$50000","где",$D$4)),INDIRECT(SUBSTITUTE("ИсходныеДанные!$что$2:$что$50000","что",$F$4)),"",0,1)</f>
        <v/>
      </c>
      <c r="S154" s="78" t="str" cm="1">
        <f t="array" aca="1" ref="S154" ca="1">_xlfn.XLOOKUP($B154&amp;"#"&amp;R$6,INDIRECT(SUBSTITUTE("ИсходныеДанные!$где$2:$где$50000","где",$D$4)),INDIRECT(SUBSTITUTE("ИсходныеДанные!$что$2:$что$50000","что",$G$4)),"",0,1)</f>
        <v/>
      </c>
      <c r="T154" s="20" t="str" cm="1">
        <f t="array" aca="1" ref="T154" ca="1">_xlfn.XLOOKUP($B154&amp;"#"&amp;T$6,INDIRECT(SUBSTITUTE("ИсходныеДанные!$где$2:$где$50000","где",$D$4)),INDIRECT(SUBSTITUTE("ИсходныеДанные!$что$2:$что$50000","что",$F$4)),"",0,1)</f>
        <v/>
      </c>
      <c r="U154" s="78" t="str" cm="1">
        <f t="array" aca="1" ref="U154" ca="1">_xlfn.XLOOKUP($B154&amp;"#"&amp;T$6,INDIRECT(SUBSTITUTE("ИсходныеДанные!$где$2:$где$50000","где",$D$4)),INDIRECT(SUBSTITUTE("ИсходныеДанные!$что$2:$что$50000","что",$G$4)),"",0,1)</f>
        <v/>
      </c>
      <c r="V154" s="20" t="str" cm="1">
        <f t="array" aca="1" ref="V154" ca="1">_xlfn.XLOOKUP($B154&amp;"#"&amp;V$6,INDIRECT(SUBSTITUTE("ИсходныеДанные!$где$2:$где$50000","где",$D$4)),INDIRECT(SUBSTITUTE("ИсходныеДанные!$что$2:$что$50000","что",$F$4)),"",0,1)</f>
        <v/>
      </c>
      <c r="W154" s="78" t="str" cm="1">
        <f t="array" aca="1" ref="W154" ca="1">_xlfn.XLOOKUP($B154&amp;"#"&amp;V$6,INDIRECT(SUBSTITUTE("ИсходныеДанные!$где$2:$где$50000","где",$D$4)),INDIRECT(SUBSTITUTE("ИсходныеДанные!$что$2:$что$50000","что",$G$4)),"",0,1)</f>
        <v/>
      </c>
      <c r="X154" s="20" t="str" cm="1">
        <f t="array" aca="1" ref="X154" ca="1">_xlfn.XLOOKUP($B154&amp;"#"&amp;X$6,INDIRECT(SUBSTITUTE("ИсходныеДанные!$где$2:$где$50000","где",$D$4)),INDIRECT(SUBSTITUTE("ИсходныеДанные!$что$2:$что$50000","что",$F$4)),"",0,1)</f>
        <v/>
      </c>
      <c r="Y154" s="78" t="str" cm="1">
        <f t="array" aca="1" ref="Y154" ca="1">_xlfn.XLOOKUP($B154&amp;"#"&amp;X$6,INDIRECT(SUBSTITUTE("ИсходныеДанные!$где$2:$где$50000","где",$D$4)),INDIRECT(SUBSTITUTE("ИсходныеДанные!$что$2:$что$50000","что",$G$4)),"",0,1)</f>
        <v/>
      </c>
      <c r="Z154" s="20" t="str" cm="1">
        <f t="array" aca="1" ref="Z154" ca="1">_xlfn.XLOOKUP($B154&amp;"#"&amp;Z$6,INDIRECT(SUBSTITUTE("ИсходныеДанные!$где$2:$где$50000","где",$D$4)),INDIRECT(SUBSTITUTE("ИсходныеДанные!$что$2:$что$50000","что",$F$4)),"",0,1)</f>
        <v/>
      </c>
      <c r="AA154" s="78" t="str" cm="1">
        <f t="array" aca="1" ref="AA154" ca="1">_xlfn.XLOOKUP($B154&amp;"#"&amp;Z$6,INDIRECT(SUBSTITUTE("ИсходныеДанные!$где$2:$где$50000","где",$D$4)),INDIRECT(SUBSTITUTE("ИсходныеДанные!$что$2:$что$50000","что",$G$4)),"",0,1)</f>
        <v/>
      </c>
      <c r="AB154" s="3"/>
    </row>
    <row r="155" spans="1:28" x14ac:dyDescent="0.25">
      <c r="A155" s="6" t="str">
        <f t="shared" ca="1" si="3"/>
        <v>delete</v>
      </c>
      <c r="B155" s="9" cm="1">
        <f t="array" aca="1" ref="B155" ca="1">INDIRECT("УникальныеСписки!E"&amp;ROW()-$E$4)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20" t="str" cm="1">
        <f t="array" aca="1" ref="D155" ca="1">_xlfn.XLOOKUP($B155&amp;"#"&amp;D$6,INDIRECT(SUBSTITUTE("ИсходныеДанные!$где$2:$где$50000","где",$D$4)),INDIRECT(SUBSTITUTE("ИсходныеДанные!$что$2:$что$50000","что",$F$4)),"",0,1)</f>
        <v/>
      </c>
      <c r="E155" s="78" t="str" cm="1">
        <f t="array" aca="1" ref="E155" ca="1">_xlfn.XLOOKUP($B155&amp;"#"&amp;D$6,INDIRECT(SUBSTITUTE("ИсходныеДанные!$где$2:$где$50000","где",$D$4)),INDIRECT(SUBSTITUTE("ИсходныеДанные!$что$2:$что$50000","что",$G$4)),"",0,1)</f>
        <v/>
      </c>
      <c r="F155" s="20" t="str" cm="1">
        <f t="array" aca="1" ref="F155" ca="1">_xlfn.XLOOKUP($B155&amp;"#"&amp;F$6,INDIRECT(SUBSTITUTE("ИсходныеДанные!$где$2:$где$50000","где",$D$4)),INDIRECT(SUBSTITUTE("ИсходныеДанные!$что$2:$что$50000","что",$F$4)),"",0,1)</f>
        <v/>
      </c>
      <c r="G155" s="78" t="str" cm="1">
        <f t="array" aca="1" ref="G155" ca="1">_xlfn.XLOOKUP($B155&amp;"#"&amp;F$6,INDIRECT(SUBSTITUTE("ИсходныеДанные!$где$2:$где$50000","где",$D$4)),INDIRECT(SUBSTITUTE("ИсходныеДанные!$что$2:$что$50000","что",$G$4)),"",0,1)</f>
        <v/>
      </c>
      <c r="H155" s="20" t="str" cm="1">
        <f t="array" aca="1" ref="H155" ca="1">_xlfn.XLOOKUP($B155&amp;"#"&amp;H$6,INDIRECT(SUBSTITUTE("ИсходныеДанные!$где$2:$где$50000","где",$D$4)),INDIRECT(SUBSTITUTE("ИсходныеДанные!$что$2:$что$50000","что",$F$4)),"",0,1)</f>
        <v/>
      </c>
      <c r="I155" s="78" t="str" cm="1">
        <f t="array" aca="1" ref="I155" ca="1">_xlfn.XLOOKUP($B155&amp;"#"&amp;H$6,INDIRECT(SUBSTITUTE("ИсходныеДанные!$где$2:$где$50000","где",$D$4)),INDIRECT(SUBSTITUTE("ИсходныеДанные!$что$2:$что$50000","что",$G$4)),"",0,1)</f>
        <v/>
      </c>
      <c r="J155" s="20" t="str" cm="1">
        <f t="array" aca="1" ref="J155" ca="1">_xlfn.XLOOKUP($B155&amp;"#"&amp;J$6,INDIRECT(SUBSTITUTE("ИсходныеДанные!$где$2:$где$50000","где",$D$4)),INDIRECT(SUBSTITUTE("ИсходныеДанные!$что$2:$что$50000","что",$F$4)),"",0,1)</f>
        <v/>
      </c>
      <c r="K155" s="78" t="str" cm="1">
        <f t="array" aca="1" ref="K155" ca="1">_xlfn.XLOOKUP($B155&amp;"#"&amp;J$6,INDIRECT(SUBSTITUTE("ИсходныеДанные!$где$2:$где$50000","где",$D$4)),INDIRECT(SUBSTITUTE("ИсходныеДанные!$что$2:$что$50000","что",$G$4)),"",0,1)</f>
        <v/>
      </c>
      <c r="L155" s="20" t="str" cm="1">
        <f t="array" aca="1" ref="L155" ca="1">_xlfn.XLOOKUP($B155&amp;"#"&amp;L$6,INDIRECT(SUBSTITUTE("ИсходныеДанные!$где$2:$где$50000","где",$D$4)),INDIRECT(SUBSTITUTE("ИсходныеДанные!$что$2:$что$50000","что",$F$4)),"",0,1)</f>
        <v/>
      </c>
      <c r="M155" s="78" t="str" cm="1">
        <f t="array" aca="1" ref="M155" ca="1">_xlfn.XLOOKUP($B155&amp;"#"&amp;L$6,INDIRECT(SUBSTITUTE("ИсходныеДанные!$где$2:$где$50000","где",$D$4)),INDIRECT(SUBSTITUTE("ИсходныеДанные!$что$2:$что$50000","что",$G$4)),"",0,1)</f>
        <v/>
      </c>
      <c r="N155" s="20" t="str" cm="1">
        <f t="array" aca="1" ref="N155" ca="1">_xlfn.XLOOKUP($B155&amp;"#"&amp;N$6,INDIRECT(SUBSTITUTE("ИсходныеДанные!$где$2:$где$50000","где",$D$4)),INDIRECT(SUBSTITUTE("ИсходныеДанные!$что$2:$что$50000","что",$F$4)),"",0,1)</f>
        <v/>
      </c>
      <c r="O155" s="78" t="str" cm="1">
        <f t="array" aca="1" ref="O155" ca="1">_xlfn.XLOOKUP($B155&amp;"#"&amp;N$6,INDIRECT(SUBSTITUTE("ИсходныеДанные!$где$2:$где$50000","где",$D$4)),INDIRECT(SUBSTITUTE("ИсходныеДанные!$что$2:$что$50000","что",$G$4)),"",0,1)</f>
        <v/>
      </c>
      <c r="P155" s="20" t="str" cm="1">
        <f t="array" aca="1" ref="P155" ca="1">_xlfn.XLOOKUP($B155&amp;"#"&amp;P$6,INDIRECT(SUBSTITUTE("ИсходныеДанные!$где$2:$где$50000","где",$D$4)),INDIRECT(SUBSTITUTE("ИсходныеДанные!$что$2:$что$50000","что",$F$4)),"",0,1)</f>
        <v/>
      </c>
      <c r="Q155" s="78" t="str" cm="1">
        <f t="array" aca="1" ref="Q155" ca="1">_xlfn.XLOOKUP($B155&amp;"#"&amp;P$6,INDIRECT(SUBSTITUTE("ИсходныеДанные!$где$2:$где$50000","где",$D$4)),INDIRECT(SUBSTITUTE("ИсходныеДанные!$что$2:$что$50000","что",$G$4)),"",0,1)</f>
        <v/>
      </c>
      <c r="R155" s="20" t="str" cm="1">
        <f t="array" aca="1" ref="R155" ca="1">_xlfn.XLOOKUP($B155&amp;"#"&amp;R$6,INDIRECT(SUBSTITUTE("ИсходныеДанные!$где$2:$где$50000","где",$D$4)),INDIRECT(SUBSTITUTE("ИсходныеДанные!$что$2:$что$50000","что",$F$4)),"",0,1)</f>
        <v/>
      </c>
      <c r="S155" s="78" t="str" cm="1">
        <f t="array" aca="1" ref="S155" ca="1">_xlfn.XLOOKUP($B155&amp;"#"&amp;R$6,INDIRECT(SUBSTITUTE("ИсходныеДанные!$где$2:$где$50000","где",$D$4)),INDIRECT(SUBSTITUTE("ИсходныеДанные!$что$2:$что$50000","что",$G$4)),"",0,1)</f>
        <v/>
      </c>
      <c r="T155" s="20" t="str" cm="1">
        <f t="array" aca="1" ref="T155" ca="1">_xlfn.XLOOKUP($B155&amp;"#"&amp;T$6,INDIRECT(SUBSTITUTE("ИсходныеДанные!$где$2:$где$50000","где",$D$4)),INDIRECT(SUBSTITUTE("ИсходныеДанные!$что$2:$что$50000","что",$F$4)),"",0,1)</f>
        <v/>
      </c>
      <c r="U155" s="78" t="str" cm="1">
        <f t="array" aca="1" ref="U155" ca="1">_xlfn.XLOOKUP($B155&amp;"#"&amp;T$6,INDIRECT(SUBSTITUTE("ИсходныеДанные!$где$2:$где$50000","где",$D$4)),INDIRECT(SUBSTITUTE("ИсходныеДанные!$что$2:$что$50000","что",$G$4)),"",0,1)</f>
        <v/>
      </c>
      <c r="V155" s="20" t="str" cm="1">
        <f t="array" aca="1" ref="V155" ca="1">_xlfn.XLOOKUP($B155&amp;"#"&amp;V$6,INDIRECT(SUBSTITUTE("ИсходныеДанные!$где$2:$где$50000","где",$D$4)),INDIRECT(SUBSTITUTE("ИсходныеДанные!$что$2:$что$50000","что",$F$4)),"",0,1)</f>
        <v/>
      </c>
      <c r="W155" s="78" t="str" cm="1">
        <f t="array" aca="1" ref="W155" ca="1">_xlfn.XLOOKUP($B155&amp;"#"&amp;V$6,INDIRECT(SUBSTITUTE("ИсходныеДанные!$где$2:$где$50000","где",$D$4)),INDIRECT(SUBSTITUTE("ИсходныеДанные!$что$2:$что$50000","что",$G$4)),"",0,1)</f>
        <v/>
      </c>
      <c r="X155" s="20" t="str" cm="1">
        <f t="array" aca="1" ref="X155" ca="1">_xlfn.XLOOKUP($B155&amp;"#"&amp;X$6,INDIRECT(SUBSTITUTE("ИсходныеДанные!$где$2:$где$50000","где",$D$4)),INDIRECT(SUBSTITUTE("ИсходныеДанные!$что$2:$что$50000","что",$F$4)),"",0,1)</f>
        <v/>
      </c>
      <c r="Y155" s="78" t="str" cm="1">
        <f t="array" aca="1" ref="Y155" ca="1">_xlfn.XLOOKUP($B155&amp;"#"&amp;X$6,INDIRECT(SUBSTITUTE("ИсходныеДанные!$где$2:$где$50000","где",$D$4)),INDIRECT(SUBSTITUTE("ИсходныеДанные!$что$2:$что$50000","что",$G$4)),"",0,1)</f>
        <v/>
      </c>
      <c r="Z155" s="20" t="str" cm="1">
        <f t="array" aca="1" ref="Z155" ca="1">_xlfn.XLOOKUP($B155&amp;"#"&amp;Z$6,INDIRECT(SUBSTITUTE("ИсходныеДанные!$где$2:$где$50000","где",$D$4)),INDIRECT(SUBSTITUTE("ИсходныеДанные!$что$2:$что$50000","что",$F$4)),"",0,1)</f>
        <v/>
      </c>
      <c r="AA155" s="78" t="str" cm="1">
        <f t="array" aca="1" ref="AA155" ca="1">_xlfn.XLOOKUP($B155&amp;"#"&amp;Z$6,INDIRECT(SUBSTITUTE("ИсходныеДанные!$где$2:$где$50000","где",$D$4)),INDIRECT(SUBSTITUTE("ИсходныеДанные!$что$2:$что$50000","что",$G$4)),"",0,1)</f>
        <v/>
      </c>
      <c r="AB155" s="3"/>
    </row>
    <row r="156" spans="1:28" x14ac:dyDescent="0.25">
      <c r="A156" s="6" t="str">
        <f t="shared" ca="1" si="3"/>
        <v>delete</v>
      </c>
      <c r="B156" s="9" cm="1">
        <f t="array" aca="1" ref="B156" ca="1">INDIRECT("УникальныеСписки!E"&amp;ROW()-$E$4)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20" t="str" cm="1">
        <f t="array" aca="1" ref="D156" ca="1">_xlfn.XLOOKUP($B156&amp;"#"&amp;D$6,INDIRECT(SUBSTITUTE("ИсходныеДанные!$где$2:$где$50000","где",$D$4)),INDIRECT(SUBSTITUTE("ИсходныеДанные!$что$2:$что$50000","что",$F$4)),"",0,1)</f>
        <v/>
      </c>
      <c r="E156" s="78" t="str" cm="1">
        <f t="array" aca="1" ref="E156" ca="1">_xlfn.XLOOKUP($B156&amp;"#"&amp;D$6,INDIRECT(SUBSTITUTE("ИсходныеДанные!$где$2:$где$50000","где",$D$4)),INDIRECT(SUBSTITUTE("ИсходныеДанные!$что$2:$что$50000","что",$G$4)),"",0,1)</f>
        <v/>
      </c>
      <c r="F156" s="20" t="str" cm="1">
        <f t="array" aca="1" ref="F156" ca="1">_xlfn.XLOOKUP($B156&amp;"#"&amp;F$6,INDIRECT(SUBSTITUTE("ИсходныеДанные!$где$2:$где$50000","где",$D$4)),INDIRECT(SUBSTITUTE("ИсходныеДанные!$что$2:$что$50000","что",$F$4)),"",0,1)</f>
        <v/>
      </c>
      <c r="G156" s="78" t="str" cm="1">
        <f t="array" aca="1" ref="G156" ca="1">_xlfn.XLOOKUP($B156&amp;"#"&amp;F$6,INDIRECT(SUBSTITUTE("ИсходныеДанные!$где$2:$где$50000","где",$D$4)),INDIRECT(SUBSTITUTE("ИсходныеДанные!$что$2:$что$50000","что",$G$4)),"",0,1)</f>
        <v/>
      </c>
      <c r="H156" s="20" t="str" cm="1">
        <f t="array" aca="1" ref="H156" ca="1">_xlfn.XLOOKUP($B156&amp;"#"&amp;H$6,INDIRECT(SUBSTITUTE("ИсходныеДанные!$где$2:$где$50000","где",$D$4)),INDIRECT(SUBSTITUTE("ИсходныеДанные!$что$2:$что$50000","что",$F$4)),"",0,1)</f>
        <v/>
      </c>
      <c r="I156" s="78" t="str" cm="1">
        <f t="array" aca="1" ref="I156" ca="1">_xlfn.XLOOKUP($B156&amp;"#"&amp;H$6,INDIRECT(SUBSTITUTE("ИсходныеДанные!$где$2:$где$50000","где",$D$4)),INDIRECT(SUBSTITUTE("ИсходныеДанные!$что$2:$что$50000","что",$G$4)),"",0,1)</f>
        <v/>
      </c>
      <c r="J156" s="20" t="str" cm="1">
        <f t="array" aca="1" ref="J156" ca="1">_xlfn.XLOOKUP($B156&amp;"#"&amp;J$6,INDIRECT(SUBSTITUTE("ИсходныеДанные!$где$2:$где$50000","где",$D$4)),INDIRECT(SUBSTITUTE("ИсходныеДанные!$что$2:$что$50000","что",$F$4)),"",0,1)</f>
        <v/>
      </c>
      <c r="K156" s="78" t="str" cm="1">
        <f t="array" aca="1" ref="K156" ca="1">_xlfn.XLOOKUP($B156&amp;"#"&amp;J$6,INDIRECT(SUBSTITUTE("ИсходныеДанные!$где$2:$где$50000","где",$D$4)),INDIRECT(SUBSTITUTE("ИсходныеДанные!$что$2:$что$50000","что",$G$4)),"",0,1)</f>
        <v/>
      </c>
      <c r="L156" s="20" t="str" cm="1">
        <f t="array" aca="1" ref="L156" ca="1">_xlfn.XLOOKUP($B156&amp;"#"&amp;L$6,INDIRECT(SUBSTITUTE("ИсходныеДанные!$где$2:$где$50000","где",$D$4)),INDIRECT(SUBSTITUTE("ИсходныеДанные!$что$2:$что$50000","что",$F$4)),"",0,1)</f>
        <v/>
      </c>
      <c r="M156" s="78" t="str" cm="1">
        <f t="array" aca="1" ref="M156" ca="1">_xlfn.XLOOKUP($B156&amp;"#"&amp;L$6,INDIRECT(SUBSTITUTE("ИсходныеДанные!$где$2:$где$50000","где",$D$4)),INDIRECT(SUBSTITUTE("ИсходныеДанные!$что$2:$что$50000","что",$G$4)),"",0,1)</f>
        <v/>
      </c>
      <c r="N156" s="20" t="str" cm="1">
        <f t="array" aca="1" ref="N156" ca="1">_xlfn.XLOOKUP($B156&amp;"#"&amp;N$6,INDIRECT(SUBSTITUTE("ИсходныеДанные!$где$2:$где$50000","где",$D$4)),INDIRECT(SUBSTITUTE("ИсходныеДанные!$что$2:$что$50000","что",$F$4)),"",0,1)</f>
        <v/>
      </c>
      <c r="O156" s="78" t="str" cm="1">
        <f t="array" aca="1" ref="O156" ca="1">_xlfn.XLOOKUP($B156&amp;"#"&amp;N$6,INDIRECT(SUBSTITUTE("ИсходныеДанные!$где$2:$где$50000","где",$D$4)),INDIRECT(SUBSTITUTE("ИсходныеДанные!$что$2:$что$50000","что",$G$4)),"",0,1)</f>
        <v/>
      </c>
      <c r="P156" s="20" t="str" cm="1">
        <f t="array" aca="1" ref="P156" ca="1">_xlfn.XLOOKUP($B156&amp;"#"&amp;P$6,INDIRECT(SUBSTITUTE("ИсходныеДанные!$где$2:$где$50000","где",$D$4)),INDIRECT(SUBSTITUTE("ИсходныеДанные!$что$2:$что$50000","что",$F$4)),"",0,1)</f>
        <v/>
      </c>
      <c r="Q156" s="78" t="str" cm="1">
        <f t="array" aca="1" ref="Q156" ca="1">_xlfn.XLOOKUP($B156&amp;"#"&amp;P$6,INDIRECT(SUBSTITUTE("ИсходныеДанные!$где$2:$где$50000","где",$D$4)),INDIRECT(SUBSTITUTE("ИсходныеДанные!$что$2:$что$50000","что",$G$4)),"",0,1)</f>
        <v/>
      </c>
      <c r="R156" s="20" t="str" cm="1">
        <f t="array" aca="1" ref="R156" ca="1">_xlfn.XLOOKUP($B156&amp;"#"&amp;R$6,INDIRECT(SUBSTITUTE("ИсходныеДанные!$где$2:$где$50000","где",$D$4)),INDIRECT(SUBSTITUTE("ИсходныеДанные!$что$2:$что$50000","что",$F$4)),"",0,1)</f>
        <v/>
      </c>
      <c r="S156" s="78" t="str" cm="1">
        <f t="array" aca="1" ref="S156" ca="1">_xlfn.XLOOKUP($B156&amp;"#"&amp;R$6,INDIRECT(SUBSTITUTE("ИсходныеДанные!$где$2:$где$50000","где",$D$4)),INDIRECT(SUBSTITUTE("ИсходныеДанные!$что$2:$что$50000","что",$G$4)),"",0,1)</f>
        <v/>
      </c>
      <c r="T156" s="20" t="str" cm="1">
        <f t="array" aca="1" ref="T156" ca="1">_xlfn.XLOOKUP($B156&amp;"#"&amp;T$6,INDIRECT(SUBSTITUTE("ИсходныеДанные!$где$2:$где$50000","где",$D$4)),INDIRECT(SUBSTITUTE("ИсходныеДанные!$что$2:$что$50000","что",$F$4)),"",0,1)</f>
        <v/>
      </c>
      <c r="U156" s="78" t="str" cm="1">
        <f t="array" aca="1" ref="U156" ca="1">_xlfn.XLOOKUP($B156&amp;"#"&amp;T$6,INDIRECT(SUBSTITUTE("ИсходныеДанные!$где$2:$где$50000","где",$D$4)),INDIRECT(SUBSTITUTE("ИсходныеДанные!$что$2:$что$50000","что",$G$4)),"",0,1)</f>
        <v/>
      </c>
      <c r="V156" s="20" t="str" cm="1">
        <f t="array" aca="1" ref="V156" ca="1">_xlfn.XLOOKUP($B156&amp;"#"&amp;V$6,INDIRECT(SUBSTITUTE("ИсходныеДанные!$где$2:$где$50000","где",$D$4)),INDIRECT(SUBSTITUTE("ИсходныеДанные!$что$2:$что$50000","что",$F$4)),"",0,1)</f>
        <v/>
      </c>
      <c r="W156" s="78" t="str" cm="1">
        <f t="array" aca="1" ref="W156" ca="1">_xlfn.XLOOKUP($B156&amp;"#"&amp;V$6,INDIRECT(SUBSTITUTE("ИсходныеДанные!$где$2:$где$50000","где",$D$4)),INDIRECT(SUBSTITUTE("ИсходныеДанные!$что$2:$что$50000","что",$G$4)),"",0,1)</f>
        <v/>
      </c>
      <c r="X156" s="20" t="str" cm="1">
        <f t="array" aca="1" ref="X156" ca="1">_xlfn.XLOOKUP($B156&amp;"#"&amp;X$6,INDIRECT(SUBSTITUTE("ИсходныеДанные!$где$2:$где$50000","где",$D$4)),INDIRECT(SUBSTITUTE("ИсходныеДанные!$что$2:$что$50000","что",$F$4)),"",0,1)</f>
        <v/>
      </c>
      <c r="Y156" s="78" t="str" cm="1">
        <f t="array" aca="1" ref="Y156" ca="1">_xlfn.XLOOKUP($B156&amp;"#"&amp;X$6,INDIRECT(SUBSTITUTE("ИсходныеДанные!$где$2:$где$50000","где",$D$4)),INDIRECT(SUBSTITUTE("ИсходныеДанные!$что$2:$что$50000","что",$G$4)),"",0,1)</f>
        <v/>
      </c>
      <c r="Z156" s="20" t="str" cm="1">
        <f t="array" aca="1" ref="Z156" ca="1">_xlfn.XLOOKUP($B156&amp;"#"&amp;Z$6,INDIRECT(SUBSTITUTE("ИсходныеДанные!$где$2:$где$50000","где",$D$4)),INDIRECT(SUBSTITUTE("ИсходныеДанные!$что$2:$что$50000","что",$F$4)),"",0,1)</f>
        <v/>
      </c>
      <c r="AA156" s="78" t="str" cm="1">
        <f t="array" aca="1" ref="AA156" ca="1">_xlfn.XLOOKUP($B156&amp;"#"&amp;Z$6,INDIRECT(SUBSTITUTE("ИсходныеДанные!$где$2:$где$50000","где",$D$4)),INDIRECT(SUBSTITUTE("ИсходныеДанные!$что$2:$что$50000","что",$G$4)),"",0,1)</f>
        <v/>
      </c>
      <c r="AB156" s="3"/>
    </row>
    <row r="157" spans="1:28" x14ac:dyDescent="0.25">
      <c r="A157" s="6" t="str">
        <f t="shared" ca="1" si="3"/>
        <v>delete</v>
      </c>
      <c r="B157" s="9" cm="1">
        <f t="array" aca="1" ref="B157" ca="1">INDIRECT("УникальныеСписки!E"&amp;ROW()-$E$4)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20" t="str" cm="1">
        <f t="array" aca="1" ref="D157" ca="1">_xlfn.XLOOKUP($B157&amp;"#"&amp;D$6,INDIRECT(SUBSTITUTE("ИсходныеДанные!$где$2:$где$50000","где",$D$4)),INDIRECT(SUBSTITUTE("ИсходныеДанные!$что$2:$что$50000","что",$F$4)),"",0,1)</f>
        <v/>
      </c>
      <c r="E157" s="78" t="str" cm="1">
        <f t="array" aca="1" ref="E157" ca="1">_xlfn.XLOOKUP($B157&amp;"#"&amp;D$6,INDIRECT(SUBSTITUTE("ИсходныеДанные!$где$2:$где$50000","где",$D$4)),INDIRECT(SUBSTITUTE("ИсходныеДанные!$что$2:$что$50000","что",$G$4)),"",0,1)</f>
        <v/>
      </c>
      <c r="F157" s="20" t="str" cm="1">
        <f t="array" aca="1" ref="F157" ca="1">_xlfn.XLOOKUP($B157&amp;"#"&amp;F$6,INDIRECT(SUBSTITUTE("ИсходныеДанные!$где$2:$где$50000","где",$D$4)),INDIRECT(SUBSTITUTE("ИсходныеДанные!$что$2:$что$50000","что",$F$4)),"",0,1)</f>
        <v/>
      </c>
      <c r="G157" s="78" t="str" cm="1">
        <f t="array" aca="1" ref="G157" ca="1">_xlfn.XLOOKUP($B157&amp;"#"&amp;F$6,INDIRECT(SUBSTITUTE("ИсходныеДанные!$где$2:$где$50000","где",$D$4)),INDIRECT(SUBSTITUTE("ИсходныеДанные!$что$2:$что$50000","что",$G$4)),"",0,1)</f>
        <v/>
      </c>
      <c r="H157" s="20" t="str" cm="1">
        <f t="array" aca="1" ref="H157" ca="1">_xlfn.XLOOKUP($B157&amp;"#"&amp;H$6,INDIRECT(SUBSTITUTE("ИсходныеДанные!$где$2:$где$50000","где",$D$4)),INDIRECT(SUBSTITUTE("ИсходныеДанные!$что$2:$что$50000","что",$F$4)),"",0,1)</f>
        <v/>
      </c>
      <c r="I157" s="78" t="str" cm="1">
        <f t="array" aca="1" ref="I157" ca="1">_xlfn.XLOOKUP($B157&amp;"#"&amp;H$6,INDIRECT(SUBSTITUTE("ИсходныеДанные!$где$2:$где$50000","где",$D$4)),INDIRECT(SUBSTITUTE("ИсходныеДанные!$что$2:$что$50000","что",$G$4)),"",0,1)</f>
        <v/>
      </c>
      <c r="J157" s="20" t="str" cm="1">
        <f t="array" aca="1" ref="J157" ca="1">_xlfn.XLOOKUP($B157&amp;"#"&amp;J$6,INDIRECT(SUBSTITUTE("ИсходныеДанные!$где$2:$где$50000","где",$D$4)),INDIRECT(SUBSTITUTE("ИсходныеДанные!$что$2:$что$50000","что",$F$4)),"",0,1)</f>
        <v/>
      </c>
      <c r="K157" s="78" t="str" cm="1">
        <f t="array" aca="1" ref="K157" ca="1">_xlfn.XLOOKUP($B157&amp;"#"&amp;J$6,INDIRECT(SUBSTITUTE("ИсходныеДанные!$где$2:$где$50000","где",$D$4)),INDIRECT(SUBSTITUTE("ИсходныеДанные!$что$2:$что$50000","что",$G$4)),"",0,1)</f>
        <v/>
      </c>
      <c r="L157" s="20" t="str" cm="1">
        <f t="array" aca="1" ref="L157" ca="1">_xlfn.XLOOKUP($B157&amp;"#"&amp;L$6,INDIRECT(SUBSTITUTE("ИсходныеДанные!$где$2:$где$50000","где",$D$4)),INDIRECT(SUBSTITUTE("ИсходныеДанные!$что$2:$что$50000","что",$F$4)),"",0,1)</f>
        <v/>
      </c>
      <c r="M157" s="78" t="str" cm="1">
        <f t="array" aca="1" ref="M157" ca="1">_xlfn.XLOOKUP($B157&amp;"#"&amp;L$6,INDIRECT(SUBSTITUTE("ИсходныеДанные!$где$2:$где$50000","где",$D$4)),INDIRECT(SUBSTITUTE("ИсходныеДанные!$что$2:$что$50000","что",$G$4)),"",0,1)</f>
        <v/>
      </c>
      <c r="N157" s="20" t="str" cm="1">
        <f t="array" aca="1" ref="N157" ca="1">_xlfn.XLOOKUP($B157&amp;"#"&amp;N$6,INDIRECT(SUBSTITUTE("ИсходныеДанные!$где$2:$где$50000","где",$D$4)),INDIRECT(SUBSTITUTE("ИсходныеДанные!$что$2:$что$50000","что",$F$4)),"",0,1)</f>
        <v/>
      </c>
      <c r="O157" s="78" t="str" cm="1">
        <f t="array" aca="1" ref="O157" ca="1">_xlfn.XLOOKUP($B157&amp;"#"&amp;N$6,INDIRECT(SUBSTITUTE("ИсходныеДанные!$где$2:$где$50000","где",$D$4)),INDIRECT(SUBSTITUTE("ИсходныеДанные!$что$2:$что$50000","что",$G$4)),"",0,1)</f>
        <v/>
      </c>
      <c r="P157" s="20" t="str" cm="1">
        <f t="array" aca="1" ref="P157" ca="1">_xlfn.XLOOKUP($B157&amp;"#"&amp;P$6,INDIRECT(SUBSTITUTE("ИсходныеДанные!$где$2:$где$50000","где",$D$4)),INDIRECT(SUBSTITUTE("ИсходныеДанные!$что$2:$что$50000","что",$F$4)),"",0,1)</f>
        <v/>
      </c>
      <c r="Q157" s="78" t="str" cm="1">
        <f t="array" aca="1" ref="Q157" ca="1">_xlfn.XLOOKUP($B157&amp;"#"&amp;P$6,INDIRECT(SUBSTITUTE("ИсходныеДанные!$где$2:$где$50000","где",$D$4)),INDIRECT(SUBSTITUTE("ИсходныеДанные!$что$2:$что$50000","что",$G$4)),"",0,1)</f>
        <v/>
      </c>
      <c r="R157" s="20" t="str" cm="1">
        <f t="array" aca="1" ref="R157" ca="1">_xlfn.XLOOKUP($B157&amp;"#"&amp;R$6,INDIRECT(SUBSTITUTE("ИсходныеДанные!$где$2:$где$50000","где",$D$4)),INDIRECT(SUBSTITUTE("ИсходныеДанные!$что$2:$что$50000","что",$F$4)),"",0,1)</f>
        <v/>
      </c>
      <c r="S157" s="78" t="str" cm="1">
        <f t="array" aca="1" ref="S157" ca="1">_xlfn.XLOOKUP($B157&amp;"#"&amp;R$6,INDIRECT(SUBSTITUTE("ИсходныеДанные!$где$2:$где$50000","где",$D$4)),INDIRECT(SUBSTITUTE("ИсходныеДанные!$что$2:$что$50000","что",$G$4)),"",0,1)</f>
        <v/>
      </c>
      <c r="T157" s="20" t="str" cm="1">
        <f t="array" aca="1" ref="T157" ca="1">_xlfn.XLOOKUP($B157&amp;"#"&amp;T$6,INDIRECT(SUBSTITUTE("ИсходныеДанные!$где$2:$где$50000","где",$D$4)),INDIRECT(SUBSTITUTE("ИсходныеДанные!$что$2:$что$50000","что",$F$4)),"",0,1)</f>
        <v/>
      </c>
      <c r="U157" s="78" t="str" cm="1">
        <f t="array" aca="1" ref="U157" ca="1">_xlfn.XLOOKUP($B157&amp;"#"&amp;T$6,INDIRECT(SUBSTITUTE("ИсходныеДанные!$где$2:$где$50000","где",$D$4)),INDIRECT(SUBSTITUTE("ИсходныеДанные!$что$2:$что$50000","что",$G$4)),"",0,1)</f>
        <v/>
      </c>
      <c r="V157" s="20" t="str" cm="1">
        <f t="array" aca="1" ref="V157" ca="1">_xlfn.XLOOKUP($B157&amp;"#"&amp;V$6,INDIRECT(SUBSTITUTE("ИсходныеДанные!$где$2:$где$50000","где",$D$4)),INDIRECT(SUBSTITUTE("ИсходныеДанные!$что$2:$что$50000","что",$F$4)),"",0,1)</f>
        <v/>
      </c>
      <c r="W157" s="78" t="str" cm="1">
        <f t="array" aca="1" ref="W157" ca="1">_xlfn.XLOOKUP($B157&amp;"#"&amp;V$6,INDIRECT(SUBSTITUTE("ИсходныеДанные!$где$2:$где$50000","где",$D$4)),INDIRECT(SUBSTITUTE("ИсходныеДанные!$что$2:$что$50000","что",$G$4)),"",0,1)</f>
        <v/>
      </c>
      <c r="X157" s="20" t="str" cm="1">
        <f t="array" aca="1" ref="X157" ca="1">_xlfn.XLOOKUP($B157&amp;"#"&amp;X$6,INDIRECT(SUBSTITUTE("ИсходныеДанные!$где$2:$где$50000","где",$D$4)),INDIRECT(SUBSTITUTE("ИсходныеДанные!$что$2:$что$50000","что",$F$4)),"",0,1)</f>
        <v/>
      </c>
      <c r="Y157" s="78" t="str" cm="1">
        <f t="array" aca="1" ref="Y157" ca="1">_xlfn.XLOOKUP($B157&amp;"#"&amp;X$6,INDIRECT(SUBSTITUTE("ИсходныеДанные!$где$2:$где$50000","где",$D$4)),INDIRECT(SUBSTITUTE("ИсходныеДанные!$что$2:$что$50000","что",$G$4)),"",0,1)</f>
        <v/>
      </c>
      <c r="Z157" s="20" t="str" cm="1">
        <f t="array" aca="1" ref="Z157" ca="1">_xlfn.XLOOKUP($B157&amp;"#"&amp;Z$6,INDIRECT(SUBSTITUTE("ИсходныеДанные!$где$2:$где$50000","где",$D$4)),INDIRECT(SUBSTITUTE("ИсходныеДанные!$что$2:$что$50000","что",$F$4)),"",0,1)</f>
        <v/>
      </c>
      <c r="AA157" s="78" t="str" cm="1">
        <f t="array" aca="1" ref="AA157" ca="1">_xlfn.XLOOKUP($B157&amp;"#"&amp;Z$6,INDIRECT(SUBSTITUTE("ИсходныеДанные!$где$2:$где$50000","где",$D$4)),INDIRECT(SUBSTITUTE("ИсходныеДанные!$что$2:$что$50000","что",$G$4)),"",0,1)</f>
        <v/>
      </c>
      <c r="AB157" s="3"/>
    </row>
    <row r="158" spans="1:28" x14ac:dyDescent="0.25">
      <c r="A158" s="6" t="str">
        <f t="shared" ca="1" si="3"/>
        <v>delete</v>
      </c>
      <c r="B158" s="9" cm="1">
        <f t="array" aca="1" ref="B158" ca="1">INDIRECT("УникальныеСписки!E"&amp;ROW()-$E$4)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20" t="str" cm="1">
        <f t="array" aca="1" ref="D158" ca="1">_xlfn.XLOOKUP($B158&amp;"#"&amp;D$6,INDIRECT(SUBSTITUTE("ИсходныеДанные!$где$2:$где$50000","где",$D$4)),INDIRECT(SUBSTITUTE("ИсходныеДанные!$что$2:$что$50000","что",$F$4)),"",0,1)</f>
        <v/>
      </c>
      <c r="E158" s="78" t="str" cm="1">
        <f t="array" aca="1" ref="E158" ca="1">_xlfn.XLOOKUP($B158&amp;"#"&amp;D$6,INDIRECT(SUBSTITUTE("ИсходныеДанные!$где$2:$где$50000","где",$D$4)),INDIRECT(SUBSTITUTE("ИсходныеДанные!$что$2:$что$50000","что",$G$4)),"",0,1)</f>
        <v/>
      </c>
      <c r="F158" s="20" t="str" cm="1">
        <f t="array" aca="1" ref="F158" ca="1">_xlfn.XLOOKUP($B158&amp;"#"&amp;F$6,INDIRECT(SUBSTITUTE("ИсходныеДанные!$где$2:$где$50000","где",$D$4)),INDIRECT(SUBSTITUTE("ИсходныеДанные!$что$2:$что$50000","что",$F$4)),"",0,1)</f>
        <v/>
      </c>
      <c r="G158" s="78" t="str" cm="1">
        <f t="array" aca="1" ref="G158" ca="1">_xlfn.XLOOKUP($B158&amp;"#"&amp;F$6,INDIRECT(SUBSTITUTE("ИсходныеДанные!$где$2:$где$50000","где",$D$4)),INDIRECT(SUBSTITUTE("ИсходныеДанные!$что$2:$что$50000","что",$G$4)),"",0,1)</f>
        <v/>
      </c>
      <c r="H158" s="20" t="str" cm="1">
        <f t="array" aca="1" ref="H158" ca="1">_xlfn.XLOOKUP($B158&amp;"#"&amp;H$6,INDIRECT(SUBSTITUTE("ИсходныеДанные!$где$2:$где$50000","где",$D$4)),INDIRECT(SUBSTITUTE("ИсходныеДанные!$что$2:$что$50000","что",$F$4)),"",0,1)</f>
        <v/>
      </c>
      <c r="I158" s="78" t="str" cm="1">
        <f t="array" aca="1" ref="I158" ca="1">_xlfn.XLOOKUP($B158&amp;"#"&amp;H$6,INDIRECT(SUBSTITUTE("ИсходныеДанные!$где$2:$где$50000","где",$D$4)),INDIRECT(SUBSTITUTE("ИсходныеДанные!$что$2:$что$50000","что",$G$4)),"",0,1)</f>
        <v/>
      </c>
      <c r="J158" s="20" t="str" cm="1">
        <f t="array" aca="1" ref="J158" ca="1">_xlfn.XLOOKUP($B158&amp;"#"&amp;J$6,INDIRECT(SUBSTITUTE("ИсходныеДанные!$где$2:$где$50000","где",$D$4)),INDIRECT(SUBSTITUTE("ИсходныеДанные!$что$2:$что$50000","что",$F$4)),"",0,1)</f>
        <v/>
      </c>
      <c r="K158" s="78" t="str" cm="1">
        <f t="array" aca="1" ref="K158" ca="1">_xlfn.XLOOKUP($B158&amp;"#"&amp;J$6,INDIRECT(SUBSTITUTE("ИсходныеДанные!$где$2:$где$50000","где",$D$4)),INDIRECT(SUBSTITUTE("ИсходныеДанные!$что$2:$что$50000","что",$G$4)),"",0,1)</f>
        <v/>
      </c>
      <c r="L158" s="20" t="str" cm="1">
        <f t="array" aca="1" ref="L158" ca="1">_xlfn.XLOOKUP($B158&amp;"#"&amp;L$6,INDIRECT(SUBSTITUTE("ИсходныеДанные!$где$2:$где$50000","где",$D$4)),INDIRECT(SUBSTITUTE("ИсходныеДанные!$что$2:$что$50000","что",$F$4)),"",0,1)</f>
        <v/>
      </c>
      <c r="M158" s="78" t="str" cm="1">
        <f t="array" aca="1" ref="M158" ca="1">_xlfn.XLOOKUP($B158&amp;"#"&amp;L$6,INDIRECT(SUBSTITUTE("ИсходныеДанные!$где$2:$где$50000","где",$D$4)),INDIRECT(SUBSTITUTE("ИсходныеДанные!$что$2:$что$50000","что",$G$4)),"",0,1)</f>
        <v/>
      </c>
      <c r="N158" s="20" t="str" cm="1">
        <f t="array" aca="1" ref="N158" ca="1">_xlfn.XLOOKUP($B158&amp;"#"&amp;N$6,INDIRECT(SUBSTITUTE("ИсходныеДанные!$где$2:$где$50000","где",$D$4)),INDIRECT(SUBSTITUTE("ИсходныеДанные!$что$2:$что$50000","что",$F$4)),"",0,1)</f>
        <v/>
      </c>
      <c r="O158" s="78" t="str" cm="1">
        <f t="array" aca="1" ref="O158" ca="1">_xlfn.XLOOKUP($B158&amp;"#"&amp;N$6,INDIRECT(SUBSTITUTE("ИсходныеДанные!$где$2:$где$50000","где",$D$4)),INDIRECT(SUBSTITUTE("ИсходныеДанные!$что$2:$что$50000","что",$G$4)),"",0,1)</f>
        <v/>
      </c>
      <c r="P158" s="20" t="str" cm="1">
        <f t="array" aca="1" ref="P158" ca="1">_xlfn.XLOOKUP($B158&amp;"#"&amp;P$6,INDIRECT(SUBSTITUTE("ИсходныеДанные!$где$2:$где$50000","где",$D$4)),INDIRECT(SUBSTITUTE("ИсходныеДанные!$что$2:$что$50000","что",$F$4)),"",0,1)</f>
        <v/>
      </c>
      <c r="Q158" s="78" t="str" cm="1">
        <f t="array" aca="1" ref="Q158" ca="1">_xlfn.XLOOKUP($B158&amp;"#"&amp;P$6,INDIRECT(SUBSTITUTE("ИсходныеДанные!$где$2:$где$50000","где",$D$4)),INDIRECT(SUBSTITUTE("ИсходныеДанные!$что$2:$что$50000","что",$G$4)),"",0,1)</f>
        <v/>
      </c>
      <c r="R158" s="20" t="str" cm="1">
        <f t="array" aca="1" ref="R158" ca="1">_xlfn.XLOOKUP($B158&amp;"#"&amp;R$6,INDIRECT(SUBSTITUTE("ИсходныеДанные!$где$2:$где$50000","где",$D$4)),INDIRECT(SUBSTITUTE("ИсходныеДанные!$что$2:$что$50000","что",$F$4)),"",0,1)</f>
        <v/>
      </c>
      <c r="S158" s="78" t="str" cm="1">
        <f t="array" aca="1" ref="S158" ca="1">_xlfn.XLOOKUP($B158&amp;"#"&amp;R$6,INDIRECT(SUBSTITUTE("ИсходныеДанные!$где$2:$где$50000","где",$D$4)),INDIRECT(SUBSTITUTE("ИсходныеДанные!$что$2:$что$50000","что",$G$4)),"",0,1)</f>
        <v/>
      </c>
      <c r="T158" s="20" t="str" cm="1">
        <f t="array" aca="1" ref="T158" ca="1">_xlfn.XLOOKUP($B158&amp;"#"&amp;T$6,INDIRECT(SUBSTITUTE("ИсходныеДанные!$где$2:$где$50000","где",$D$4)),INDIRECT(SUBSTITUTE("ИсходныеДанные!$что$2:$что$50000","что",$F$4)),"",0,1)</f>
        <v/>
      </c>
      <c r="U158" s="78" t="str" cm="1">
        <f t="array" aca="1" ref="U158" ca="1">_xlfn.XLOOKUP($B158&amp;"#"&amp;T$6,INDIRECT(SUBSTITUTE("ИсходныеДанные!$где$2:$где$50000","где",$D$4)),INDIRECT(SUBSTITUTE("ИсходныеДанные!$что$2:$что$50000","что",$G$4)),"",0,1)</f>
        <v/>
      </c>
      <c r="V158" s="20" t="str" cm="1">
        <f t="array" aca="1" ref="V158" ca="1">_xlfn.XLOOKUP($B158&amp;"#"&amp;V$6,INDIRECT(SUBSTITUTE("ИсходныеДанные!$где$2:$где$50000","где",$D$4)),INDIRECT(SUBSTITUTE("ИсходныеДанные!$что$2:$что$50000","что",$F$4)),"",0,1)</f>
        <v/>
      </c>
      <c r="W158" s="78" t="str" cm="1">
        <f t="array" aca="1" ref="W158" ca="1">_xlfn.XLOOKUP($B158&amp;"#"&amp;V$6,INDIRECT(SUBSTITUTE("ИсходныеДанные!$где$2:$где$50000","где",$D$4)),INDIRECT(SUBSTITUTE("ИсходныеДанные!$что$2:$что$50000","что",$G$4)),"",0,1)</f>
        <v/>
      </c>
      <c r="X158" s="20" t="str" cm="1">
        <f t="array" aca="1" ref="X158" ca="1">_xlfn.XLOOKUP($B158&amp;"#"&amp;X$6,INDIRECT(SUBSTITUTE("ИсходныеДанные!$где$2:$где$50000","где",$D$4)),INDIRECT(SUBSTITUTE("ИсходныеДанные!$что$2:$что$50000","что",$F$4)),"",0,1)</f>
        <v/>
      </c>
      <c r="Y158" s="78" t="str" cm="1">
        <f t="array" aca="1" ref="Y158" ca="1">_xlfn.XLOOKUP($B158&amp;"#"&amp;X$6,INDIRECT(SUBSTITUTE("ИсходныеДанные!$где$2:$где$50000","где",$D$4)),INDIRECT(SUBSTITUTE("ИсходныеДанные!$что$2:$что$50000","что",$G$4)),"",0,1)</f>
        <v/>
      </c>
      <c r="Z158" s="20" t="str" cm="1">
        <f t="array" aca="1" ref="Z158" ca="1">_xlfn.XLOOKUP($B158&amp;"#"&amp;Z$6,INDIRECT(SUBSTITUTE("ИсходныеДанные!$где$2:$где$50000","где",$D$4)),INDIRECT(SUBSTITUTE("ИсходныеДанные!$что$2:$что$50000","что",$F$4)),"",0,1)</f>
        <v/>
      </c>
      <c r="AA158" s="78" t="str" cm="1">
        <f t="array" aca="1" ref="AA158" ca="1">_xlfn.XLOOKUP($B158&amp;"#"&amp;Z$6,INDIRECT(SUBSTITUTE("ИсходныеДанные!$где$2:$где$50000","где",$D$4)),INDIRECT(SUBSTITUTE("ИсходныеДанные!$что$2:$что$50000","что",$G$4)),"",0,1)</f>
        <v/>
      </c>
      <c r="AB158" s="3"/>
    </row>
    <row r="159" spans="1:28" x14ac:dyDescent="0.25">
      <c r="A159" s="6" t="str">
        <f t="shared" ca="1" si="3"/>
        <v>delete</v>
      </c>
      <c r="B159" s="9" cm="1">
        <f t="array" aca="1" ref="B159" ca="1">INDIRECT("УникальныеСписки!E"&amp;ROW()-$E$4)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20" t="str" cm="1">
        <f t="array" aca="1" ref="D159" ca="1">_xlfn.XLOOKUP($B159&amp;"#"&amp;D$6,INDIRECT(SUBSTITUTE("ИсходныеДанные!$где$2:$где$50000","где",$D$4)),INDIRECT(SUBSTITUTE("ИсходныеДанные!$что$2:$что$50000","что",$F$4)),"",0,1)</f>
        <v/>
      </c>
      <c r="E159" s="78" t="str" cm="1">
        <f t="array" aca="1" ref="E159" ca="1">_xlfn.XLOOKUP($B159&amp;"#"&amp;D$6,INDIRECT(SUBSTITUTE("ИсходныеДанные!$где$2:$где$50000","где",$D$4)),INDIRECT(SUBSTITUTE("ИсходныеДанные!$что$2:$что$50000","что",$G$4)),"",0,1)</f>
        <v/>
      </c>
      <c r="F159" s="20" t="str" cm="1">
        <f t="array" aca="1" ref="F159" ca="1">_xlfn.XLOOKUP($B159&amp;"#"&amp;F$6,INDIRECT(SUBSTITUTE("ИсходныеДанные!$где$2:$где$50000","где",$D$4)),INDIRECT(SUBSTITUTE("ИсходныеДанные!$что$2:$что$50000","что",$F$4)),"",0,1)</f>
        <v/>
      </c>
      <c r="G159" s="78" t="str" cm="1">
        <f t="array" aca="1" ref="G159" ca="1">_xlfn.XLOOKUP($B159&amp;"#"&amp;F$6,INDIRECT(SUBSTITUTE("ИсходныеДанные!$где$2:$где$50000","где",$D$4)),INDIRECT(SUBSTITUTE("ИсходныеДанные!$что$2:$что$50000","что",$G$4)),"",0,1)</f>
        <v/>
      </c>
      <c r="H159" s="20" t="str" cm="1">
        <f t="array" aca="1" ref="H159" ca="1">_xlfn.XLOOKUP($B159&amp;"#"&amp;H$6,INDIRECT(SUBSTITUTE("ИсходныеДанные!$где$2:$где$50000","где",$D$4)),INDIRECT(SUBSTITUTE("ИсходныеДанные!$что$2:$что$50000","что",$F$4)),"",0,1)</f>
        <v/>
      </c>
      <c r="I159" s="78" t="str" cm="1">
        <f t="array" aca="1" ref="I159" ca="1">_xlfn.XLOOKUP($B159&amp;"#"&amp;H$6,INDIRECT(SUBSTITUTE("ИсходныеДанные!$где$2:$где$50000","где",$D$4)),INDIRECT(SUBSTITUTE("ИсходныеДанные!$что$2:$что$50000","что",$G$4)),"",0,1)</f>
        <v/>
      </c>
      <c r="J159" s="20" t="str" cm="1">
        <f t="array" aca="1" ref="J159" ca="1">_xlfn.XLOOKUP($B159&amp;"#"&amp;J$6,INDIRECT(SUBSTITUTE("ИсходныеДанные!$где$2:$где$50000","где",$D$4)),INDIRECT(SUBSTITUTE("ИсходныеДанные!$что$2:$что$50000","что",$F$4)),"",0,1)</f>
        <v/>
      </c>
      <c r="K159" s="78" t="str" cm="1">
        <f t="array" aca="1" ref="K159" ca="1">_xlfn.XLOOKUP($B159&amp;"#"&amp;J$6,INDIRECT(SUBSTITUTE("ИсходныеДанные!$где$2:$где$50000","где",$D$4)),INDIRECT(SUBSTITUTE("ИсходныеДанные!$что$2:$что$50000","что",$G$4)),"",0,1)</f>
        <v/>
      </c>
      <c r="L159" s="20" t="str" cm="1">
        <f t="array" aca="1" ref="L159" ca="1">_xlfn.XLOOKUP($B159&amp;"#"&amp;L$6,INDIRECT(SUBSTITUTE("ИсходныеДанные!$где$2:$где$50000","где",$D$4)),INDIRECT(SUBSTITUTE("ИсходныеДанные!$что$2:$что$50000","что",$F$4)),"",0,1)</f>
        <v/>
      </c>
      <c r="M159" s="78" t="str" cm="1">
        <f t="array" aca="1" ref="M159" ca="1">_xlfn.XLOOKUP($B159&amp;"#"&amp;L$6,INDIRECT(SUBSTITUTE("ИсходныеДанные!$где$2:$где$50000","где",$D$4)),INDIRECT(SUBSTITUTE("ИсходныеДанные!$что$2:$что$50000","что",$G$4)),"",0,1)</f>
        <v/>
      </c>
      <c r="N159" s="20" t="str" cm="1">
        <f t="array" aca="1" ref="N159" ca="1">_xlfn.XLOOKUP($B159&amp;"#"&amp;N$6,INDIRECT(SUBSTITUTE("ИсходныеДанные!$где$2:$где$50000","где",$D$4)),INDIRECT(SUBSTITUTE("ИсходныеДанные!$что$2:$что$50000","что",$F$4)),"",0,1)</f>
        <v/>
      </c>
      <c r="O159" s="78" t="str" cm="1">
        <f t="array" aca="1" ref="O159" ca="1">_xlfn.XLOOKUP($B159&amp;"#"&amp;N$6,INDIRECT(SUBSTITUTE("ИсходныеДанные!$где$2:$где$50000","где",$D$4)),INDIRECT(SUBSTITUTE("ИсходныеДанные!$что$2:$что$50000","что",$G$4)),"",0,1)</f>
        <v/>
      </c>
      <c r="P159" s="20" t="str" cm="1">
        <f t="array" aca="1" ref="P159" ca="1">_xlfn.XLOOKUP($B159&amp;"#"&amp;P$6,INDIRECT(SUBSTITUTE("ИсходныеДанные!$где$2:$где$50000","где",$D$4)),INDIRECT(SUBSTITUTE("ИсходныеДанные!$что$2:$что$50000","что",$F$4)),"",0,1)</f>
        <v/>
      </c>
      <c r="Q159" s="78" t="str" cm="1">
        <f t="array" aca="1" ref="Q159" ca="1">_xlfn.XLOOKUP($B159&amp;"#"&amp;P$6,INDIRECT(SUBSTITUTE("ИсходныеДанные!$где$2:$где$50000","где",$D$4)),INDIRECT(SUBSTITUTE("ИсходныеДанные!$что$2:$что$50000","что",$G$4)),"",0,1)</f>
        <v/>
      </c>
      <c r="R159" s="20" t="str" cm="1">
        <f t="array" aca="1" ref="R159" ca="1">_xlfn.XLOOKUP($B159&amp;"#"&amp;R$6,INDIRECT(SUBSTITUTE("ИсходныеДанные!$где$2:$где$50000","где",$D$4)),INDIRECT(SUBSTITUTE("ИсходныеДанные!$что$2:$что$50000","что",$F$4)),"",0,1)</f>
        <v/>
      </c>
      <c r="S159" s="78" t="str" cm="1">
        <f t="array" aca="1" ref="S159" ca="1">_xlfn.XLOOKUP($B159&amp;"#"&amp;R$6,INDIRECT(SUBSTITUTE("ИсходныеДанные!$где$2:$где$50000","где",$D$4)),INDIRECT(SUBSTITUTE("ИсходныеДанные!$что$2:$что$50000","что",$G$4)),"",0,1)</f>
        <v/>
      </c>
      <c r="T159" s="20" t="str" cm="1">
        <f t="array" aca="1" ref="T159" ca="1">_xlfn.XLOOKUP($B159&amp;"#"&amp;T$6,INDIRECT(SUBSTITUTE("ИсходныеДанные!$где$2:$где$50000","где",$D$4)),INDIRECT(SUBSTITUTE("ИсходныеДанные!$что$2:$что$50000","что",$F$4)),"",0,1)</f>
        <v/>
      </c>
      <c r="U159" s="78" t="str" cm="1">
        <f t="array" aca="1" ref="U159" ca="1">_xlfn.XLOOKUP($B159&amp;"#"&amp;T$6,INDIRECT(SUBSTITUTE("ИсходныеДанные!$где$2:$где$50000","где",$D$4)),INDIRECT(SUBSTITUTE("ИсходныеДанные!$что$2:$что$50000","что",$G$4)),"",0,1)</f>
        <v/>
      </c>
      <c r="V159" s="20" t="str" cm="1">
        <f t="array" aca="1" ref="V159" ca="1">_xlfn.XLOOKUP($B159&amp;"#"&amp;V$6,INDIRECT(SUBSTITUTE("ИсходныеДанные!$где$2:$где$50000","где",$D$4)),INDIRECT(SUBSTITUTE("ИсходныеДанные!$что$2:$что$50000","что",$F$4)),"",0,1)</f>
        <v/>
      </c>
      <c r="W159" s="78" t="str" cm="1">
        <f t="array" aca="1" ref="W159" ca="1">_xlfn.XLOOKUP($B159&amp;"#"&amp;V$6,INDIRECT(SUBSTITUTE("ИсходныеДанные!$где$2:$где$50000","где",$D$4)),INDIRECT(SUBSTITUTE("ИсходныеДанные!$что$2:$что$50000","что",$G$4)),"",0,1)</f>
        <v/>
      </c>
      <c r="X159" s="20" t="str" cm="1">
        <f t="array" aca="1" ref="X159" ca="1">_xlfn.XLOOKUP($B159&amp;"#"&amp;X$6,INDIRECT(SUBSTITUTE("ИсходныеДанные!$где$2:$где$50000","где",$D$4)),INDIRECT(SUBSTITUTE("ИсходныеДанные!$что$2:$что$50000","что",$F$4)),"",0,1)</f>
        <v/>
      </c>
      <c r="Y159" s="78" t="str" cm="1">
        <f t="array" aca="1" ref="Y159" ca="1">_xlfn.XLOOKUP($B159&amp;"#"&amp;X$6,INDIRECT(SUBSTITUTE("ИсходныеДанные!$где$2:$где$50000","где",$D$4)),INDIRECT(SUBSTITUTE("ИсходныеДанные!$что$2:$что$50000","что",$G$4)),"",0,1)</f>
        <v/>
      </c>
      <c r="Z159" s="20" t="str" cm="1">
        <f t="array" aca="1" ref="Z159" ca="1">_xlfn.XLOOKUP($B159&amp;"#"&amp;Z$6,INDIRECT(SUBSTITUTE("ИсходныеДанные!$где$2:$где$50000","где",$D$4)),INDIRECT(SUBSTITUTE("ИсходныеДанные!$что$2:$что$50000","что",$F$4)),"",0,1)</f>
        <v/>
      </c>
      <c r="AA159" s="78" t="str" cm="1">
        <f t="array" aca="1" ref="AA159" ca="1">_xlfn.XLOOKUP($B159&amp;"#"&amp;Z$6,INDIRECT(SUBSTITUTE("ИсходныеДанные!$где$2:$где$50000","где",$D$4)),INDIRECT(SUBSTITUTE("ИсходныеДанные!$что$2:$что$50000","что",$G$4)),"",0,1)</f>
        <v/>
      </c>
      <c r="AB159" s="3"/>
    </row>
    <row r="160" spans="1:28" x14ac:dyDescent="0.25">
      <c r="A160" s="6" t="str">
        <f t="shared" ca="1" si="3"/>
        <v>delete</v>
      </c>
      <c r="B160" s="9" cm="1">
        <f t="array" aca="1" ref="B160" ca="1">INDIRECT("УникальныеСписки!E"&amp;ROW()-$E$4)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20" t="str" cm="1">
        <f t="array" aca="1" ref="D160" ca="1">_xlfn.XLOOKUP($B160&amp;"#"&amp;D$6,INDIRECT(SUBSTITUTE("ИсходныеДанные!$где$2:$где$50000","где",$D$4)),INDIRECT(SUBSTITUTE("ИсходныеДанные!$что$2:$что$50000","что",$F$4)),"",0,1)</f>
        <v/>
      </c>
      <c r="E160" s="78" t="str" cm="1">
        <f t="array" aca="1" ref="E160" ca="1">_xlfn.XLOOKUP($B160&amp;"#"&amp;D$6,INDIRECT(SUBSTITUTE("ИсходныеДанные!$где$2:$где$50000","где",$D$4)),INDIRECT(SUBSTITUTE("ИсходныеДанные!$что$2:$что$50000","что",$G$4)),"",0,1)</f>
        <v/>
      </c>
      <c r="F160" s="20" t="str" cm="1">
        <f t="array" aca="1" ref="F160" ca="1">_xlfn.XLOOKUP($B160&amp;"#"&amp;F$6,INDIRECT(SUBSTITUTE("ИсходныеДанные!$где$2:$где$50000","где",$D$4)),INDIRECT(SUBSTITUTE("ИсходныеДанные!$что$2:$что$50000","что",$F$4)),"",0,1)</f>
        <v/>
      </c>
      <c r="G160" s="78" t="str" cm="1">
        <f t="array" aca="1" ref="G160" ca="1">_xlfn.XLOOKUP($B160&amp;"#"&amp;F$6,INDIRECT(SUBSTITUTE("ИсходныеДанные!$где$2:$где$50000","где",$D$4)),INDIRECT(SUBSTITUTE("ИсходныеДанные!$что$2:$что$50000","что",$G$4)),"",0,1)</f>
        <v/>
      </c>
      <c r="H160" s="20" t="str" cm="1">
        <f t="array" aca="1" ref="H160" ca="1">_xlfn.XLOOKUP($B160&amp;"#"&amp;H$6,INDIRECT(SUBSTITUTE("ИсходныеДанные!$где$2:$где$50000","где",$D$4)),INDIRECT(SUBSTITUTE("ИсходныеДанные!$что$2:$что$50000","что",$F$4)),"",0,1)</f>
        <v/>
      </c>
      <c r="I160" s="78" t="str" cm="1">
        <f t="array" aca="1" ref="I160" ca="1">_xlfn.XLOOKUP($B160&amp;"#"&amp;H$6,INDIRECT(SUBSTITUTE("ИсходныеДанные!$где$2:$где$50000","где",$D$4)),INDIRECT(SUBSTITUTE("ИсходныеДанные!$что$2:$что$50000","что",$G$4)),"",0,1)</f>
        <v/>
      </c>
      <c r="J160" s="20" t="str" cm="1">
        <f t="array" aca="1" ref="J160" ca="1">_xlfn.XLOOKUP($B160&amp;"#"&amp;J$6,INDIRECT(SUBSTITUTE("ИсходныеДанные!$где$2:$где$50000","где",$D$4)),INDIRECT(SUBSTITUTE("ИсходныеДанные!$что$2:$что$50000","что",$F$4)),"",0,1)</f>
        <v/>
      </c>
      <c r="K160" s="78" t="str" cm="1">
        <f t="array" aca="1" ref="K160" ca="1">_xlfn.XLOOKUP($B160&amp;"#"&amp;J$6,INDIRECT(SUBSTITUTE("ИсходныеДанные!$где$2:$где$50000","где",$D$4)),INDIRECT(SUBSTITUTE("ИсходныеДанные!$что$2:$что$50000","что",$G$4)),"",0,1)</f>
        <v/>
      </c>
      <c r="L160" s="20" t="str" cm="1">
        <f t="array" aca="1" ref="L160" ca="1">_xlfn.XLOOKUP($B160&amp;"#"&amp;L$6,INDIRECT(SUBSTITUTE("ИсходныеДанные!$где$2:$где$50000","где",$D$4)),INDIRECT(SUBSTITUTE("ИсходныеДанные!$что$2:$что$50000","что",$F$4)),"",0,1)</f>
        <v/>
      </c>
      <c r="M160" s="78" t="str" cm="1">
        <f t="array" aca="1" ref="M160" ca="1">_xlfn.XLOOKUP($B160&amp;"#"&amp;L$6,INDIRECT(SUBSTITUTE("ИсходныеДанные!$где$2:$где$50000","где",$D$4)),INDIRECT(SUBSTITUTE("ИсходныеДанные!$что$2:$что$50000","что",$G$4)),"",0,1)</f>
        <v/>
      </c>
      <c r="N160" s="20" t="str" cm="1">
        <f t="array" aca="1" ref="N160" ca="1">_xlfn.XLOOKUP($B160&amp;"#"&amp;N$6,INDIRECT(SUBSTITUTE("ИсходныеДанные!$где$2:$где$50000","где",$D$4)),INDIRECT(SUBSTITUTE("ИсходныеДанные!$что$2:$что$50000","что",$F$4)),"",0,1)</f>
        <v/>
      </c>
      <c r="O160" s="78" t="str" cm="1">
        <f t="array" aca="1" ref="O160" ca="1">_xlfn.XLOOKUP($B160&amp;"#"&amp;N$6,INDIRECT(SUBSTITUTE("ИсходныеДанные!$где$2:$где$50000","где",$D$4)),INDIRECT(SUBSTITUTE("ИсходныеДанные!$что$2:$что$50000","что",$G$4)),"",0,1)</f>
        <v/>
      </c>
      <c r="P160" s="20" t="str" cm="1">
        <f t="array" aca="1" ref="P160" ca="1">_xlfn.XLOOKUP($B160&amp;"#"&amp;P$6,INDIRECT(SUBSTITUTE("ИсходныеДанные!$где$2:$где$50000","где",$D$4)),INDIRECT(SUBSTITUTE("ИсходныеДанные!$что$2:$что$50000","что",$F$4)),"",0,1)</f>
        <v/>
      </c>
      <c r="Q160" s="78" t="str" cm="1">
        <f t="array" aca="1" ref="Q160" ca="1">_xlfn.XLOOKUP($B160&amp;"#"&amp;P$6,INDIRECT(SUBSTITUTE("ИсходныеДанные!$где$2:$где$50000","где",$D$4)),INDIRECT(SUBSTITUTE("ИсходныеДанные!$что$2:$что$50000","что",$G$4)),"",0,1)</f>
        <v/>
      </c>
      <c r="R160" s="20" t="str" cm="1">
        <f t="array" aca="1" ref="R160" ca="1">_xlfn.XLOOKUP($B160&amp;"#"&amp;R$6,INDIRECT(SUBSTITUTE("ИсходныеДанные!$где$2:$где$50000","где",$D$4)),INDIRECT(SUBSTITUTE("ИсходныеДанные!$что$2:$что$50000","что",$F$4)),"",0,1)</f>
        <v/>
      </c>
      <c r="S160" s="78" t="str" cm="1">
        <f t="array" aca="1" ref="S160" ca="1">_xlfn.XLOOKUP($B160&amp;"#"&amp;R$6,INDIRECT(SUBSTITUTE("ИсходныеДанные!$где$2:$где$50000","где",$D$4)),INDIRECT(SUBSTITUTE("ИсходныеДанные!$что$2:$что$50000","что",$G$4)),"",0,1)</f>
        <v/>
      </c>
      <c r="T160" s="20" t="str" cm="1">
        <f t="array" aca="1" ref="T160" ca="1">_xlfn.XLOOKUP($B160&amp;"#"&amp;T$6,INDIRECT(SUBSTITUTE("ИсходныеДанные!$где$2:$где$50000","где",$D$4)),INDIRECT(SUBSTITUTE("ИсходныеДанные!$что$2:$что$50000","что",$F$4)),"",0,1)</f>
        <v/>
      </c>
      <c r="U160" s="78" t="str" cm="1">
        <f t="array" aca="1" ref="U160" ca="1">_xlfn.XLOOKUP($B160&amp;"#"&amp;T$6,INDIRECT(SUBSTITUTE("ИсходныеДанные!$где$2:$где$50000","где",$D$4)),INDIRECT(SUBSTITUTE("ИсходныеДанные!$что$2:$что$50000","что",$G$4)),"",0,1)</f>
        <v/>
      </c>
      <c r="V160" s="20" t="str" cm="1">
        <f t="array" aca="1" ref="V160" ca="1">_xlfn.XLOOKUP($B160&amp;"#"&amp;V$6,INDIRECT(SUBSTITUTE("ИсходныеДанные!$где$2:$где$50000","где",$D$4)),INDIRECT(SUBSTITUTE("ИсходныеДанные!$что$2:$что$50000","что",$F$4)),"",0,1)</f>
        <v/>
      </c>
      <c r="W160" s="78" t="str" cm="1">
        <f t="array" aca="1" ref="W160" ca="1">_xlfn.XLOOKUP($B160&amp;"#"&amp;V$6,INDIRECT(SUBSTITUTE("ИсходныеДанные!$где$2:$где$50000","где",$D$4)),INDIRECT(SUBSTITUTE("ИсходныеДанные!$что$2:$что$50000","что",$G$4)),"",0,1)</f>
        <v/>
      </c>
      <c r="X160" s="20" t="str" cm="1">
        <f t="array" aca="1" ref="X160" ca="1">_xlfn.XLOOKUP($B160&amp;"#"&amp;X$6,INDIRECT(SUBSTITUTE("ИсходныеДанные!$где$2:$где$50000","где",$D$4)),INDIRECT(SUBSTITUTE("ИсходныеДанные!$что$2:$что$50000","что",$F$4)),"",0,1)</f>
        <v/>
      </c>
      <c r="Y160" s="78" t="str" cm="1">
        <f t="array" aca="1" ref="Y160" ca="1">_xlfn.XLOOKUP($B160&amp;"#"&amp;X$6,INDIRECT(SUBSTITUTE("ИсходныеДанные!$где$2:$где$50000","где",$D$4)),INDIRECT(SUBSTITUTE("ИсходныеДанные!$что$2:$что$50000","что",$G$4)),"",0,1)</f>
        <v/>
      </c>
      <c r="Z160" s="20" t="str" cm="1">
        <f t="array" aca="1" ref="Z160" ca="1">_xlfn.XLOOKUP($B160&amp;"#"&amp;Z$6,INDIRECT(SUBSTITUTE("ИсходныеДанные!$где$2:$где$50000","где",$D$4)),INDIRECT(SUBSTITUTE("ИсходныеДанные!$что$2:$что$50000","что",$F$4)),"",0,1)</f>
        <v/>
      </c>
      <c r="AA160" s="78" t="str" cm="1">
        <f t="array" aca="1" ref="AA160" ca="1">_xlfn.XLOOKUP($B160&amp;"#"&amp;Z$6,INDIRECT(SUBSTITUTE("ИсходныеДанные!$где$2:$где$50000","где",$D$4)),INDIRECT(SUBSTITUTE("ИсходныеДанные!$что$2:$что$50000","что",$G$4)),"",0,1)</f>
        <v/>
      </c>
      <c r="AB160" s="3"/>
    </row>
    <row r="161" spans="1:28" x14ac:dyDescent="0.25">
      <c r="A161" s="6" t="str">
        <f t="shared" ca="1" si="3"/>
        <v>delete</v>
      </c>
      <c r="B161" s="9" cm="1">
        <f t="array" aca="1" ref="B161" ca="1">INDIRECT("УникальныеСписки!E"&amp;ROW()-$E$4)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20" t="str" cm="1">
        <f t="array" aca="1" ref="D161" ca="1">_xlfn.XLOOKUP($B161&amp;"#"&amp;D$6,INDIRECT(SUBSTITUTE("ИсходныеДанные!$где$2:$где$50000","где",$D$4)),INDIRECT(SUBSTITUTE("ИсходныеДанные!$что$2:$что$50000","что",$F$4)),"",0,1)</f>
        <v/>
      </c>
      <c r="E161" s="78" t="str" cm="1">
        <f t="array" aca="1" ref="E161" ca="1">_xlfn.XLOOKUP($B161&amp;"#"&amp;D$6,INDIRECT(SUBSTITUTE("ИсходныеДанные!$где$2:$где$50000","где",$D$4)),INDIRECT(SUBSTITUTE("ИсходныеДанные!$что$2:$что$50000","что",$G$4)),"",0,1)</f>
        <v/>
      </c>
      <c r="F161" s="20" t="str" cm="1">
        <f t="array" aca="1" ref="F161" ca="1">_xlfn.XLOOKUP($B161&amp;"#"&amp;F$6,INDIRECT(SUBSTITUTE("ИсходныеДанные!$где$2:$где$50000","где",$D$4)),INDIRECT(SUBSTITUTE("ИсходныеДанные!$что$2:$что$50000","что",$F$4)),"",0,1)</f>
        <v/>
      </c>
      <c r="G161" s="78" t="str" cm="1">
        <f t="array" aca="1" ref="G161" ca="1">_xlfn.XLOOKUP($B161&amp;"#"&amp;F$6,INDIRECT(SUBSTITUTE("ИсходныеДанные!$где$2:$где$50000","где",$D$4)),INDIRECT(SUBSTITUTE("ИсходныеДанные!$что$2:$что$50000","что",$G$4)),"",0,1)</f>
        <v/>
      </c>
      <c r="H161" s="20" t="str" cm="1">
        <f t="array" aca="1" ref="H161" ca="1">_xlfn.XLOOKUP($B161&amp;"#"&amp;H$6,INDIRECT(SUBSTITUTE("ИсходныеДанные!$где$2:$где$50000","где",$D$4)),INDIRECT(SUBSTITUTE("ИсходныеДанные!$что$2:$что$50000","что",$F$4)),"",0,1)</f>
        <v/>
      </c>
      <c r="I161" s="78" t="str" cm="1">
        <f t="array" aca="1" ref="I161" ca="1">_xlfn.XLOOKUP($B161&amp;"#"&amp;H$6,INDIRECT(SUBSTITUTE("ИсходныеДанные!$где$2:$где$50000","где",$D$4)),INDIRECT(SUBSTITUTE("ИсходныеДанные!$что$2:$что$50000","что",$G$4)),"",0,1)</f>
        <v/>
      </c>
      <c r="J161" s="20" t="str" cm="1">
        <f t="array" aca="1" ref="J161" ca="1">_xlfn.XLOOKUP($B161&amp;"#"&amp;J$6,INDIRECT(SUBSTITUTE("ИсходныеДанные!$где$2:$где$50000","где",$D$4)),INDIRECT(SUBSTITUTE("ИсходныеДанные!$что$2:$что$50000","что",$F$4)),"",0,1)</f>
        <v/>
      </c>
      <c r="K161" s="78" t="str" cm="1">
        <f t="array" aca="1" ref="K161" ca="1">_xlfn.XLOOKUP($B161&amp;"#"&amp;J$6,INDIRECT(SUBSTITUTE("ИсходныеДанные!$где$2:$где$50000","где",$D$4)),INDIRECT(SUBSTITUTE("ИсходныеДанные!$что$2:$что$50000","что",$G$4)),"",0,1)</f>
        <v/>
      </c>
      <c r="L161" s="20" t="str" cm="1">
        <f t="array" aca="1" ref="L161" ca="1">_xlfn.XLOOKUP($B161&amp;"#"&amp;L$6,INDIRECT(SUBSTITUTE("ИсходныеДанные!$где$2:$где$50000","где",$D$4)),INDIRECT(SUBSTITUTE("ИсходныеДанные!$что$2:$что$50000","что",$F$4)),"",0,1)</f>
        <v/>
      </c>
      <c r="M161" s="78" t="str" cm="1">
        <f t="array" aca="1" ref="M161" ca="1">_xlfn.XLOOKUP($B161&amp;"#"&amp;L$6,INDIRECT(SUBSTITUTE("ИсходныеДанные!$где$2:$где$50000","где",$D$4)),INDIRECT(SUBSTITUTE("ИсходныеДанные!$что$2:$что$50000","что",$G$4)),"",0,1)</f>
        <v/>
      </c>
      <c r="N161" s="20" t="str" cm="1">
        <f t="array" aca="1" ref="N161" ca="1">_xlfn.XLOOKUP($B161&amp;"#"&amp;N$6,INDIRECT(SUBSTITUTE("ИсходныеДанные!$где$2:$где$50000","где",$D$4)),INDIRECT(SUBSTITUTE("ИсходныеДанные!$что$2:$что$50000","что",$F$4)),"",0,1)</f>
        <v/>
      </c>
      <c r="O161" s="78" t="str" cm="1">
        <f t="array" aca="1" ref="O161" ca="1">_xlfn.XLOOKUP($B161&amp;"#"&amp;N$6,INDIRECT(SUBSTITUTE("ИсходныеДанные!$где$2:$где$50000","где",$D$4)),INDIRECT(SUBSTITUTE("ИсходныеДанные!$что$2:$что$50000","что",$G$4)),"",0,1)</f>
        <v/>
      </c>
      <c r="P161" s="20" t="str" cm="1">
        <f t="array" aca="1" ref="P161" ca="1">_xlfn.XLOOKUP($B161&amp;"#"&amp;P$6,INDIRECT(SUBSTITUTE("ИсходныеДанные!$где$2:$где$50000","где",$D$4)),INDIRECT(SUBSTITUTE("ИсходныеДанные!$что$2:$что$50000","что",$F$4)),"",0,1)</f>
        <v/>
      </c>
      <c r="Q161" s="78" t="str" cm="1">
        <f t="array" aca="1" ref="Q161" ca="1">_xlfn.XLOOKUP($B161&amp;"#"&amp;P$6,INDIRECT(SUBSTITUTE("ИсходныеДанные!$где$2:$где$50000","где",$D$4)),INDIRECT(SUBSTITUTE("ИсходныеДанные!$что$2:$что$50000","что",$G$4)),"",0,1)</f>
        <v/>
      </c>
      <c r="R161" s="20" t="str" cm="1">
        <f t="array" aca="1" ref="R161" ca="1">_xlfn.XLOOKUP($B161&amp;"#"&amp;R$6,INDIRECT(SUBSTITUTE("ИсходныеДанные!$где$2:$где$50000","где",$D$4)),INDIRECT(SUBSTITUTE("ИсходныеДанные!$что$2:$что$50000","что",$F$4)),"",0,1)</f>
        <v/>
      </c>
      <c r="S161" s="78" t="str" cm="1">
        <f t="array" aca="1" ref="S161" ca="1">_xlfn.XLOOKUP($B161&amp;"#"&amp;R$6,INDIRECT(SUBSTITUTE("ИсходныеДанные!$где$2:$где$50000","где",$D$4)),INDIRECT(SUBSTITUTE("ИсходныеДанные!$что$2:$что$50000","что",$G$4)),"",0,1)</f>
        <v/>
      </c>
      <c r="T161" s="20" t="str" cm="1">
        <f t="array" aca="1" ref="T161" ca="1">_xlfn.XLOOKUP($B161&amp;"#"&amp;T$6,INDIRECT(SUBSTITUTE("ИсходныеДанные!$где$2:$где$50000","где",$D$4)),INDIRECT(SUBSTITUTE("ИсходныеДанные!$что$2:$что$50000","что",$F$4)),"",0,1)</f>
        <v/>
      </c>
      <c r="U161" s="78" t="str" cm="1">
        <f t="array" aca="1" ref="U161" ca="1">_xlfn.XLOOKUP($B161&amp;"#"&amp;T$6,INDIRECT(SUBSTITUTE("ИсходныеДанные!$где$2:$где$50000","где",$D$4)),INDIRECT(SUBSTITUTE("ИсходныеДанные!$что$2:$что$50000","что",$G$4)),"",0,1)</f>
        <v/>
      </c>
      <c r="V161" s="20" t="str" cm="1">
        <f t="array" aca="1" ref="V161" ca="1">_xlfn.XLOOKUP($B161&amp;"#"&amp;V$6,INDIRECT(SUBSTITUTE("ИсходныеДанные!$где$2:$где$50000","где",$D$4)),INDIRECT(SUBSTITUTE("ИсходныеДанные!$что$2:$что$50000","что",$F$4)),"",0,1)</f>
        <v/>
      </c>
      <c r="W161" s="78" t="str" cm="1">
        <f t="array" aca="1" ref="W161" ca="1">_xlfn.XLOOKUP($B161&amp;"#"&amp;V$6,INDIRECT(SUBSTITUTE("ИсходныеДанные!$где$2:$где$50000","где",$D$4)),INDIRECT(SUBSTITUTE("ИсходныеДанные!$что$2:$что$50000","что",$G$4)),"",0,1)</f>
        <v/>
      </c>
      <c r="X161" s="20" t="str" cm="1">
        <f t="array" aca="1" ref="X161" ca="1">_xlfn.XLOOKUP($B161&amp;"#"&amp;X$6,INDIRECT(SUBSTITUTE("ИсходныеДанные!$где$2:$где$50000","где",$D$4)),INDIRECT(SUBSTITUTE("ИсходныеДанные!$что$2:$что$50000","что",$F$4)),"",0,1)</f>
        <v/>
      </c>
      <c r="Y161" s="78" t="str" cm="1">
        <f t="array" aca="1" ref="Y161" ca="1">_xlfn.XLOOKUP($B161&amp;"#"&amp;X$6,INDIRECT(SUBSTITUTE("ИсходныеДанные!$где$2:$где$50000","где",$D$4)),INDIRECT(SUBSTITUTE("ИсходныеДанные!$что$2:$что$50000","что",$G$4)),"",0,1)</f>
        <v/>
      </c>
      <c r="Z161" s="20" t="str" cm="1">
        <f t="array" aca="1" ref="Z161" ca="1">_xlfn.XLOOKUP($B161&amp;"#"&amp;Z$6,INDIRECT(SUBSTITUTE("ИсходныеДанные!$где$2:$где$50000","где",$D$4)),INDIRECT(SUBSTITUTE("ИсходныеДанные!$что$2:$что$50000","что",$F$4)),"",0,1)</f>
        <v/>
      </c>
      <c r="AA161" s="78" t="str" cm="1">
        <f t="array" aca="1" ref="AA161" ca="1">_xlfn.XLOOKUP($B161&amp;"#"&amp;Z$6,INDIRECT(SUBSTITUTE("ИсходныеДанные!$где$2:$где$50000","где",$D$4)),INDIRECT(SUBSTITUTE("ИсходныеДанные!$что$2:$что$50000","что",$G$4)),"",0,1)</f>
        <v/>
      </c>
      <c r="AB161" s="3"/>
    </row>
    <row r="162" spans="1:28" x14ac:dyDescent="0.25">
      <c r="A162" s="6" t="str">
        <f t="shared" ca="1" si="3"/>
        <v>delete</v>
      </c>
      <c r="B162" s="9" cm="1">
        <f t="array" aca="1" ref="B162" ca="1">INDIRECT("УникальныеСписки!E"&amp;ROW()-$E$4)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20" t="str" cm="1">
        <f t="array" aca="1" ref="D162" ca="1">_xlfn.XLOOKUP($B162&amp;"#"&amp;D$6,INDIRECT(SUBSTITUTE("ИсходныеДанные!$где$2:$где$50000","где",$D$4)),INDIRECT(SUBSTITUTE("ИсходныеДанные!$что$2:$что$50000","что",$F$4)),"",0,1)</f>
        <v/>
      </c>
      <c r="E162" s="78" t="str" cm="1">
        <f t="array" aca="1" ref="E162" ca="1">_xlfn.XLOOKUP($B162&amp;"#"&amp;D$6,INDIRECT(SUBSTITUTE("ИсходныеДанные!$где$2:$где$50000","где",$D$4)),INDIRECT(SUBSTITUTE("ИсходныеДанные!$что$2:$что$50000","что",$G$4)),"",0,1)</f>
        <v/>
      </c>
      <c r="F162" s="20" t="str" cm="1">
        <f t="array" aca="1" ref="F162" ca="1">_xlfn.XLOOKUP($B162&amp;"#"&amp;F$6,INDIRECT(SUBSTITUTE("ИсходныеДанные!$где$2:$где$50000","где",$D$4)),INDIRECT(SUBSTITUTE("ИсходныеДанные!$что$2:$что$50000","что",$F$4)),"",0,1)</f>
        <v/>
      </c>
      <c r="G162" s="78" t="str" cm="1">
        <f t="array" aca="1" ref="G162" ca="1">_xlfn.XLOOKUP($B162&amp;"#"&amp;F$6,INDIRECT(SUBSTITUTE("ИсходныеДанные!$где$2:$где$50000","где",$D$4)),INDIRECT(SUBSTITUTE("ИсходныеДанные!$что$2:$что$50000","что",$G$4)),"",0,1)</f>
        <v/>
      </c>
      <c r="H162" s="20" t="str" cm="1">
        <f t="array" aca="1" ref="H162" ca="1">_xlfn.XLOOKUP($B162&amp;"#"&amp;H$6,INDIRECT(SUBSTITUTE("ИсходныеДанные!$где$2:$где$50000","где",$D$4)),INDIRECT(SUBSTITUTE("ИсходныеДанные!$что$2:$что$50000","что",$F$4)),"",0,1)</f>
        <v/>
      </c>
      <c r="I162" s="78" t="str" cm="1">
        <f t="array" aca="1" ref="I162" ca="1">_xlfn.XLOOKUP($B162&amp;"#"&amp;H$6,INDIRECT(SUBSTITUTE("ИсходныеДанные!$где$2:$где$50000","где",$D$4)),INDIRECT(SUBSTITUTE("ИсходныеДанные!$что$2:$что$50000","что",$G$4)),"",0,1)</f>
        <v/>
      </c>
      <c r="J162" s="20" t="str" cm="1">
        <f t="array" aca="1" ref="J162" ca="1">_xlfn.XLOOKUP($B162&amp;"#"&amp;J$6,INDIRECT(SUBSTITUTE("ИсходныеДанные!$где$2:$где$50000","где",$D$4)),INDIRECT(SUBSTITUTE("ИсходныеДанные!$что$2:$что$50000","что",$F$4)),"",0,1)</f>
        <v/>
      </c>
      <c r="K162" s="78" t="str" cm="1">
        <f t="array" aca="1" ref="K162" ca="1">_xlfn.XLOOKUP($B162&amp;"#"&amp;J$6,INDIRECT(SUBSTITUTE("ИсходныеДанные!$где$2:$где$50000","где",$D$4)),INDIRECT(SUBSTITUTE("ИсходныеДанные!$что$2:$что$50000","что",$G$4)),"",0,1)</f>
        <v/>
      </c>
      <c r="L162" s="20" t="str" cm="1">
        <f t="array" aca="1" ref="L162" ca="1">_xlfn.XLOOKUP($B162&amp;"#"&amp;L$6,INDIRECT(SUBSTITUTE("ИсходныеДанные!$где$2:$где$50000","где",$D$4)),INDIRECT(SUBSTITUTE("ИсходныеДанные!$что$2:$что$50000","что",$F$4)),"",0,1)</f>
        <v/>
      </c>
      <c r="M162" s="78" t="str" cm="1">
        <f t="array" aca="1" ref="M162" ca="1">_xlfn.XLOOKUP($B162&amp;"#"&amp;L$6,INDIRECT(SUBSTITUTE("ИсходныеДанные!$где$2:$где$50000","где",$D$4)),INDIRECT(SUBSTITUTE("ИсходныеДанные!$что$2:$что$50000","что",$G$4)),"",0,1)</f>
        <v/>
      </c>
      <c r="N162" s="20" t="str" cm="1">
        <f t="array" aca="1" ref="N162" ca="1">_xlfn.XLOOKUP($B162&amp;"#"&amp;N$6,INDIRECT(SUBSTITUTE("ИсходныеДанные!$где$2:$где$50000","где",$D$4)),INDIRECT(SUBSTITUTE("ИсходныеДанные!$что$2:$что$50000","что",$F$4)),"",0,1)</f>
        <v/>
      </c>
      <c r="O162" s="78" t="str" cm="1">
        <f t="array" aca="1" ref="O162" ca="1">_xlfn.XLOOKUP($B162&amp;"#"&amp;N$6,INDIRECT(SUBSTITUTE("ИсходныеДанные!$где$2:$где$50000","где",$D$4)),INDIRECT(SUBSTITUTE("ИсходныеДанные!$что$2:$что$50000","что",$G$4)),"",0,1)</f>
        <v/>
      </c>
      <c r="P162" s="20" t="str" cm="1">
        <f t="array" aca="1" ref="P162" ca="1">_xlfn.XLOOKUP($B162&amp;"#"&amp;P$6,INDIRECT(SUBSTITUTE("ИсходныеДанные!$где$2:$где$50000","где",$D$4)),INDIRECT(SUBSTITUTE("ИсходныеДанные!$что$2:$что$50000","что",$F$4)),"",0,1)</f>
        <v/>
      </c>
      <c r="Q162" s="78" t="str" cm="1">
        <f t="array" aca="1" ref="Q162" ca="1">_xlfn.XLOOKUP($B162&amp;"#"&amp;P$6,INDIRECT(SUBSTITUTE("ИсходныеДанные!$где$2:$где$50000","где",$D$4)),INDIRECT(SUBSTITUTE("ИсходныеДанные!$что$2:$что$50000","что",$G$4)),"",0,1)</f>
        <v/>
      </c>
      <c r="R162" s="20" t="str" cm="1">
        <f t="array" aca="1" ref="R162" ca="1">_xlfn.XLOOKUP($B162&amp;"#"&amp;R$6,INDIRECT(SUBSTITUTE("ИсходныеДанные!$где$2:$где$50000","где",$D$4)),INDIRECT(SUBSTITUTE("ИсходныеДанные!$что$2:$что$50000","что",$F$4)),"",0,1)</f>
        <v/>
      </c>
      <c r="S162" s="78" t="str" cm="1">
        <f t="array" aca="1" ref="S162" ca="1">_xlfn.XLOOKUP($B162&amp;"#"&amp;R$6,INDIRECT(SUBSTITUTE("ИсходныеДанные!$где$2:$где$50000","где",$D$4)),INDIRECT(SUBSTITUTE("ИсходныеДанные!$что$2:$что$50000","что",$G$4)),"",0,1)</f>
        <v/>
      </c>
      <c r="T162" s="20" t="str" cm="1">
        <f t="array" aca="1" ref="T162" ca="1">_xlfn.XLOOKUP($B162&amp;"#"&amp;T$6,INDIRECT(SUBSTITUTE("ИсходныеДанные!$где$2:$где$50000","где",$D$4)),INDIRECT(SUBSTITUTE("ИсходныеДанные!$что$2:$что$50000","что",$F$4)),"",0,1)</f>
        <v/>
      </c>
      <c r="U162" s="78" t="str" cm="1">
        <f t="array" aca="1" ref="U162" ca="1">_xlfn.XLOOKUP($B162&amp;"#"&amp;T$6,INDIRECT(SUBSTITUTE("ИсходныеДанные!$где$2:$где$50000","где",$D$4)),INDIRECT(SUBSTITUTE("ИсходныеДанные!$что$2:$что$50000","что",$G$4)),"",0,1)</f>
        <v/>
      </c>
      <c r="V162" s="20" t="str" cm="1">
        <f t="array" aca="1" ref="V162" ca="1">_xlfn.XLOOKUP($B162&amp;"#"&amp;V$6,INDIRECT(SUBSTITUTE("ИсходныеДанные!$где$2:$где$50000","где",$D$4)),INDIRECT(SUBSTITUTE("ИсходныеДанные!$что$2:$что$50000","что",$F$4)),"",0,1)</f>
        <v/>
      </c>
      <c r="W162" s="78" t="str" cm="1">
        <f t="array" aca="1" ref="W162" ca="1">_xlfn.XLOOKUP($B162&amp;"#"&amp;V$6,INDIRECT(SUBSTITUTE("ИсходныеДанные!$где$2:$где$50000","где",$D$4)),INDIRECT(SUBSTITUTE("ИсходныеДанные!$что$2:$что$50000","что",$G$4)),"",0,1)</f>
        <v/>
      </c>
      <c r="X162" s="20" t="str" cm="1">
        <f t="array" aca="1" ref="X162" ca="1">_xlfn.XLOOKUP($B162&amp;"#"&amp;X$6,INDIRECT(SUBSTITUTE("ИсходныеДанные!$где$2:$где$50000","где",$D$4)),INDIRECT(SUBSTITUTE("ИсходныеДанные!$что$2:$что$50000","что",$F$4)),"",0,1)</f>
        <v/>
      </c>
      <c r="Y162" s="78" t="str" cm="1">
        <f t="array" aca="1" ref="Y162" ca="1">_xlfn.XLOOKUP($B162&amp;"#"&amp;X$6,INDIRECT(SUBSTITUTE("ИсходныеДанные!$где$2:$где$50000","где",$D$4)),INDIRECT(SUBSTITUTE("ИсходныеДанные!$что$2:$что$50000","что",$G$4)),"",0,1)</f>
        <v/>
      </c>
      <c r="Z162" s="20" t="str" cm="1">
        <f t="array" aca="1" ref="Z162" ca="1">_xlfn.XLOOKUP($B162&amp;"#"&amp;Z$6,INDIRECT(SUBSTITUTE("ИсходныеДанные!$где$2:$где$50000","где",$D$4)),INDIRECT(SUBSTITUTE("ИсходныеДанные!$что$2:$что$50000","что",$F$4)),"",0,1)</f>
        <v/>
      </c>
      <c r="AA162" s="78" t="str" cm="1">
        <f t="array" aca="1" ref="AA162" ca="1">_xlfn.XLOOKUP($B162&amp;"#"&amp;Z$6,INDIRECT(SUBSTITUTE("ИсходныеДанные!$где$2:$где$50000","где",$D$4)),INDIRECT(SUBSTITUTE("ИсходныеДанные!$что$2:$что$50000","что",$G$4)),"",0,1)</f>
        <v/>
      </c>
      <c r="AB162" s="3"/>
    </row>
    <row r="163" spans="1:28" x14ac:dyDescent="0.25">
      <c r="A163" s="6" t="str">
        <f t="shared" ca="1" si="3"/>
        <v>delete</v>
      </c>
      <c r="B163" s="9" cm="1">
        <f t="array" aca="1" ref="B163" ca="1">INDIRECT("УникальныеСписки!E"&amp;ROW()-$E$4)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20" t="str" cm="1">
        <f t="array" aca="1" ref="D163" ca="1">_xlfn.XLOOKUP($B163&amp;"#"&amp;D$6,INDIRECT(SUBSTITUTE("ИсходныеДанные!$где$2:$где$50000","где",$D$4)),INDIRECT(SUBSTITUTE("ИсходныеДанные!$что$2:$что$50000","что",$F$4)),"",0,1)</f>
        <v/>
      </c>
      <c r="E163" s="78" t="str" cm="1">
        <f t="array" aca="1" ref="E163" ca="1">_xlfn.XLOOKUP($B163&amp;"#"&amp;D$6,INDIRECT(SUBSTITUTE("ИсходныеДанные!$где$2:$где$50000","где",$D$4)),INDIRECT(SUBSTITUTE("ИсходныеДанные!$что$2:$что$50000","что",$G$4)),"",0,1)</f>
        <v/>
      </c>
      <c r="F163" s="20" t="str" cm="1">
        <f t="array" aca="1" ref="F163" ca="1">_xlfn.XLOOKUP($B163&amp;"#"&amp;F$6,INDIRECT(SUBSTITUTE("ИсходныеДанные!$где$2:$где$50000","где",$D$4)),INDIRECT(SUBSTITUTE("ИсходныеДанные!$что$2:$что$50000","что",$F$4)),"",0,1)</f>
        <v/>
      </c>
      <c r="G163" s="78" t="str" cm="1">
        <f t="array" aca="1" ref="G163" ca="1">_xlfn.XLOOKUP($B163&amp;"#"&amp;F$6,INDIRECT(SUBSTITUTE("ИсходныеДанные!$где$2:$где$50000","где",$D$4)),INDIRECT(SUBSTITUTE("ИсходныеДанные!$что$2:$что$50000","что",$G$4)),"",0,1)</f>
        <v/>
      </c>
      <c r="H163" s="20" t="str" cm="1">
        <f t="array" aca="1" ref="H163" ca="1">_xlfn.XLOOKUP($B163&amp;"#"&amp;H$6,INDIRECT(SUBSTITUTE("ИсходныеДанные!$где$2:$где$50000","где",$D$4)),INDIRECT(SUBSTITUTE("ИсходныеДанные!$что$2:$что$50000","что",$F$4)),"",0,1)</f>
        <v/>
      </c>
      <c r="I163" s="78" t="str" cm="1">
        <f t="array" aca="1" ref="I163" ca="1">_xlfn.XLOOKUP($B163&amp;"#"&amp;H$6,INDIRECT(SUBSTITUTE("ИсходныеДанные!$где$2:$где$50000","где",$D$4)),INDIRECT(SUBSTITUTE("ИсходныеДанные!$что$2:$что$50000","что",$G$4)),"",0,1)</f>
        <v/>
      </c>
      <c r="J163" s="20" t="str" cm="1">
        <f t="array" aca="1" ref="J163" ca="1">_xlfn.XLOOKUP($B163&amp;"#"&amp;J$6,INDIRECT(SUBSTITUTE("ИсходныеДанные!$где$2:$где$50000","где",$D$4)),INDIRECT(SUBSTITUTE("ИсходныеДанные!$что$2:$что$50000","что",$F$4)),"",0,1)</f>
        <v/>
      </c>
      <c r="K163" s="78" t="str" cm="1">
        <f t="array" aca="1" ref="K163" ca="1">_xlfn.XLOOKUP($B163&amp;"#"&amp;J$6,INDIRECT(SUBSTITUTE("ИсходныеДанные!$где$2:$где$50000","где",$D$4)),INDIRECT(SUBSTITUTE("ИсходныеДанные!$что$2:$что$50000","что",$G$4)),"",0,1)</f>
        <v/>
      </c>
      <c r="L163" s="20" t="str" cm="1">
        <f t="array" aca="1" ref="L163" ca="1">_xlfn.XLOOKUP($B163&amp;"#"&amp;L$6,INDIRECT(SUBSTITUTE("ИсходныеДанные!$где$2:$где$50000","где",$D$4)),INDIRECT(SUBSTITUTE("ИсходныеДанные!$что$2:$что$50000","что",$F$4)),"",0,1)</f>
        <v/>
      </c>
      <c r="M163" s="78" t="str" cm="1">
        <f t="array" aca="1" ref="M163" ca="1">_xlfn.XLOOKUP($B163&amp;"#"&amp;L$6,INDIRECT(SUBSTITUTE("ИсходныеДанные!$где$2:$где$50000","где",$D$4)),INDIRECT(SUBSTITUTE("ИсходныеДанные!$что$2:$что$50000","что",$G$4)),"",0,1)</f>
        <v/>
      </c>
      <c r="N163" s="20" t="str" cm="1">
        <f t="array" aca="1" ref="N163" ca="1">_xlfn.XLOOKUP($B163&amp;"#"&amp;N$6,INDIRECT(SUBSTITUTE("ИсходныеДанные!$где$2:$где$50000","где",$D$4)),INDIRECT(SUBSTITUTE("ИсходныеДанные!$что$2:$что$50000","что",$F$4)),"",0,1)</f>
        <v/>
      </c>
      <c r="O163" s="78" t="str" cm="1">
        <f t="array" aca="1" ref="O163" ca="1">_xlfn.XLOOKUP($B163&amp;"#"&amp;N$6,INDIRECT(SUBSTITUTE("ИсходныеДанные!$где$2:$где$50000","где",$D$4)),INDIRECT(SUBSTITUTE("ИсходныеДанные!$что$2:$что$50000","что",$G$4)),"",0,1)</f>
        <v/>
      </c>
      <c r="P163" s="20" t="str" cm="1">
        <f t="array" aca="1" ref="P163" ca="1">_xlfn.XLOOKUP($B163&amp;"#"&amp;P$6,INDIRECT(SUBSTITUTE("ИсходныеДанные!$где$2:$где$50000","где",$D$4)),INDIRECT(SUBSTITUTE("ИсходныеДанные!$что$2:$что$50000","что",$F$4)),"",0,1)</f>
        <v/>
      </c>
      <c r="Q163" s="78" t="str" cm="1">
        <f t="array" aca="1" ref="Q163" ca="1">_xlfn.XLOOKUP($B163&amp;"#"&amp;P$6,INDIRECT(SUBSTITUTE("ИсходныеДанные!$где$2:$где$50000","где",$D$4)),INDIRECT(SUBSTITUTE("ИсходныеДанные!$что$2:$что$50000","что",$G$4)),"",0,1)</f>
        <v/>
      </c>
      <c r="R163" s="20" t="str" cm="1">
        <f t="array" aca="1" ref="R163" ca="1">_xlfn.XLOOKUP($B163&amp;"#"&amp;R$6,INDIRECT(SUBSTITUTE("ИсходныеДанные!$где$2:$где$50000","где",$D$4)),INDIRECT(SUBSTITUTE("ИсходныеДанные!$что$2:$что$50000","что",$F$4)),"",0,1)</f>
        <v/>
      </c>
      <c r="S163" s="78" t="str" cm="1">
        <f t="array" aca="1" ref="S163" ca="1">_xlfn.XLOOKUP($B163&amp;"#"&amp;R$6,INDIRECT(SUBSTITUTE("ИсходныеДанные!$где$2:$где$50000","где",$D$4)),INDIRECT(SUBSTITUTE("ИсходныеДанные!$что$2:$что$50000","что",$G$4)),"",0,1)</f>
        <v/>
      </c>
      <c r="T163" s="20" t="str" cm="1">
        <f t="array" aca="1" ref="T163" ca="1">_xlfn.XLOOKUP($B163&amp;"#"&amp;T$6,INDIRECT(SUBSTITUTE("ИсходныеДанные!$где$2:$где$50000","где",$D$4)),INDIRECT(SUBSTITUTE("ИсходныеДанные!$что$2:$что$50000","что",$F$4)),"",0,1)</f>
        <v/>
      </c>
      <c r="U163" s="78" t="str" cm="1">
        <f t="array" aca="1" ref="U163" ca="1">_xlfn.XLOOKUP($B163&amp;"#"&amp;T$6,INDIRECT(SUBSTITUTE("ИсходныеДанные!$где$2:$где$50000","где",$D$4)),INDIRECT(SUBSTITUTE("ИсходныеДанные!$что$2:$что$50000","что",$G$4)),"",0,1)</f>
        <v/>
      </c>
      <c r="V163" s="20" t="str" cm="1">
        <f t="array" aca="1" ref="V163" ca="1">_xlfn.XLOOKUP($B163&amp;"#"&amp;V$6,INDIRECT(SUBSTITUTE("ИсходныеДанные!$где$2:$где$50000","где",$D$4)),INDIRECT(SUBSTITUTE("ИсходныеДанные!$что$2:$что$50000","что",$F$4)),"",0,1)</f>
        <v/>
      </c>
      <c r="W163" s="78" t="str" cm="1">
        <f t="array" aca="1" ref="W163" ca="1">_xlfn.XLOOKUP($B163&amp;"#"&amp;V$6,INDIRECT(SUBSTITUTE("ИсходныеДанные!$где$2:$где$50000","где",$D$4)),INDIRECT(SUBSTITUTE("ИсходныеДанные!$что$2:$что$50000","что",$G$4)),"",0,1)</f>
        <v/>
      </c>
      <c r="X163" s="20" t="str" cm="1">
        <f t="array" aca="1" ref="X163" ca="1">_xlfn.XLOOKUP($B163&amp;"#"&amp;X$6,INDIRECT(SUBSTITUTE("ИсходныеДанные!$где$2:$где$50000","где",$D$4)),INDIRECT(SUBSTITUTE("ИсходныеДанные!$что$2:$что$50000","что",$F$4)),"",0,1)</f>
        <v/>
      </c>
      <c r="Y163" s="78" t="str" cm="1">
        <f t="array" aca="1" ref="Y163" ca="1">_xlfn.XLOOKUP($B163&amp;"#"&amp;X$6,INDIRECT(SUBSTITUTE("ИсходныеДанные!$где$2:$где$50000","где",$D$4)),INDIRECT(SUBSTITUTE("ИсходныеДанные!$что$2:$что$50000","что",$G$4)),"",0,1)</f>
        <v/>
      </c>
      <c r="Z163" s="20" t="str" cm="1">
        <f t="array" aca="1" ref="Z163" ca="1">_xlfn.XLOOKUP($B163&amp;"#"&amp;Z$6,INDIRECT(SUBSTITUTE("ИсходныеДанные!$где$2:$где$50000","где",$D$4)),INDIRECT(SUBSTITUTE("ИсходныеДанные!$что$2:$что$50000","что",$F$4)),"",0,1)</f>
        <v/>
      </c>
      <c r="AA163" s="78" t="str" cm="1">
        <f t="array" aca="1" ref="AA163" ca="1">_xlfn.XLOOKUP($B163&amp;"#"&amp;Z$6,INDIRECT(SUBSTITUTE("ИсходныеДанные!$где$2:$где$50000","где",$D$4)),INDIRECT(SUBSTITUTE("ИсходныеДанные!$что$2:$что$50000","что",$G$4)),"",0,1)</f>
        <v/>
      </c>
      <c r="AB163" s="3"/>
    </row>
    <row r="164" spans="1:28" x14ac:dyDescent="0.25">
      <c r="A164" s="6" t="str">
        <f t="shared" ca="1" si="3"/>
        <v>delete</v>
      </c>
      <c r="B164" s="9" cm="1">
        <f t="array" aca="1" ref="B164" ca="1">INDIRECT("УникальныеСписки!E"&amp;ROW()-$E$4)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20" t="str" cm="1">
        <f t="array" aca="1" ref="D164" ca="1">_xlfn.XLOOKUP($B164&amp;"#"&amp;D$6,INDIRECT(SUBSTITUTE("ИсходныеДанные!$где$2:$где$50000","где",$D$4)),INDIRECT(SUBSTITUTE("ИсходныеДанные!$что$2:$что$50000","что",$F$4)),"",0,1)</f>
        <v/>
      </c>
      <c r="E164" s="78" t="str" cm="1">
        <f t="array" aca="1" ref="E164" ca="1">_xlfn.XLOOKUP($B164&amp;"#"&amp;D$6,INDIRECT(SUBSTITUTE("ИсходныеДанные!$где$2:$где$50000","где",$D$4)),INDIRECT(SUBSTITUTE("ИсходныеДанные!$что$2:$что$50000","что",$G$4)),"",0,1)</f>
        <v/>
      </c>
      <c r="F164" s="20" t="str" cm="1">
        <f t="array" aca="1" ref="F164" ca="1">_xlfn.XLOOKUP($B164&amp;"#"&amp;F$6,INDIRECT(SUBSTITUTE("ИсходныеДанные!$где$2:$где$50000","где",$D$4)),INDIRECT(SUBSTITUTE("ИсходныеДанные!$что$2:$что$50000","что",$F$4)),"",0,1)</f>
        <v/>
      </c>
      <c r="G164" s="78" t="str" cm="1">
        <f t="array" aca="1" ref="G164" ca="1">_xlfn.XLOOKUP($B164&amp;"#"&amp;F$6,INDIRECT(SUBSTITUTE("ИсходныеДанные!$где$2:$где$50000","где",$D$4)),INDIRECT(SUBSTITUTE("ИсходныеДанные!$что$2:$что$50000","что",$G$4)),"",0,1)</f>
        <v/>
      </c>
      <c r="H164" s="20" t="str" cm="1">
        <f t="array" aca="1" ref="H164" ca="1">_xlfn.XLOOKUP($B164&amp;"#"&amp;H$6,INDIRECT(SUBSTITUTE("ИсходныеДанные!$где$2:$где$50000","где",$D$4)),INDIRECT(SUBSTITUTE("ИсходныеДанные!$что$2:$что$50000","что",$F$4)),"",0,1)</f>
        <v/>
      </c>
      <c r="I164" s="78" t="str" cm="1">
        <f t="array" aca="1" ref="I164" ca="1">_xlfn.XLOOKUP($B164&amp;"#"&amp;H$6,INDIRECT(SUBSTITUTE("ИсходныеДанные!$где$2:$где$50000","где",$D$4)),INDIRECT(SUBSTITUTE("ИсходныеДанные!$что$2:$что$50000","что",$G$4)),"",0,1)</f>
        <v/>
      </c>
      <c r="J164" s="20" t="str" cm="1">
        <f t="array" aca="1" ref="J164" ca="1">_xlfn.XLOOKUP($B164&amp;"#"&amp;J$6,INDIRECT(SUBSTITUTE("ИсходныеДанные!$где$2:$где$50000","где",$D$4)),INDIRECT(SUBSTITUTE("ИсходныеДанные!$что$2:$что$50000","что",$F$4)),"",0,1)</f>
        <v/>
      </c>
      <c r="K164" s="78" t="str" cm="1">
        <f t="array" aca="1" ref="K164" ca="1">_xlfn.XLOOKUP($B164&amp;"#"&amp;J$6,INDIRECT(SUBSTITUTE("ИсходныеДанные!$где$2:$где$50000","где",$D$4)),INDIRECT(SUBSTITUTE("ИсходныеДанные!$что$2:$что$50000","что",$G$4)),"",0,1)</f>
        <v/>
      </c>
      <c r="L164" s="20" t="str" cm="1">
        <f t="array" aca="1" ref="L164" ca="1">_xlfn.XLOOKUP($B164&amp;"#"&amp;L$6,INDIRECT(SUBSTITUTE("ИсходныеДанные!$где$2:$где$50000","где",$D$4)),INDIRECT(SUBSTITUTE("ИсходныеДанные!$что$2:$что$50000","что",$F$4)),"",0,1)</f>
        <v/>
      </c>
      <c r="M164" s="78" t="str" cm="1">
        <f t="array" aca="1" ref="M164" ca="1">_xlfn.XLOOKUP($B164&amp;"#"&amp;L$6,INDIRECT(SUBSTITUTE("ИсходныеДанные!$где$2:$где$50000","где",$D$4)),INDIRECT(SUBSTITUTE("ИсходныеДанные!$что$2:$что$50000","что",$G$4)),"",0,1)</f>
        <v/>
      </c>
      <c r="N164" s="20" t="str" cm="1">
        <f t="array" aca="1" ref="N164" ca="1">_xlfn.XLOOKUP($B164&amp;"#"&amp;N$6,INDIRECT(SUBSTITUTE("ИсходныеДанные!$где$2:$где$50000","где",$D$4)),INDIRECT(SUBSTITUTE("ИсходныеДанные!$что$2:$что$50000","что",$F$4)),"",0,1)</f>
        <v/>
      </c>
      <c r="O164" s="78" t="str" cm="1">
        <f t="array" aca="1" ref="O164" ca="1">_xlfn.XLOOKUP($B164&amp;"#"&amp;N$6,INDIRECT(SUBSTITUTE("ИсходныеДанные!$где$2:$где$50000","где",$D$4)),INDIRECT(SUBSTITUTE("ИсходныеДанные!$что$2:$что$50000","что",$G$4)),"",0,1)</f>
        <v/>
      </c>
      <c r="P164" s="20" t="str" cm="1">
        <f t="array" aca="1" ref="P164" ca="1">_xlfn.XLOOKUP($B164&amp;"#"&amp;P$6,INDIRECT(SUBSTITUTE("ИсходныеДанные!$где$2:$где$50000","где",$D$4)),INDIRECT(SUBSTITUTE("ИсходныеДанные!$что$2:$что$50000","что",$F$4)),"",0,1)</f>
        <v/>
      </c>
      <c r="Q164" s="78" t="str" cm="1">
        <f t="array" aca="1" ref="Q164" ca="1">_xlfn.XLOOKUP($B164&amp;"#"&amp;P$6,INDIRECT(SUBSTITUTE("ИсходныеДанные!$где$2:$где$50000","где",$D$4)),INDIRECT(SUBSTITUTE("ИсходныеДанные!$что$2:$что$50000","что",$G$4)),"",0,1)</f>
        <v/>
      </c>
      <c r="R164" s="20" t="str" cm="1">
        <f t="array" aca="1" ref="R164" ca="1">_xlfn.XLOOKUP($B164&amp;"#"&amp;R$6,INDIRECT(SUBSTITUTE("ИсходныеДанные!$где$2:$где$50000","где",$D$4)),INDIRECT(SUBSTITUTE("ИсходныеДанные!$что$2:$что$50000","что",$F$4)),"",0,1)</f>
        <v/>
      </c>
      <c r="S164" s="78" t="str" cm="1">
        <f t="array" aca="1" ref="S164" ca="1">_xlfn.XLOOKUP($B164&amp;"#"&amp;R$6,INDIRECT(SUBSTITUTE("ИсходныеДанные!$где$2:$где$50000","где",$D$4)),INDIRECT(SUBSTITUTE("ИсходныеДанные!$что$2:$что$50000","что",$G$4)),"",0,1)</f>
        <v/>
      </c>
      <c r="T164" s="20" t="str" cm="1">
        <f t="array" aca="1" ref="T164" ca="1">_xlfn.XLOOKUP($B164&amp;"#"&amp;T$6,INDIRECT(SUBSTITUTE("ИсходныеДанные!$где$2:$где$50000","где",$D$4)),INDIRECT(SUBSTITUTE("ИсходныеДанные!$что$2:$что$50000","что",$F$4)),"",0,1)</f>
        <v/>
      </c>
      <c r="U164" s="78" t="str" cm="1">
        <f t="array" aca="1" ref="U164" ca="1">_xlfn.XLOOKUP($B164&amp;"#"&amp;T$6,INDIRECT(SUBSTITUTE("ИсходныеДанные!$где$2:$где$50000","где",$D$4)),INDIRECT(SUBSTITUTE("ИсходныеДанные!$что$2:$что$50000","что",$G$4)),"",0,1)</f>
        <v/>
      </c>
      <c r="V164" s="20" t="str" cm="1">
        <f t="array" aca="1" ref="V164" ca="1">_xlfn.XLOOKUP($B164&amp;"#"&amp;V$6,INDIRECT(SUBSTITUTE("ИсходныеДанные!$где$2:$где$50000","где",$D$4)),INDIRECT(SUBSTITUTE("ИсходныеДанные!$что$2:$что$50000","что",$F$4)),"",0,1)</f>
        <v/>
      </c>
      <c r="W164" s="78" t="str" cm="1">
        <f t="array" aca="1" ref="W164" ca="1">_xlfn.XLOOKUP($B164&amp;"#"&amp;V$6,INDIRECT(SUBSTITUTE("ИсходныеДанные!$где$2:$где$50000","где",$D$4)),INDIRECT(SUBSTITUTE("ИсходныеДанные!$что$2:$что$50000","что",$G$4)),"",0,1)</f>
        <v/>
      </c>
      <c r="X164" s="20" t="str" cm="1">
        <f t="array" aca="1" ref="X164" ca="1">_xlfn.XLOOKUP($B164&amp;"#"&amp;X$6,INDIRECT(SUBSTITUTE("ИсходныеДанные!$где$2:$где$50000","где",$D$4)),INDIRECT(SUBSTITUTE("ИсходныеДанные!$что$2:$что$50000","что",$F$4)),"",0,1)</f>
        <v/>
      </c>
      <c r="Y164" s="78" t="str" cm="1">
        <f t="array" aca="1" ref="Y164" ca="1">_xlfn.XLOOKUP($B164&amp;"#"&amp;X$6,INDIRECT(SUBSTITUTE("ИсходныеДанные!$где$2:$где$50000","где",$D$4)),INDIRECT(SUBSTITUTE("ИсходныеДанные!$что$2:$что$50000","что",$G$4)),"",0,1)</f>
        <v/>
      </c>
      <c r="Z164" s="20" t="str" cm="1">
        <f t="array" aca="1" ref="Z164" ca="1">_xlfn.XLOOKUP($B164&amp;"#"&amp;Z$6,INDIRECT(SUBSTITUTE("ИсходныеДанные!$где$2:$где$50000","где",$D$4)),INDIRECT(SUBSTITUTE("ИсходныеДанные!$что$2:$что$50000","что",$F$4)),"",0,1)</f>
        <v/>
      </c>
      <c r="AA164" s="78" t="str" cm="1">
        <f t="array" aca="1" ref="AA164" ca="1">_xlfn.XLOOKUP($B164&amp;"#"&amp;Z$6,INDIRECT(SUBSTITUTE("ИсходныеДанные!$где$2:$где$50000","где",$D$4)),INDIRECT(SUBSTITUTE("ИсходныеДанные!$что$2:$что$50000","что",$G$4)),"",0,1)</f>
        <v/>
      </c>
      <c r="AB164" s="3"/>
    </row>
    <row r="165" spans="1:28" x14ac:dyDescent="0.25">
      <c r="A165" s="6" t="str">
        <f t="shared" ca="1" si="3"/>
        <v>delete</v>
      </c>
      <c r="B165" s="9" cm="1">
        <f t="array" aca="1" ref="B165" ca="1">INDIRECT("УникальныеСписки!E"&amp;ROW()-$E$4)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20" t="str" cm="1">
        <f t="array" aca="1" ref="D165" ca="1">_xlfn.XLOOKUP($B165&amp;"#"&amp;D$6,INDIRECT(SUBSTITUTE("ИсходныеДанные!$где$2:$где$50000","где",$D$4)),INDIRECT(SUBSTITUTE("ИсходныеДанные!$что$2:$что$50000","что",$F$4)),"",0,1)</f>
        <v/>
      </c>
      <c r="E165" s="78" t="str" cm="1">
        <f t="array" aca="1" ref="E165" ca="1">_xlfn.XLOOKUP($B165&amp;"#"&amp;D$6,INDIRECT(SUBSTITUTE("ИсходныеДанные!$где$2:$где$50000","где",$D$4)),INDIRECT(SUBSTITUTE("ИсходныеДанные!$что$2:$что$50000","что",$G$4)),"",0,1)</f>
        <v/>
      </c>
      <c r="F165" s="20" t="str" cm="1">
        <f t="array" aca="1" ref="F165" ca="1">_xlfn.XLOOKUP($B165&amp;"#"&amp;F$6,INDIRECT(SUBSTITUTE("ИсходныеДанные!$где$2:$где$50000","где",$D$4)),INDIRECT(SUBSTITUTE("ИсходныеДанные!$что$2:$что$50000","что",$F$4)),"",0,1)</f>
        <v/>
      </c>
      <c r="G165" s="78" t="str" cm="1">
        <f t="array" aca="1" ref="G165" ca="1">_xlfn.XLOOKUP($B165&amp;"#"&amp;F$6,INDIRECT(SUBSTITUTE("ИсходныеДанные!$где$2:$где$50000","где",$D$4)),INDIRECT(SUBSTITUTE("ИсходныеДанные!$что$2:$что$50000","что",$G$4)),"",0,1)</f>
        <v/>
      </c>
      <c r="H165" s="20" t="str" cm="1">
        <f t="array" aca="1" ref="H165" ca="1">_xlfn.XLOOKUP($B165&amp;"#"&amp;H$6,INDIRECT(SUBSTITUTE("ИсходныеДанные!$где$2:$где$50000","где",$D$4)),INDIRECT(SUBSTITUTE("ИсходныеДанные!$что$2:$что$50000","что",$F$4)),"",0,1)</f>
        <v/>
      </c>
      <c r="I165" s="78" t="str" cm="1">
        <f t="array" aca="1" ref="I165" ca="1">_xlfn.XLOOKUP($B165&amp;"#"&amp;H$6,INDIRECT(SUBSTITUTE("ИсходныеДанные!$где$2:$где$50000","где",$D$4)),INDIRECT(SUBSTITUTE("ИсходныеДанные!$что$2:$что$50000","что",$G$4)),"",0,1)</f>
        <v/>
      </c>
      <c r="J165" s="20" t="str" cm="1">
        <f t="array" aca="1" ref="J165" ca="1">_xlfn.XLOOKUP($B165&amp;"#"&amp;J$6,INDIRECT(SUBSTITUTE("ИсходныеДанные!$где$2:$где$50000","где",$D$4)),INDIRECT(SUBSTITUTE("ИсходныеДанные!$что$2:$что$50000","что",$F$4)),"",0,1)</f>
        <v/>
      </c>
      <c r="K165" s="78" t="str" cm="1">
        <f t="array" aca="1" ref="K165" ca="1">_xlfn.XLOOKUP($B165&amp;"#"&amp;J$6,INDIRECT(SUBSTITUTE("ИсходныеДанные!$где$2:$где$50000","где",$D$4)),INDIRECT(SUBSTITUTE("ИсходныеДанные!$что$2:$что$50000","что",$G$4)),"",0,1)</f>
        <v/>
      </c>
      <c r="L165" s="20" t="str" cm="1">
        <f t="array" aca="1" ref="L165" ca="1">_xlfn.XLOOKUP($B165&amp;"#"&amp;L$6,INDIRECT(SUBSTITUTE("ИсходныеДанные!$где$2:$где$50000","где",$D$4)),INDIRECT(SUBSTITUTE("ИсходныеДанные!$что$2:$что$50000","что",$F$4)),"",0,1)</f>
        <v/>
      </c>
      <c r="M165" s="78" t="str" cm="1">
        <f t="array" aca="1" ref="M165" ca="1">_xlfn.XLOOKUP($B165&amp;"#"&amp;L$6,INDIRECT(SUBSTITUTE("ИсходныеДанные!$где$2:$где$50000","где",$D$4)),INDIRECT(SUBSTITUTE("ИсходныеДанные!$что$2:$что$50000","что",$G$4)),"",0,1)</f>
        <v/>
      </c>
      <c r="N165" s="20" t="str" cm="1">
        <f t="array" aca="1" ref="N165" ca="1">_xlfn.XLOOKUP($B165&amp;"#"&amp;N$6,INDIRECT(SUBSTITUTE("ИсходныеДанные!$где$2:$где$50000","где",$D$4)),INDIRECT(SUBSTITUTE("ИсходныеДанные!$что$2:$что$50000","что",$F$4)),"",0,1)</f>
        <v/>
      </c>
      <c r="O165" s="78" t="str" cm="1">
        <f t="array" aca="1" ref="O165" ca="1">_xlfn.XLOOKUP($B165&amp;"#"&amp;N$6,INDIRECT(SUBSTITUTE("ИсходныеДанные!$где$2:$где$50000","где",$D$4)),INDIRECT(SUBSTITUTE("ИсходныеДанные!$что$2:$что$50000","что",$G$4)),"",0,1)</f>
        <v/>
      </c>
      <c r="P165" s="20" t="str" cm="1">
        <f t="array" aca="1" ref="P165" ca="1">_xlfn.XLOOKUP($B165&amp;"#"&amp;P$6,INDIRECT(SUBSTITUTE("ИсходныеДанные!$где$2:$где$50000","где",$D$4)),INDIRECT(SUBSTITUTE("ИсходныеДанные!$что$2:$что$50000","что",$F$4)),"",0,1)</f>
        <v/>
      </c>
      <c r="Q165" s="78" t="str" cm="1">
        <f t="array" aca="1" ref="Q165" ca="1">_xlfn.XLOOKUP($B165&amp;"#"&amp;P$6,INDIRECT(SUBSTITUTE("ИсходныеДанные!$где$2:$где$50000","где",$D$4)),INDIRECT(SUBSTITUTE("ИсходныеДанные!$что$2:$что$50000","что",$G$4)),"",0,1)</f>
        <v/>
      </c>
      <c r="R165" s="20" t="str" cm="1">
        <f t="array" aca="1" ref="R165" ca="1">_xlfn.XLOOKUP($B165&amp;"#"&amp;R$6,INDIRECT(SUBSTITUTE("ИсходныеДанные!$где$2:$где$50000","где",$D$4)),INDIRECT(SUBSTITUTE("ИсходныеДанные!$что$2:$что$50000","что",$F$4)),"",0,1)</f>
        <v/>
      </c>
      <c r="S165" s="78" t="str" cm="1">
        <f t="array" aca="1" ref="S165" ca="1">_xlfn.XLOOKUP($B165&amp;"#"&amp;R$6,INDIRECT(SUBSTITUTE("ИсходныеДанные!$где$2:$где$50000","где",$D$4)),INDIRECT(SUBSTITUTE("ИсходныеДанные!$что$2:$что$50000","что",$G$4)),"",0,1)</f>
        <v/>
      </c>
      <c r="T165" s="20" t="str" cm="1">
        <f t="array" aca="1" ref="T165" ca="1">_xlfn.XLOOKUP($B165&amp;"#"&amp;T$6,INDIRECT(SUBSTITUTE("ИсходныеДанные!$где$2:$где$50000","где",$D$4)),INDIRECT(SUBSTITUTE("ИсходныеДанные!$что$2:$что$50000","что",$F$4)),"",0,1)</f>
        <v/>
      </c>
      <c r="U165" s="78" t="str" cm="1">
        <f t="array" aca="1" ref="U165" ca="1">_xlfn.XLOOKUP($B165&amp;"#"&amp;T$6,INDIRECT(SUBSTITUTE("ИсходныеДанные!$где$2:$где$50000","где",$D$4)),INDIRECT(SUBSTITUTE("ИсходныеДанные!$что$2:$что$50000","что",$G$4)),"",0,1)</f>
        <v/>
      </c>
      <c r="V165" s="20" t="str" cm="1">
        <f t="array" aca="1" ref="V165" ca="1">_xlfn.XLOOKUP($B165&amp;"#"&amp;V$6,INDIRECT(SUBSTITUTE("ИсходныеДанные!$где$2:$где$50000","где",$D$4)),INDIRECT(SUBSTITUTE("ИсходныеДанные!$что$2:$что$50000","что",$F$4)),"",0,1)</f>
        <v/>
      </c>
      <c r="W165" s="78" t="str" cm="1">
        <f t="array" aca="1" ref="W165" ca="1">_xlfn.XLOOKUP($B165&amp;"#"&amp;V$6,INDIRECT(SUBSTITUTE("ИсходныеДанные!$где$2:$где$50000","где",$D$4)),INDIRECT(SUBSTITUTE("ИсходныеДанные!$что$2:$что$50000","что",$G$4)),"",0,1)</f>
        <v/>
      </c>
      <c r="X165" s="20" t="str" cm="1">
        <f t="array" aca="1" ref="X165" ca="1">_xlfn.XLOOKUP($B165&amp;"#"&amp;X$6,INDIRECT(SUBSTITUTE("ИсходныеДанные!$где$2:$где$50000","где",$D$4)),INDIRECT(SUBSTITUTE("ИсходныеДанные!$что$2:$что$50000","что",$F$4)),"",0,1)</f>
        <v/>
      </c>
      <c r="Y165" s="78" t="str" cm="1">
        <f t="array" aca="1" ref="Y165" ca="1">_xlfn.XLOOKUP($B165&amp;"#"&amp;X$6,INDIRECT(SUBSTITUTE("ИсходныеДанные!$где$2:$где$50000","где",$D$4)),INDIRECT(SUBSTITUTE("ИсходныеДанные!$что$2:$что$50000","что",$G$4)),"",0,1)</f>
        <v/>
      </c>
      <c r="Z165" s="20" t="str" cm="1">
        <f t="array" aca="1" ref="Z165" ca="1">_xlfn.XLOOKUP($B165&amp;"#"&amp;Z$6,INDIRECT(SUBSTITUTE("ИсходныеДанные!$где$2:$где$50000","где",$D$4)),INDIRECT(SUBSTITUTE("ИсходныеДанные!$что$2:$что$50000","что",$F$4)),"",0,1)</f>
        <v/>
      </c>
      <c r="AA165" s="78" t="str" cm="1">
        <f t="array" aca="1" ref="AA165" ca="1">_xlfn.XLOOKUP($B165&amp;"#"&amp;Z$6,INDIRECT(SUBSTITUTE("ИсходныеДанные!$где$2:$где$50000","где",$D$4)),INDIRECT(SUBSTITUTE("ИсходныеДанные!$что$2:$что$50000","что",$G$4)),"",0,1)</f>
        <v/>
      </c>
      <c r="AB165" s="3"/>
    </row>
    <row r="166" spans="1:28" x14ac:dyDescent="0.25">
      <c r="A166" s="6" t="str">
        <f t="shared" ca="1" si="3"/>
        <v>delete</v>
      </c>
      <c r="B166" s="9" cm="1">
        <f t="array" aca="1" ref="B166" ca="1">INDIRECT("УникальныеСписки!E"&amp;ROW()-$E$4)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20" t="str" cm="1">
        <f t="array" aca="1" ref="D166" ca="1">_xlfn.XLOOKUP($B166&amp;"#"&amp;D$6,INDIRECT(SUBSTITUTE("ИсходныеДанные!$где$2:$где$50000","где",$D$4)),INDIRECT(SUBSTITUTE("ИсходныеДанные!$что$2:$что$50000","что",$F$4)),"",0,1)</f>
        <v/>
      </c>
      <c r="E166" s="78" t="str" cm="1">
        <f t="array" aca="1" ref="E166" ca="1">_xlfn.XLOOKUP($B166&amp;"#"&amp;D$6,INDIRECT(SUBSTITUTE("ИсходныеДанные!$где$2:$где$50000","где",$D$4)),INDIRECT(SUBSTITUTE("ИсходныеДанные!$что$2:$что$50000","что",$G$4)),"",0,1)</f>
        <v/>
      </c>
      <c r="F166" s="20" t="str" cm="1">
        <f t="array" aca="1" ref="F166" ca="1">_xlfn.XLOOKUP($B166&amp;"#"&amp;F$6,INDIRECT(SUBSTITUTE("ИсходныеДанные!$где$2:$где$50000","где",$D$4)),INDIRECT(SUBSTITUTE("ИсходныеДанные!$что$2:$что$50000","что",$F$4)),"",0,1)</f>
        <v/>
      </c>
      <c r="G166" s="78" t="str" cm="1">
        <f t="array" aca="1" ref="G166" ca="1">_xlfn.XLOOKUP($B166&amp;"#"&amp;F$6,INDIRECT(SUBSTITUTE("ИсходныеДанные!$где$2:$где$50000","где",$D$4)),INDIRECT(SUBSTITUTE("ИсходныеДанные!$что$2:$что$50000","что",$G$4)),"",0,1)</f>
        <v/>
      </c>
      <c r="H166" s="20" t="str" cm="1">
        <f t="array" aca="1" ref="H166" ca="1">_xlfn.XLOOKUP($B166&amp;"#"&amp;H$6,INDIRECT(SUBSTITUTE("ИсходныеДанные!$где$2:$где$50000","где",$D$4)),INDIRECT(SUBSTITUTE("ИсходныеДанные!$что$2:$что$50000","что",$F$4)),"",0,1)</f>
        <v/>
      </c>
      <c r="I166" s="78" t="str" cm="1">
        <f t="array" aca="1" ref="I166" ca="1">_xlfn.XLOOKUP($B166&amp;"#"&amp;H$6,INDIRECT(SUBSTITUTE("ИсходныеДанные!$где$2:$где$50000","где",$D$4)),INDIRECT(SUBSTITUTE("ИсходныеДанные!$что$2:$что$50000","что",$G$4)),"",0,1)</f>
        <v/>
      </c>
      <c r="J166" s="20" t="str" cm="1">
        <f t="array" aca="1" ref="J166" ca="1">_xlfn.XLOOKUP($B166&amp;"#"&amp;J$6,INDIRECT(SUBSTITUTE("ИсходныеДанные!$где$2:$где$50000","где",$D$4)),INDIRECT(SUBSTITUTE("ИсходныеДанные!$что$2:$что$50000","что",$F$4)),"",0,1)</f>
        <v/>
      </c>
      <c r="K166" s="78" t="str" cm="1">
        <f t="array" aca="1" ref="K166" ca="1">_xlfn.XLOOKUP($B166&amp;"#"&amp;J$6,INDIRECT(SUBSTITUTE("ИсходныеДанные!$где$2:$где$50000","где",$D$4)),INDIRECT(SUBSTITUTE("ИсходныеДанные!$что$2:$что$50000","что",$G$4)),"",0,1)</f>
        <v/>
      </c>
      <c r="L166" s="20" t="str" cm="1">
        <f t="array" aca="1" ref="L166" ca="1">_xlfn.XLOOKUP($B166&amp;"#"&amp;L$6,INDIRECT(SUBSTITUTE("ИсходныеДанные!$где$2:$где$50000","где",$D$4)),INDIRECT(SUBSTITUTE("ИсходныеДанные!$что$2:$что$50000","что",$F$4)),"",0,1)</f>
        <v/>
      </c>
      <c r="M166" s="78" t="str" cm="1">
        <f t="array" aca="1" ref="M166" ca="1">_xlfn.XLOOKUP($B166&amp;"#"&amp;L$6,INDIRECT(SUBSTITUTE("ИсходныеДанные!$где$2:$где$50000","где",$D$4)),INDIRECT(SUBSTITUTE("ИсходныеДанные!$что$2:$что$50000","что",$G$4)),"",0,1)</f>
        <v/>
      </c>
      <c r="N166" s="20" t="str" cm="1">
        <f t="array" aca="1" ref="N166" ca="1">_xlfn.XLOOKUP($B166&amp;"#"&amp;N$6,INDIRECT(SUBSTITUTE("ИсходныеДанные!$где$2:$где$50000","где",$D$4)),INDIRECT(SUBSTITUTE("ИсходныеДанные!$что$2:$что$50000","что",$F$4)),"",0,1)</f>
        <v/>
      </c>
      <c r="O166" s="78" t="str" cm="1">
        <f t="array" aca="1" ref="O166" ca="1">_xlfn.XLOOKUP($B166&amp;"#"&amp;N$6,INDIRECT(SUBSTITUTE("ИсходныеДанные!$где$2:$где$50000","где",$D$4)),INDIRECT(SUBSTITUTE("ИсходныеДанные!$что$2:$что$50000","что",$G$4)),"",0,1)</f>
        <v/>
      </c>
      <c r="P166" s="20" t="str" cm="1">
        <f t="array" aca="1" ref="P166" ca="1">_xlfn.XLOOKUP($B166&amp;"#"&amp;P$6,INDIRECT(SUBSTITUTE("ИсходныеДанные!$где$2:$где$50000","где",$D$4)),INDIRECT(SUBSTITUTE("ИсходныеДанные!$что$2:$что$50000","что",$F$4)),"",0,1)</f>
        <v/>
      </c>
      <c r="Q166" s="78" t="str" cm="1">
        <f t="array" aca="1" ref="Q166" ca="1">_xlfn.XLOOKUP($B166&amp;"#"&amp;P$6,INDIRECT(SUBSTITUTE("ИсходныеДанные!$где$2:$где$50000","где",$D$4)),INDIRECT(SUBSTITUTE("ИсходныеДанные!$что$2:$что$50000","что",$G$4)),"",0,1)</f>
        <v/>
      </c>
      <c r="R166" s="20" t="str" cm="1">
        <f t="array" aca="1" ref="R166" ca="1">_xlfn.XLOOKUP($B166&amp;"#"&amp;R$6,INDIRECT(SUBSTITUTE("ИсходныеДанные!$где$2:$где$50000","где",$D$4)),INDIRECT(SUBSTITUTE("ИсходныеДанные!$что$2:$что$50000","что",$F$4)),"",0,1)</f>
        <v/>
      </c>
      <c r="S166" s="78" t="str" cm="1">
        <f t="array" aca="1" ref="S166" ca="1">_xlfn.XLOOKUP($B166&amp;"#"&amp;R$6,INDIRECT(SUBSTITUTE("ИсходныеДанные!$где$2:$где$50000","где",$D$4)),INDIRECT(SUBSTITUTE("ИсходныеДанные!$что$2:$что$50000","что",$G$4)),"",0,1)</f>
        <v/>
      </c>
      <c r="T166" s="20" t="str" cm="1">
        <f t="array" aca="1" ref="T166" ca="1">_xlfn.XLOOKUP($B166&amp;"#"&amp;T$6,INDIRECT(SUBSTITUTE("ИсходныеДанные!$где$2:$где$50000","где",$D$4)),INDIRECT(SUBSTITUTE("ИсходныеДанные!$что$2:$что$50000","что",$F$4)),"",0,1)</f>
        <v/>
      </c>
      <c r="U166" s="78" t="str" cm="1">
        <f t="array" aca="1" ref="U166" ca="1">_xlfn.XLOOKUP($B166&amp;"#"&amp;T$6,INDIRECT(SUBSTITUTE("ИсходныеДанные!$где$2:$где$50000","где",$D$4)),INDIRECT(SUBSTITUTE("ИсходныеДанные!$что$2:$что$50000","что",$G$4)),"",0,1)</f>
        <v/>
      </c>
      <c r="V166" s="20" t="str" cm="1">
        <f t="array" aca="1" ref="V166" ca="1">_xlfn.XLOOKUP($B166&amp;"#"&amp;V$6,INDIRECT(SUBSTITUTE("ИсходныеДанные!$где$2:$где$50000","где",$D$4)),INDIRECT(SUBSTITUTE("ИсходныеДанные!$что$2:$что$50000","что",$F$4)),"",0,1)</f>
        <v/>
      </c>
      <c r="W166" s="78" t="str" cm="1">
        <f t="array" aca="1" ref="W166" ca="1">_xlfn.XLOOKUP($B166&amp;"#"&amp;V$6,INDIRECT(SUBSTITUTE("ИсходныеДанные!$где$2:$где$50000","где",$D$4)),INDIRECT(SUBSTITUTE("ИсходныеДанные!$что$2:$что$50000","что",$G$4)),"",0,1)</f>
        <v/>
      </c>
      <c r="X166" s="20" t="str" cm="1">
        <f t="array" aca="1" ref="X166" ca="1">_xlfn.XLOOKUP($B166&amp;"#"&amp;X$6,INDIRECT(SUBSTITUTE("ИсходныеДанные!$где$2:$где$50000","где",$D$4)),INDIRECT(SUBSTITUTE("ИсходныеДанные!$что$2:$что$50000","что",$F$4)),"",0,1)</f>
        <v/>
      </c>
      <c r="Y166" s="78" t="str" cm="1">
        <f t="array" aca="1" ref="Y166" ca="1">_xlfn.XLOOKUP($B166&amp;"#"&amp;X$6,INDIRECT(SUBSTITUTE("ИсходныеДанные!$где$2:$где$50000","где",$D$4)),INDIRECT(SUBSTITUTE("ИсходныеДанные!$что$2:$что$50000","что",$G$4)),"",0,1)</f>
        <v/>
      </c>
      <c r="Z166" s="20" t="str" cm="1">
        <f t="array" aca="1" ref="Z166" ca="1">_xlfn.XLOOKUP($B166&amp;"#"&amp;Z$6,INDIRECT(SUBSTITUTE("ИсходныеДанные!$где$2:$где$50000","где",$D$4)),INDIRECT(SUBSTITUTE("ИсходныеДанные!$что$2:$что$50000","что",$F$4)),"",0,1)</f>
        <v/>
      </c>
      <c r="AA166" s="78" t="str" cm="1">
        <f t="array" aca="1" ref="AA166" ca="1">_xlfn.XLOOKUP($B166&amp;"#"&amp;Z$6,INDIRECT(SUBSTITUTE("ИсходныеДанные!$где$2:$где$50000","где",$D$4)),INDIRECT(SUBSTITUTE("ИсходныеДанные!$что$2:$что$50000","что",$G$4)),"",0,1)</f>
        <v/>
      </c>
      <c r="AB166" s="3"/>
    </row>
    <row r="167" spans="1:28" x14ac:dyDescent="0.25">
      <c r="A167" s="6" t="str">
        <f t="shared" ca="1" si="3"/>
        <v>delete</v>
      </c>
      <c r="B167" s="9" cm="1">
        <f t="array" aca="1" ref="B167" ca="1">INDIRECT("УникальныеСписки!E"&amp;ROW()-$E$4)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20" t="str" cm="1">
        <f t="array" aca="1" ref="D167" ca="1">_xlfn.XLOOKUP($B167&amp;"#"&amp;D$6,INDIRECT(SUBSTITUTE("ИсходныеДанные!$где$2:$где$50000","где",$D$4)),INDIRECT(SUBSTITUTE("ИсходныеДанные!$что$2:$что$50000","что",$F$4)),"",0,1)</f>
        <v/>
      </c>
      <c r="E167" s="78" t="str" cm="1">
        <f t="array" aca="1" ref="E167" ca="1">_xlfn.XLOOKUP($B167&amp;"#"&amp;D$6,INDIRECT(SUBSTITUTE("ИсходныеДанные!$где$2:$где$50000","где",$D$4)),INDIRECT(SUBSTITUTE("ИсходныеДанные!$что$2:$что$50000","что",$G$4)),"",0,1)</f>
        <v/>
      </c>
      <c r="F167" s="20" t="str" cm="1">
        <f t="array" aca="1" ref="F167" ca="1">_xlfn.XLOOKUP($B167&amp;"#"&amp;F$6,INDIRECT(SUBSTITUTE("ИсходныеДанные!$где$2:$где$50000","где",$D$4)),INDIRECT(SUBSTITUTE("ИсходныеДанные!$что$2:$что$50000","что",$F$4)),"",0,1)</f>
        <v/>
      </c>
      <c r="G167" s="78" t="str" cm="1">
        <f t="array" aca="1" ref="G167" ca="1">_xlfn.XLOOKUP($B167&amp;"#"&amp;F$6,INDIRECT(SUBSTITUTE("ИсходныеДанные!$где$2:$где$50000","где",$D$4)),INDIRECT(SUBSTITUTE("ИсходныеДанные!$что$2:$что$50000","что",$G$4)),"",0,1)</f>
        <v/>
      </c>
      <c r="H167" s="20" t="str" cm="1">
        <f t="array" aca="1" ref="H167" ca="1">_xlfn.XLOOKUP($B167&amp;"#"&amp;H$6,INDIRECT(SUBSTITUTE("ИсходныеДанные!$где$2:$где$50000","где",$D$4)),INDIRECT(SUBSTITUTE("ИсходныеДанные!$что$2:$что$50000","что",$F$4)),"",0,1)</f>
        <v/>
      </c>
      <c r="I167" s="78" t="str" cm="1">
        <f t="array" aca="1" ref="I167" ca="1">_xlfn.XLOOKUP($B167&amp;"#"&amp;H$6,INDIRECT(SUBSTITUTE("ИсходныеДанные!$где$2:$где$50000","где",$D$4)),INDIRECT(SUBSTITUTE("ИсходныеДанные!$что$2:$что$50000","что",$G$4)),"",0,1)</f>
        <v/>
      </c>
      <c r="J167" s="20" t="str" cm="1">
        <f t="array" aca="1" ref="J167" ca="1">_xlfn.XLOOKUP($B167&amp;"#"&amp;J$6,INDIRECT(SUBSTITUTE("ИсходныеДанные!$где$2:$где$50000","где",$D$4)),INDIRECT(SUBSTITUTE("ИсходныеДанные!$что$2:$что$50000","что",$F$4)),"",0,1)</f>
        <v/>
      </c>
      <c r="K167" s="78" t="str" cm="1">
        <f t="array" aca="1" ref="K167" ca="1">_xlfn.XLOOKUP($B167&amp;"#"&amp;J$6,INDIRECT(SUBSTITUTE("ИсходныеДанные!$где$2:$где$50000","где",$D$4)),INDIRECT(SUBSTITUTE("ИсходныеДанные!$что$2:$что$50000","что",$G$4)),"",0,1)</f>
        <v/>
      </c>
      <c r="L167" s="20" t="str" cm="1">
        <f t="array" aca="1" ref="L167" ca="1">_xlfn.XLOOKUP($B167&amp;"#"&amp;L$6,INDIRECT(SUBSTITUTE("ИсходныеДанные!$где$2:$где$50000","где",$D$4)),INDIRECT(SUBSTITUTE("ИсходныеДанные!$что$2:$что$50000","что",$F$4)),"",0,1)</f>
        <v/>
      </c>
      <c r="M167" s="78" t="str" cm="1">
        <f t="array" aca="1" ref="M167" ca="1">_xlfn.XLOOKUP($B167&amp;"#"&amp;L$6,INDIRECT(SUBSTITUTE("ИсходныеДанные!$где$2:$где$50000","где",$D$4)),INDIRECT(SUBSTITUTE("ИсходныеДанные!$что$2:$что$50000","что",$G$4)),"",0,1)</f>
        <v/>
      </c>
      <c r="N167" s="20" t="str" cm="1">
        <f t="array" aca="1" ref="N167" ca="1">_xlfn.XLOOKUP($B167&amp;"#"&amp;N$6,INDIRECT(SUBSTITUTE("ИсходныеДанные!$где$2:$где$50000","где",$D$4)),INDIRECT(SUBSTITUTE("ИсходныеДанные!$что$2:$что$50000","что",$F$4)),"",0,1)</f>
        <v/>
      </c>
      <c r="O167" s="78" t="str" cm="1">
        <f t="array" aca="1" ref="O167" ca="1">_xlfn.XLOOKUP($B167&amp;"#"&amp;N$6,INDIRECT(SUBSTITUTE("ИсходныеДанные!$где$2:$где$50000","где",$D$4)),INDIRECT(SUBSTITUTE("ИсходныеДанные!$что$2:$что$50000","что",$G$4)),"",0,1)</f>
        <v/>
      </c>
      <c r="P167" s="20" t="str" cm="1">
        <f t="array" aca="1" ref="P167" ca="1">_xlfn.XLOOKUP($B167&amp;"#"&amp;P$6,INDIRECT(SUBSTITUTE("ИсходныеДанные!$где$2:$где$50000","где",$D$4)),INDIRECT(SUBSTITUTE("ИсходныеДанные!$что$2:$что$50000","что",$F$4)),"",0,1)</f>
        <v/>
      </c>
      <c r="Q167" s="78" t="str" cm="1">
        <f t="array" aca="1" ref="Q167" ca="1">_xlfn.XLOOKUP($B167&amp;"#"&amp;P$6,INDIRECT(SUBSTITUTE("ИсходныеДанные!$где$2:$где$50000","где",$D$4)),INDIRECT(SUBSTITUTE("ИсходныеДанные!$что$2:$что$50000","что",$G$4)),"",0,1)</f>
        <v/>
      </c>
      <c r="R167" s="20" t="str" cm="1">
        <f t="array" aca="1" ref="R167" ca="1">_xlfn.XLOOKUP($B167&amp;"#"&amp;R$6,INDIRECT(SUBSTITUTE("ИсходныеДанные!$где$2:$где$50000","где",$D$4)),INDIRECT(SUBSTITUTE("ИсходныеДанные!$что$2:$что$50000","что",$F$4)),"",0,1)</f>
        <v/>
      </c>
      <c r="S167" s="78" t="str" cm="1">
        <f t="array" aca="1" ref="S167" ca="1">_xlfn.XLOOKUP($B167&amp;"#"&amp;R$6,INDIRECT(SUBSTITUTE("ИсходныеДанные!$где$2:$где$50000","где",$D$4)),INDIRECT(SUBSTITUTE("ИсходныеДанные!$что$2:$что$50000","что",$G$4)),"",0,1)</f>
        <v/>
      </c>
      <c r="T167" s="20" t="str" cm="1">
        <f t="array" aca="1" ref="T167" ca="1">_xlfn.XLOOKUP($B167&amp;"#"&amp;T$6,INDIRECT(SUBSTITUTE("ИсходныеДанные!$где$2:$где$50000","где",$D$4)),INDIRECT(SUBSTITUTE("ИсходныеДанные!$что$2:$что$50000","что",$F$4)),"",0,1)</f>
        <v/>
      </c>
      <c r="U167" s="78" t="str" cm="1">
        <f t="array" aca="1" ref="U167" ca="1">_xlfn.XLOOKUP($B167&amp;"#"&amp;T$6,INDIRECT(SUBSTITUTE("ИсходныеДанные!$где$2:$где$50000","где",$D$4)),INDIRECT(SUBSTITUTE("ИсходныеДанные!$что$2:$что$50000","что",$G$4)),"",0,1)</f>
        <v/>
      </c>
      <c r="V167" s="20" t="str" cm="1">
        <f t="array" aca="1" ref="V167" ca="1">_xlfn.XLOOKUP($B167&amp;"#"&amp;V$6,INDIRECT(SUBSTITUTE("ИсходныеДанные!$где$2:$где$50000","где",$D$4)),INDIRECT(SUBSTITUTE("ИсходныеДанные!$что$2:$что$50000","что",$F$4)),"",0,1)</f>
        <v/>
      </c>
      <c r="W167" s="78" t="str" cm="1">
        <f t="array" aca="1" ref="W167" ca="1">_xlfn.XLOOKUP($B167&amp;"#"&amp;V$6,INDIRECT(SUBSTITUTE("ИсходныеДанные!$где$2:$где$50000","где",$D$4)),INDIRECT(SUBSTITUTE("ИсходныеДанные!$что$2:$что$50000","что",$G$4)),"",0,1)</f>
        <v/>
      </c>
      <c r="X167" s="20" t="str" cm="1">
        <f t="array" aca="1" ref="X167" ca="1">_xlfn.XLOOKUP($B167&amp;"#"&amp;X$6,INDIRECT(SUBSTITUTE("ИсходныеДанные!$где$2:$где$50000","где",$D$4)),INDIRECT(SUBSTITUTE("ИсходныеДанные!$что$2:$что$50000","что",$F$4)),"",0,1)</f>
        <v/>
      </c>
      <c r="Y167" s="78" t="str" cm="1">
        <f t="array" aca="1" ref="Y167" ca="1">_xlfn.XLOOKUP($B167&amp;"#"&amp;X$6,INDIRECT(SUBSTITUTE("ИсходныеДанные!$где$2:$где$50000","где",$D$4)),INDIRECT(SUBSTITUTE("ИсходныеДанные!$что$2:$что$50000","что",$G$4)),"",0,1)</f>
        <v/>
      </c>
      <c r="Z167" s="20" t="str" cm="1">
        <f t="array" aca="1" ref="Z167" ca="1">_xlfn.XLOOKUP($B167&amp;"#"&amp;Z$6,INDIRECT(SUBSTITUTE("ИсходныеДанные!$где$2:$где$50000","где",$D$4)),INDIRECT(SUBSTITUTE("ИсходныеДанные!$что$2:$что$50000","что",$F$4)),"",0,1)</f>
        <v/>
      </c>
      <c r="AA167" s="78" t="str" cm="1">
        <f t="array" aca="1" ref="AA167" ca="1">_xlfn.XLOOKUP($B167&amp;"#"&amp;Z$6,INDIRECT(SUBSTITUTE("ИсходныеДанные!$где$2:$где$50000","где",$D$4)),INDIRECT(SUBSTITUTE("ИсходныеДанные!$что$2:$что$50000","что",$G$4)),"",0,1)</f>
        <v/>
      </c>
      <c r="AB167" s="3"/>
    </row>
    <row r="168" spans="1:28" x14ac:dyDescent="0.25">
      <c r="A168" s="6" t="str">
        <f t="shared" ca="1" si="3"/>
        <v>delete</v>
      </c>
      <c r="B168" s="9" cm="1">
        <f t="array" aca="1" ref="B168" ca="1">INDIRECT("УникальныеСписки!E"&amp;ROW()-$E$4)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20" t="str" cm="1">
        <f t="array" aca="1" ref="D168" ca="1">_xlfn.XLOOKUP($B168&amp;"#"&amp;D$6,INDIRECT(SUBSTITUTE("ИсходныеДанные!$где$2:$где$50000","где",$D$4)),INDIRECT(SUBSTITUTE("ИсходныеДанные!$что$2:$что$50000","что",$F$4)),"",0,1)</f>
        <v/>
      </c>
      <c r="E168" s="78" t="str" cm="1">
        <f t="array" aca="1" ref="E168" ca="1">_xlfn.XLOOKUP($B168&amp;"#"&amp;D$6,INDIRECT(SUBSTITUTE("ИсходныеДанные!$где$2:$где$50000","где",$D$4)),INDIRECT(SUBSTITUTE("ИсходныеДанные!$что$2:$что$50000","что",$G$4)),"",0,1)</f>
        <v/>
      </c>
      <c r="F168" s="20" t="str" cm="1">
        <f t="array" aca="1" ref="F168" ca="1">_xlfn.XLOOKUP($B168&amp;"#"&amp;F$6,INDIRECT(SUBSTITUTE("ИсходныеДанные!$где$2:$где$50000","где",$D$4)),INDIRECT(SUBSTITUTE("ИсходныеДанные!$что$2:$что$50000","что",$F$4)),"",0,1)</f>
        <v/>
      </c>
      <c r="G168" s="78" t="str" cm="1">
        <f t="array" aca="1" ref="G168" ca="1">_xlfn.XLOOKUP($B168&amp;"#"&amp;F$6,INDIRECT(SUBSTITUTE("ИсходныеДанные!$где$2:$где$50000","где",$D$4)),INDIRECT(SUBSTITUTE("ИсходныеДанные!$что$2:$что$50000","что",$G$4)),"",0,1)</f>
        <v/>
      </c>
      <c r="H168" s="20" t="str" cm="1">
        <f t="array" aca="1" ref="H168" ca="1">_xlfn.XLOOKUP($B168&amp;"#"&amp;H$6,INDIRECT(SUBSTITUTE("ИсходныеДанные!$где$2:$где$50000","где",$D$4)),INDIRECT(SUBSTITUTE("ИсходныеДанные!$что$2:$что$50000","что",$F$4)),"",0,1)</f>
        <v/>
      </c>
      <c r="I168" s="78" t="str" cm="1">
        <f t="array" aca="1" ref="I168" ca="1">_xlfn.XLOOKUP($B168&amp;"#"&amp;H$6,INDIRECT(SUBSTITUTE("ИсходныеДанные!$где$2:$где$50000","где",$D$4)),INDIRECT(SUBSTITUTE("ИсходныеДанные!$что$2:$что$50000","что",$G$4)),"",0,1)</f>
        <v/>
      </c>
      <c r="J168" s="20" t="str" cm="1">
        <f t="array" aca="1" ref="J168" ca="1">_xlfn.XLOOKUP($B168&amp;"#"&amp;J$6,INDIRECT(SUBSTITUTE("ИсходныеДанные!$где$2:$где$50000","где",$D$4)),INDIRECT(SUBSTITUTE("ИсходныеДанные!$что$2:$что$50000","что",$F$4)),"",0,1)</f>
        <v/>
      </c>
      <c r="K168" s="78" t="str" cm="1">
        <f t="array" aca="1" ref="K168" ca="1">_xlfn.XLOOKUP($B168&amp;"#"&amp;J$6,INDIRECT(SUBSTITUTE("ИсходныеДанные!$где$2:$где$50000","где",$D$4)),INDIRECT(SUBSTITUTE("ИсходныеДанные!$что$2:$что$50000","что",$G$4)),"",0,1)</f>
        <v/>
      </c>
      <c r="L168" s="20" t="str" cm="1">
        <f t="array" aca="1" ref="L168" ca="1">_xlfn.XLOOKUP($B168&amp;"#"&amp;L$6,INDIRECT(SUBSTITUTE("ИсходныеДанные!$где$2:$где$50000","где",$D$4)),INDIRECT(SUBSTITUTE("ИсходныеДанные!$что$2:$что$50000","что",$F$4)),"",0,1)</f>
        <v/>
      </c>
      <c r="M168" s="78" t="str" cm="1">
        <f t="array" aca="1" ref="M168" ca="1">_xlfn.XLOOKUP($B168&amp;"#"&amp;L$6,INDIRECT(SUBSTITUTE("ИсходныеДанные!$где$2:$где$50000","где",$D$4)),INDIRECT(SUBSTITUTE("ИсходныеДанные!$что$2:$что$50000","что",$G$4)),"",0,1)</f>
        <v/>
      </c>
      <c r="N168" s="20" t="str" cm="1">
        <f t="array" aca="1" ref="N168" ca="1">_xlfn.XLOOKUP($B168&amp;"#"&amp;N$6,INDIRECT(SUBSTITUTE("ИсходныеДанные!$где$2:$где$50000","где",$D$4)),INDIRECT(SUBSTITUTE("ИсходныеДанные!$что$2:$что$50000","что",$F$4)),"",0,1)</f>
        <v/>
      </c>
      <c r="O168" s="78" t="str" cm="1">
        <f t="array" aca="1" ref="O168" ca="1">_xlfn.XLOOKUP($B168&amp;"#"&amp;N$6,INDIRECT(SUBSTITUTE("ИсходныеДанные!$где$2:$где$50000","где",$D$4)),INDIRECT(SUBSTITUTE("ИсходныеДанные!$что$2:$что$50000","что",$G$4)),"",0,1)</f>
        <v/>
      </c>
      <c r="P168" s="20" t="str" cm="1">
        <f t="array" aca="1" ref="P168" ca="1">_xlfn.XLOOKUP($B168&amp;"#"&amp;P$6,INDIRECT(SUBSTITUTE("ИсходныеДанные!$где$2:$где$50000","где",$D$4)),INDIRECT(SUBSTITUTE("ИсходныеДанные!$что$2:$что$50000","что",$F$4)),"",0,1)</f>
        <v/>
      </c>
      <c r="Q168" s="78" t="str" cm="1">
        <f t="array" aca="1" ref="Q168" ca="1">_xlfn.XLOOKUP($B168&amp;"#"&amp;P$6,INDIRECT(SUBSTITUTE("ИсходныеДанные!$где$2:$где$50000","где",$D$4)),INDIRECT(SUBSTITUTE("ИсходныеДанные!$что$2:$что$50000","что",$G$4)),"",0,1)</f>
        <v/>
      </c>
      <c r="R168" s="20" t="str" cm="1">
        <f t="array" aca="1" ref="R168" ca="1">_xlfn.XLOOKUP($B168&amp;"#"&amp;R$6,INDIRECT(SUBSTITUTE("ИсходныеДанные!$где$2:$где$50000","где",$D$4)),INDIRECT(SUBSTITUTE("ИсходныеДанные!$что$2:$что$50000","что",$F$4)),"",0,1)</f>
        <v/>
      </c>
      <c r="S168" s="78" t="str" cm="1">
        <f t="array" aca="1" ref="S168" ca="1">_xlfn.XLOOKUP($B168&amp;"#"&amp;R$6,INDIRECT(SUBSTITUTE("ИсходныеДанные!$где$2:$где$50000","где",$D$4)),INDIRECT(SUBSTITUTE("ИсходныеДанные!$что$2:$что$50000","что",$G$4)),"",0,1)</f>
        <v/>
      </c>
      <c r="T168" s="20" t="str" cm="1">
        <f t="array" aca="1" ref="T168" ca="1">_xlfn.XLOOKUP($B168&amp;"#"&amp;T$6,INDIRECT(SUBSTITUTE("ИсходныеДанные!$где$2:$где$50000","где",$D$4)),INDIRECT(SUBSTITUTE("ИсходныеДанные!$что$2:$что$50000","что",$F$4)),"",0,1)</f>
        <v/>
      </c>
      <c r="U168" s="78" t="str" cm="1">
        <f t="array" aca="1" ref="U168" ca="1">_xlfn.XLOOKUP($B168&amp;"#"&amp;T$6,INDIRECT(SUBSTITUTE("ИсходныеДанные!$где$2:$где$50000","где",$D$4)),INDIRECT(SUBSTITUTE("ИсходныеДанные!$что$2:$что$50000","что",$G$4)),"",0,1)</f>
        <v/>
      </c>
      <c r="V168" s="20" t="str" cm="1">
        <f t="array" aca="1" ref="V168" ca="1">_xlfn.XLOOKUP($B168&amp;"#"&amp;V$6,INDIRECT(SUBSTITUTE("ИсходныеДанные!$где$2:$где$50000","где",$D$4)),INDIRECT(SUBSTITUTE("ИсходныеДанные!$что$2:$что$50000","что",$F$4)),"",0,1)</f>
        <v/>
      </c>
      <c r="W168" s="78" t="str" cm="1">
        <f t="array" aca="1" ref="W168" ca="1">_xlfn.XLOOKUP($B168&amp;"#"&amp;V$6,INDIRECT(SUBSTITUTE("ИсходныеДанные!$где$2:$где$50000","где",$D$4)),INDIRECT(SUBSTITUTE("ИсходныеДанные!$что$2:$что$50000","что",$G$4)),"",0,1)</f>
        <v/>
      </c>
      <c r="X168" s="20" t="str" cm="1">
        <f t="array" aca="1" ref="X168" ca="1">_xlfn.XLOOKUP($B168&amp;"#"&amp;X$6,INDIRECT(SUBSTITUTE("ИсходныеДанные!$где$2:$где$50000","где",$D$4)),INDIRECT(SUBSTITUTE("ИсходныеДанные!$что$2:$что$50000","что",$F$4)),"",0,1)</f>
        <v/>
      </c>
      <c r="Y168" s="78" t="str" cm="1">
        <f t="array" aca="1" ref="Y168" ca="1">_xlfn.XLOOKUP($B168&amp;"#"&amp;X$6,INDIRECT(SUBSTITUTE("ИсходныеДанные!$где$2:$где$50000","где",$D$4)),INDIRECT(SUBSTITUTE("ИсходныеДанные!$что$2:$что$50000","что",$G$4)),"",0,1)</f>
        <v/>
      </c>
      <c r="Z168" s="20" t="str" cm="1">
        <f t="array" aca="1" ref="Z168" ca="1">_xlfn.XLOOKUP($B168&amp;"#"&amp;Z$6,INDIRECT(SUBSTITUTE("ИсходныеДанные!$где$2:$где$50000","где",$D$4)),INDIRECT(SUBSTITUTE("ИсходныеДанные!$что$2:$что$50000","что",$F$4)),"",0,1)</f>
        <v/>
      </c>
      <c r="AA168" s="78" t="str" cm="1">
        <f t="array" aca="1" ref="AA168" ca="1">_xlfn.XLOOKUP($B168&amp;"#"&amp;Z$6,INDIRECT(SUBSTITUTE("ИсходныеДанные!$где$2:$где$50000","где",$D$4)),INDIRECT(SUBSTITUTE("ИсходныеДанные!$что$2:$что$50000","что",$G$4)),"",0,1)</f>
        <v/>
      </c>
      <c r="AB168" s="3"/>
    </row>
    <row r="169" spans="1:28" x14ac:dyDescent="0.25">
      <c r="A169" s="6" t="str">
        <f t="shared" ca="1" si="3"/>
        <v>delete</v>
      </c>
      <c r="B169" s="9" cm="1">
        <f t="array" aca="1" ref="B169" ca="1">INDIRECT("УникальныеСписки!E"&amp;ROW()-$E$4)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20" t="str" cm="1">
        <f t="array" aca="1" ref="D169" ca="1">_xlfn.XLOOKUP($B169&amp;"#"&amp;D$6,INDIRECT(SUBSTITUTE("ИсходныеДанные!$где$2:$где$50000","где",$D$4)),INDIRECT(SUBSTITUTE("ИсходныеДанные!$что$2:$что$50000","что",$F$4)),"",0,1)</f>
        <v/>
      </c>
      <c r="E169" s="78" t="str" cm="1">
        <f t="array" aca="1" ref="E169" ca="1">_xlfn.XLOOKUP($B169&amp;"#"&amp;D$6,INDIRECT(SUBSTITUTE("ИсходныеДанные!$где$2:$где$50000","где",$D$4)),INDIRECT(SUBSTITUTE("ИсходныеДанные!$что$2:$что$50000","что",$G$4)),"",0,1)</f>
        <v/>
      </c>
      <c r="F169" s="20" t="str" cm="1">
        <f t="array" aca="1" ref="F169" ca="1">_xlfn.XLOOKUP($B169&amp;"#"&amp;F$6,INDIRECT(SUBSTITUTE("ИсходныеДанные!$где$2:$где$50000","где",$D$4)),INDIRECT(SUBSTITUTE("ИсходныеДанные!$что$2:$что$50000","что",$F$4)),"",0,1)</f>
        <v/>
      </c>
      <c r="G169" s="78" t="str" cm="1">
        <f t="array" aca="1" ref="G169" ca="1">_xlfn.XLOOKUP($B169&amp;"#"&amp;F$6,INDIRECT(SUBSTITUTE("ИсходныеДанные!$где$2:$где$50000","где",$D$4)),INDIRECT(SUBSTITUTE("ИсходныеДанные!$что$2:$что$50000","что",$G$4)),"",0,1)</f>
        <v/>
      </c>
      <c r="H169" s="20" t="str" cm="1">
        <f t="array" aca="1" ref="H169" ca="1">_xlfn.XLOOKUP($B169&amp;"#"&amp;H$6,INDIRECT(SUBSTITUTE("ИсходныеДанные!$где$2:$где$50000","где",$D$4)),INDIRECT(SUBSTITUTE("ИсходныеДанные!$что$2:$что$50000","что",$F$4)),"",0,1)</f>
        <v/>
      </c>
      <c r="I169" s="78" t="str" cm="1">
        <f t="array" aca="1" ref="I169" ca="1">_xlfn.XLOOKUP($B169&amp;"#"&amp;H$6,INDIRECT(SUBSTITUTE("ИсходныеДанные!$где$2:$где$50000","где",$D$4)),INDIRECT(SUBSTITUTE("ИсходныеДанные!$что$2:$что$50000","что",$G$4)),"",0,1)</f>
        <v/>
      </c>
      <c r="J169" s="20" t="str" cm="1">
        <f t="array" aca="1" ref="J169" ca="1">_xlfn.XLOOKUP($B169&amp;"#"&amp;J$6,INDIRECT(SUBSTITUTE("ИсходныеДанные!$где$2:$где$50000","где",$D$4)),INDIRECT(SUBSTITUTE("ИсходныеДанные!$что$2:$что$50000","что",$F$4)),"",0,1)</f>
        <v/>
      </c>
      <c r="K169" s="78" t="str" cm="1">
        <f t="array" aca="1" ref="K169" ca="1">_xlfn.XLOOKUP($B169&amp;"#"&amp;J$6,INDIRECT(SUBSTITUTE("ИсходныеДанные!$где$2:$где$50000","где",$D$4)),INDIRECT(SUBSTITUTE("ИсходныеДанные!$что$2:$что$50000","что",$G$4)),"",0,1)</f>
        <v/>
      </c>
      <c r="L169" s="20" t="str" cm="1">
        <f t="array" aca="1" ref="L169" ca="1">_xlfn.XLOOKUP($B169&amp;"#"&amp;L$6,INDIRECT(SUBSTITUTE("ИсходныеДанные!$где$2:$где$50000","где",$D$4)),INDIRECT(SUBSTITUTE("ИсходныеДанные!$что$2:$что$50000","что",$F$4)),"",0,1)</f>
        <v/>
      </c>
      <c r="M169" s="78" t="str" cm="1">
        <f t="array" aca="1" ref="M169" ca="1">_xlfn.XLOOKUP($B169&amp;"#"&amp;L$6,INDIRECT(SUBSTITUTE("ИсходныеДанные!$где$2:$где$50000","где",$D$4)),INDIRECT(SUBSTITUTE("ИсходныеДанные!$что$2:$что$50000","что",$G$4)),"",0,1)</f>
        <v/>
      </c>
      <c r="N169" s="20" t="str" cm="1">
        <f t="array" aca="1" ref="N169" ca="1">_xlfn.XLOOKUP($B169&amp;"#"&amp;N$6,INDIRECT(SUBSTITUTE("ИсходныеДанные!$где$2:$где$50000","где",$D$4)),INDIRECT(SUBSTITUTE("ИсходныеДанные!$что$2:$что$50000","что",$F$4)),"",0,1)</f>
        <v/>
      </c>
      <c r="O169" s="78" t="str" cm="1">
        <f t="array" aca="1" ref="O169" ca="1">_xlfn.XLOOKUP($B169&amp;"#"&amp;N$6,INDIRECT(SUBSTITUTE("ИсходныеДанные!$где$2:$где$50000","где",$D$4)),INDIRECT(SUBSTITUTE("ИсходныеДанные!$что$2:$что$50000","что",$G$4)),"",0,1)</f>
        <v/>
      </c>
      <c r="P169" s="20" t="str" cm="1">
        <f t="array" aca="1" ref="P169" ca="1">_xlfn.XLOOKUP($B169&amp;"#"&amp;P$6,INDIRECT(SUBSTITUTE("ИсходныеДанные!$где$2:$где$50000","где",$D$4)),INDIRECT(SUBSTITUTE("ИсходныеДанные!$что$2:$что$50000","что",$F$4)),"",0,1)</f>
        <v/>
      </c>
      <c r="Q169" s="78" t="str" cm="1">
        <f t="array" aca="1" ref="Q169" ca="1">_xlfn.XLOOKUP($B169&amp;"#"&amp;P$6,INDIRECT(SUBSTITUTE("ИсходныеДанные!$где$2:$где$50000","где",$D$4)),INDIRECT(SUBSTITUTE("ИсходныеДанные!$что$2:$что$50000","что",$G$4)),"",0,1)</f>
        <v/>
      </c>
      <c r="R169" s="20" t="str" cm="1">
        <f t="array" aca="1" ref="R169" ca="1">_xlfn.XLOOKUP($B169&amp;"#"&amp;R$6,INDIRECT(SUBSTITUTE("ИсходныеДанные!$где$2:$где$50000","где",$D$4)),INDIRECT(SUBSTITUTE("ИсходныеДанные!$что$2:$что$50000","что",$F$4)),"",0,1)</f>
        <v/>
      </c>
      <c r="S169" s="78" t="str" cm="1">
        <f t="array" aca="1" ref="S169" ca="1">_xlfn.XLOOKUP($B169&amp;"#"&amp;R$6,INDIRECT(SUBSTITUTE("ИсходныеДанные!$где$2:$где$50000","где",$D$4)),INDIRECT(SUBSTITUTE("ИсходныеДанные!$что$2:$что$50000","что",$G$4)),"",0,1)</f>
        <v/>
      </c>
      <c r="T169" s="20" t="str" cm="1">
        <f t="array" aca="1" ref="T169" ca="1">_xlfn.XLOOKUP($B169&amp;"#"&amp;T$6,INDIRECT(SUBSTITUTE("ИсходныеДанные!$где$2:$где$50000","где",$D$4)),INDIRECT(SUBSTITUTE("ИсходныеДанные!$что$2:$что$50000","что",$F$4)),"",0,1)</f>
        <v/>
      </c>
      <c r="U169" s="78" t="str" cm="1">
        <f t="array" aca="1" ref="U169" ca="1">_xlfn.XLOOKUP($B169&amp;"#"&amp;T$6,INDIRECT(SUBSTITUTE("ИсходныеДанные!$где$2:$где$50000","где",$D$4)),INDIRECT(SUBSTITUTE("ИсходныеДанные!$что$2:$что$50000","что",$G$4)),"",0,1)</f>
        <v/>
      </c>
      <c r="V169" s="20" t="str" cm="1">
        <f t="array" aca="1" ref="V169" ca="1">_xlfn.XLOOKUP($B169&amp;"#"&amp;V$6,INDIRECT(SUBSTITUTE("ИсходныеДанные!$где$2:$где$50000","где",$D$4)),INDIRECT(SUBSTITUTE("ИсходныеДанные!$что$2:$что$50000","что",$F$4)),"",0,1)</f>
        <v/>
      </c>
      <c r="W169" s="78" t="str" cm="1">
        <f t="array" aca="1" ref="W169" ca="1">_xlfn.XLOOKUP($B169&amp;"#"&amp;V$6,INDIRECT(SUBSTITUTE("ИсходныеДанные!$где$2:$где$50000","где",$D$4)),INDIRECT(SUBSTITUTE("ИсходныеДанные!$что$2:$что$50000","что",$G$4)),"",0,1)</f>
        <v/>
      </c>
      <c r="X169" s="20" t="str" cm="1">
        <f t="array" aca="1" ref="X169" ca="1">_xlfn.XLOOKUP($B169&amp;"#"&amp;X$6,INDIRECT(SUBSTITUTE("ИсходныеДанные!$где$2:$где$50000","где",$D$4)),INDIRECT(SUBSTITUTE("ИсходныеДанные!$что$2:$что$50000","что",$F$4)),"",0,1)</f>
        <v/>
      </c>
      <c r="Y169" s="78" t="str" cm="1">
        <f t="array" aca="1" ref="Y169" ca="1">_xlfn.XLOOKUP($B169&amp;"#"&amp;X$6,INDIRECT(SUBSTITUTE("ИсходныеДанные!$где$2:$где$50000","где",$D$4)),INDIRECT(SUBSTITUTE("ИсходныеДанные!$что$2:$что$50000","что",$G$4)),"",0,1)</f>
        <v/>
      </c>
      <c r="Z169" s="20" t="str" cm="1">
        <f t="array" aca="1" ref="Z169" ca="1">_xlfn.XLOOKUP($B169&amp;"#"&amp;Z$6,INDIRECT(SUBSTITUTE("ИсходныеДанные!$где$2:$где$50000","где",$D$4)),INDIRECT(SUBSTITUTE("ИсходныеДанные!$что$2:$что$50000","что",$F$4)),"",0,1)</f>
        <v/>
      </c>
      <c r="AA169" s="78" t="str" cm="1">
        <f t="array" aca="1" ref="AA169" ca="1">_xlfn.XLOOKUP($B169&amp;"#"&amp;Z$6,INDIRECT(SUBSTITUTE("ИсходныеДанные!$где$2:$где$50000","где",$D$4)),INDIRECT(SUBSTITUTE("ИсходныеДанные!$что$2:$что$50000","что",$G$4)),"",0,1)</f>
        <v/>
      </c>
      <c r="AB169" s="3"/>
    </row>
    <row r="170" spans="1:28" x14ac:dyDescent="0.25">
      <c r="A170" s="6" t="str">
        <f t="shared" ca="1" si="3"/>
        <v>delete</v>
      </c>
      <c r="B170" s="9" cm="1">
        <f t="array" aca="1" ref="B170" ca="1">INDIRECT("УникальныеСписки!E"&amp;ROW()-$E$4)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20" t="str" cm="1">
        <f t="array" aca="1" ref="D170" ca="1">_xlfn.XLOOKUP($B170&amp;"#"&amp;D$6,INDIRECT(SUBSTITUTE("ИсходныеДанные!$где$2:$где$50000","где",$D$4)),INDIRECT(SUBSTITUTE("ИсходныеДанные!$что$2:$что$50000","что",$F$4)),"",0,1)</f>
        <v/>
      </c>
      <c r="E170" s="78" t="str" cm="1">
        <f t="array" aca="1" ref="E170" ca="1">_xlfn.XLOOKUP($B170&amp;"#"&amp;D$6,INDIRECT(SUBSTITUTE("ИсходныеДанные!$где$2:$где$50000","где",$D$4)),INDIRECT(SUBSTITUTE("ИсходныеДанные!$что$2:$что$50000","что",$G$4)),"",0,1)</f>
        <v/>
      </c>
      <c r="F170" s="20" t="str" cm="1">
        <f t="array" aca="1" ref="F170" ca="1">_xlfn.XLOOKUP($B170&amp;"#"&amp;F$6,INDIRECT(SUBSTITUTE("ИсходныеДанные!$где$2:$где$50000","где",$D$4)),INDIRECT(SUBSTITUTE("ИсходныеДанные!$что$2:$что$50000","что",$F$4)),"",0,1)</f>
        <v/>
      </c>
      <c r="G170" s="78" t="str" cm="1">
        <f t="array" aca="1" ref="G170" ca="1">_xlfn.XLOOKUP($B170&amp;"#"&amp;F$6,INDIRECT(SUBSTITUTE("ИсходныеДанные!$где$2:$где$50000","где",$D$4)),INDIRECT(SUBSTITUTE("ИсходныеДанные!$что$2:$что$50000","что",$G$4)),"",0,1)</f>
        <v/>
      </c>
      <c r="H170" s="20" t="str" cm="1">
        <f t="array" aca="1" ref="H170" ca="1">_xlfn.XLOOKUP($B170&amp;"#"&amp;H$6,INDIRECT(SUBSTITUTE("ИсходныеДанные!$где$2:$где$50000","где",$D$4)),INDIRECT(SUBSTITUTE("ИсходныеДанные!$что$2:$что$50000","что",$F$4)),"",0,1)</f>
        <v/>
      </c>
      <c r="I170" s="78" t="str" cm="1">
        <f t="array" aca="1" ref="I170" ca="1">_xlfn.XLOOKUP($B170&amp;"#"&amp;H$6,INDIRECT(SUBSTITUTE("ИсходныеДанные!$где$2:$где$50000","где",$D$4)),INDIRECT(SUBSTITUTE("ИсходныеДанные!$что$2:$что$50000","что",$G$4)),"",0,1)</f>
        <v/>
      </c>
      <c r="J170" s="20" t="str" cm="1">
        <f t="array" aca="1" ref="J170" ca="1">_xlfn.XLOOKUP($B170&amp;"#"&amp;J$6,INDIRECT(SUBSTITUTE("ИсходныеДанные!$где$2:$где$50000","где",$D$4)),INDIRECT(SUBSTITUTE("ИсходныеДанные!$что$2:$что$50000","что",$F$4)),"",0,1)</f>
        <v/>
      </c>
      <c r="K170" s="78" t="str" cm="1">
        <f t="array" aca="1" ref="K170" ca="1">_xlfn.XLOOKUP($B170&amp;"#"&amp;J$6,INDIRECT(SUBSTITUTE("ИсходныеДанные!$где$2:$где$50000","где",$D$4)),INDIRECT(SUBSTITUTE("ИсходныеДанные!$что$2:$что$50000","что",$G$4)),"",0,1)</f>
        <v/>
      </c>
      <c r="L170" s="20" t="str" cm="1">
        <f t="array" aca="1" ref="L170" ca="1">_xlfn.XLOOKUP($B170&amp;"#"&amp;L$6,INDIRECT(SUBSTITUTE("ИсходныеДанные!$где$2:$где$50000","где",$D$4)),INDIRECT(SUBSTITUTE("ИсходныеДанные!$что$2:$что$50000","что",$F$4)),"",0,1)</f>
        <v/>
      </c>
      <c r="M170" s="78" t="str" cm="1">
        <f t="array" aca="1" ref="M170" ca="1">_xlfn.XLOOKUP($B170&amp;"#"&amp;L$6,INDIRECT(SUBSTITUTE("ИсходныеДанные!$где$2:$где$50000","где",$D$4)),INDIRECT(SUBSTITUTE("ИсходныеДанные!$что$2:$что$50000","что",$G$4)),"",0,1)</f>
        <v/>
      </c>
      <c r="N170" s="20" t="str" cm="1">
        <f t="array" aca="1" ref="N170" ca="1">_xlfn.XLOOKUP($B170&amp;"#"&amp;N$6,INDIRECT(SUBSTITUTE("ИсходныеДанные!$где$2:$где$50000","где",$D$4)),INDIRECT(SUBSTITUTE("ИсходныеДанные!$что$2:$что$50000","что",$F$4)),"",0,1)</f>
        <v/>
      </c>
      <c r="O170" s="78" t="str" cm="1">
        <f t="array" aca="1" ref="O170" ca="1">_xlfn.XLOOKUP($B170&amp;"#"&amp;N$6,INDIRECT(SUBSTITUTE("ИсходныеДанные!$где$2:$где$50000","где",$D$4)),INDIRECT(SUBSTITUTE("ИсходныеДанные!$что$2:$что$50000","что",$G$4)),"",0,1)</f>
        <v/>
      </c>
      <c r="P170" s="20" t="str" cm="1">
        <f t="array" aca="1" ref="P170" ca="1">_xlfn.XLOOKUP($B170&amp;"#"&amp;P$6,INDIRECT(SUBSTITUTE("ИсходныеДанные!$где$2:$где$50000","где",$D$4)),INDIRECT(SUBSTITUTE("ИсходныеДанные!$что$2:$что$50000","что",$F$4)),"",0,1)</f>
        <v/>
      </c>
      <c r="Q170" s="78" t="str" cm="1">
        <f t="array" aca="1" ref="Q170" ca="1">_xlfn.XLOOKUP($B170&amp;"#"&amp;P$6,INDIRECT(SUBSTITUTE("ИсходныеДанные!$где$2:$где$50000","где",$D$4)),INDIRECT(SUBSTITUTE("ИсходныеДанные!$что$2:$что$50000","что",$G$4)),"",0,1)</f>
        <v/>
      </c>
      <c r="R170" s="20" t="str" cm="1">
        <f t="array" aca="1" ref="R170" ca="1">_xlfn.XLOOKUP($B170&amp;"#"&amp;R$6,INDIRECT(SUBSTITUTE("ИсходныеДанные!$где$2:$где$50000","где",$D$4)),INDIRECT(SUBSTITUTE("ИсходныеДанные!$что$2:$что$50000","что",$F$4)),"",0,1)</f>
        <v/>
      </c>
      <c r="S170" s="78" t="str" cm="1">
        <f t="array" aca="1" ref="S170" ca="1">_xlfn.XLOOKUP($B170&amp;"#"&amp;R$6,INDIRECT(SUBSTITUTE("ИсходныеДанные!$где$2:$где$50000","где",$D$4)),INDIRECT(SUBSTITUTE("ИсходныеДанные!$что$2:$что$50000","что",$G$4)),"",0,1)</f>
        <v/>
      </c>
      <c r="T170" s="20" t="str" cm="1">
        <f t="array" aca="1" ref="T170" ca="1">_xlfn.XLOOKUP($B170&amp;"#"&amp;T$6,INDIRECT(SUBSTITUTE("ИсходныеДанные!$где$2:$где$50000","где",$D$4)),INDIRECT(SUBSTITUTE("ИсходныеДанные!$что$2:$что$50000","что",$F$4)),"",0,1)</f>
        <v/>
      </c>
      <c r="U170" s="78" t="str" cm="1">
        <f t="array" aca="1" ref="U170" ca="1">_xlfn.XLOOKUP($B170&amp;"#"&amp;T$6,INDIRECT(SUBSTITUTE("ИсходныеДанные!$где$2:$где$50000","где",$D$4)),INDIRECT(SUBSTITUTE("ИсходныеДанные!$что$2:$что$50000","что",$G$4)),"",0,1)</f>
        <v/>
      </c>
      <c r="V170" s="20" t="str" cm="1">
        <f t="array" aca="1" ref="V170" ca="1">_xlfn.XLOOKUP($B170&amp;"#"&amp;V$6,INDIRECT(SUBSTITUTE("ИсходныеДанные!$где$2:$где$50000","где",$D$4)),INDIRECT(SUBSTITUTE("ИсходныеДанные!$что$2:$что$50000","что",$F$4)),"",0,1)</f>
        <v/>
      </c>
      <c r="W170" s="78" t="str" cm="1">
        <f t="array" aca="1" ref="W170" ca="1">_xlfn.XLOOKUP($B170&amp;"#"&amp;V$6,INDIRECT(SUBSTITUTE("ИсходныеДанные!$где$2:$где$50000","где",$D$4)),INDIRECT(SUBSTITUTE("ИсходныеДанные!$что$2:$что$50000","что",$G$4)),"",0,1)</f>
        <v/>
      </c>
      <c r="X170" s="20" t="str" cm="1">
        <f t="array" aca="1" ref="X170" ca="1">_xlfn.XLOOKUP($B170&amp;"#"&amp;X$6,INDIRECT(SUBSTITUTE("ИсходныеДанные!$где$2:$где$50000","где",$D$4)),INDIRECT(SUBSTITUTE("ИсходныеДанные!$что$2:$что$50000","что",$F$4)),"",0,1)</f>
        <v/>
      </c>
      <c r="Y170" s="78" t="str" cm="1">
        <f t="array" aca="1" ref="Y170" ca="1">_xlfn.XLOOKUP($B170&amp;"#"&amp;X$6,INDIRECT(SUBSTITUTE("ИсходныеДанные!$где$2:$где$50000","где",$D$4)),INDIRECT(SUBSTITUTE("ИсходныеДанные!$что$2:$что$50000","что",$G$4)),"",0,1)</f>
        <v/>
      </c>
      <c r="Z170" s="20" t="str" cm="1">
        <f t="array" aca="1" ref="Z170" ca="1">_xlfn.XLOOKUP($B170&amp;"#"&amp;Z$6,INDIRECT(SUBSTITUTE("ИсходныеДанные!$где$2:$где$50000","где",$D$4)),INDIRECT(SUBSTITUTE("ИсходныеДанные!$что$2:$что$50000","что",$F$4)),"",0,1)</f>
        <v/>
      </c>
      <c r="AA170" s="78" t="str" cm="1">
        <f t="array" aca="1" ref="AA170" ca="1">_xlfn.XLOOKUP($B170&amp;"#"&amp;Z$6,INDIRECT(SUBSTITUTE("ИсходныеДанные!$где$2:$где$50000","где",$D$4)),INDIRECT(SUBSTITUTE("ИсходныеДанные!$что$2:$что$50000","что",$G$4)),"",0,1)</f>
        <v/>
      </c>
      <c r="AB170" s="3"/>
    </row>
    <row r="171" spans="1:28" x14ac:dyDescent="0.25">
      <c r="A171" s="6" t="str">
        <f t="shared" ca="1" si="3"/>
        <v>delete</v>
      </c>
      <c r="B171" s="9" cm="1">
        <f t="array" aca="1" ref="B171" ca="1">INDIRECT("УникальныеСписки!E"&amp;ROW()-$E$4)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20" t="str" cm="1">
        <f t="array" aca="1" ref="D171" ca="1">_xlfn.XLOOKUP($B171&amp;"#"&amp;D$6,INDIRECT(SUBSTITUTE("ИсходныеДанные!$где$2:$где$50000","где",$D$4)),INDIRECT(SUBSTITUTE("ИсходныеДанные!$что$2:$что$50000","что",$F$4)),"",0,1)</f>
        <v/>
      </c>
      <c r="E171" s="78" t="str" cm="1">
        <f t="array" aca="1" ref="E171" ca="1">_xlfn.XLOOKUP($B171&amp;"#"&amp;D$6,INDIRECT(SUBSTITUTE("ИсходныеДанные!$где$2:$где$50000","где",$D$4)),INDIRECT(SUBSTITUTE("ИсходныеДанные!$что$2:$что$50000","что",$G$4)),"",0,1)</f>
        <v/>
      </c>
      <c r="F171" s="20" t="str" cm="1">
        <f t="array" aca="1" ref="F171" ca="1">_xlfn.XLOOKUP($B171&amp;"#"&amp;F$6,INDIRECT(SUBSTITUTE("ИсходныеДанные!$где$2:$где$50000","где",$D$4)),INDIRECT(SUBSTITUTE("ИсходныеДанные!$что$2:$что$50000","что",$F$4)),"",0,1)</f>
        <v/>
      </c>
      <c r="G171" s="78" t="str" cm="1">
        <f t="array" aca="1" ref="G171" ca="1">_xlfn.XLOOKUP($B171&amp;"#"&amp;F$6,INDIRECT(SUBSTITUTE("ИсходныеДанные!$где$2:$где$50000","где",$D$4)),INDIRECT(SUBSTITUTE("ИсходныеДанные!$что$2:$что$50000","что",$G$4)),"",0,1)</f>
        <v/>
      </c>
      <c r="H171" s="20" t="str" cm="1">
        <f t="array" aca="1" ref="H171" ca="1">_xlfn.XLOOKUP($B171&amp;"#"&amp;H$6,INDIRECT(SUBSTITUTE("ИсходныеДанные!$где$2:$где$50000","где",$D$4)),INDIRECT(SUBSTITUTE("ИсходныеДанные!$что$2:$что$50000","что",$F$4)),"",0,1)</f>
        <v/>
      </c>
      <c r="I171" s="78" t="str" cm="1">
        <f t="array" aca="1" ref="I171" ca="1">_xlfn.XLOOKUP($B171&amp;"#"&amp;H$6,INDIRECT(SUBSTITUTE("ИсходныеДанные!$где$2:$где$50000","где",$D$4)),INDIRECT(SUBSTITUTE("ИсходныеДанные!$что$2:$что$50000","что",$G$4)),"",0,1)</f>
        <v/>
      </c>
      <c r="J171" s="20" t="str" cm="1">
        <f t="array" aca="1" ref="J171" ca="1">_xlfn.XLOOKUP($B171&amp;"#"&amp;J$6,INDIRECT(SUBSTITUTE("ИсходныеДанные!$где$2:$где$50000","где",$D$4)),INDIRECT(SUBSTITUTE("ИсходныеДанные!$что$2:$что$50000","что",$F$4)),"",0,1)</f>
        <v/>
      </c>
      <c r="K171" s="78" t="str" cm="1">
        <f t="array" aca="1" ref="K171" ca="1">_xlfn.XLOOKUP($B171&amp;"#"&amp;J$6,INDIRECT(SUBSTITUTE("ИсходныеДанные!$где$2:$где$50000","где",$D$4)),INDIRECT(SUBSTITUTE("ИсходныеДанные!$что$2:$что$50000","что",$G$4)),"",0,1)</f>
        <v/>
      </c>
      <c r="L171" s="20" t="str" cm="1">
        <f t="array" aca="1" ref="L171" ca="1">_xlfn.XLOOKUP($B171&amp;"#"&amp;L$6,INDIRECT(SUBSTITUTE("ИсходныеДанные!$где$2:$где$50000","где",$D$4)),INDIRECT(SUBSTITUTE("ИсходныеДанные!$что$2:$что$50000","что",$F$4)),"",0,1)</f>
        <v/>
      </c>
      <c r="M171" s="78" t="str" cm="1">
        <f t="array" aca="1" ref="M171" ca="1">_xlfn.XLOOKUP($B171&amp;"#"&amp;L$6,INDIRECT(SUBSTITUTE("ИсходныеДанные!$где$2:$где$50000","где",$D$4)),INDIRECT(SUBSTITUTE("ИсходныеДанные!$что$2:$что$50000","что",$G$4)),"",0,1)</f>
        <v/>
      </c>
      <c r="N171" s="20" t="str" cm="1">
        <f t="array" aca="1" ref="N171" ca="1">_xlfn.XLOOKUP($B171&amp;"#"&amp;N$6,INDIRECT(SUBSTITUTE("ИсходныеДанные!$где$2:$где$50000","где",$D$4)),INDIRECT(SUBSTITUTE("ИсходныеДанные!$что$2:$что$50000","что",$F$4)),"",0,1)</f>
        <v/>
      </c>
      <c r="O171" s="78" t="str" cm="1">
        <f t="array" aca="1" ref="O171" ca="1">_xlfn.XLOOKUP($B171&amp;"#"&amp;N$6,INDIRECT(SUBSTITUTE("ИсходныеДанные!$где$2:$где$50000","где",$D$4)),INDIRECT(SUBSTITUTE("ИсходныеДанные!$что$2:$что$50000","что",$G$4)),"",0,1)</f>
        <v/>
      </c>
      <c r="P171" s="20" t="str" cm="1">
        <f t="array" aca="1" ref="P171" ca="1">_xlfn.XLOOKUP($B171&amp;"#"&amp;P$6,INDIRECT(SUBSTITUTE("ИсходныеДанные!$где$2:$где$50000","где",$D$4)),INDIRECT(SUBSTITUTE("ИсходныеДанные!$что$2:$что$50000","что",$F$4)),"",0,1)</f>
        <v/>
      </c>
      <c r="Q171" s="78" t="str" cm="1">
        <f t="array" aca="1" ref="Q171" ca="1">_xlfn.XLOOKUP($B171&amp;"#"&amp;P$6,INDIRECT(SUBSTITUTE("ИсходныеДанные!$где$2:$где$50000","где",$D$4)),INDIRECT(SUBSTITUTE("ИсходныеДанные!$что$2:$что$50000","что",$G$4)),"",0,1)</f>
        <v/>
      </c>
      <c r="R171" s="20" t="str" cm="1">
        <f t="array" aca="1" ref="R171" ca="1">_xlfn.XLOOKUP($B171&amp;"#"&amp;R$6,INDIRECT(SUBSTITUTE("ИсходныеДанные!$где$2:$где$50000","где",$D$4)),INDIRECT(SUBSTITUTE("ИсходныеДанные!$что$2:$что$50000","что",$F$4)),"",0,1)</f>
        <v/>
      </c>
      <c r="S171" s="78" t="str" cm="1">
        <f t="array" aca="1" ref="S171" ca="1">_xlfn.XLOOKUP($B171&amp;"#"&amp;R$6,INDIRECT(SUBSTITUTE("ИсходныеДанные!$где$2:$где$50000","где",$D$4)),INDIRECT(SUBSTITUTE("ИсходныеДанные!$что$2:$что$50000","что",$G$4)),"",0,1)</f>
        <v/>
      </c>
      <c r="T171" s="20" t="str" cm="1">
        <f t="array" aca="1" ref="T171" ca="1">_xlfn.XLOOKUP($B171&amp;"#"&amp;T$6,INDIRECT(SUBSTITUTE("ИсходныеДанные!$где$2:$где$50000","где",$D$4)),INDIRECT(SUBSTITUTE("ИсходныеДанные!$что$2:$что$50000","что",$F$4)),"",0,1)</f>
        <v/>
      </c>
      <c r="U171" s="78" t="str" cm="1">
        <f t="array" aca="1" ref="U171" ca="1">_xlfn.XLOOKUP($B171&amp;"#"&amp;T$6,INDIRECT(SUBSTITUTE("ИсходныеДанные!$где$2:$где$50000","где",$D$4)),INDIRECT(SUBSTITUTE("ИсходныеДанные!$что$2:$что$50000","что",$G$4)),"",0,1)</f>
        <v/>
      </c>
      <c r="V171" s="20" t="str" cm="1">
        <f t="array" aca="1" ref="V171" ca="1">_xlfn.XLOOKUP($B171&amp;"#"&amp;V$6,INDIRECT(SUBSTITUTE("ИсходныеДанные!$где$2:$где$50000","где",$D$4)),INDIRECT(SUBSTITUTE("ИсходныеДанные!$что$2:$что$50000","что",$F$4)),"",0,1)</f>
        <v/>
      </c>
      <c r="W171" s="78" t="str" cm="1">
        <f t="array" aca="1" ref="W171" ca="1">_xlfn.XLOOKUP($B171&amp;"#"&amp;V$6,INDIRECT(SUBSTITUTE("ИсходныеДанные!$где$2:$где$50000","где",$D$4)),INDIRECT(SUBSTITUTE("ИсходныеДанные!$что$2:$что$50000","что",$G$4)),"",0,1)</f>
        <v/>
      </c>
      <c r="X171" s="20" t="str" cm="1">
        <f t="array" aca="1" ref="X171" ca="1">_xlfn.XLOOKUP($B171&amp;"#"&amp;X$6,INDIRECT(SUBSTITUTE("ИсходныеДанные!$где$2:$где$50000","где",$D$4)),INDIRECT(SUBSTITUTE("ИсходныеДанные!$что$2:$что$50000","что",$F$4)),"",0,1)</f>
        <v/>
      </c>
      <c r="Y171" s="78" t="str" cm="1">
        <f t="array" aca="1" ref="Y171" ca="1">_xlfn.XLOOKUP($B171&amp;"#"&amp;X$6,INDIRECT(SUBSTITUTE("ИсходныеДанные!$где$2:$где$50000","где",$D$4)),INDIRECT(SUBSTITUTE("ИсходныеДанные!$что$2:$что$50000","что",$G$4)),"",0,1)</f>
        <v/>
      </c>
      <c r="Z171" s="20" t="str" cm="1">
        <f t="array" aca="1" ref="Z171" ca="1">_xlfn.XLOOKUP($B171&amp;"#"&amp;Z$6,INDIRECT(SUBSTITUTE("ИсходныеДанные!$где$2:$где$50000","где",$D$4)),INDIRECT(SUBSTITUTE("ИсходныеДанные!$что$2:$что$50000","что",$F$4)),"",0,1)</f>
        <v/>
      </c>
      <c r="AA171" s="78" t="str" cm="1">
        <f t="array" aca="1" ref="AA171" ca="1">_xlfn.XLOOKUP($B171&amp;"#"&amp;Z$6,INDIRECT(SUBSTITUTE("ИсходныеДанные!$где$2:$где$50000","где",$D$4)),INDIRECT(SUBSTITUTE("ИсходныеДанные!$что$2:$что$50000","что",$G$4)),"",0,1)</f>
        <v/>
      </c>
      <c r="AB171" s="3"/>
    </row>
    <row r="172" spans="1:28" x14ac:dyDescent="0.25">
      <c r="A172" s="6" t="str">
        <f t="shared" ca="1" si="3"/>
        <v>delete</v>
      </c>
      <c r="B172" s="9" cm="1">
        <f t="array" aca="1" ref="B172" ca="1">INDIRECT("УникальныеСписки!E"&amp;ROW()-$E$4)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20" t="str" cm="1">
        <f t="array" aca="1" ref="D172" ca="1">_xlfn.XLOOKUP($B172&amp;"#"&amp;D$6,INDIRECT(SUBSTITUTE("ИсходныеДанные!$где$2:$где$50000","где",$D$4)),INDIRECT(SUBSTITUTE("ИсходныеДанные!$что$2:$что$50000","что",$F$4)),"",0,1)</f>
        <v/>
      </c>
      <c r="E172" s="78" t="str" cm="1">
        <f t="array" aca="1" ref="E172" ca="1">_xlfn.XLOOKUP($B172&amp;"#"&amp;D$6,INDIRECT(SUBSTITUTE("ИсходныеДанные!$где$2:$где$50000","где",$D$4)),INDIRECT(SUBSTITUTE("ИсходныеДанные!$что$2:$что$50000","что",$G$4)),"",0,1)</f>
        <v/>
      </c>
      <c r="F172" s="20" t="str" cm="1">
        <f t="array" aca="1" ref="F172" ca="1">_xlfn.XLOOKUP($B172&amp;"#"&amp;F$6,INDIRECT(SUBSTITUTE("ИсходныеДанные!$где$2:$где$50000","где",$D$4)),INDIRECT(SUBSTITUTE("ИсходныеДанные!$что$2:$что$50000","что",$F$4)),"",0,1)</f>
        <v/>
      </c>
      <c r="G172" s="78" t="str" cm="1">
        <f t="array" aca="1" ref="G172" ca="1">_xlfn.XLOOKUP($B172&amp;"#"&amp;F$6,INDIRECT(SUBSTITUTE("ИсходныеДанные!$где$2:$где$50000","где",$D$4)),INDIRECT(SUBSTITUTE("ИсходныеДанные!$что$2:$что$50000","что",$G$4)),"",0,1)</f>
        <v/>
      </c>
      <c r="H172" s="20" t="str" cm="1">
        <f t="array" aca="1" ref="H172" ca="1">_xlfn.XLOOKUP($B172&amp;"#"&amp;H$6,INDIRECT(SUBSTITUTE("ИсходныеДанные!$где$2:$где$50000","где",$D$4)),INDIRECT(SUBSTITUTE("ИсходныеДанные!$что$2:$что$50000","что",$F$4)),"",0,1)</f>
        <v/>
      </c>
      <c r="I172" s="78" t="str" cm="1">
        <f t="array" aca="1" ref="I172" ca="1">_xlfn.XLOOKUP($B172&amp;"#"&amp;H$6,INDIRECT(SUBSTITUTE("ИсходныеДанные!$где$2:$где$50000","где",$D$4)),INDIRECT(SUBSTITUTE("ИсходныеДанные!$что$2:$что$50000","что",$G$4)),"",0,1)</f>
        <v/>
      </c>
      <c r="J172" s="20" t="str" cm="1">
        <f t="array" aca="1" ref="J172" ca="1">_xlfn.XLOOKUP($B172&amp;"#"&amp;J$6,INDIRECT(SUBSTITUTE("ИсходныеДанные!$где$2:$где$50000","где",$D$4)),INDIRECT(SUBSTITUTE("ИсходныеДанные!$что$2:$что$50000","что",$F$4)),"",0,1)</f>
        <v/>
      </c>
      <c r="K172" s="78" t="str" cm="1">
        <f t="array" aca="1" ref="K172" ca="1">_xlfn.XLOOKUP($B172&amp;"#"&amp;J$6,INDIRECT(SUBSTITUTE("ИсходныеДанные!$где$2:$где$50000","где",$D$4)),INDIRECT(SUBSTITUTE("ИсходныеДанные!$что$2:$что$50000","что",$G$4)),"",0,1)</f>
        <v/>
      </c>
      <c r="L172" s="20" t="str" cm="1">
        <f t="array" aca="1" ref="L172" ca="1">_xlfn.XLOOKUP($B172&amp;"#"&amp;L$6,INDIRECT(SUBSTITUTE("ИсходныеДанные!$где$2:$где$50000","где",$D$4)),INDIRECT(SUBSTITUTE("ИсходныеДанные!$что$2:$что$50000","что",$F$4)),"",0,1)</f>
        <v/>
      </c>
      <c r="M172" s="78" t="str" cm="1">
        <f t="array" aca="1" ref="M172" ca="1">_xlfn.XLOOKUP($B172&amp;"#"&amp;L$6,INDIRECT(SUBSTITUTE("ИсходныеДанные!$где$2:$где$50000","где",$D$4)),INDIRECT(SUBSTITUTE("ИсходныеДанные!$что$2:$что$50000","что",$G$4)),"",0,1)</f>
        <v/>
      </c>
      <c r="N172" s="20" t="str" cm="1">
        <f t="array" aca="1" ref="N172" ca="1">_xlfn.XLOOKUP($B172&amp;"#"&amp;N$6,INDIRECT(SUBSTITUTE("ИсходныеДанные!$где$2:$где$50000","где",$D$4)),INDIRECT(SUBSTITUTE("ИсходныеДанные!$что$2:$что$50000","что",$F$4)),"",0,1)</f>
        <v/>
      </c>
      <c r="O172" s="78" t="str" cm="1">
        <f t="array" aca="1" ref="O172" ca="1">_xlfn.XLOOKUP($B172&amp;"#"&amp;N$6,INDIRECT(SUBSTITUTE("ИсходныеДанные!$где$2:$где$50000","где",$D$4)),INDIRECT(SUBSTITUTE("ИсходныеДанные!$что$2:$что$50000","что",$G$4)),"",0,1)</f>
        <v/>
      </c>
      <c r="P172" s="20" t="str" cm="1">
        <f t="array" aca="1" ref="P172" ca="1">_xlfn.XLOOKUP($B172&amp;"#"&amp;P$6,INDIRECT(SUBSTITUTE("ИсходныеДанные!$где$2:$где$50000","где",$D$4)),INDIRECT(SUBSTITUTE("ИсходныеДанные!$что$2:$что$50000","что",$F$4)),"",0,1)</f>
        <v/>
      </c>
      <c r="Q172" s="78" t="str" cm="1">
        <f t="array" aca="1" ref="Q172" ca="1">_xlfn.XLOOKUP($B172&amp;"#"&amp;P$6,INDIRECT(SUBSTITUTE("ИсходныеДанные!$где$2:$где$50000","где",$D$4)),INDIRECT(SUBSTITUTE("ИсходныеДанные!$что$2:$что$50000","что",$G$4)),"",0,1)</f>
        <v/>
      </c>
      <c r="R172" s="20" t="str" cm="1">
        <f t="array" aca="1" ref="R172" ca="1">_xlfn.XLOOKUP($B172&amp;"#"&amp;R$6,INDIRECT(SUBSTITUTE("ИсходныеДанные!$где$2:$где$50000","где",$D$4)),INDIRECT(SUBSTITUTE("ИсходныеДанные!$что$2:$что$50000","что",$F$4)),"",0,1)</f>
        <v/>
      </c>
      <c r="S172" s="78" t="str" cm="1">
        <f t="array" aca="1" ref="S172" ca="1">_xlfn.XLOOKUP($B172&amp;"#"&amp;R$6,INDIRECT(SUBSTITUTE("ИсходныеДанные!$где$2:$где$50000","где",$D$4)),INDIRECT(SUBSTITUTE("ИсходныеДанные!$что$2:$что$50000","что",$G$4)),"",0,1)</f>
        <v/>
      </c>
      <c r="T172" s="20" t="str" cm="1">
        <f t="array" aca="1" ref="T172" ca="1">_xlfn.XLOOKUP($B172&amp;"#"&amp;T$6,INDIRECT(SUBSTITUTE("ИсходныеДанные!$где$2:$где$50000","где",$D$4)),INDIRECT(SUBSTITUTE("ИсходныеДанные!$что$2:$что$50000","что",$F$4)),"",0,1)</f>
        <v/>
      </c>
      <c r="U172" s="78" t="str" cm="1">
        <f t="array" aca="1" ref="U172" ca="1">_xlfn.XLOOKUP($B172&amp;"#"&amp;T$6,INDIRECT(SUBSTITUTE("ИсходныеДанные!$где$2:$где$50000","где",$D$4)),INDIRECT(SUBSTITUTE("ИсходныеДанные!$что$2:$что$50000","что",$G$4)),"",0,1)</f>
        <v/>
      </c>
      <c r="V172" s="20" t="str" cm="1">
        <f t="array" aca="1" ref="V172" ca="1">_xlfn.XLOOKUP($B172&amp;"#"&amp;V$6,INDIRECT(SUBSTITUTE("ИсходныеДанные!$где$2:$где$50000","где",$D$4)),INDIRECT(SUBSTITUTE("ИсходныеДанные!$что$2:$что$50000","что",$F$4)),"",0,1)</f>
        <v/>
      </c>
      <c r="W172" s="78" t="str" cm="1">
        <f t="array" aca="1" ref="W172" ca="1">_xlfn.XLOOKUP($B172&amp;"#"&amp;V$6,INDIRECT(SUBSTITUTE("ИсходныеДанные!$где$2:$где$50000","где",$D$4)),INDIRECT(SUBSTITUTE("ИсходныеДанные!$что$2:$что$50000","что",$G$4)),"",0,1)</f>
        <v/>
      </c>
      <c r="X172" s="20" t="str" cm="1">
        <f t="array" aca="1" ref="X172" ca="1">_xlfn.XLOOKUP($B172&amp;"#"&amp;X$6,INDIRECT(SUBSTITUTE("ИсходныеДанные!$где$2:$где$50000","где",$D$4)),INDIRECT(SUBSTITUTE("ИсходныеДанные!$что$2:$что$50000","что",$F$4)),"",0,1)</f>
        <v/>
      </c>
      <c r="Y172" s="78" t="str" cm="1">
        <f t="array" aca="1" ref="Y172" ca="1">_xlfn.XLOOKUP($B172&amp;"#"&amp;X$6,INDIRECT(SUBSTITUTE("ИсходныеДанные!$где$2:$где$50000","где",$D$4)),INDIRECT(SUBSTITUTE("ИсходныеДанные!$что$2:$что$50000","что",$G$4)),"",0,1)</f>
        <v/>
      </c>
      <c r="Z172" s="20" t="str" cm="1">
        <f t="array" aca="1" ref="Z172" ca="1">_xlfn.XLOOKUP($B172&amp;"#"&amp;Z$6,INDIRECT(SUBSTITUTE("ИсходныеДанные!$где$2:$где$50000","где",$D$4)),INDIRECT(SUBSTITUTE("ИсходныеДанные!$что$2:$что$50000","что",$F$4)),"",0,1)</f>
        <v/>
      </c>
      <c r="AA172" s="78" t="str" cm="1">
        <f t="array" aca="1" ref="AA172" ca="1">_xlfn.XLOOKUP($B172&amp;"#"&amp;Z$6,INDIRECT(SUBSTITUTE("ИсходныеДанные!$где$2:$где$50000","где",$D$4)),INDIRECT(SUBSTITUTE("ИсходныеДанные!$что$2:$что$50000","что",$G$4)),"",0,1)</f>
        <v/>
      </c>
      <c r="AB172" s="3"/>
    </row>
    <row r="173" spans="1:28" x14ac:dyDescent="0.25">
      <c r="A173" s="6" t="str">
        <f t="shared" ca="1" si="3"/>
        <v>delete</v>
      </c>
      <c r="B173" s="9" cm="1">
        <f t="array" aca="1" ref="B173" ca="1">INDIRECT("УникальныеСписки!E"&amp;ROW()-$E$4)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20" t="str" cm="1">
        <f t="array" aca="1" ref="D173" ca="1">_xlfn.XLOOKUP($B173&amp;"#"&amp;D$6,INDIRECT(SUBSTITUTE("ИсходныеДанные!$где$2:$где$50000","где",$D$4)),INDIRECT(SUBSTITUTE("ИсходныеДанные!$что$2:$что$50000","что",$F$4)),"",0,1)</f>
        <v/>
      </c>
      <c r="E173" s="78" t="str" cm="1">
        <f t="array" aca="1" ref="E173" ca="1">_xlfn.XLOOKUP($B173&amp;"#"&amp;D$6,INDIRECT(SUBSTITUTE("ИсходныеДанные!$где$2:$где$50000","где",$D$4)),INDIRECT(SUBSTITUTE("ИсходныеДанные!$что$2:$что$50000","что",$G$4)),"",0,1)</f>
        <v/>
      </c>
      <c r="F173" s="20" t="str" cm="1">
        <f t="array" aca="1" ref="F173" ca="1">_xlfn.XLOOKUP($B173&amp;"#"&amp;F$6,INDIRECT(SUBSTITUTE("ИсходныеДанные!$где$2:$где$50000","где",$D$4)),INDIRECT(SUBSTITUTE("ИсходныеДанные!$что$2:$что$50000","что",$F$4)),"",0,1)</f>
        <v/>
      </c>
      <c r="G173" s="78" t="str" cm="1">
        <f t="array" aca="1" ref="G173" ca="1">_xlfn.XLOOKUP($B173&amp;"#"&amp;F$6,INDIRECT(SUBSTITUTE("ИсходныеДанные!$где$2:$где$50000","где",$D$4)),INDIRECT(SUBSTITUTE("ИсходныеДанные!$что$2:$что$50000","что",$G$4)),"",0,1)</f>
        <v/>
      </c>
      <c r="H173" s="20" t="str" cm="1">
        <f t="array" aca="1" ref="H173" ca="1">_xlfn.XLOOKUP($B173&amp;"#"&amp;H$6,INDIRECT(SUBSTITUTE("ИсходныеДанные!$где$2:$где$50000","где",$D$4)),INDIRECT(SUBSTITUTE("ИсходныеДанные!$что$2:$что$50000","что",$F$4)),"",0,1)</f>
        <v/>
      </c>
      <c r="I173" s="78" t="str" cm="1">
        <f t="array" aca="1" ref="I173" ca="1">_xlfn.XLOOKUP($B173&amp;"#"&amp;H$6,INDIRECT(SUBSTITUTE("ИсходныеДанные!$где$2:$где$50000","где",$D$4)),INDIRECT(SUBSTITUTE("ИсходныеДанные!$что$2:$что$50000","что",$G$4)),"",0,1)</f>
        <v/>
      </c>
      <c r="J173" s="20" t="str" cm="1">
        <f t="array" aca="1" ref="J173" ca="1">_xlfn.XLOOKUP($B173&amp;"#"&amp;J$6,INDIRECT(SUBSTITUTE("ИсходныеДанные!$где$2:$где$50000","где",$D$4)),INDIRECT(SUBSTITUTE("ИсходныеДанные!$что$2:$что$50000","что",$F$4)),"",0,1)</f>
        <v/>
      </c>
      <c r="K173" s="78" t="str" cm="1">
        <f t="array" aca="1" ref="K173" ca="1">_xlfn.XLOOKUP($B173&amp;"#"&amp;J$6,INDIRECT(SUBSTITUTE("ИсходныеДанные!$где$2:$где$50000","где",$D$4)),INDIRECT(SUBSTITUTE("ИсходныеДанные!$что$2:$что$50000","что",$G$4)),"",0,1)</f>
        <v/>
      </c>
      <c r="L173" s="20" t="str" cm="1">
        <f t="array" aca="1" ref="L173" ca="1">_xlfn.XLOOKUP($B173&amp;"#"&amp;L$6,INDIRECT(SUBSTITUTE("ИсходныеДанные!$где$2:$где$50000","где",$D$4)),INDIRECT(SUBSTITUTE("ИсходныеДанные!$что$2:$что$50000","что",$F$4)),"",0,1)</f>
        <v/>
      </c>
      <c r="M173" s="78" t="str" cm="1">
        <f t="array" aca="1" ref="M173" ca="1">_xlfn.XLOOKUP($B173&amp;"#"&amp;L$6,INDIRECT(SUBSTITUTE("ИсходныеДанные!$где$2:$где$50000","где",$D$4)),INDIRECT(SUBSTITUTE("ИсходныеДанные!$что$2:$что$50000","что",$G$4)),"",0,1)</f>
        <v/>
      </c>
      <c r="N173" s="20" t="str" cm="1">
        <f t="array" aca="1" ref="N173" ca="1">_xlfn.XLOOKUP($B173&amp;"#"&amp;N$6,INDIRECT(SUBSTITUTE("ИсходныеДанные!$где$2:$где$50000","где",$D$4)),INDIRECT(SUBSTITUTE("ИсходныеДанные!$что$2:$что$50000","что",$F$4)),"",0,1)</f>
        <v/>
      </c>
      <c r="O173" s="78" t="str" cm="1">
        <f t="array" aca="1" ref="O173" ca="1">_xlfn.XLOOKUP($B173&amp;"#"&amp;N$6,INDIRECT(SUBSTITUTE("ИсходныеДанные!$где$2:$где$50000","где",$D$4)),INDIRECT(SUBSTITUTE("ИсходныеДанные!$что$2:$что$50000","что",$G$4)),"",0,1)</f>
        <v/>
      </c>
      <c r="P173" s="20" t="str" cm="1">
        <f t="array" aca="1" ref="P173" ca="1">_xlfn.XLOOKUP($B173&amp;"#"&amp;P$6,INDIRECT(SUBSTITUTE("ИсходныеДанные!$где$2:$где$50000","где",$D$4)),INDIRECT(SUBSTITUTE("ИсходныеДанные!$что$2:$что$50000","что",$F$4)),"",0,1)</f>
        <v/>
      </c>
      <c r="Q173" s="78" t="str" cm="1">
        <f t="array" aca="1" ref="Q173" ca="1">_xlfn.XLOOKUP($B173&amp;"#"&amp;P$6,INDIRECT(SUBSTITUTE("ИсходныеДанные!$где$2:$где$50000","где",$D$4)),INDIRECT(SUBSTITUTE("ИсходныеДанные!$что$2:$что$50000","что",$G$4)),"",0,1)</f>
        <v/>
      </c>
      <c r="R173" s="20" t="str" cm="1">
        <f t="array" aca="1" ref="R173" ca="1">_xlfn.XLOOKUP($B173&amp;"#"&amp;R$6,INDIRECT(SUBSTITUTE("ИсходныеДанные!$где$2:$где$50000","где",$D$4)),INDIRECT(SUBSTITUTE("ИсходныеДанные!$что$2:$что$50000","что",$F$4)),"",0,1)</f>
        <v/>
      </c>
      <c r="S173" s="78" t="str" cm="1">
        <f t="array" aca="1" ref="S173" ca="1">_xlfn.XLOOKUP($B173&amp;"#"&amp;R$6,INDIRECT(SUBSTITUTE("ИсходныеДанные!$где$2:$где$50000","где",$D$4)),INDIRECT(SUBSTITUTE("ИсходныеДанные!$что$2:$что$50000","что",$G$4)),"",0,1)</f>
        <v/>
      </c>
      <c r="T173" s="20" t="str" cm="1">
        <f t="array" aca="1" ref="T173" ca="1">_xlfn.XLOOKUP($B173&amp;"#"&amp;T$6,INDIRECT(SUBSTITUTE("ИсходныеДанные!$где$2:$где$50000","где",$D$4)),INDIRECT(SUBSTITUTE("ИсходныеДанные!$что$2:$что$50000","что",$F$4)),"",0,1)</f>
        <v/>
      </c>
      <c r="U173" s="78" t="str" cm="1">
        <f t="array" aca="1" ref="U173" ca="1">_xlfn.XLOOKUP($B173&amp;"#"&amp;T$6,INDIRECT(SUBSTITUTE("ИсходныеДанные!$где$2:$где$50000","где",$D$4)),INDIRECT(SUBSTITUTE("ИсходныеДанные!$что$2:$что$50000","что",$G$4)),"",0,1)</f>
        <v/>
      </c>
      <c r="V173" s="20" t="str" cm="1">
        <f t="array" aca="1" ref="V173" ca="1">_xlfn.XLOOKUP($B173&amp;"#"&amp;V$6,INDIRECT(SUBSTITUTE("ИсходныеДанные!$где$2:$где$50000","где",$D$4)),INDIRECT(SUBSTITUTE("ИсходныеДанные!$что$2:$что$50000","что",$F$4)),"",0,1)</f>
        <v/>
      </c>
      <c r="W173" s="78" t="str" cm="1">
        <f t="array" aca="1" ref="W173" ca="1">_xlfn.XLOOKUP($B173&amp;"#"&amp;V$6,INDIRECT(SUBSTITUTE("ИсходныеДанные!$где$2:$где$50000","где",$D$4)),INDIRECT(SUBSTITUTE("ИсходныеДанные!$что$2:$что$50000","что",$G$4)),"",0,1)</f>
        <v/>
      </c>
      <c r="X173" s="20" t="str" cm="1">
        <f t="array" aca="1" ref="X173" ca="1">_xlfn.XLOOKUP($B173&amp;"#"&amp;X$6,INDIRECT(SUBSTITUTE("ИсходныеДанные!$где$2:$где$50000","где",$D$4)),INDIRECT(SUBSTITUTE("ИсходныеДанные!$что$2:$что$50000","что",$F$4)),"",0,1)</f>
        <v/>
      </c>
      <c r="Y173" s="78" t="str" cm="1">
        <f t="array" aca="1" ref="Y173" ca="1">_xlfn.XLOOKUP($B173&amp;"#"&amp;X$6,INDIRECT(SUBSTITUTE("ИсходныеДанные!$где$2:$где$50000","где",$D$4)),INDIRECT(SUBSTITUTE("ИсходныеДанные!$что$2:$что$50000","что",$G$4)),"",0,1)</f>
        <v/>
      </c>
      <c r="Z173" s="20" t="str" cm="1">
        <f t="array" aca="1" ref="Z173" ca="1">_xlfn.XLOOKUP($B173&amp;"#"&amp;Z$6,INDIRECT(SUBSTITUTE("ИсходныеДанные!$где$2:$где$50000","где",$D$4)),INDIRECT(SUBSTITUTE("ИсходныеДанные!$что$2:$что$50000","что",$F$4)),"",0,1)</f>
        <v/>
      </c>
      <c r="AA173" s="78" t="str" cm="1">
        <f t="array" aca="1" ref="AA173" ca="1">_xlfn.XLOOKUP($B173&amp;"#"&amp;Z$6,INDIRECT(SUBSTITUTE("ИсходныеДанные!$где$2:$где$50000","где",$D$4)),INDIRECT(SUBSTITUTE("ИсходныеДанные!$что$2:$что$50000","что",$G$4)),"",0,1)</f>
        <v/>
      </c>
      <c r="AB173" s="3"/>
    </row>
    <row r="174" spans="1:28" x14ac:dyDescent="0.25">
      <c r="A174" s="6" t="str">
        <f t="shared" ca="1" si="3"/>
        <v>delete</v>
      </c>
      <c r="B174" s="9" cm="1">
        <f t="array" aca="1" ref="B174" ca="1">INDIRECT("УникальныеСписки!E"&amp;ROW()-$E$4)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20" t="str" cm="1">
        <f t="array" aca="1" ref="D174" ca="1">_xlfn.XLOOKUP($B174&amp;"#"&amp;D$6,INDIRECT(SUBSTITUTE("ИсходныеДанные!$где$2:$где$50000","где",$D$4)),INDIRECT(SUBSTITUTE("ИсходныеДанные!$что$2:$что$50000","что",$F$4)),"",0,1)</f>
        <v/>
      </c>
      <c r="E174" s="78" t="str" cm="1">
        <f t="array" aca="1" ref="E174" ca="1">_xlfn.XLOOKUP($B174&amp;"#"&amp;D$6,INDIRECT(SUBSTITUTE("ИсходныеДанные!$где$2:$где$50000","где",$D$4)),INDIRECT(SUBSTITUTE("ИсходныеДанные!$что$2:$что$50000","что",$G$4)),"",0,1)</f>
        <v/>
      </c>
      <c r="F174" s="20" t="str" cm="1">
        <f t="array" aca="1" ref="F174" ca="1">_xlfn.XLOOKUP($B174&amp;"#"&amp;F$6,INDIRECT(SUBSTITUTE("ИсходныеДанные!$где$2:$где$50000","где",$D$4)),INDIRECT(SUBSTITUTE("ИсходныеДанные!$что$2:$что$50000","что",$F$4)),"",0,1)</f>
        <v/>
      </c>
      <c r="G174" s="78" t="str" cm="1">
        <f t="array" aca="1" ref="G174" ca="1">_xlfn.XLOOKUP($B174&amp;"#"&amp;F$6,INDIRECT(SUBSTITUTE("ИсходныеДанные!$где$2:$где$50000","где",$D$4)),INDIRECT(SUBSTITUTE("ИсходныеДанные!$что$2:$что$50000","что",$G$4)),"",0,1)</f>
        <v/>
      </c>
      <c r="H174" s="20" t="str" cm="1">
        <f t="array" aca="1" ref="H174" ca="1">_xlfn.XLOOKUP($B174&amp;"#"&amp;H$6,INDIRECT(SUBSTITUTE("ИсходныеДанные!$где$2:$где$50000","где",$D$4)),INDIRECT(SUBSTITUTE("ИсходныеДанные!$что$2:$что$50000","что",$F$4)),"",0,1)</f>
        <v/>
      </c>
      <c r="I174" s="78" t="str" cm="1">
        <f t="array" aca="1" ref="I174" ca="1">_xlfn.XLOOKUP($B174&amp;"#"&amp;H$6,INDIRECT(SUBSTITUTE("ИсходныеДанные!$где$2:$где$50000","где",$D$4)),INDIRECT(SUBSTITUTE("ИсходныеДанные!$что$2:$что$50000","что",$G$4)),"",0,1)</f>
        <v/>
      </c>
      <c r="J174" s="20" t="str" cm="1">
        <f t="array" aca="1" ref="J174" ca="1">_xlfn.XLOOKUP($B174&amp;"#"&amp;J$6,INDIRECT(SUBSTITUTE("ИсходныеДанные!$где$2:$где$50000","где",$D$4)),INDIRECT(SUBSTITUTE("ИсходныеДанные!$что$2:$что$50000","что",$F$4)),"",0,1)</f>
        <v/>
      </c>
      <c r="K174" s="78" t="str" cm="1">
        <f t="array" aca="1" ref="K174" ca="1">_xlfn.XLOOKUP($B174&amp;"#"&amp;J$6,INDIRECT(SUBSTITUTE("ИсходныеДанные!$где$2:$где$50000","где",$D$4)),INDIRECT(SUBSTITUTE("ИсходныеДанные!$что$2:$что$50000","что",$G$4)),"",0,1)</f>
        <v/>
      </c>
      <c r="L174" s="20" t="str" cm="1">
        <f t="array" aca="1" ref="L174" ca="1">_xlfn.XLOOKUP($B174&amp;"#"&amp;L$6,INDIRECT(SUBSTITUTE("ИсходныеДанные!$где$2:$где$50000","где",$D$4)),INDIRECT(SUBSTITUTE("ИсходныеДанные!$что$2:$что$50000","что",$F$4)),"",0,1)</f>
        <v/>
      </c>
      <c r="M174" s="78" t="str" cm="1">
        <f t="array" aca="1" ref="M174" ca="1">_xlfn.XLOOKUP($B174&amp;"#"&amp;L$6,INDIRECT(SUBSTITUTE("ИсходныеДанные!$где$2:$где$50000","где",$D$4)),INDIRECT(SUBSTITUTE("ИсходныеДанные!$что$2:$что$50000","что",$G$4)),"",0,1)</f>
        <v/>
      </c>
      <c r="N174" s="20" t="str" cm="1">
        <f t="array" aca="1" ref="N174" ca="1">_xlfn.XLOOKUP($B174&amp;"#"&amp;N$6,INDIRECT(SUBSTITUTE("ИсходныеДанные!$где$2:$где$50000","где",$D$4)),INDIRECT(SUBSTITUTE("ИсходныеДанные!$что$2:$что$50000","что",$F$4)),"",0,1)</f>
        <v/>
      </c>
      <c r="O174" s="78" t="str" cm="1">
        <f t="array" aca="1" ref="O174" ca="1">_xlfn.XLOOKUP($B174&amp;"#"&amp;N$6,INDIRECT(SUBSTITUTE("ИсходныеДанные!$где$2:$где$50000","где",$D$4)),INDIRECT(SUBSTITUTE("ИсходныеДанные!$что$2:$что$50000","что",$G$4)),"",0,1)</f>
        <v/>
      </c>
      <c r="P174" s="20" t="str" cm="1">
        <f t="array" aca="1" ref="P174" ca="1">_xlfn.XLOOKUP($B174&amp;"#"&amp;P$6,INDIRECT(SUBSTITUTE("ИсходныеДанные!$где$2:$где$50000","где",$D$4)),INDIRECT(SUBSTITUTE("ИсходныеДанные!$что$2:$что$50000","что",$F$4)),"",0,1)</f>
        <v/>
      </c>
      <c r="Q174" s="78" t="str" cm="1">
        <f t="array" aca="1" ref="Q174" ca="1">_xlfn.XLOOKUP($B174&amp;"#"&amp;P$6,INDIRECT(SUBSTITUTE("ИсходныеДанные!$где$2:$где$50000","где",$D$4)),INDIRECT(SUBSTITUTE("ИсходныеДанные!$что$2:$что$50000","что",$G$4)),"",0,1)</f>
        <v/>
      </c>
      <c r="R174" s="20" t="str" cm="1">
        <f t="array" aca="1" ref="R174" ca="1">_xlfn.XLOOKUP($B174&amp;"#"&amp;R$6,INDIRECT(SUBSTITUTE("ИсходныеДанные!$где$2:$где$50000","где",$D$4)),INDIRECT(SUBSTITUTE("ИсходныеДанные!$что$2:$что$50000","что",$F$4)),"",0,1)</f>
        <v/>
      </c>
      <c r="S174" s="78" t="str" cm="1">
        <f t="array" aca="1" ref="S174" ca="1">_xlfn.XLOOKUP($B174&amp;"#"&amp;R$6,INDIRECT(SUBSTITUTE("ИсходныеДанные!$где$2:$где$50000","где",$D$4)),INDIRECT(SUBSTITUTE("ИсходныеДанные!$что$2:$что$50000","что",$G$4)),"",0,1)</f>
        <v/>
      </c>
      <c r="T174" s="20" t="str" cm="1">
        <f t="array" aca="1" ref="T174" ca="1">_xlfn.XLOOKUP($B174&amp;"#"&amp;T$6,INDIRECT(SUBSTITUTE("ИсходныеДанные!$где$2:$где$50000","где",$D$4)),INDIRECT(SUBSTITUTE("ИсходныеДанные!$что$2:$что$50000","что",$F$4)),"",0,1)</f>
        <v/>
      </c>
      <c r="U174" s="78" t="str" cm="1">
        <f t="array" aca="1" ref="U174" ca="1">_xlfn.XLOOKUP($B174&amp;"#"&amp;T$6,INDIRECT(SUBSTITUTE("ИсходныеДанные!$где$2:$где$50000","где",$D$4)),INDIRECT(SUBSTITUTE("ИсходныеДанные!$что$2:$что$50000","что",$G$4)),"",0,1)</f>
        <v/>
      </c>
      <c r="V174" s="20" t="str" cm="1">
        <f t="array" aca="1" ref="V174" ca="1">_xlfn.XLOOKUP($B174&amp;"#"&amp;V$6,INDIRECT(SUBSTITUTE("ИсходныеДанные!$где$2:$где$50000","где",$D$4)),INDIRECT(SUBSTITUTE("ИсходныеДанные!$что$2:$что$50000","что",$F$4)),"",0,1)</f>
        <v/>
      </c>
      <c r="W174" s="78" t="str" cm="1">
        <f t="array" aca="1" ref="W174" ca="1">_xlfn.XLOOKUP($B174&amp;"#"&amp;V$6,INDIRECT(SUBSTITUTE("ИсходныеДанные!$где$2:$где$50000","где",$D$4)),INDIRECT(SUBSTITUTE("ИсходныеДанные!$что$2:$что$50000","что",$G$4)),"",0,1)</f>
        <v/>
      </c>
      <c r="X174" s="20" t="str" cm="1">
        <f t="array" aca="1" ref="X174" ca="1">_xlfn.XLOOKUP($B174&amp;"#"&amp;X$6,INDIRECT(SUBSTITUTE("ИсходныеДанные!$где$2:$где$50000","где",$D$4)),INDIRECT(SUBSTITUTE("ИсходныеДанные!$что$2:$что$50000","что",$F$4)),"",0,1)</f>
        <v/>
      </c>
      <c r="Y174" s="78" t="str" cm="1">
        <f t="array" aca="1" ref="Y174" ca="1">_xlfn.XLOOKUP($B174&amp;"#"&amp;X$6,INDIRECT(SUBSTITUTE("ИсходныеДанные!$где$2:$где$50000","где",$D$4)),INDIRECT(SUBSTITUTE("ИсходныеДанные!$что$2:$что$50000","что",$G$4)),"",0,1)</f>
        <v/>
      </c>
      <c r="Z174" s="20" t="str" cm="1">
        <f t="array" aca="1" ref="Z174" ca="1">_xlfn.XLOOKUP($B174&amp;"#"&amp;Z$6,INDIRECT(SUBSTITUTE("ИсходныеДанные!$где$2:$где$50000","где",$D$4)),INDIRECT(SUBSTITUTE("ИсходныеДанные!$что$2:$что$50000","что",$F$4)),"",0,1)</f>
        <v/>
      </c>
      <c r="AA174" s="78" t="str" cm="1">
        <f t="array" aca="1" ref="AA174" ca="1">_xlfn.XLOOKUP($B174&amp;"#"&amp;Z$6,INDIRECT(SUBSTITUTE("ИсходныеДанные!$где$2:$где$50000","где",$D$4)),INDIRECT(SUBSTITUTE("ИсходныеДанные!$что$2:$что$50000","что",$G$4)),"",0,1)</f>
        <v/>
      </c>
      <c r="AB174" s="3"/>
    </row>
    <row r="175" spans="1:28" x14ac:dyDescent="0.25">
      <c r="A175" s="6" t="str">
        <f t="shared" ca="1" si="3"/>
        <v>delete</v>
      </c>
      <c r="B175" s="9" cm="1">
        <f t="array" aca="1" ref="B175" ca="1">INDIRECT("УникальныеСписки!E"&amp;ROW()-$E$4)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20" t="str" cm="1">
        <f t="array" aca="1" ref="D175" ca="1">_xlfn.XLOOKUP($B175&amp;"#"&amp;D$6,INDIRECT(SUBSTITUTE("ИсходныеДанные!$где$2:$где$50000","где",$D$4)),INDIRECT(SUBSTITUTE("ИсходныеДанные!$что$2:$что$50000","что",$F$4)),"",0,1)</f>
        <v/>
      </c>
      <c r="E175" s="78" t="str" cm="1">
        <f t="array" aca="1" ref="E175" ca="1">_xlfn.XLOOKUP($B175&amp;"#"&amp;D$6,INDIRECT(SUBSTITUTE("ИсходныеДанные!$где$2:$где$50000","где",$D$4)),INDIRECT(SUBSTITUTE("ИсходныеДанные!$что$2:$что$50000","что",$G$4)),"",0,1)</f>
        <v/>
      </c>
      <c r="F175" s="20" t="str" cm="1">
        <f t="array" aca="1" ref="F175" ca="1">_xlfn.XLOOKUP($B175&amp;"#"&amp;F$6,INDIRECT(SUBSTITUTE("ИсходныеДанные!$где$2:$где$50000","где",$D$4)),INDIRECT(SUBSTITUTE("ИсходныеДанные!$что$2:$что$50000","что",$F$4)),"",0,1)</f>
        <v/>
      </c>
      <c r="G175" s="78" t="str" cm="1">
        <f t="array" aca="1" ref="G175" ca="1">_xlfn.XLOOKUP($B175&amp;"#"&amp;F$6,INDIRECT(SUBSTITUTE("ИсходныеДанные!$где$2:$где$50000","где",$D$4)),INDIRECT(SUBSTITUTE("ИсходныеДанные!$что$2:$что$50000","что",$G$4)),"",0,1)</f>
        <v/>
      </c>
      <c r="H175" s="20" t="str" cm="1">
        <f t="array" aca="1" ref="H175" ca="1">_xlfn.XLOOKUP($B175&amp;"#"&amp;H$6,INDIRECT(SUBSTITUTE("ИсходныеДанные!$где$2:$где$50000","где",$D$4)),INDIRECT(SUBSTITUTE("ИсходныеДанные!$что$2:$что$50000","что",$F$4)),"",0,1)</f>
        <v/>
      </c>
      <c r="I175" s="78" t="str" cm="1">
        <f t="array" aca="1" ref="I175" ca="1">_xlfn.XLOOKUP($B175&amp;"#"&amp;H$6,INDIRECT(SUBSTITUTE("ИсходныеДанные!$где$2:$где$50000","где",$D$4)),INDIRECT(SUBSTITUTE("ИсходныеДанные!$что$2:$что$50000","что",$G$4)),"",0,1)</f>
        <v/>
      </c>
      <c r="J175" s="20" t="str" cm="1">
        <f t="array" aca="1" ref="J175" ca="1">_xlfn.XLOOKUP($B175&amp;"#"&amp;J$6,INDIRECT(SUBSTITUTE("ИсходныеДанные!$где$2:$где$50000","где",$D$4)),INDIRECT(SUBSTITUTE("ИсходныеДанные!$что$2:$что$50000","что",$F$4)),"",0,1)</f>
        <v/>
      </c>
      <c r="K175" s="78" t="str" cm="1">
        <f t="array" aca="1" ref="K175" ca="1">_xlfn.XLOOKUP($B175&amp;"#"&amp;J$6,INDIRECT(SUBSTITUTE("ИсходныеДанные!$где$2:$где$50000","где",$D$4)),INDIRECT(SUBSTITUTE("ИсходныеДанные!$что$2:$что$50000","что",$G$4)),"",0,1)</f>
        <v/>
      </c>
      <c r="L175" s="20" t="str" cm="1">
        <f t="array" aca="1" ref="L175" ca="1">_xlfn.XLOOKUP($B175&amp;"#"&amp;L$6,INDIRECT(SUBSTITUTE("ИсходныеДанные!$где$2:$где$50000","где",$D$4)),INDIRECT(SUBSTITUTE("ИсходныеДанные!$что$2:$что$50000","что",$F$4)),"",0,1)</f>
        <v/>
      </c>
      <c r="M175" s="78" t="str" cm="1">
        <f t="array" aca="1" ref="M175" ca="1">_xlfn.XLOOKUP($B175&amp;"#"&amp;L$6,INDIRECT(SUBSTITUTE("ИсходныеДанные!$где$2:$где$50000","где",$D$4)),INDIRECT(SUBSTITUTE("ИсходныеДанные!$что$2:$что$50000","что",$G$4)),"",0,1)</f>
        <v/>
      </c>
      <c r="N175" s="20" t="str" cm="1">
        <f t="array" aca="1" ref="N175" ca="1">_xlfn.XLOOKUP($B175&amp;"#"&amp;N$6,INDIRECT(SUBSTITUTE("ИсходныеДанные!$где$2:$где$50000","где",$D$4)),INDIRECT(SUBSTITUTE("ИсходныеДанные!$что$2:$что$50000","что",$F$4)),"",0,1)</f>
        <v/>
      </c>
      <c r="O175" s="78" t="str" cm="1">
        <f t="array" aca="1" ref="O175" ca="1">_xlfn.XLOOKUP($B175&amp;"#"&amp;N$6,INDIRECT(SUBSTITUTE("ИсходныеДанные!$где$2:$где$50000","где",$D$4)),INDIRECT(SUBSTITUTE("ИсходныеДанные!$что$2:$что$50000","что",$G$4)),"",0,1)</f>
        <v/>
      </c>
      <c r="P175" s="20" t="str" cm="1">
        <f t="array" aca="1" ref="P175" ca="1">_xlfn.XLOOKUP($B175&amp;"#"&amp;P$6,INDIRECT(SUBSTITUTE("ИсходныеДанные!$где$2:$где$50000","где",$D$4)),INDIRECT(SUBSTITUTE("ИсходныеДанные!$что$2:$что$50000","что",$F$4)),"",0,1)</f>
        <v/>
      </c>
      <c r="Q175" s="78" t="str" cm="1">
        <f t="array" aca="1" ref="Q175" ca="1">_xlfn.XLOOKUP($B175&amp;"#"&amp;P$6,INDIRECT(SUBSTITUTE("ИсходныеДанные!$где$2:$где$50000","где",$D$4)),INDIRECT(SUBSTITUTE("ИсходныеДанные!$что$2:$что$50000","что",$G$4)),"",0,1)</f>
        <v/>
      </c>
      <c r="R175" s="20" t="str" cm="1">
        <f t="array" aca="1" ref="R175" ca="1">_xlfn.XLOOKUP($B175&amp;"#"&amp;R$6,INDIRECT(SUBSTITUTE("ИсходныеДанные!$где$2:$где$50000","где",$D$4)),INDIRECT(SUBSTITUTE("ИсходныеДанные!$что$2:$что$50000","что",$F$4)),"",0,1)</f>
        <v/>
      </c>
      <c r="S175" s="78" t="str" cm="1">
        <f t="array" aca="1" ref="S175" ca="1">_xlfn.XLOOKUP($B175&amp;"#"&amp;R$6,INDIRECT(SUBSTITUTE("ИсходныеДанные!$где$2:$где$50000","где",$D$4)),INDIRECT(SUBSTITUTE("ИсходныеДанные!$что$2:$что$50000","что",$G$4)),"",0,1)</f>
        <v/>
      </c>
      <c r="T175" s="20" t="str" cm="1">
        <f t="array" aca="1" ref="T175" ca="1">_xlfn.XLOOKUP($B175&amp;"#"&amp;T$6,INDIRECT(SUBSTITUTE("ИсходныеДанные!$где$2:$где$50000","где",$D$4)),INDIRECT(SUBSTITUTE("ИсходныеДанные!$что$2:$что$50000","что",$F$4)),"",0,1)</f>
        <v/>
      </c>
      <c r="U175" s="78" t="str" cm="1">
        <f t="array" aca="1" ref="U175" ca="1">_xlfn.XLOOKUP($B175&amp;"#"&amp;T$6,INDIRECT(SUBSTITUTE("ИсходныеДанные!$где$2:$где$50000","где",$D$4)),INDIRECT(SUBSTITUTE("ИсходныеДанные!$что$2:$что$50000","что",$G$4)),"",0,1)</f>
        <v/>
      </c>
      <c r="V175" s="20" t="str" cm="1">
        <f t="array" aca="1" ref="V175" ca="1">_xlfn.XLOOKUP($B175&amp;"#"&amp;V$6,INDIRECT(SUBSTITUTE("ИсходныеДанные!$где$2:$где$50000","где",$D$4)),INDIRECT(SUBSTITUTE("ИсходныеДанные!$что$2:$что$50000","что",$F$4)),"",0,1)</f>
        <v/>
      </c>
      <c r="W175" s="78" t="str" cm="1">
        <f t="array" aca="1" ref="W175" ca="1">_xlfn.XLOOKUP($B175&amp;"#"&amp;V$6,INDIRECT(SUBSTITUTE("ИсходныеДанные!$где$2:$где$50000","где",$D$4)),INDIRECT(SUBSTITUTE("ИсходныеДанные!$что$2:$что$50000","что",$G$4)),"",0,1)</f>
        <v/>
      </c>
      <c r="X175" s="20" t="str" cm="1">
        <f t="array" aca="1" ref="X175" ca="1">_xlfn.XLOOKUP($B175&amp;"#"&amp;X$6,INDIRECT(SUBSTITUTE("ИсходныеДанные!$где$2:$где$50000","где",$D$4)),INDIRECT(SUBSTITUTE("ИсходныеДанные!$что$2:$что$50000","что",$F$4)),"",0,1)</f>
        <v/>
      </c>
      <c r="Y175" s="78" t="str" cm="1">
        <f t="array" aca="1" ref="Y175" ca="1">_xlfn.XLOOKUP($B175&amp;"#"&amp;X$6,INDIRECT(SUBSTITUTE("ИсходныеДанные!$где$2:$где$50000","где",$D$4)),INDIRECT(SUBSTITUTE("ИсходныеДанные!$что$2:$что$50000","что",$G$4)),"",0,1)</f>
        <v/>
      </c>
      <c r="Z175" s="20" t="str" cm="1">
        <f t="array" aca="1" ref="Z175" ca="1">_xlfn.XLOOKUP($B175&amp;"#"&amp;Z$6,INDIRECT(SUBSTITUTE("ИсходныеДанные!$где$2:$где$50000","где",$D$4)),INDIRECT(SUBSTITUTE("ИсходныеДанные!$что$2:$что$50000","что",$F$4)),"",0,1)</f>
        <v/>
      </c>
      <c r="AA175" s="78" t="str" cm="1">
        <f t="array" aca="1" ref="AA175" ca="1">_xlfn.XLOOKUP($B175&amp;"#"&amp;Z$6,INDIRECT(SUBSTITUTE("ИсходныеДанные!$где$2:$где$50000","где",$D$4)),INDIRECT(SUBSTITUTE("ИсходныеДанные!$что$2:$что$50000","что",$G$4)),"",0,1)</f>
        <v/>
      </c>
      <c r="AB175" s="3"/>
    </row>
    <row r="176" spans="1:28" x14ac:dyDescent="0.25">
      <c r="A176" s="6" t="str">
        <f t="shared" ca="1" si="3"/>
        <v>delete</v>
      </c>
      <c r="B176" s="9" cm="1">
        <f t="array" aca="1" ref="B176" ca="1">INDIRECT("УникальныеСписки!E"&amp;ROW()-$E$4)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20" t="str" cm="1">
        <f t="array" aca="1" ref="D176" ca="1">_xlfn.XLOOKUP($B176&amp;"#"&amp;D$6,INDIRECT(SUBSTITUTE("ИсходныеДанные!$где$2:$где$50000","где",$D$4)),INDIRECT(SUBSTITUTE("ИсходныеДанные!$что$2:$что$50000","что",$F$4)),"",0,1)</f>
        <v/>
      </c>
      <c r="E176" s="78" t="str" cm="1">
        <f t="array" aca="1" ref="E176" ca="1">_xlfn.XLOOKUP($B176&amp;"#"&amp;D$6,INDIRECT(SUBSTITUTE("ИсходныеДанные!$где$2:$где$50000","где",$D$4)),INDIRECT(SUBSTITUTE("ИсходныеДанные!$что$2:$что$50000","что",$G$4)),"",0,1)</f>
        <v/>
      </c>
      <c r="F176" s="20" t="str" cm="1">
        <f t="array" aca="1" ref="F176" ca="1">_xlfn.XLOOKUP($B176&amp;"#"&amp;F$6,INDIRECT(SUBSTITUTE("ИсходныеДанные!$где$2:$где$50000","где",$D$4)),INDIRECT(SUBSTITUTE("ИсходныеДанные!$что$2:$что$50000","что",$F$4)),"",0,1)</f>
        <v/>
      </c>
      <c r="G176" s="78" t="str" cm="1">
        <f t="array" aca="1" ref="G176" ca="1">_xlfn.XLOOKUP($B176&amp;"#"&amp;F$6,INDIRECT(SUBSTITUTE("ИсходныеДанные!$где$2:$где$50000","где",$D$4)),INDIRECT(SUBSTITUTE("ИсходныеДанные!$что$2:$что$50000","что",$G$4)),"",0,1)</f>
        <v/>
      </c>
      <c r="H176" s="20" t="str" cm="1">
        <f t="array" aca="1" ref="H176" ca="1">_xlfn.XLOOKUP($B176&amp;"#"&amp;H$6,INDIRECT(SUBSTITUTE("ИсходныеДанные!$где$2:$где$50000","где",$D$4)),INDIRECT(SUBSTITUTE("ИсходныеДанные!$что$2:$что$50000","что",$F$4)),"",0,1)</f>
        <v/>
      </c>
      <c r="I176" s="78" t="str" cm="1">
        <f t="array" aca="1" ref="I176" ca="1">_xlfn.XLOOKUP($B176&amp;"#"&amp;H$6,INDIRECT(SUBSTITUTE("ИсходныеДанные!$где$2:$где$50000","где",$D$4)),INDIRECT(SUBSTITUTE("ИсходныеДанные!$что$2:$что$50000","что",$G$4)),"",0,1)</f>
        <v/>
      </c>
      <c r="J176" s="20" t="str" cm="1">
        <f t="array" aca="1" ref="J176" ca="1">_xlfn.XLOOKUP($B176&amp;"#"&amp;J$6,INDIRECT(SUBSTITUTE("ИсходныеДанные!$где$2:$где$50000","где",$D$4)),INDIRECT(SUBSTITUTE("ИсходныеДанные!$что$2:$что$50000","что",$F$4)),"",0,1)</f>
        <v/>
      </c>
      <c r="K176" s="78" t="str" cm="1">
        <f t="array" aca="1" ref="K176" ca="1">_xlfn.XLOOKUP($B176&amp;"#"&amp;J$6,INDIRECT(SUBSTITUTE("ИсходныеДанные!$где$2:$где$50000","где",$D$4)),INDIRECT(SUBSTITUTE("ИсходныеДанные!$что$2:$что$50000","что",$G$4)),"",0,1)</f>
        <v/>
      </c>
      <c r="L176" s="20" t="str" cm="1">
        <f t="array" aca="1" ref="L176" ca="1">_xlfn.XLOOKUP($B176&amp;"#"&amp;L$6,INDIRECT(SUBSTITUTE("ИсходныеДанные!$где$2:$где$50000","где",$D$4)),INDIRECT(SUBSTITUTE("ИсходныеДанные!$что$2:$что$50000","что",$F$4)),"",0,1)</f>
        <v/>
      </c>
      <c r="M176" s="78" t="str" cm="1">
        <f t="array" aca="1" ref="M176" ca="1">_xlfn.XLOOKUP($B176&amp;"#"&amp;L$6,INDIRECT(SUBSTITUTE("ИсходныеДанные!$где$2:$где$50000","где",$D$4)),INDIRECT(SUBSTITUTE("ИсходныеДанные!$что$2:$что$50000","что",$G$4)),"",0,1)</f>
        <v/>
      </c>
      <c r="N176" s="20" t="str" cm="1">
        <f t="array" aca="1" ref="N176" ca="1">_xlfn.XLOOKUP($B176&amp;"#"&amp;N$6,INDIRECT(SUBSTITUTE("ИсходныеДанные!$где$2:$где$50000","где",$D$4)),INDIRECT(SUBSTITUTE("ИсходныеДанные!$что$2:$что$50000","что",$F$4)),"",0,1)</f>
        <v/>
      </c>
      <c r="O176" s="78" t="str" cm="1">
        <f t="array" aca="1" ref="O176" ca="1">_xlfn.XLOOKUP($B176&amp;"#"&amp;N$6,INDIRECT(SUBSTITUTE("ИсходныеДанные!$где$2:$где$50000","где",$D$4)),INDIRECT(SUBSTITUTE("ИсходныеДанные!$что$2:$что$50000","что",$G$4)),"",0,1)</f>
        <v/>
      </c>
      <c r="P176" s="20" t="str" cm="1">
        <f t="array" aca="1" ref="P176" ca="1">_xlfn.XLOOKUP($B176&amp;"#"&amp;P$6,INDIRECT(SUBSTITUTE("ИсходныеДанные!$где$2:$где$50000","где",$D$4)),INDIRECT(SUBSTITUTE("ИсходныеДанные!$что$2:$что$50000","что",$F$4)),"",0,1)</f>
        <v/>
      </c>
      <c r="Q176" s="78" t="str" cm="1">
        <f t="array" aca="1" ref="Q176" ca="1">_xlfn.XLOOKUP($B176&amp;"#"&amp;P$6,INDIRECT(SUBSTITUTE("ИсходныеДанные!$где$2:$где$50000","где",$D$4)),INDIRECT(SUBSTITUTE("ИсходныеДанные!$что$2:$что$50000","что",$G$4)),"",0,1)</f>
        <v/>
      </c>
      <c r="R176" s="20" t="str" cm="1">
        <f t="array" aca="1" ref="R176" ca="1">_xlfn.XLOOKUP($B176&amp;"#"&amp;R$6,INDIRECT(SUBSTITUTE("ИсходныеДанные!$где$2:$где$50000","где",$D$4)),INDIRECT(SUBSTITUTE("ИсходныеДанные!$что$2:$что$50000","что",$F$4)),"",0,1)</f>
        <v/>
      </c>
      <c r="S176" s="78" t="str" cm="1">
        <f t="array" aca="1" ref="S176" ca="1">_xlfn.XLOOKUP($B176&amp;"#"&amp;R$6,INDIRECT(SUBSTITUTE("ИсходныеДанные!$где$2:$где$50000","где",$D$4)),INDIRECT(SUBSTITUTE("ИсходныеДанные!$что$2:$что$50000","что",$G$4)),"",0,1)</f>
        <v/>
      </c>
      <c r="T176" s="20" t="str" cm="1">
        <f t="array" aca="1" ref="T176" ca="1">_xlfn.XLOOKUP($B176&amp;"#"&amp;T$6,INDIRECT(SUBSTITUTE("ИсходныеДанные!$где$2:$где$50000","где",$D$4)),INDIRECT(SUBSTITUTE("ИсходныеДанные!$что$2:$что$50000","что",$F$4)),"",0,1)</f>
        <v/>
      </c>
      <c r="U176" s="78" t="str" cm="1">
        <f t="array" aca="1" ref="U176" ca="1">_xlfn.XLOOKUP($B176&amp;"#"&amp;T$6,INDIRECT(SUBSTITUTE("ИсходныеДанные!$где$2:$где$50000","где",$D$4)),INDIRECT(SUBSTITUTE("ИсходныеДанные!$что$2:$что$50000","что",$G$4)),"",0,1)</f>
        <v/>
      </c>
      <c r="V176" s="20" t="str" cm="1">
        <f t="array" aca="1" ref="V176" ca="1">_xlfn.XLOOKUP($B176&amp;"#"&amp;V$6,INDIRECT(SUBSTITUTE("ИсходныеДанные!$где$2:$где$50000","где",$D$4)),INDIRECT(SUBSTITUTE("ИсходныеДанные!$что$2:$что$50000","что",$F$4)),"",0,1)</f>
        <v/>
      </c>
      <c r="W176" s="78" t="str" cm="1">
        <f t="array" aca="1" ref="W176" ca="1">_xlfn.XLOOKUP($B176&amp;"#"&amp;V$6,INDIRECT(SUBSTITUTE("ИсходныеДанные!$где$2:$где$50000","где",$D$4)),INDIRECT(SUBSTITUTE("ИсходныеДанные!$что$2:$что$50000","что",$G$4)),"",0,1)</f>
        <v/>
      </c>
      <c r="X176" s="20" t="str" cm="1">
        <f t="array" aca="1" ref="X176" ca="1">_xlfn.XLOOKUP($B176&amp;"#"&amp;X$6,INDIRECT(SUBSTITUTE("ИсходныеДанные!$где$2:$где$50000","где",$D$4)),INDIRECT(SUBSTITUTE("ИсходныеДанные!$что$2:$что$50000","что",$F$4)),"",0,1)</f>
        <v/>
      </c>
      <c r="Y176" s="78" t="str" cm="1">
        <f t="array" aca="1" ref="Y176" ca="1">_xlfn.XLOOKUP($B176&amp;"#"&amp;X$6,INDIRECT(SUBSTITUTE("ИсходныеДанные!$где$2:$где$50000","где",$D$4)),INDIRECT(SUBSTITUTE("ИсходныеДанные!$что$2:$что$50000","что",$G$4)),"",0,1)</f>
        <v/>
      </c>
      <c r="Z176" s="20" t="str" cm="1">
        <f t="array" aca="1" ref="Z176" ca="1">_xlfn.XLOOKUP($B176&amp;"#"&amp;Z$6,INDIRECT(SUBSTITUTE("ИсходныеДанные!$где$2:$где$50000","где",$D$4)),INDIRECT(SUBSTITUTE("ИсходныеДанные!$что$2:$что$50000","что",$F$4)),"",0,1)</f>
        <v/>
      </c>
      <c r="AA176" s="78" t="str" cm="1">
        <f t="array" aca="1" ref="AA176" ca="1">_xlfn.XLOOKUP($B176&amp;"#"&amp;Z$6,INDIRECT(SUBSTITUTE("ИсходныеДанные!$где$2:$где$50000","где",$D$4)),INDIRECT(SUBSTITUTE("ИсходныеДанные!$что$2:$что$50000","что",$G$4)),"",0,1)</f>
        <v/>
      </c>
      <c r="AB176" s="3"/>
    </row>
    <row r="177" spans="1:28" x14ac:dyDescent="0.25">
      <c r="A177" s="6" t="str">
        <f t="shared" ca="1" si="3"/>
        <v>delete</v>
      </c>
      <c r="B177" s="9" cm="1">
        <f t="array" aca="1" ref="B177" ca="1">INDIRECT("УникальныеСписки!E"&amp;ROW()-$E$4)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20" t="str" cm="1">
        <f t="array" aca="1" ref="D177" ca="1">_xlfn.XLOOKUP($B177&amp;"#"&amp;D$6,INDIRECT(SUBSTITUTE("ИсходныеДанные!$где$2:$где$50000","где",$D$4)),INDIRECT(SUBSTITUTE("ИсходныеДанные!$что$2:$что$50000","что",$F$4)),"",0,1)</f>
        <v/>
      </c>
      <c r="E177" s="78" t="str" cm="1">
        <f t="array" aca="1" ref="E177" ca="1">_xlfn.XLOOKUP($B177&amp;"#"&amp;D$6,INDIRECT(SUBSTITUTE("ИсходныеДанные!$где$2:$где$50000","где",$D$4)),INDIRECT(SUBSTITUTE("ИсходныеДанные!$что$2:$что$50000","что",$G$4)),"",0,1)</f>
        <v/>
      </c>
      <c r="F177" s="20" t="str" cm="1">
        <f t="array" aca="1" ref="F177" ca="1">_xlfn.XLOOKUP($B177&amp;"#"&amp;F$6,INDIRECT(SUBSTITUTE("ИсходныеДанные!$где$2:$где$50000","где",$D$4)),INDIRECT(SUBSTITUTE("ИсходныеДанные!$что$2:$что$50000","что",$F$4)),"",0,1)</f>
        <v/>
      </c>
      <c r="G177" s="78" t="str" cm="1">
        <f t="array" aca="1" ref="G177" ca="1">_xlfn.XLOOKUP($B177&amp;"#"&amp;F$6,INDIRECT(SUBSTITUTE("ИсходныеДанные!$где$2:$где$50000","где",$D$4)),INDIRECT(SUBSTITUTE("ИсходныеДанные!$что$2:$что$50000","что",$G$4)),"",0,1)</f>
        <v/>
      </c>
      <c r="H177" s="20" t="str" cm="1">
        <f t="array" aca="1" ref="H177" ca="1">_xlfn.XLOOKUP($B177&amp;"#"&amp;H$6,INDIRECT(SUBSTITUTE("ИсходныеДанные!$где$2:$где$50000","где",$D$4)),INDIRECT(SUBSTITUTE("ИсходныеДанные!$что$2:$что$50000","что",$F$4)),"",0,1)</f>
        <v/>
      </c>
      <c r="I177" s="78" t="str" cm="1">
        <f t="array" aca="1" ref="I177" ca="1">_xlfn.XLOOKUP($B177&amp;"#"&amp;H$6,INDIRECT(SUBSTITUTE("ИсходныеДанные!$где$2:$где$50000","где",$D$4)),INDIRECT(SUBSTITUTE("ИсходныеДанные!$что$2:$что$50000","что",$G$4)),"",0,1)</f>
        <v/>
      </c>
      <c r="J177" s="20" t="str" cm="1">
        <f t="array" aca="1" ref="J177" ca="1">_xlfn.XLOOKUP($B177&amp;"#"&amp;J$6,INDIRECT(SUBSTITUTE("ИсходныеДанные!$где$2:$где$50000","где",$D$4)),INDIRECT(SUBSTITUTE("ИсходныеДанные!$что$2:$что$50000","что",$F$4)),"",0,1)</f>
        <v/>
      </c>
      <c r="K177" s="78" t="str" cm="1">
        <f t="array" aca="1" ref="K177" ca="1">_xlfn.XLOOKUP($B177&amp;"#"&amp;J$6,INDIRECT(SUBSTITUTE("ИсходныеДанные!$где$2:$где$50000","где",$D$4)),INDIRECT(SUBSTITUTE("ИсходныеДанные!$что$2:$что$50000","что",$G$4)),"",0,1)</f>
        <v/>
      </c>
      <c r="L177" s="20" t="str" cm="1">
        <f t="array" aca="1" ref="L177" ca="1">_xlfn.XLOOKUP($B177&amp;"#"&amp;L$6,INDIRECT(SUBSTITUTE("ИсходныеДанные!$где$2:$где$50000","где",$D$4)),INDIRECT(SUBSTITUTE("ИсходныеДанные!$что$2:$что$50000","что",$F$4)),"",0,1)</f>
        <v/>
      </c>
      <c r="M177" s="78" t="str" cm="1">
        <f t="array" aca="1" ref="M177" ca="1">_xlfn.XLOOKUP($B177&amp;"#"&amp;L$6,INDIRECT(SUBSTITUTE("ИсходныеДанные!$где$2:$где$50000","где",$D$4)),INDIRECT(SUBSTITUTE("ИсходныеДанные!$что$2:$что$50000","что",$G$4)),"",0,1)</f>
        <v/>
      </c>
      <c r="N177" s="20" t="str" cm="1">
        <f t="array" aca="1" ref="N177" ca="1">_xlfn.XLOOKUP($B177&amp;"#"&amp;N$6,INDIRECT(SUBSTITUTE("ИсходныеДанные!$где$2:$где$50000","где",$D$4)),INDIRECT(SUBSTITUTE("ИсходныеДанные!$что$2:$что$50000","что",$F$4)),"",0,1)</f>
        <v/>
      </c>
      <c r="O177" s="78" t="str" cm="1">
        <f t="array" aca="1" ref="O177" ca="1">_xlfn.XLOOKUP($B177&amp;"#"&amp;N$6,INDIRECT(SUBSTITUTE("ИсходныеДанные!$где$2:$где$50000","где",$D$4)),INDIRECT(SUBSTITUTE("ИсходныеДанные!$что$2:$что$50000","что",$G$4)),"",0,1)</f>
        <v/>
      </c>
      <c r="P177" s="20" t="str" cm="1">
        <f t="array" aca="1" ref="P177" ca="1">_xlfn.XLOOKUP($B177&amp;"#"&amp;P$6,INDIRECT(SUBSTITUTE("ИсходныеДанные!$где$2:$где$50000","где",$D$4)),INDIRECT(SUBSTITUTE("ИсходныеДанные!$что$2:$что$50000","что",$F$4)),"",0,1)</f>
        <v/>
      </c>
      <c r="Q177" s="78" t="str" cm="1">
        <f t="array" aca="1" ref="Q177" ca="1">_xlfn.XLOOKUP($B177&amp;"#"&amp;P$6,INDIRECT(SUBSTITUTE("ИсходныеДанные!$где$2:$где$50000","где",$D$4)),INDIRECT(SUBSTITUTE("ИсходныеДанные!$что$2:$что$50000","что",$G$4)),"",0,1)</f>
        <v/>
      </c>
      <c r="R177" s="20" t="str" cm="1">
        <f t="array" aca="1" ref="R177" ca="1">_xlfn.XLOOKUP($B177&amp;"#"&amp;R$6,INDIRECT(SUBSTITUTE("ИсходныеДанные!$где$2:$где$50000","где",$D$4)),INDIRECT(SUBSTITUTE("ИсходныеДанные!$что$2:$что$50000","что",$F$4)),"",0,1)</f>
        <v/>
      </c>
      <c r="S177" s="78" t="str" cm="1">
        <f t="array" aca="1" ref="S177" ca="1">_xlfn.XLOOKUP($B177&amp;"#"&amp;R$6,INDIRECT(SUBSTITUTE("ИсходныеДанные!$где$2:$где$50000","где",$D$4)),INDIRECT(SUBSTITUTE("ИсходныеДанные!$что$2:$что$50000","что",$G$4)),"",0,1)</f>
        <v/>
      </c>
      <c r="T177" s="20" t="str" cm="1">
        <f t="array" aca="1" ref="T177" ca="1">_xlfn.XLOOKUP($B177&amp;"#"&amp;T$6,INDIRECT(SUBSTITUTE("ИсходныеДанные!$где$2:$где$50000","где",$D$4)),INDIRECT(SUBSTITUTE("ИсходныеДанные!$что$2:$что$50000","что",$F$4)),"",0,1)</f>
        <v/>
      </c>
      <c r="U177" s="78" t="str" cm="1">
        <f t="array" aca="1" ref="U177" ca="1">_xlfn.XLOOKUP($B177&amp;"#"&amp;T$6,INDIRECT(SUBSTITUTE("ИсходныеДанные!$где$2:$где$50000","где",$D$4)),INDIRECT(SUBSTITUTE("ИсходныеДанные!$что$2:$что$50000","что",$G$4)),"",0,1)</f>
        <v/>
      </c>
      <c r="V177" s="20" t="str" cm="1">
        <f t="array" aca="1" ref="V177" ca="1">_xlfn.XLOOKUP($B177&amp;"#"&amp;V$6,INDIRECT(SUBSTITUTE("ИсходныеДанные!$где$2:$где$50000","где",$D$4)),INDIRECT(SUBSTITUTE("ИсходныеДанные!$что$2:$что$50000","что",$F$4)),"",0,1)</f>
        <v/>
      </c>
      <c r="W177" s="78" t="str" cm="1">
        <f t="array" aca="1" ref="W177" ca="1">_xlfn.XLOOKUP($B177&amp;"#"&amp;V$6,INDIRECT(SUBSTITUTE("ИсходныеДанные!$где$2:$где$50000","где",$D$4)),INDIRECT(SUBSTITUTE("ИсходныеДанные!$что$2:$что$50000","что",$G$4)),"",0,1)</f>
        <v/>
      </c>
      <c r="X177" s="20" t="str" cm="1">
        <f t="array" aca="1" ref="X177" ca="1">_xlfn.XLOOKUP($B177&amp;"#"&amp;X$6,INDIRECT(SUBSTITUTE("ИсходныеДанные!$где$2:$где$50000","где",$D$4)),INDIRECT(SUBSTITUTE("ИсходныеДанные!$что$2:$что$50000","что",$F$4)),"",0,1)</f>
        <v/>
      </c>
      <c r="Y177" s="78" t="str" cm="1">
        <f t="array" aca="1" ref="Y177" ca="1">_xlfn.XLOOKUP($B177&amp;"#"&amp;X$6,INDIRECT(SUBSTITUTE("ИсходныеДанные!$где$2:$где$50000","где",$D$4)),INDIRECT(SUBSTITUTE("ИсходныеДанные!$что$2:$что$50000","что",$G$4)),"",0,1)</f>
        <v/>
      </c>
      <c r="Z177" s="20" t="str" cm="1">
        <f t="array" aca="1" ref="Z177" ca="1">_xlfn.XLOOKUP($B177&amp;"#"&amp;Z$6,INDIRECT(SUBSTITUTE("ИсходныеДанные!$где$2:$где$50000","где",$D$4)),INDIRECT(SUBSTITUTE("ИсходныеДанные!$что$2:$что$50000","что",$F$4)),"",0,1)</f>
        <v/>
      </c>
      <c r="AA177" s="78" t="str" cm="1">
        <f t="array" aca="1" ref="AA177" ca="1">_xlfn.XLOOKUP($B177&amp;"#"&amp;Z$6,INDIRECT(SUBSTITUTE("ИсходныеДанные!$где$2:$где$50000","где",$D$4)),INDIRECT(SUBSTITUTE("ИсходныеДанные!$что$2:$что$50000","что",$G$4)),"",0,1)</f>
        <v/>
      </c>
      <c r="AB177" s="3"/>
    </row>
    <row r="178" spans="1:28" x14ac:dyDescent="0.25">
      <c r="A178" s="6" t="str">
        <f t="shared" ca="1" si="3"/>
        <v>delete</v>
      </c>
      <c r="B178" s="9" cm="1">
        <f t="array" aca="1" ref="B178" ca="1">INDIRECT("УникальныеСписки!E"&amp;ROW()-$E$4)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20" t="str" cm="1">
        <f t="array" aca="1" ref="D178" ca="1">_xlfn.XLOOKUP($B178&amp;"#"&amp;D$6,INDIRECT(SUBSTITUTE("ИсходныеДанные!$где$2:$где$50000","где",$D$4)),INDIRECT(SUBSTITUTE("ИсходныеДанные!$что$2:$что$50000","что",$F$4)),"",0,1)</f>
        <v/>
      </c>
      <c r="E178" s="78" t="str" cm="1">
        <f t="array" aca="1" ref="E178" ca="1">_xlfn.XLOOKUP($B178&amp;"#"&amp;D$6,INDIRECT(SUBSTITUTE("ИсходныеДанные!$где$2:$где$50000","где",$D$4)),INDIRECT(SUBSTITUTE("ИсходныеДанные!$что$2:$что$50000","что",$G$4)),"",0,1)</f>
        <v/>
      </c>
      <c r="F178" s="20" t="str" cm="1">
        <f t="array" aca="1" ref="F178" ca="1">_xlfn.XLOOKUP($B178&amp;"#"&amp;F$6,INDIRECT(SUBSTITUTE("ИсходныеДанные!$где$2:$где$50000","где",$D$4)),INDIRECT(SUBSTITUTE("ИсходныеДанные!$что$2:$что$50000","что",$F$4)),"",0,1)</f>
        <v/>
      </c>
      <c r="G178" s="78" t="str" cm="1">
        <f t="array" aca="1" ref="G178" ca="1">_xlfn.XLOOKUP($B178&amp;"#"&amp;F$6,INDIRECT(SUBSTITUTE("ИсходныеДанные!$где$2:$где$50000","где",$D$4)),INDIRECT(SUBSTITUTE("ИсходныеДанные!$что$2:$что$50000","что",$G$4)),"",0,1)</f>
        <v/>
      </c>
      <c r="H178" s="20" t="str" cm="1">
        <f t="array" aca="1" ref="H178" ca="1">_xlfn.XLOOKUP($B178&amp;"#"&amp;H$6,INDIRECT(SUBSTITUTE("ИсходныеДанные!$где$2:$где$50000","где",$D$4)),INDIRECT(SUBSTITUTE("ИсходныеДанные!$что$2:$что$50000","что",$F$4)),"",0,1)</f>
        <v/>
      </c>
      <c r="I178" s="78" t="str" cm="1">
        <f t="array" aca="1" ref="I178" ca="1">_xlfn.XLOOKUP($B178&amp;"#"&amp;H$6,INDIRECT(SUBSTITUTE("ИсходныеДанные!$где$2:$где$50000","где",$D$4)),INDIRECT(SUBSTITUTE("ИсходныеДанные!$что$2:$что$50000","что",$G$4)),"",0,1)</f>
        <v/>
      </c>
      <c r="J178" s="20" t="str" cm="1">
        <f t="array" aca="1" ref="J178" ca="1">_xlfn.XLOOKUP($B178&amp;"#"&amp;J$6,INDIRECT(SUBSTITUTE("ИсходныеДанные!$где$2:$где$50000","где",$D$4)),INDIRECT(SUBSTITUTE("ИсходныеДанные!$что$2:$что$50000","что",$F$4)),"",0,1)</f>
        <v/>
      </c>
      <c r="K178" s="78" t="str" cm="1">
        <f t="array" aca="1" ref="K178" ca="1">_xlfn.XLOOKUP($B178&amp;"#"&amp;J$6,INDIRECT(SUBSTITUTE("ИсходныеДанные!$где$2:$где$50000","где",$D$4)),INDIRECT(SUBSTITUTE("ИсходныеДанные!$что$2:$что$50000","что",$G$4)),"",0,1)</f>
        <v/>
      </c>
      <c r="L178" s="20" t="str" cm="1">
        <f t="array" aca="1" ref="L178" ca="1">_xlfn.XLOOKUP($B178&amp;"#"&amp;L$6,INDIRECT(SUBSTITUTE("ИсходныеДанные!$где$2:$где$50000","где",$D$4)),INDIRECT(SUBSTITUTE("ИсходныеДанные!$что$2:$что$50000","что",$F$4)),"",0,1)</f>
        <v/>
      </c>
      <c r="M178" s="78" t="str" cm="1">
        <f t="array" aca="1" ref="M178" ca="1">_xlfn.XLOOKUP($B178&amp;"#"&amp;L$6,INDIRECT(SUBSTITUTE("ИсходныеДанные!$где$2:$где$50000","где",$D$4)),INDIRECT(SUBSTITUTE("ИсходныеДанные!$что$2:$что$50000","что",$G$4)),"",0,1)</f>
        <v/>
      </c>
      <c r="N178" s="20" t="str" cm="1">
        <f t="array" aca="1" ref="N178" ca="1">_xlfn.XLOOKUP($B178&amp;"#"&amp;N$6,INDIRECT(SUBSTITUTE("ИсходныеДанные!$где$2:$где$50000","где",$D$4)),INDIRECT(SUBSTITUTE("ИсходныеДанные!$что$2:$что$50000","что",$F$4)),"",0,1)</f>
        <v/>
      </c>
      <c r="O178" s="78" t="str" cm="1">
        <f t="array" aca="1" ref="O178" ca="1">_xlfn.XLOOKUP($B178&amp;"#"&amp;N$6,INDIRECT(SUBSTITUTE("ИсходныеДанные!$где$2:$где$50000","где",$D$4)),INDIRECT(SUBSTITUTE("ИсходныеДанные!$что$2:$что$50000","что",$G$4)),"",0,1)</f>
        <v/>
      </c>
      <c r="P178" s="20" t="str" cm="1">
        <f t="array" aca="1" ref="P178" ca="1">_xlfn.XLOOKUP($B178&amp;"#"&amp;P$6,INDIRECT(SUBSTITUTE("ИсходныеДанные!$где$2:$где$50000","где",$D$4)),INDIRECT(SUBSTITUTE("ИсходныеДанные!$что$2:$что$50000","что",$F$4)),"",0,1)</f>
        <v/>
      </c>
      <c r="Q178" s="78" t="str" cm="1">
        <f t="array" aca="1" ref="Q178" ca="1">_xlfn.XLOOKUP($B178&amp;"#"&amp;P$6,INDIRECT(SUBSTITUTE("ИсходныеДанные!$где$2:$где$50000","где",$D$4)),INDIRECT(SUBSTITUTE("ИсходныеДанные!$что$2:$что$50000","что",$G$4)),"",0,1)</f>
        <v/>
      </c>
      <c r="R178" s="20" t="str" cm="1">
        <f t="array" aca="1" ref="R178" ca="1">_xlfn.XLOOKUP($B178&amp;"#"&amp;R$6,INDIRECT(SUBSTITUTE("ИсходныеДанные!$где$2:$где$50000","где",$D$4)),INDIRECT(SUBSTITUTE("ИсходныеДанные!$что$2:$что$50000","что",$F$4)),"",0,1)</f>
        <v/>
      </c>
      <c r="S178" s="78" t="str" cm="1">
        <f t="array" aca="1" ref="S178" ca="1">_xlfn.XLOOKUP($B178&amp;"#"&amp;R$6,INDIRECT(SUBSTITUTE("ИсходныеДанные!$где$2:$где$50000","где",$D$4)),INDIRECT(SUBSTITUTE("ИсходныеДанные!$что$2:$что$50000","что",$G$4)),"",0,1)</f>
        <v/>
      </c>
      <c r="T178" s="20" t="str" cm="1">
        <f t="array" aca="1" ref="T178" ca="1">_xlfn.XLOOKUP($B178&amp;"#"&amp;T$6,INDIRECT(SUBSTITUTE("ИсходныеДанные!$где$2:$где$50000","где",$D$4)),INDIRECT(SUBSTITUTE("ИсходныеДанные!$что$2:$что$50000","что",$F$4)),"",0,1)</f>
        <v/>
      </c>
      <c r="U178" s="78" t="str" cm="1">
        <f t="array" aca="1" ref="U178" ca="1">_xlfn.XLOOKUP($B178&amp;"#"&amp;T$6,INDIRECT(SUBSTITUTE("ИсходныеДанные!$где$2:$где$50000","где",$D$4)),INDIRECT(SUBSTITUTE("ИсходныеДанные!$что$2:$что$50000","что",$G$4)),"",0,1)</f>
        <v/>
      </c>
      <c r="V178" s="20" t="str" cm="1">
        <f t="array" aca="1" ref="V178" ca="1">_xlfn.XLOOKUP($B178&amp;"#"&amp;V$6,INDIRECT(SUBSTITUTE("ИсходныеДанные!$где$2:$где$50000","где",$D$4)),INDIRECT(SUBSTITUTE("ИсходныеДанные!$что$2:$что$50000","что",$F$4)),"",0,1)</f>
        <v/>
      </c>
      <c r="W178" s="78" t="str" cm="1">
        <f t="array" aca="1" ref="W178" ca="1">_xlfn.XLOOKUP($B178&amp;"#"&amp;V$6,INDIRECT(SUBSTITUTE("ИсходныеДанные!$где$2:$где$50000","где",$D$4)),INDIRECT(SUBSTITUTE("ИсходныеДанные!$что$2:$что$50000","что",$G$4)),"",0,1)</f>
        <v/>
      </c>
      <c r="X178" s="20" t="str" cm="1">
        <f t="array" aca="1" ref="X178" ca="1">_xlfn.XLOOKUP($B178&amp;"#"&amp;X$6,INDIRECT(SUBSTITUTE("ИсходныеДанные!$где$2:$где$50000","где",$D$4)),INDIRECT(SUBSTITUTE("ИсходныеДанные!$что$2:$что$50000","что",$F$4)),"",0,1)</f>
        <v/>
      </c>
      <c r="Y178" s="78" t="str" cm="1">
        <f t="array" aca="1" ref="Y178" ca="1">_xlfn.XLOOKUP($B178&amp;"#"&amp;X$6,INDIRECT(SUBSTITUTE("ИсходныеДанные!$где$2:$где$50000","где",$D$4)),INDIRECT(SUBSTITUTE("ИсходныеДанные!$что$2:$что$50000","что",$G$4)),"",0,1)</f>
        <v/>
      </c>
      <c r="Z178" s="20" t="str" cm="1">
        <f t="array" aca="1" ref="Z178" ca="1">_xlfn.XLOOKUP($B178&amp;"#"&amp;Z$6,INDIRECT(SUBSTITUTE("ИсходныеДанные!$где$2:$где$50000","где",$D$4)),INDIRECT(SUBSTITUTE("ИсходныеДанные!$что$2:$что$50000","что",$F$4)),"",0,1)</f>
        <v/>
      </c>
      <c r="AA178" s="78" t="str" cm="1">
        <f t="array" aca="1" ref="AA178" ca="1">_xlfn.XLOOKUP($B178&amp;"#"&amp;Z$6,INDIRECT(SUBSTITUTE("ИсходныеДанные!$где$2:$где$50000","где",$D$4)),INDIRECT(SUBSTITUTE("ИсходныеДанные!$что$2:$что$50000","что",$G$4)),"",0,1)</f>
        <v/>
      </c>
      <c r="AB178" s="3"/>
    </row>
    <row r="179" spans="1:28" x14ac:dyDescent="0.25">
      <c r="A179" s="6" t="str">
        <f t="shared" ca="1" si="3"/>
        <v>delete</v>
      </c>
      <c r="B179" s="9" cm="1">
        <f t="array" aca="1" ref="B179" ca="1">INDIRECT("УникальныеСписки!E"&amp;ROW()-$E$4)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20" t="str" cm="1">
        <f t="array" aca="1" ref="D179" ca="1">_xlfn.XLOOKUP($B179&amp;"#"&amp;D$6,INDIRECT(SUBSTITUTE("ИсходныеДанные!$где$2:$где$50000","где",$D$4)),INDIRECT(SUBSTITUTE("ИсходныеДанные!$что$2:$что$50000","что",$F$4)),"",0,1)</f>
        <v/>
      </c>
      <c r="E179" s="78" t="str" cm="1">
        <f t="array" aca="1" ref="E179" ca="1">_xlfn.XLOOKUP($B179&amp;"#"&amp;D$6,INDIRECT(SUBSTITUTE("ИсходныеДанные!$где$2:$где$50000","где",$D$4)),INDIRECT(SUBSTITUTE("ИсходныеДанные!$что$2:$что$50000","что",$G$4)),"",0,1)</f>
        <v/>
      </c>
      <c r="F179" s="20" t="str" cm="1">
        <f t="array" aca="1" ref="F179" ca="1">_xlfn.XLOOKUP($B179&amp;"#"&amp;F$6,INDIRECT(SUBSTITUTE("ИсходныеДанные!$где$2:$где$50000","где",$D$4)),INDIRECT(SUBSTITUTE("ИсходныеДанные!$что$2:$что$50000","что",$F$4)),"",0,1)</f>
        <v/>
      </c>
      <c r="G179" s="78" t="str" cm="1">
        <f t="array" aca="1" ref="G179" ca="1">_xlfn.XLOOKUP($B179&amp;"#"&amp;F$6,INDIRECT(SUBSTITUTE("ИсходныеДанные!$где$2:$где$50000","где",$D$4)),INDIRECT(SUBSTITUTE("ИсходныеДанные!$что$2:$что$50000","что",$G$4)),"",0,1)</f>
        <v/>
      </c>
      <c r="H179" s="20" t="str" cm="1">
        <f t="array" aca="1" ref="H179" ca="1">_xlfn.XLOOKUP($B179&amp;"#"&amp;H$6,INDIRECT(SUBSTITUTE("ИсходныеДанные!$где$2:$где$50000","где",$D$4)),INDIRECT(SUBSTITUTE("ИсходныеДанные!$что$2:$что$50000","что",$F$4)),"",0,1)</f>
        <v/>
      </c>
      <c r="I179" s="78" t="str" cm="1">
        <f t="array" aca="1" ref="I179" ca="1">_xlfn.XLOOKUP($B179&amp;"#"&amp;H$6,INDIRECT(SUBSTITUTE("ИсходныеДанные!$где$2:$где$50000","где",$D$4)),INDIRECT(SUBSTITUTE("ИсходныеДанные!$что$2:$что$50000","что",$G$4)),"",0,1)</f>
        <v/>
      </c>
      <c r="J179" s="20" t="str" cm="1">
        <f t="array" aca="1" ref="J179" ca="1">_xlfn.XLOOKUP($B179&amp;"#"&amp;J$6,INDIRECT(SUBSTITUTE("ИсходныеДанные!$где$2:$где$50000","где",$D$4)),INDIRECT(SUBSTITUTE("ИсходныеДанные!$что$2:$что$50000","что",$F$4)),"",0,1)</f>
        <v/>
      </c>
      <c r="K179" s="78" t="str" cm="1">
        <f t="array" aca="1" ref="K179" ca="1">_xlfn.XLOOKUP($B179&amp;"#"&amp;J$6,INDIRECT(SUBSTITUTE("ИсходныеДанные!$где$2:$где$50000","где",$D$4)),INDIRECT(SUBSTITUTE("ИсходныеДанные!$что$2:$что$50000","что",$G$4)),"",0,1)</f>
        <v/>
      </c>
      <c r="L179" s="20" t="str" cm="1">
        <f t="array" aca="1" ref="L179" ca="1">_xlfn.XLOOKUP($B179&amp;"#"&amp;L$6,INDIRECT(SUBSTITUTE("ИсходныеДанные!$где$2:$где$50000","где",$D$4)),INDIRECT(SUBSTITUTE("ИсходныеДанные!$что$2:$что$50000","что",$F$4)),"",0,1)</f>
        <v/>
      </c>
      <c r="M179" s="78" t="str" cm="1">
        <f t="array" aca="1" ref="M179" ca="1">_xlfn.XLOOKUP($B179&amp;"#"&amp;L$6,INDIRECT(SUBSTITUTE("ИсходныеДанные!$где$2:$где$50000","где",$D$4)),INDIRECT(SUBSTITUTE("ИсходныеДанные!$что$2:$что$50000","что",$G$4)),"",0,1)</f>
        <v/>
      </c>
      <c r="N179" s="20" t="str" cm="1">
        <f t="array" aca="1" ref="N179" ca="1">_xlfn.XLOOKUP($B179&amp;"#"&amp;N$6,INDIRECT(SUBSTITUTE("ИсходныеДанные!$где$2:$где$50000","где",$D$4)),INDIRECT(SUBSTITUTE("ИсходныеДанные!$что$2:$что$50000","что",$F$4)),"",0,1)</f>
        <v/>
      </c>
      <c r="O179" s="78" t="str" cm="1">
        <f t="array" aca="1" ref="O179" ca="1">_xlfn.XLOOKUP($B179&amp;"#"&amp;N$6,INDIRECT(SUBSTITUTE("ИсходныеДанные!$где$2:$где$50000","где",$D$4)),INDIRECT(SUBSTITUTE("ИсходныеДанные!$что$2:$что$50000","что",$G$4)),"",0,1)</f>
        <v/>
      </c>
      <c r="P179" s="20" t="str" cm="1">
        <f t="array" aca="1" ref="P179" ca="1">_xlfn.XLOOKUP($B179&amp;"#"&amp;P$6,INDIRECT(SUBSTITUTE("ИсходныеДанные!$где$2:$где$50000","где",$D$4)),INDIRECT(SUBSTITUTE("ИсходныеДанные!$что$2:$что$50000","что",$F$4)),"",0,1)</f>
        <v/>
      </c>
      <c r="Q179" s="78" t="str" cm="1">
        <f t="array" aca="1" ref="Q179" ca="1">_xlfn.XLOOKUP($B179&amp;"#"&amp;P$6,INDIRECT(SUBSTITUTE("ИсходныеДанные!$где$2:$где$50000","где",$D$4)),INDIRECT(SUBSTITUTE("ИсходныеДанные!$что$2:$что$50000","что",$G$4)),"",0,1)</f>
        <v/>
      </c>
      <c r="R179" s="20" t="str" cm="1">
        <f t="array" aca="1" ref="R179" ca="1">_xlfn.XLOOKUP($B179&amp;"#"&amp;R$6,INDIRECT(SUBSTITUTE("ИсходныеДанные!$где$2:$где$50000","где",$D$4)),INDIRECT(SUBSTITUTE("ИсходныеДанные!$что$2:$что$50000","что",$F$4)),"",0,1)</f>
        <v/>
      </c>
      <c r="S179" s="78" t="str" cm="1">
        <f t="array" aca="1" ref="S179" ca="1">_xlfn.XLOOKUP($B179&amp;"#"&amp;R$6,INDIRECT(SUBSTITUTE("ИсходныеДанные!$где$2:$где$50000","где",$D$4)),INDIRECT(SUBSTITUTE("ИсходныеДанные!$что$2:$что$50000","что",$G$4)),"",0,1)</f>
        <v/>
      </c>
      <c r="T179" s="20" t="str" cm="1">
        <f t="array" aca="1" ref="T179" ca="1">_xlfn.XLOOKUP($B179&amp;"#"&amp;T$6,INDIRECT(SUBSTITUTE("ИсходныеДанные!$где$2:$где$50000","где",$D$4)),INDIRECT(SUBSTITUTE("ИсходныеДанные!$что$2:$что$50000","что",$F$4)),"",0,1)</f>
        <v/>
      </c>
      <c r="U179" s="78" t="str" cm="1">
        <f t="array" aca="1" ref="U179" ca="1">_xlfn.XLOOKUP($B179&amp;"#"&amp;T$6,INDIRECT(SUBSTITUTE("ИсходныеДанные!$где$2:$где$50000","где",$D$4)),INDIRECT(SUBSTITUTE("ИсходныеДанные!$что$2:$что$50000","что",$G$4)),"",0,1)</f>
        <v/>
      </c>
      <c r="V179" s="20" t="str" cm="1">
        <f t="array" aca="1" ref="V179" ca="1">_xlfn.XLOOKUP($B179&amp;"#"&amp;V$6,INDIRECT(SUBSTITUTE("ИсходныеДанные!$где$2:$где$50000","где",$D$4)),INDIRECT(SUBSTITUTE("ИсходныеДанные!$что$2:$что$50000","что",$F$4)),"",0,1)</f>
        <v/>
      </c>
      <c r="W179" s="78" t="str" cm="1">
        <f t="array" aca="1" ref="W179" ca="1">_xlfn.XLOOKUP($B179&amp;"#"&amp;V$6,INDIRECT(SUBSTITUTE("ИсходныеДанные!$где$2:$где$50000","где",$D$4)),INDIRECT(SUBSTITUTE("ИсходныеДанные!$что$2:$что$50000","что",$G$4)),"",0,1)</f>
        <v/>
      </c>
      <c r="X179" s="20" t="str" cm="1">
        <f t="array" aca="1" ref="X179" ca="1">_xlfn.XLOOKUP($B179&amp;"#"&amp;X$6,INDIRECT(SUBSTITUTE("ИсходныеДанные!$где$2:$где$50000","где",$D$4)),INDIRECT(SUBSTITUTE("ИсходныеДанные!$что$2:$что$50000","что",$F$4)),"",0,1)</f>
        <v/>
      </c>
      <c r="Y179" s="78" t="str" cm="1">
        <f t="array" aca="1" ref="Y179" ca="1">_xlfn.XLOOKUP($B179&amp;"#"&amp;X$6,INDIRECT(SUBSTITUTE("ИсходныеДанные!$где$2:$где$50000","где",$D$4)),INDIRECT(SUBSTITUTE("ИсходныеДанные!$что$2:$что$50000","что",$G$4)),"",0,1)</f>
        <v/>
      </c>
      <c r="Z179" s="20" t="str" cm="1">
        <f t="array" aca="1" ref="Z179" ca="1">_xlfn.XLOOKUP($B179&amp;"#"&amp;Z$6,INDIRECT(SUBSTITUTE("ИсходныеДанные!$где$2:$где$50000","где",$D$4)),INDIRECT(SUBSTITUTE("ИсходныеДанные!$что$2:$что$50000","что",$F$4)),"",0,1)</f>
        <v/>
      </c>
      <c r="AA179" s="78" t="str" cm="1">
        <f t="array" aca="1" ref="AA179" ca="1">_xlfn.XLOOKUP($B179&amp;"#"&amp;Z$6,INDIRECT(SUBSTITUTE("ИсходныеДанные!$где$2:$где$50000","где",$D$4)),INDIRECT(SUBSTITUTE("ИсходныеДанные!$что$2:$что$50000","что",$G$4)),"",0,1)</f>
        <v/>
      </c>
      <c r="AB179" s="3"/>
    </row>
    <row r="180" spans="1:28" x14ac:dyDescent="0.25">
      <c r="A180" s="6" t="str">
        <f t="shared" ca="1" si="3"/>
        <v>delete</v>
      </c>
      <c r="B180" s="9" cm="1">
        <f t="array" aca="1" ref="B180" ca="1">INDIRECT("УникальныеСписки!E"&amp;ROW()-$E$4)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20" t="str" cm="1">
        <f t="array" aca="1" ref="D180" ca="1">_xlfn.XLOOKUP($B180&amp;"#"&amp;D$6,INDIRECT(SUBSTITUTE("ИсходныеДанные!$где$2:$где$50000","где",$D$4)),INDIRECT(SUBSTITUTE("ИсходныеДанные!$что$2:$что$50000","что",$F$4)),"",0,1)</f>
        <v/>
      </c>
      <c r="E180" s="78" t="str" cm="1">
        <f t="array" aca="1" ref="E180" ca="1">_xlfn.XLOOKUP($B180&amp;"#"&amp;D$6,INDIRECT(SUBSTITUTE("ИсходныеДанные!$где$2:$где$50000","где",$D$4)),INDIRECT(SUBSTITUTE("ИсходныеДанные!$что$2:$что$50000","что",$G$4)),"",0,1)</f>
        <v/>
      </c>
      <c r="F180" s="20" t="str" cm="1">
        <f t="array" aca="1" ref="F180" ca="1">_xlfn.XLOOKUP($B180&amp;"#"&amp;F$6,INDIRECT(SUBSTITUTE("ИсходныеДанные!$где$2:$где$50000","где",$D$4)),INDIRECT(SUBSTITUTE("ИсходныеДанные!$что$2:$что$50000","что",$F$4)),"",0,1)</f>
        <v/>
      </c>
      <c r="G180" s="78" t="str" cm="1">
        <f t="array" aca="1" ref="G180" ca="1">_xlfn.XLOOKUP($B180&amp;"#"&amp;F$6,INDIRECT(SUBSTITUTE("ИсходныеДанные!$где$2:$где$50000","где",$D$4)),INDIRECT(SUBSTITUTE("ИсходныеДанные!$что$2:$что$50000","что",$G$4)),"",0,1)</f>
        <v/>
      </c>
      <c r="H180" s="20" t="str" cm="1">
        <f t="array" aca="1" ref="H180" ca="1">_xlfn.XLOOKUP($B180&amp;"#"&amp;H$6,INDIRECT(SUBSTITUTE("ИсходныеДанные!$где$2:$где$50000","где",$D$4)),INDIRECT(SUBSTITUTE("ИсходныеДанные!$что$2:$что$50000","что",$F$4)),"",0,1)</f>
        <v/>
      </c>
      <c r="I180" s="78" t="str" cm="1">
        <f t="array" aca="1" ref="I180" ca="1">_xlfn.XLOOKUP($B180&amp;"#"&amp;H$6,INDIRECT(SUBSTITUTE("ИсходныеДанные!$где$2:$где$50000","где",$D$4)),INDIRECT(SUBSTITUTE("ИсходныеДанные!$что$2:$что$50000","что",$G$4)),"",0,1)</f>
        <v/>
      </c>
      <c r="J180" s="20" t="str" cm="1">
        <f t="array" aca="1" ref="J180" ca="1">_xlfn.XLOOKUP($B180&amp;"#"&amp;J$6,INDIRECT(SUBSTITUTE("ИсходныеДанные!$где$2:$где$50000","где",$D$4)),INDIRECT(SUBSTITUTE("ИсходныеДанные!$что$2:$что$50000","что",$F$4)),"",0,1)</f>
        <v/>
      </c>
      <c r="K180" s="78" t="str" cm="1">
        <f t="array" aca="1" ref="K180" ca="1">_xlfn.XLOOKUP($B180&amp;"#"&amp;J$6,INDIRECT(SUBSTITUTE("ИсходныеДанные!$где$2:$где$50000","где",$D$4)),INDIRECT(SUBSTITUTE("ИсходныеДанные!$что$2:$что$50000","что",$G$4)),"",0,1)</f>
        <v/>
      </c>
      <c r="L180" s="20" t="str" cm="1">
        <f t="array" aca="1" ref="L180" ca="1">_xlfn.XLOOKUP($B180&amp;"#"&amp;L$6,INDIRECT(SUBSTITUTE("ИсходныеДанные!$где$2:$где$50000","где",$D$4)),INDIRECT(SUBSTITUTE("ИсходныеДанные!$что$2:$что$50000","что",$F$4)),"",0,1)</f>
        <v/>
      </c>
      <c r="M180" s="78" t="str" cm="1">
        <f t="array" aca="1" ref="M180" ca="1">_xlfn.XLOOKUP($B180&amp;"#"&amp;L$6,INDIRECT(SUBSTITUTE("ИсходныеДанные!$где$2:$где$50000","где",$D$4)),INDIRECT(SUBSTITUTE("ИсходныеДанные!$что$2:$что$50000","что",$G$4)),"",0,1)</f>
        <v/>
      </c>
      <c r="N180" s="20" t="str" cm="1">
        <f t="array" aca="1" ref="N180" ca="1">_xlfn.XLOOKUP($B180&amp;"#"&amp;N$6,INDIRECT(SUBSTITUTE("ИсходныеДанные!$где$2:$где$50000","где",$D$4)),INDIRECT(SUBSTITUTE("ИсходныеДанные!$что$2:$что$50000","что",$F$4)),"",0,1)</f>
        <v/>
      </c>
      <c r="O180" s="78" t="str" cm="1">
        <f t="array" aca="1" ref="O180" ca="1">_xlfn.XLOOKUP($B180&amp;"#"&amp;N$6,INDIRECT(SUBSTITUTE("ИсходныеДанные!$где$2:$где$50000","где",$D$4)),INDIRECT(SUBSTITUTE("ИсходныеДанные!$что$2:$что$50000","что",$G$4)),"",0,1)</f>
        <v/>
      </c>
      <c r="P180" s="20" t="str" cm="1">
        <f t="array" aca="1" ref="P180" ca="1">_xlfn.XLOOKUP($B180&amp;"#"&amp;P$6,INDIRECT(SUBSTITUTE("ИсходныеДанные!$где$2:$где$50000","где",$D$4)),INDIRECT(SUBSTITUTE("ИсходныеДанные!$что$2:$что$50000","что",$F$4)),"",0,1)</f>
        <v/>
      </c>
      <c r="Q180" s="78" t="str" cm="1">
        <f t="array" aca="1" ref="Q180" ca="1">_xlfn.XLOOKUP($B180&amp;"#"&amp;P$6,INDIRECT(SUBSTITUTE("ИсходныеДанные!$где$2:$где$50000","где",$D$4)),INDIRECT(SUBSTITUTE("ИсходныеДанные!$что$2:$что$50000","что",$G$4)),"",0,1)</f>
        <v/>
      </c>
      <c r="R180" s="20" t="str" cm="1">
        <f t="array" aca="1" ref="R180" ca="1">_xlfn.XLOOKUP($B180&amp;"#"&amp;R$6,INDIRECT(SUBSTITUTE("ИсходныеДанные!$где$2:$где$50000","где",$D$4)),INDIRECT(SUBSTITUTE("ИсходныеДанные!$что$2:$что$50000","что",$F$4)),"",0,1)</f>
        <v/>
      </c>
      <c r="S180" s="78" t="str" cm="1">
        <f t="array" aca="1" ref="S180" ca="1">_xlfn.XLOOKUP($B180&amp;"#"&amp;R$6,INDIRECT(SUBSTITUTE("ИсходныеДанные!$где$2:$где$50000","где",$D$4)),INDIRECT(SUBSTITUTE("ИсходныеДанные!$что$2:$что$50000","что",$G$4)),"",0,1)</f>
        <v/>
      </c>
      <c r="T180" s="20" t="str" cm="1">
        <f t="array" aca="1" ref="T180" ca="1">_xlfn.XLOOKUP($B180&amp;"#"&amp;T$6,INDIRECT(SUBSTITUTE("ИсходныеДанные!$где$2:$где$50000","где",$D$4)),INDIRECT(SUBSTITUTE("ИсходныеДанные!$что$2:$что$50000","что",$F$4)),"",0,1)</f>
        <v/>
      </c>
      <c r="U180" s="78" t="str" cm="1">
        <f t="array" aca="1" ref="U180" ca="1">_xlfn.XLOOKUP($B180&amp;"#"&amp;T$6,INDIRECT(SUBSTITUTE("ИсходныеДанные!$где$2:$где$50000","где",$D$4)),INDIRECT(SUBSTITUTE("ИсходныеДанные!$что$2:$что$50000","что",$G$4)),"",0,1)</f>
        <v/>
      </c>
      <c r="V180" s="20" t="str" cm="1">
        <f t="array" aca="1" ref="V180" ca="1">_xlfn.XLOOKUP($B180&amp;"#"&amp;V$6,INDIRECT(SUBSTITUTE("ИсходныеДанные!$где$2:$где$50000","где",$D$4)),INDIRECT(SUBSTITUTE("ИсходныеДанные!$что$2:$что$50000","что",$F$4)),"",0,1)</f>
        <v/>
      </c>
      <c r="W180" s="78" t="str" cm="1">
        <f t="array" aca="1" ref="W180" ca="1">_xlfn.XLOOKUP($B180&amp;"#"&amp;V$6,INDIRECT(SUBSTITUTE("ИсходныеДанные!$где$2:$где$50000","где",$D$4)),INDIRECT(SUBSTITUTE("ИсходныеДанные!$что$2:$что$50000","что",$G$4)),"",0,1)</f>
        <v/>
      </c>
      <c r="X180" s="20" t="str" cm="1">
        <f t="array" aca="1" ref="X180" ca="1">_xlfn.XLOOKUP($B180&amp;"#"&amp;X$6,INDIRECT(SUBSTITUTE("ИсходныеДанные!$где$2:$где$50000","где",$D$4)),INDIRECT(SUBSTITUTE("ИсходныеДанные!$что$2:$что$50000","что",$F$4)),"",0,1)</f>
        <v/>
      </c>
      <c r="Y180" s="78" t="str" cm="1">
        <f t="array" aca="1" ref="Y180" ca="1">_xlfn.XLOOKUP($B180&amp;"#"&amp;X$6,INDIRECT(SUBSTITUTE("ИсходныеДанные!$где$2:$где$50000","где",$D$4)),INDIRECT(SUBSTITUTE("ИсходныеДанные!$что$2:$что$50000","что",$G$4)),"",0,1)</f>
        <v/>
      </c>
      <c r="Z180" s="20" t="str" cm="1">
        <f t="array" aca="1" ref="Z180" ca="1">_xlfn.XLOOKUP($B180&amp;"#"&amp;Z$6,INDIRECT(SUBSTITUTE("ИсходныеДанные!$где$2:$где$50000","где",$D$4)),INDIRECT(SUBSTITUTE("ИсходныеДанные!$что$2:$что$50000","что",$F$4)),"",0,1)</f>
        <v/>
      </c>
      <c r="AA180" s="78" t="str" cm="1">
        <f t="array" aca="1" ref="AA180" ca="1">_xlfn.XLOOKUP($B180&amp;"#"&amp;Z$6,INDIRECT(SUBSTITUTE("ИсходныеДанные!$где$2:$где$50000","где",$D$4)),INDIRECT(SUBSTITUTE("ИсходныеДанные!$что$2:$что$50000","что",$G$4)),"",0,1)</f>
        <v/>
      </c>
      <c r="AB180" s="3"/>
    </row>
    <row r="181" spans="1:28" x14ac:dyDescent="0.25">
      <c r="A181" s="6" t="str">
        <f t="shared" ca="1" si="3"/>
        <v>delete</v>
      </c>
      <c r="B181" s="9" cm="1">
        <f t="array" aca="1" ref="B181" ca="1">INDIRECT("УникальныеСписки!E"&amp;ROW()-$E$4)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20" t="str" cm="1">
        <f t="array" aca="1" ref="D181" ca="1">_xlfn.XLOOKUP($B181&amp;"#"&amp;D$6,INDIRECT(SUBSTITUTE("ИсходныеДанные!$где$2:$где$50000","где",$D$4)),INDIRECT(SUBSTITUTE("ИсходныеДанные!$что$2:$что$50000","что",$F$4)),"",0,1)</f>
        <v/>
      </c>
      <c r="E181" s="78" t="str" cm="1">
        <f t="array" aca="1" ref="E181" ca="1">_xlfn.XLOOKUP($B181&amp;"#"&amp;D$6,INDIRECT(SUBSTITUTE("ИсходныеДанные!$где$2:$где$50000","где",$D$4)),INDIRECT(SUBSTITUTE("ИсходныеДанные!$что$2:$что$50000","что",$G$4)),"",0,1)</f>
        <v/>
      </c>
      <c r="F181" s="20" t="str" cm="1">
        <f t="array" aca="1" ref="F181" ca="1">_xlfn.XLOOKUP($B181&amp;"#"&amp;F$6,INDIRECT(SUBSTITUTE("ИсходныеДанные!$где$2:$где$50000","где",$D$4)),INDIRECT(SUBSTITUTE("ИсходныеДанные!$что$2:$что$50000","что",$F$4)),"",0,1)</f>
        <v/>
      </c>
      <c r="G181" s="78" t="str" cm="1">
        <f t="array" aca="1" ref="G181" ca="1">_xlfn.XLOOKUP($B181&amp;"#"&amp;F$6,INDIRECT(SUBSTITUTE("ИсходныеДанные!$где$2:$где$50000","где",$D$4)),INDIRECT(SUBSTITUTE("ИсходныеДанные!$что$2:$что$50000","что",$G$4)),"",0,1)</f>
        <v/>
      </c>
      <c r="H181" s="20" t="str" cm="1">
        <f t="array" aca="1" ref="H181" ca="1">_xlfn.XLOOKUP($B181&amp;"#"&amp;H$6,INDIRECT(SUBSTITUTE("ИсходныеДанные!$где$2:$где$50000","где",$D$4)),INDIRECT(SUBSTITUTE("ИсходныеДанные!$что$2:$что$50000","что",$F$4)),"",0,1)</f>
        <v/>
      </c>
      <c r="I181" s="78" t="str" cm="1">
        <f t="array" aca="1" ref="I181" ca="1">_xlfn.XLOOKUP($B181&amp;"#"&amp;H$6,INDIRECT(SUBSTITUTE("ИсходныеДанные!$где$2:$где$50000","где",$D$4)),INDIRECT(SUBSTITUTE("ИсходныеДанные!$что$2:$что$50000","что",$G$4)),"",0,1)</f>
        <v/>
      </c>
      <c r="J181" s="20" t="str" cm="1">
        <f t="array" aca="1" ref="J181" ca="1">_xlfn.XLOOKUP($B181&amp;"#"&amp;J$6,INDIRECT(SUBSTITUTE("ИсходныеДанные!$где$2:$где$50000","где",$D$4)),INDIRECT(SUBSTITUTE("ИсходныеДанные!$что$2:$что$50000","что",$F$4)),"",0,1)</f>
        <v/>
      </c>
      <c r="K181" s="78" t="str" cm="1">
        <f t="array" aca="1" ref="K181" ca="1">_xlfn.XLOOKUP($B181&amp;"#"&amp;J$6,INDIRECT(SUBSTITUTE("ИсходныеДанные!$где$2:$где$50000","где",$D$4)),INDIRECT(SUBSTITUTE("ИсходныеДанные!$что$2:$что$50000","что",$G$4)),"",0,1)</f>
        <v/>
      </c>
      <c r="L181" s="20" t="str" cm="1">
        <f t="array" aca="1" ref="L181" ca="1">_xlfn.XLOOKUP($B181&amp;"#"&amp;L$6,INDIRECT(SUBSTITUTE("ИсходныеДанные!$где$2:$где$50000","где",$D$4)),INDIRECT(SUBSTITUTE("ИсходныеДанные!$что$2:$что$50000","что",$F$4)),"",0,1)</f>
        <v/>
      </c>
      <c r="M181" s="78" t="str" cm="1">
        <f t="array" aca="1" ref="M181" ca="1">_xlfn.XLOOKUP($B181&amp;"#"&amp;L$6,INDIRECT(SUBSTITUTE("ИсходныеДанные!$где$2:$где$50000","где",$D$4)),INDIRECT(SUBSTITUTE("ИсходныеДанные!$что$2:$что$50000","что",$G$4)),"",0,1)</f>
        <v/>
      </c>
      <c r="N181" s="20" t="str" cm="1">
        <f t="array" aca="1" ref="N181" ca="1">_xlfn.XLOOKUP($B181&amp;"#"&amp;N$6,INDIRECT(SUBSTITUTE("ИсходныеДанные!$где$2:$где$50000","где",$D$4)),INDIRECT(SUBSTITUTE("ИсходныеДанные!$что$2:$что$50000","что",$F$4)),"",0,1)</f>
        <v/>
      </c>
      <c r="O181" s="78" t="str" cm="1">
        <f t="array" aca="1" ref="O181" ca="1">_xlfn.XLOOKUP($B181&amp;"#"&amp;N$6,INDIRECT(SUBSTITUTE("ИсходныеДанные!$где$2:$где$50000","где",$D$4)),INDIRECT(SUBSTITUTE("ИсходныеДанные!$что$2:$что$50000","что",$G$4)),"",0,1)</f>
        <v/>
      </c>
      <c r="P181" s="20" t="str" cm="1">
        <f t="array" aca="1" ref="P181" ca="1">_xlfn.XLOOKUP($B181&amp;"#"&amp;P$6,INDIRECT(SUBSTITUTE("ИсходныеДанные!$где$2:$где$50000","где",$D$4)),INDIRECT(SUBSTITUTE("ИсходныеДанные!$что$2:$что$50000","что",$F$4)),"",0,1)</f>
        <v/>
      </c>
      <c r="Q181" s="78" t="str" cm="1">
        <f t="array" aca="1" ref="Q181" ca="1">_xlfn.XLOOKUP($B181&amp;"#"&amp;P$6,INDIRECT(SUBSTITUTE("ИсходныеДанные!$где$2:$где$50000","где",$D$4)),INDIRECT(SUBSTITUTE("ИсходныеДанные!$что$2:$что$50000","что",$G$4)),"",0,1)</f>
        <v/>
      </c>
      <c r="R181" s="20" t="str" cm="1">
        <f t="array" aca="1" ref="R181" ca="1">_xlfn.XLOOKUP($B181&amp;"#"&amp;R$6,INDIRECT(SUBSTITUTE("ИсходныеДанные!$где$2:$где$50000","где",$D$4)),INDIRECT(SUBSTITUTE("ИсходныеДанные!$что$2:$что$50000","что",$F$4)),"",0,1)</f>
        <v/>
      </c>
      <c r="S181" s="78" t="str" cm="1">
        <f t="array" aca="1" ref="S181" ca="1">_xlfn.XLOOKUP($B181&amp;"#"&amp;R$6,INDIRECT(SUBSTITUTE("ИсходныеДанные!$где$2:$где$50000","где",$D$4)),INDIRECT(SUBSTITUTE("ИсходныеДанные!$что$2:$что$50000","что",$G$4)),"",0,1)</f>
        <v/>
      </c>
      <c r="T181" s="20" t="str" cm="1">
        <f t="array" aca="1" ref="T181" ca="1">_xlfn.XLOOKUP($B181&amp;"#"&amp;T$6,INDIRECT(SUBSTITUTE("ИсходныеДанные!$где$2:$где$50000","где",$D$4)),INDIRECT(SUBSTITUTE("ИсходныеДанные!$что$2:$что$50000","что",$F$4)),"",0,1)</f>
        <v/>
      </c>
      <c r="U181" s="78" t="str" cm="1">
        <f t="array" aca="1" ref="U181" ca="1">_xlfn.XLOOKUP($B181&amp;"#"&amp;T$6,INDIRECT(SUBSTITUTE("ИсходныеДанные!$где$2:$где$50000","где",$D$4)),INDIRECT(SUBSTITUTE("ИсходныеДанные!$что$2:$что$50000","что",$G$4)),"",0,1)</f>
        <v/>
      </c>
      <c r="V181" s="20" t="str" cm="1">
        <f t="array" aca="1" ref="V181" ca="1">_xlfn.XLOOKUP($B181&amp;"#"&amp;V$6,INDIRECT(SUBSTITUTE("ИсходныеДанные!$где$2:$где$50000","где",$D$4)),INDIRECT(SUBSTITUTE("ИсходныеДанные!$что$2:$что$50000","что",$F$4)),"",0,1)</f>
        <v/>
      </c>
      <c r="W181" s="78" t="str" cm="1">
        <f t="array" aca="1" ref="W181" ca="1">_xlfn.XLOOKUP($B181&amp;"#"&amp;V$6,INDIRECT(SUBSTITUTE("ИсходныеДанные!$где$2:$где$50000","где",$D$4)),INDIRECT(SUBSTITUTE("ИсходныеДанные!$что$2:$что$50000","что",$G$4)),"",0,1)</f>
        <v/>
      </c>
      <c r="X181" s="20" t="str" cm="1">
        <f t="array" aca="1" ref="X181" ca="1">_xlfn.XLOOKUP($B181&amp;"#"&amp;X$6,INDIRECT(SUBSTITUTE("ИсходныеДанные!$где$2:$где$50000","где",$D$4)),INDIRECT(SUBSTITUTE("ИсходныеДанные!$что$2:$что$50000","что",$F$4)),"",0,1)</f>
        <v/>
      </c>
      <c r="Y181" s="78" t="str" cm="1">
        <f t="array" aca="1" ref="Y181" ca="1">_xlfn.XLOOKUP($B181&amp;"#"&amp;X$6,INDIRECT(SUBSTITUTE("ИсходныеДанные!$где$2:$где$50000","где",$D$4)),INDIRECT(SUBSTITUTE("ИсходныеДанные!$что$2:$что$50000","что",$G$4)),"",0,1)</f>
        <v/>
      </c>
      <c r="Z181" s="20" t="str" cm="1">
        <f t="array" aca="1" ref="Z181" ca="1">_xlfn.XLOOKUP($B181&amp;"#"&amp;Z$6,INDIRECT(SUBSTITUTE("ИсходныеДанные!$где$2:$где$50000","где",$D$4)),INDIRECT(SUBSTITUTE("ИсходныеДанные!$что$2:$что$50000","что",$F$4)),"",0,1)</f>
        <v/>
      </c>
      <c r="AA181" s="78" t="str" cm="1">
        <f t="array" aca="1" ref="AA181" ca="1">_xlfn.XLOOKUP($B181&amp;"#"&amp;Z$6,INDIRECT(SUBSTITUTE("ИсходныеДанные!$где$2:$где$50000","где",$D$4)),INDIRECT(SUBSTITUTE("ИсходныеДанные!$что$2:$что$50000","что",$G$4)),"",0,1)</f>
        <v/>
      </c>
      <c r="AB181" s="3"/>
    </row>
    <row r="182" spans="1:28" x14ac:dyDescent="0.25">
      <c r="A182" s="6" t="str">
        <f t="shared" ca="1" si="3"/>
        <v>delete</v>
      </c>
      <c r="B182" s="9" cm="1">
        <f t="array" aca="1" ref="B182" ca="1">INDIRECT("УникальныеСписки!E"&amp;ROW()-$E$4)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20" t="str" cm="1">
        <f t="array" aca="1" ref="D182" ca="1">_xlfn.XLOOKUP($B182&amp;"#"&amp;D$6,INDIRECT(SUBSTITUTE("ИсходныеДанные!$где$2:$где$50000","где",$D$4)),INDIRECT(SUBSTITUTE("ИсходныеДанные!$что$2:$что$50000","что",$F$4)),"",0,1)</f>
        <v/>
      </c>
      <c r="E182" s="78" t="str" cm="1">
        <f t="array" aca="1" ref="E182" ca="1">_xlfn.XLOOKUP($B182&amp;"#"&amp;D$6,INDIRECT(SUBSTITUTE("ИсходныеДанные!$где$2:$где$50000","где",$D$4)),INDIRECT(SUBSTITUTE("ИсходныеДанные!$что$2:$что$50000","что",$G$4)),"",0,1)</f>
        <v/>
      </c>
      <c r="F182" s="20" t="str" cm="1">
        <f t="array" aca="1" ref="F182" ca="1">_xlfn.XLOOKUP($B182&amp;"#"&amp;F$6,INDIRECT(SUBSTITUTE("ИсходныеДанные!$где$2:$где$50000","где",$D$4)),INDIRECT(SUBSTITUTE("ИсходныеДанные!$что$2:$что$50000","что",$F$4)),"",0,1)</f>
        <v/>
      </c>
      <c r="G182" s="78" t="str" cm="1">
        <f t="array" aca="1" ref="G182" ca="1">_xlfn.XLOOKUP($B182&amp;"#"&amp;F$6,INDIRECT(SUBSTITUTE("ИсходныеДанные!$где$2:$где$50000","где",$D$4)),INDIRECT(SUBSTITUTE("ИсходныеДанные!$что$2:$что$50000","что",$G$4)),"",0,1)</f>
        <v/>
      </c>
      <c r="H182" s="20" t="str" cm="1">
        <f t="array" aca="1" ref="H182" ca="1">_xlfn.XLOOKUP($B182&amp;"#"&amp;H$6,INDIRECT(SUBSTITUTE("ИсходныеДанные!$где$2:$где$50000","где",$D$4)),INDIRECT(SUBSTITUTE("ИсходныеДанные!$что$2:$что$50000","что",$F$4)),"",0,1)</f>
        <v/>
      </c>
      <c r="I182" s="78" t="str" cm="1">
        <f t="array" aca="1" ref="I182" ca="1">_xlfn.XLOOKUP($B182&amp;"#"&amp;H$6,INDIRECT(SUBSTITUTE("ИсходныеДанные!$где$2:$где$50000","где",$D$4)),INDIRECT(SUBSTITUTE("ИсходныеДанные!$что$2:$что$50000","что",$G$4)),"",0,1)</f>
        <v/>
      </c>
      <c r="J182" s="20" t="str" cm="1">
        <f t="array" aca="1" ref="J182" ca="1">_xlfn.XLOOKUP($B182&amp;"#"&amp;J$6,INDIRECT(SUBSTITUTE("ИсходныеДанные!$где$2:$где$50000","где",$D$4)),INDIRECT(SUBSTITUTE("ИсходныеДанные!$что$2:$что$50000","что",$F$4)),"",0,1)</f>
        <v/>
      </c>
      <c r="K182" s="78" t="str" cm="1">
        <f t="array" aca="1" ref="K182" ca="1">_xlfn.XLOOKUP($B182&amp;"#"&amp;J$6,INDIRECT(SUBSTITUTE("ИсходныеДанные!$где$2:$где$50000","где",$D$4)),INDIRECT(SUBSTITUTE("ИсходныеДанные!$что$2:$что$50000","что",$G$4)),"",0,1)</f>
        <v/>
      </c>
      <c r="L182" s="20" t="str" cm="1">
        <f t="array" aca="1" ref="L182" ca="1">_xlfn.XLOOKUP($B182&amp;"#"&amp;L$6,INDIRECT(SUBSTITUTE("ИсходныеДанные!$где$2:$где$50000","где",$D$4)),INDIRECT(SUBSTITUTE("ИсходныеДанные!$что$2:$что$50000","что",$F$4)),"",0,1)</f>
        <v/>
      </c>
      <c r="M182" s="78" t="str" cm="1">
        <f t="array" aca="1" ref="M182" ca="1">_xlfn.XLOOKUP($B182&amp;"#"&amp;L$6,INDIRECT(SUBSTITUTE("ИсходныеДанные!$где$2:$где$50000","где",$D$4)),INDIRECT(SUBSTITUTE("ИсходныеДанные!$что$2:$что$50000","что",$G$4)),"",0,1)</f>
        <v/>
      </c>
      <c r="N182" s="20" t="str" cm="1">
        <f t="array" aca="1" ref="N182" ca="1">_xlfn.XLOOKUP($B182&amp;"#"&amp;N$6,INDIRECT(SUBSTITUTE("ИсходныеДанные!$где$2:$где$50000","где",$D$4)),INDIRECT(SUBSTITUTE("ИсходныеДанные!$что$2:$что$50000","что",$F$4)),"",0,1)</f>
        <v/>
      </c>
      <c r="O182" s="78" t="str" cm="1">
        <f t="array" aca="1" ref="O182" ca="1">_xlfn.XLOOKUP($B182&amp;"#"&amp;N$6,INDIRECT(SUBSTITUTE("ИсходныеДанные!$где$2:$где$50000","где",$D$4)),INDIRECT(SUBSTITUTE("ИсходныеДанные!$что$2:$что$50000","что",$G$4)),"",0,1)</f>
        <v/>
      </c>
      <c r="P182" s="20" t="str" cm="1">
        <f t="array" aca="1" ref="P182" ca="1">_xlfn.XLOOKUP($B182&amp;"#"&amp;P$6,INDIRECT(SUBSTITUTE("ИсходныеДанные!$где$2:$где$50000","где",$D$4)),INDIRECT(SUBSTITUTE("ИсходныеДанные!$что$2:$что$50000","что",$F$4)),"",0,1)</f>
        <v/>
      </c>
      <c r="Q182" s="78" t="str" cm="1">
        <f t="array" aca="1" ref="Q182" ca="1">_xlfn.XLOOKUP($B182&amp;"#"&amp;P$6,INDIRECT(SUBSTITUTE("ИсходныеДанные!$где$2:$где$50000","где",$D$4)),INDIRECT(SUBSTITUTE("ИсходныеДанные!$что$2:$что$50000","что",$G$4)),"",0,1)</f>
        <v/>
      </c>
      <c r="R182" s="20" t="str" cm="1">
        <f t="array" aca="1" ref="R182" ca="1">_xlfn.XLOOKUP($B182&amp;"#"&amp;R$6,INDIRECT(SUBSTITUTE("ИсходныеДанные!$где$2:$где$50000","где",$D$4)),INDIRECT(SUBSTITUTE("ИсходныеДанные!$что$2:$что$50000","что",$F$4)),"",0,1)</f>
        <v/>
      </c>
      <c r="S182" s="78" t="str" cm="1">
        <f t="array" aca="1" ref="S182" ca="1">_xlfn.XLOOKUP($B182&amp;"#"&amp;R$6,INDIRECT(SUBSTITUTE("ИсходныеДанные!$где$2:$где$50000","где",$D$4)),INDIRECT(SUBSTITUTE("ИсходныеДанные!$что$2:$что$50000","что",$G$4)),"",0,1)</f>
        <v/>
      </c>
      <c r="T182" s="20" t="str" cm="1">
        <f t="array" aca="1" ref="T182" ca="1">_xlfn.XLOOKUP($B182&amp;"#"&amp;T$6,INDIRECT(SUBSTITUTE("ИсходныеДанные!$где$2:$где$50000","где",$D$4)),INDIRECT(SUBSTITUTE("ИсходныеДанные!$что$2:$что$50000","что",$F$4)),"",0,1)</f>
        <v/>
      </c>
      <c r="U182" s="78" t="str" cm="1">
        <f t="array" aca="1" ref="U182" ca="1">_xlfn.XLOOKUP($B182&amp;"#"&amp;T$6,INDIRECT(SUBSTITUTE("ИсходныеДанные!$где$2:$где$50000","где",$D$4)),INDIRECT(SUBSTITUTE("ИсходныеДанные!$что$2:$что$50000","что",$G$4)),"",0,1)</f>
        <v/>
      </c>
      <c r="V182" s="20" t="str" cm="1">
        <f t="array" aca="1" ref="V182" ca="1">_xlfn.XLOOKUP($B182&amp;"#"&amp;V$6,INDIRECT(SUBSTITUTE("ИсходныеДанные!$где$2:$где$50000","где",$D$4)),INDIRECT(SUBSTITUTE("ИсходныеДанные!$что$2:$что$50000","что",$F$4)),"",0,1)</f>
        <v/>
      </c>
      <c r="W182" s="78" t="str" cm="1">
        <f t="array" aca="1" ref="W182" ca="1">_xlfn.XLOOKUP($B182&amp;"#"&amp;V$6,INDIRECT(SUBSTITUTE("ИсходныеДанные!$где$2:$где$50000","где",$D$4)),INDIRECT(SUBSTITUTE("ИсходныеДанные!$что$2:$что$50000","что",$G$4)),"",0,1)</f>
        <v/>
      </c>
      <c r="X182" s="20" t="str" cm="1">
        <f t="array" aca="1" ref="X182" ca="1">_xlfn.XLOOKUP($B182&amp;"#"&amp;X$6,INDIRECT(SUBSTITUTE("ИсходныеДанные!$где$2:$где$50000","где",$D$4)),INDIRECT(SUBSTITUTE("ИсходныеДанные!$что$2:$что$50000","что",$F$4)),"",0,1)</f>
        <v/>
      </c>
      <c r="Y182" s="78" t="str" cm="1">
        <f t="array" aca="1" ref="Y182" ca="1">_xlfn.XLOOKUP($B182&amp;"#"&amp;X$6,INDIRECT(SUBSTITUTE("ИсходныеДанные!$где$2:$где$50000","где",$D$4)),INDIRECT(SUBSTITUTE("ИсходныеДанные!$что$2:$что$50000","что",$G$4)),"",0,1)</f>
        <v/>
      </c>
      <c r="Z182" s="20" t="str" cm="1">
        <f t="array" aca="1" ref="Z182" ca="1">_xlfn.XLOOKUP($B182&amp;"#"&amp;Z$6,INDIRECT(SUBSTITUTE("ИсходныеДанные!$где$2:$где$50000","где",$D$4)),INDIRECT(SUBSTITUTE("ИсходныеДанные!$что$2:$что$50000","что",$F$4)),"",0,1)</f>
        <v/>
      </c>
      <c r="AA182" s="78" t="str" cm="1">
        <f t="array" aca="1" ref="AA182" ca="1">_xlfn.XLOOKUP($B182&amp;"#"&amp;Z$6,INDIRECT(SUBSTITUTE("ИсходныеДанные!$где$2:$где$50000","где",$D$4)),INDIRECT(SUBSTITUTE("ИсходныеДанные!$что$2:$что$50000","что",$G$4)),"",0,1)</f>
        <v/>
      </c>
      <c r="AB182" s="3"/>
    </row>
    <row r="183" spans="1:28" x14ac:dyDescent="0.25">
      <c r="A183" s="6" t="str">
        <f t="shared" ca="1" si="3"/>
        <v>delete</v>
      </c>
      <c r="B183" s="9" cm="1">
        <f t="array" aca="1" ref="B183" ca="1">INDIRECT("УникальныеСписки!E"&amp;ROW()-$E$4)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20" t="str" cm="1">
        <f t="array" aca="1" ref="D183" ca="1">_xlfn.XLOOKUP($B183&amp;"#"&amp;D$6,INDIRECT(SUBSTITUTE("ИсходныеДанные!$где$2:$где$50000","где",$D$4)),INDIRECT(SUBSTITUTE("ИсходныеДанные!$что$2:$что$50000","что",$F$4)),"",0,1)</f>
        <v/>
      </c>
      <c r="E183" s="78" t="str" cm="1">
        <f t="array" aca="1" ref="E183" ca="1">_xlfn.XLOOKUP($B183&amp;"#"&amp;D$6,INDIRECT(SUBSTITUTE("ИсходныеДанные!$где$2:$где$50000","где",$D$4)),INDIRECT(SUBSTITUTE("ИсходныеДанные!$что$2:$что$50000","что",$G$4)),"",0,1)</f>
        <v/>
      </c>
      <c r="F183" s="20" t="str" cm="1">
        <f t="array" aca="1" ref="F183" ca="1">_xlfn.XLOOKUP($B183&amp;"#"&amp;F$6,INDIRECT(SUBSTITUTE("ИсходныеДанные!$где$2:$где$50000","где",$D$4)),INDIRECT(SUBSTITUTE("ИсходныеДанные!$что$2:$что$50000","что",$F$4)),"",0,1)</f>
        <v/>
      </c>
      <c r="G183" s="78" t="str" cm="1">
        <f t="array" aca="1" ref="G183" ca="1">_xlfn.XLOOKUP($B183&amp;"#"&amp;F$6,INDIRECT(SUBSTITUTE("ИсходныеДанные!$где$2:$где$50000","где",$D$4)),INDIRECT(SUBSTITUTE("ИсходныеДанные!$что$2:$что$50000","что",$G$4)),"",0,1)</f>
        <v/>
      </c>
      <c r="H183" s="20" t="str" cm="1">
        <f t="array" aca="1" ref="H183" ca="1">_xlfn.XLOOKUP($B183&amp;"#"&amp;H$6,INDIRECT(SUBSTITUTE("ИсходныеДанные!$где$2:$где$50000","где",$D$4)),INDIRECT(SUBSTITUTE("ИсходныеДанные!$что$2:$что$50000","что",$F$4)),"",0,1)</f>
        <v/>
      </c>
      <c r="I183" s="78" t="str" cm="1">
        <f t="array" aca="1" ref="I183" ca="1">_xlfn.XLOOKUP($B183&amp;"#"&amp;H$6,INDIRECT(SUBSTITUTE("ИсходныеДанные!$где$2:$где$50000","где",$D$4)),INDIRECT(SUBSTITUTE("ИсходныеДанные!$что$2:$что$50000","что",$G$4)),"",0,1)</f>
        <v/>
      </c>
      <c r="J183" s="20" t="str" cm="1">
        <f t="array" aca="1" ref="J183" ca="1">_xlfn.XLOOKUP($B183&amp;"#"&amp;J$6,INDIRECT(SUBSTITUTE("ИсходныеДанные!$где$2:$где$50000","где",$D$4)),INDIRECT(SUBSTITUTE("ИсходныеДанные!$что$2:$что$50000","что",$F$4)),"",0,1)</f>
        <v/>
      </c>
      <c r="K183" s="78" t="str" cm="1">
        <f t="array" aca="1" ref="K183" ca="1">_xlfn.XLOOKUP($B183&amp;"#"&amp;J$6,INDIRECT(SUBSTITUTE("ИсходныеДанные!$где$2:$где$50000","где",$D$4)),INDIRECT(SUBSTITUTE("ИсходныеДанные!$что$2:$что$50000","что",$G$4)),"",0,1)</f>
        <v/>
      </c>
      <c r="L183" s="20" t="str" cm="1">
        <f t="array" aca="1" ref="L183" ca="1">_xlfn.XLOOKUP($B183&amp;"#"&amp;L$6,INDIRECT(SUBSTITUTE("ИсходныеДанные!$где$2:$где$50000","где",$D$4)),INDIRECT(SUBSTITUTE("ИсходныеДанные!$что$2:$что$50000","что",$F$4)),"",0,1)</f>
        <v/>
      </c>
      <c r="M183" s="78" t="str" cm="1">
        <f t="array" aca="1" ref="M183" ca="1">_xlfn.XLOOKUP($B183&amp;"#"&amp;L$6,INDIRECT(SUBSTITUTE("ИсходныеДанные!$где$2:$где$50000","где",$D$4)),INDIRECT(SUBSTITUTE("ИсходныеДанные!$что$2:$что$50000","что",$G$4)),"",0,1)</f>
        <v/>
      </c>
      <c r="N183" s="20" t="str" cm="1">
        <f t="array" aca="1" ref="N183" ca="1">_xlfn.XLOOKUP($B183&amp;"#"&amp;N$6,INDIRECT(SUBSTITUTE("ИсходныеДанные!$где$2:$где$50000","где",$D$4)),INDIRECT(SUBSTITUTE("ИсходныеДанные!$что$2:$что$50000","что",$F$4)),"",0,1)</f>
        <v/>
      </c>
      <c r="O183" s="78" t="str" cm="1">
        <f t="array" aca="1" ref="O183" ca="1">_xlfn.XLOOKUP($B183&amp;"#"&amp;N$6,INDIRECT(SUBSTITUTE("ИсходныеДанные!$где$2:$где$50000","где",$D$4)),INDIRECT(SUBSTITUTE("ИсходныеДанные!$что$2:$что$50000","что",$G$4)),"",0,1)</f>
        <v/>
      </c>
      <c r="P183" s="20" t="str" cm="1">
        <f t="array" aca="1" ref="P183" ca="1">_xlfn.XLOOKUP($B183&amp;"#"&amp;P$6,INDIRECT(SUBSTITUTE("ИсходныеДанные!$где$2:$где$50000","где",$D$4)),INDIRECT(SUBSTITUTE("ИсходныеДанные!$что$2:$что$50000","что",$F$4)),"",0,1)</f>
        <v/>
      </c>
      <c r="Q183" s="78" t="str" cm="1">
        <f t="array" aca="1" ref="Q183" ca="1">_xlfn.XLOOKUP($B183&amp;"#"&amp;P$6,INDIRECT(SUBSTITUTE("ИсходныеДанные!$где$2:$где$50000","где",$D$4)),INDIRECT(SUBSTITUTE("ИсходныеДанные!$что$2:$что$50000","что",$G$4)),"",0,1)</f>
        <v/>
      </c>
      <c r="R183" s="20" t="str" cm="1">
        <f t="array" aca="1" ref="R183" ca="1">_xlfn.XLOOKUP($B183&amp;"#"&amp;R$6,INDIRECT(SUBSTITUTE("ИсходныеДанные!$где$2:$где$50000","где",$D$4)),INDIRECT(SUBSTITUTE("ИсходныеДанные!$что$2:$что$50000","что",$F$4)),"",0,1)</f>
        <v/>
      </c>
      <c r="S183" s="78" t="str" cm="1">
        <f t="array" aca="1" ref="S183" ca="1">_xlfn.XLOOKUP($B183&amp;"#"&amp;R$6,INDIRECT(SUBSTITUTE("ИсходныеДанные!$где$2:$где$50000","где",$D$4)),INDIRECT(SUBSTITUTE("ИсходныеДанные!$что$2:$что$50000","что",$G$4)),"",0,1)</f>
        <v/>
      </c>
      <c r="T183" s="20" t="str" cm="1">
        <f t="array" aca="1" ref="T183" ca="1">_xlfn.XLOOKUP($B183&amp;"#"&amp;T$6,INDIRECT(SUBSTITUTE("ИсходныеДанные!$где$2:$где$50000","где",$D$4)),INDIRECT(SUBSTITUTE("ИсходныеДанные!$что$2:$что$50000","что",$F$4)),"",0,1)</f>
        <v/>
      </c>
      <c r="U183" s="78" t="str" cm="1">
        <f t="array" aca="1" ref="U183" ca="1">_xlfn.XLOOKUP($B183&amp;"#"&amp;T$6,INDIRECT(SUBSTITUTE("ИсходныеДанные!$где$2:$где$50000","где",$D$4)),INDIRECT(SUBSTITUTE("ИсходныеДанные!$что$2:$что$50000","что",$G$4)),"",0,1)</f>
        <v/>
      </c>
      <c r="V183" s="20" t="str" cm="1">
        <f t="array" aca="1" ref="V183" ca="1">_xlfn.XLOOKUP($B183&amp;"#"&amp;V$6,INDIRECT(SUBSTITUTE("ИсходныеДанные!$где$2:$где$50000","где",$D$4)),INDIRECT(SUBSTITUTE("ИсходныеДанные!$что$2:$что$50000","что",$F$4)),"",0,1)</f>
        <v/>
      </c>
      <c r="W183" s="78" t="str" cm="1">
        <f t="array" aca="1" ref="W183" ca="1">_xlfn.XLOOKUP($B183&amp;"#"&amp;V$6,INDIRECT(SUBSTITUTE("ИсходныеДанные!$где$2:$где$50000","где",$D$4)),INDIRECT(SUBSTITUTE("ИсходныеДанные!$что$2:$что$50000","что",$G$4)),"",0,1)</f>
        <v/>
      </c>
      <c r="X183" s="20" t="str" cm="1">
        <f t="array" aca="1" ref="X183" ca="1">_xlfn.XLOOKUP($B183&amp;"#"&amp;X$6,INDIRECT(SUBSTITUTE("ИсходныеДанные!$где$2:$где$50000","где",$D$4)),INDIRECT(SUBSTITUTE("ИсходныеДанные!$что$2:$что$50000","что",$F$4)),"",0,1)</f>
        <v/>
      </c>
      <c r="Y183" s="78" t="str" cm="1">
        <f t="array" aca="1" ref="Y183" ca="1">_xlfn.XLOOKUP($B183&amp;"#"&amp;X$6,INDIRECT(SUBSTITUTE("ИсходныеДанные!$где$2:$где$50000","где",$D$4)),INDIRECT(SUBSTITUTE("ИсходныеДанные!$что$2:$что$50000","что",$G$4)),"",0,1)</f>
        <v/>
      </c>
      <c r="Z183" s="20" t="str" cm="1">
        <f t="array" aca="1" ref="Z183" ca="1">_xlfn.XLOOKUP($B183&amp;"#"&amp;Z$6,INDIRECT(SUBSTITUTE("ИсходныеДанные!$где$2:$где$50000","где",$D$4)),INDIRECT(SUBSTITUTE("ИсходныеДанные!$что$2:$что$50000","что",$F$4)),"",0,1)</f>
        <v/>
      </c>
      <c r="AA183" s="78" t="str" cm="1">
        <f t="array" aca="1" ref="AA183" ca="1">_xlfn.XLOOKUP($B183&amp;"#"&amp;Z$6,INDIRECT(SUBSTITUTE("ИсходныеДанные!$где$2:$где$50000","где",$D$4)),INDIRECT(SUBSTITUTE("ИсходныеДанные!$что$2:$что$50000","что",$G$4)),"",0,1)</f>
        <v/>
      </c>
      <c r="AB183" s="3"/>
    </row>
    <row r="184" spans="1:28" x14ac:dyDescent="0.25">
      <c r="A184" s="6" t="str">
        <f t="shared" ca="1" si="3"/>
        <v>delete</v>
      </c>
      <c r="B184" s="9" cm="1">
        <f t="array" aca="1" ref="B184" ca="1">INDIRECT("УникальныеСписки!E"&amp;ROW()-$E$4)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20" t="str" cm="1">
        <f t="array" aca="1" ref="D184" ca="1">_xlfn.XLOOKUP($B184&amp;"#"&amp;D$6,INDIRECT(SUBSTITUTE("ИсходныеДанные!$где$2:$где$50000","где",$D$4)),INDIRECT(SUBSTITUTE("ИсходныеДанные!$что$2:$что$50000","что",$F$4)),"",0,1)</f>
        <v/>
      </c>
      <c r="E184" s="78" t="str" cm="1">
        <f t="array" aca="1" ref="E184" ca="1">_xlfn.XLOOKUP($B184&amp;"#"&amp;D$6,INDIRECT(SUBSTITUTE("ИсходныеДанные!$где$2:$где$50000","где",$D$4)),INDIRECT(SUBSTITUTE("ИсходныеДанные!$что$2:$что$50000","что",$G$4)),"",0,1)</f>
        <v/>
      </c>
      <c r="F184" s="20" t="str" cm="1">
        <f t="array" aca="1" ref="F184" ca="1">_xlfn.XLOOKUP($B184&amp;"#"&amp;F$6,INDIRECT(SUBSTITUTE("ИсходныеДанные!$где$2:$где$50000","где",$D$4)),INDIRECT(SUBSTITUTE("ИсходныеДанные!$что$2:$что$50000","что",$F$4)),"",0,1)</f>
        <v/>
      </c>
      <c r="G184" s="78" t="str" cm="1">
        <f t="array" aca="1" ref="G184" ca="1">_xlfn.XLOOKUP($B184&amp;"#"&amp;F$6,INDIRECT(SUBSTITUTE("ИсходныеДанные!$где$2:$где$50000","где",$D$4)),INDIRECT(SUBSTITUTE("ИсходныеДанные!$что$2:$что$50000","что",$G$4)),"",0,1)</f>
        <v/>
      </c>
      <c r="H184" s="20" t="str" cm="1">
        <f t="array" aca="1" ref="H184" ca="1">_xlfn.XLOOKUP($B184&amp;"#"&amp;H$6,INDIRECT(SUBSTITUTE("ИсходныеДанные!$где$2:$где$50000","где",$D$4)),INDIRECT(SUBSTITUTE("ИсходныеДанные!$что$2:$что$50000","что",$F$4)),"",0,1)</f>
        <v/>
      </c>
      <c r="I184" s="78" t="str" cm="1">
        <f t="array" aca="1" ref="I184" ca="1">_xlfn.XLOOKUP($B184&amp;"#"&amp;H$6,INDIRECT(SUBSTITUTE("ИсходныеДанные!$где$2:$где$50000","где",$D$4)),INDIRECT(SUBSTITUTE("ИсходныеДанные!$что$2:$что$50000","что",$G$4)),"",0,1)</f>
        <v/>
      </c>
      <c r="J184" s="20" t="str" cm="1">
        <f t="array" aca="1" ref="J184" ca="1">_xlfn.XLOOKUP($B184&amp;"#"&amp;J$6,INDIRECT(SUBSTITUTE("ИсходныеДанные!$где$2:$где$50000","где",$D$4)),INDIRECT(SUBSTITUTE("ИсходныеДанные!$что$2:$что$50000","что",$F$4)),"",0,1)</f>
        <v/>
      </c>
      <c r="K184" s="78" t="str" cm="1">
        <f t="array" aca="1" ref="K184" ca="1">_xlfn.XLOOKUP($B184&amp;"#"&amp;J$6,INDIRECT(SUBSTITUTE("ИсходныеДанные!$где$2:$где$50000","где",$D$4)),INDIRECT(SUBSTITUTE("ИсходныеДанные!$что$2:$что$50000","что",$G$4)),"",0,1)</f>
        <v/>
      </c>
      <c r="L184" s="20" t="str" cm="1">
        <f t="array" aca="1" ref="L184" ca="1">_xlfn.XLOOKUP($B184&amp;"#"&amp;L$6,INDIRECT(SUBSTITUTE("ИсходныеДанные!$где$2:$где$50000","где",$D$4)),INDIRECT(SUBSTITUTE("ИсходныеДанные!$что$2:$что$50000","что",$F$4)),"",0,1)</f>
        <v/>
      </c>
      <c r="M184" s="78" t="str" cm="1">
        <f t="array" aca="1" ref="M184" ca="1">_xlfn.XLOOKUP($B184&amp;"#"&amp;L$6,INDIRECT(SUBSTITUTE("ИсходныеДанные!$где$2:$где$50000","где",$D$4)),INDIRECT(SUBSTITUTE("ИсходныеДанные!$что$2:$что$50000","что",$G$4)),"",0,1)</f>
        <v/>
      </c>
      <c r="N184" s="20" t="str" cm="1">
        <f t="array" aca="1" ref="N184" ca="1">_xlfn.XLOOKUP($B184&amp;"#"&amp;N$6,INDIRECT(SUBSTITUTE("ИсходныеДанные!$где$2:$где$50000","где",$D$4)),INDIRECT(SUBSTITUTE("ИсходныеДанные!$что$2:$что$50000","что",$F$4)),"",0,1)</f>
        <v/>
      </c>
      <c r="O184" s="78" t="str" cm="1">
        <f t="array" aca="1" ref="O184" ca="1">_xlfn.XLOOKUP($B184&amp;"#"&amp;N$6,INDIRECT(SUBSTITUTE("ИсходныеДанные!$где$2:$где$50000","где",$D$4)),INDIRECT(SUBSTITUTE("ИсходныеДанные!$что$2:$что$50000","что",$G$4)),"",0,1)</f>
        <v/>
      </c>
      <c r="P184" s="20" t="str" cm="1">
        <f t="array" aca="1" ref="P184" ca="1">_xlfn.XLOOKUP($B184&amp;"#"&amp;P$6,INDIRECT(SUBSTITUTE("ИсходныеДанные!$где$2:$где$50000","где",$D$4)),INDIRECT(SUBSTITUTE("ИсходныеДанные!$что$2:$что$50000","что",$F$4)),"",0,1)</f>
        <v/>
      </c>
      <c r="Q184" s="78" t="str" cm="1">
        <f t="array" aca="1" ref="Q184" ca="1">_xlfn.XLOOKUP($B184&amp;"#"&amp;P$6,INDIRECT(SUBSTITUTE("ИсходныеДанные!$где$2:$где$50000","где",$D$4)),INDIRECT(SUBSTITUTE("ИсходныеДанные!$что$2:$что$50000","что",$G$4)),"",0,1)</f>
        <v/>
      </c>
      <c r="R184" s="20" t="str" cm="1">
        <f t="array" aca="1" ref="R184" ca="1">_xlfn.XLOOKUP($B184&amp;"#"&amp;R$6,INDIRECT(SUBSTITUTE("ИсходныеДанные!$где$2:$где$50000","где",$D$4)),INDIRECT(SUBSTITUTE("ИсходныеДанные!$что$2:$что$50000","что",$F$4)),"",0,1)</f>
        <v/>
      </c>
      <c r="S184" s="78" t="str" cm="1">
        <f t="array" aca="1" ref="S184" ca="1">_xlfn.XLOOKUP($B184&amp;"#"&amp;R$6,INDIRECT(SUBSTITUTE("ИсходныеДанные!$где$2:$где$50000","где",$D$4)),INDIRECT(SUBSTITUTE("ИсходныеДанные!$что$2:$что$50000","что",$G$4)),"",0,1)</f>
        <v/>
      </c>
      <c r="T184" s="20" t="str" cm="1">
        <f t="array" aca="1" ref="T184" ca="1">_xlfn.XLOOKUP($B184&amp;"#"&amp;T$6,INDIRECT(SUBSTITUTE("ИсходныеДанные!$где$2:$где$50000","где",$D$4)),INDIRECT(SUBSTITUTE("ИсходныеДанные!$что$2:$что$50000","что",$F$4)),"",0,1)</f>
        <v/>
      </c>
      <c r="U184" s="78" t="str" cm="1">
        <f t="array" aca="1" ref="U184" ca="1">_xlfn.XLOOKUP($B184&amp;"#"&amp;T$6,INDIRECT(SUBSTITUTE("ИсходныеДанные!$где$2:$где$50000","где",$D$4)),INDIRECT(SUBSTITUTE("ИсходныеДанные!$что$2:$что$50000","что",$G$4)),"",0,1)</f>
        <v/>
      </c>
      <c r="V184" s="20" t="str" cm="1">
        <f t="array" aca="1" ref="V184" ca="1">_xlfn.XLOOKUP($B184&amp;"#"&amp;V$6,INDIRECT(SUBSTITUTE("ИсходныеДанные!$где$2:$где$50000","где",$D$4)),INDIRECT(SUBSTITUTE("ИсходныеДанные!$что$2:$что$50000","что",$F$4)),"",0,1)</f>
        <v/>
      </c>
      <c r="W184" s="78" t="str" cm="1">
        <f t="array" aca="1" ref="W184" ca="1">_xlfn.XLOOKUP($B184&amp;"#"&amp;V$6,INDIRECT(SUBSTITUTE("ИсходныеДанные!$где$2:$где$50000","где",$D$4)),INDIRECT(SUBSTITUTE("ИсходныеДанные!$что$2:$что$50000","что",$G$4)),"",0,1)</f>
        <v/>
      </c>
      <c r="X184" s="20" t="str" cm="1">
        <f t="array" aca="1" ref="X184" ca="1">_xlfn.XLOOKUP($B184&amp;"#"&amp;X$6,INDIRECT(SUBSTITUTE("ИсходныеДанные!$где$2:$где$50000","где",$D$4)),INDIRECT(SUBSTITUTE("ИсходныеДанные!$что$2:$что$50000","что",$F$4)),"",0,1)</f>
        <v/>
      </c>
      <c r="Y184" s="78" t="str" cm="1">
        <f t="array" aca="1" ref="Y184" ca="1">_xlfn.XLOOKUP($B184&amp;"#"&amp;X$6,INDIRECT(SUBSTITUTE("ИсходныеДанные!$где$2:$где$50000","где",$D$4)),INDIRECT(SUBSTITUTE("ИсходныеДанные!$что$2:$что$50000","что",$G$4)),"",0,1)</f>
        <v/>
      </c>
      <c r="Z184" s="20" t="str" cm="1">
        <f t="array" aca="1" ref="Z184" ca="1">_xlfn.XLOOKUP($B184&amp;"#"&amp;Z$6,INDIRECT(SUBSTITUTE("ИсходныеДанные!$где$2:$где$50000","где",$D$4)),INDIRECT(SUBSTITUTE("ИсходныеДанные!$что$2:$что$50000","что",$F$4)),"",0,1)</f>
        <v/>
      </c>
      <c r="AA184" s="78" t="str" cm="1">
        <f t="array" aca="1" ref="AA184" ca="1">_xlfn.XLOOKUP($B184&amp;"#"&amp;Z$6,INDIRECT(SUBSTITUTE("ИсходныеДанные!$где$2:$где$50000","где",$D$4)),INDIRECT(SUBSTITUTE("ИсходныеДанные!$что$2:$что$50000","что",$G$4)),"",0,1)</f>
        <v/>
      </c>
      <c r="AB184" s="3"/>
    </row>
    <row r="185" spans="1:28" x14ac:dyDescent="0.25">
      <c r="A185" s="6" t="str">
        <f t="shared" ca="1" si="3"/>
        <v>delete</v>
      </c>
      <c r="B185" s="9" cm="1">
        <f t="array" aca="1" ref="B185" ca="1">INDIRECT("УникальныеСписки!E"&amp;ROW()-$E$4)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20" t="str" cm="1">
        <f t="array" aca="1" ref="D185" ca="1">_xlfn.XLOOKUP($B185&amp;"#"&amp;D$6,INDIRECT(SUBSTITUTE("ИсходныеДанные!$где$2:$где$50000","где",$D$4)),INDIRECT(SUBSTITUTE("ИсходныеДанные!$что$2:$что$50000","что",$F$4)),"",0,1)</f>
        <v/>
      </c>
      <c r="E185" s="78" t="str" cm="1">
        <f t="array" aca="1" ref="E185" ca="1">_xlfn.XLOOKUP($B185&amp;"#"&amp;D$6,INDIRECT(SUBSTITUTE("ИсходныеДанные!$где$2:$где$50000","где",$D$4)),INDIRECT(SUBSTITUTE("ИсходныеДанные!$что$2:$что$50000","что",$G$4)),"",0,1)</f>
        <v/>
      </c>
      <c r="F185" s="20" t="str" cm="1">
        <f t="array" aca="1" ref="F185" ca="1">_xlfn.XLOOKUP($B185&amp;"#"&amp;F$6,INDIRECT(SUBSTITUTE("ИсходныеДанные!$где$2:$где$50000","где",$D$4)),INDIRECT(SUBSTITUTE("ИсходныеДанные!$что$2:$что$50000","что",$F$4)),"",0,1)</f>
        <v/>
      </c>
      <c r="G185" s="78" t="str" cm="1">
        <f t="array" aca="1" ref="G185" ca="1">_xlfn.XLOOKUP($B185&amp;"#"&amp;F$6,INDIRECT(SUBSTITUTE("ИсходныеДанные!$где$2:$где$50000","где",$D$4)),INDIRECT(SUBSTITUTE("ИсходныеДанные!$что$2:$что$50000","что",$G$4)),"",0,1)</f>
        <v/>
      </c>
      <c r="H185" s="20" t="str" cm="1">
        <f t="array" aca="1" ref="H185" ca="1">_xlfn.XLOOKUP($B185&amp;"#"&amp;H$6,INDIRECT(SUBSTITUTE("ИсходныеДанные!$где$2:$где$50000","где",$D$4)),INDIRECT(SUBSTITUTE("ИсходныеДанные!$что$2:$что$50000","что",$F$4)),"",0,1)</f>
        <v/>
      </c>
      <c r="I185" s="78" t="str" cm="1">
        <f t="array" aca="1" ref="I185" ca="1">_xlfn.XLOOKUP($B185&amp;"#"&amp;H$6,INDIRECT(SUBSTITUTE("ИсходныеДанные!$где$2:$где$50000","где",$D$4)),INDIRECT(SUBSTITUTE("ИсходныеДанные!$что$2:$что$50000","что",$G$4)),"",0,1)</f>
        <v/>
      </c>
      <c r="J185" s="20" t="str" cm="1">
        <f t="array" aca="1" ref="J185" ca="1">_xlfn.XLOOKUP($B185&amp;"#"&amp;J$6,INDIRECT(SUBSTITUTE("ИсходныеДанные!$где$2:$где$50000","где",$D$4)),INDIRECT(SUBSTITUTE("ИсходныеДанные!$что$2:$что$50000","что",$F$4)),"",0,1)</f>
        <v/>
      </c>
      <c r="K185" s="78" t="str" cm="1">
        <f t="array" aca="1" ref="K185" ca="1">_xlfn.XLOOKUP($B185&amp;"#"&amp;J$6,INDIRECT(SUBSTITUTE("ИсходныеДанные!$где$2:$где$50000","где",$D$4)),INDIRECT(SUBSTITUTE("ИсходныеДанные!$что$2:$что$50000","что",$G$4)),"",0,1)</f>
        <v/>
      </c>
      <c r="L185" s="20" t="str" cm="1">
        <f t="array" aca="1" ref="L185" ca="1">_xlfn.XLOOKUP($B185&amp;"#"&amp;L$6,INDIRECT(SUBSTITUTE("ИсходныеДанные!$где$2:$где$50000","где",$D$4)),INDIRECT(SUBSTITUTE("ИсходныеДанные!$что$2:$что$50000","что",$F$4)),"",0,1)</f>
        <v/>
      </c>
      <c r="M185" s="78" t="str" cm="1">
        <f t="array" aca="1" ref="M185" ca="1">_xlfn.XLOOKUP($B185&amp;"#"&amp;L$6,INDIRECT(SUBSTITUTE("ИсходныеДанные!$где$2:$где$50000","где",$D$4)),INDIRECT(SUBSTITUTE("ИсходныеДанные!$что$2:$что$50000","что",$G$4)),"",0,1)</f>
        <v/>
      </c>
      <c r="N185" s="20" t="str" cm="1">
        <f t="array" aca="1" ref="N185" ca="1">_xlfn.XLOOKUP($B185&amp;"#"&amp;N$6,INDIRECT(SUBSTITUTE("ИсходныеДанные!$где$2:$где$50000","где",$D$4)),INDIRECT(SUBSTITUTE("ИсходныеДанные!$что$2:$что$50000","что",$F$4)),"",0,1)</f>
        <v/>
      </c>
      <c r="O185" s="78" t="str" cm="1">
        <f t="array" aca="1" ref="O185" ca="1">_xlfn.XLOOKUP($B185&amp;"#"&amp;N$6,INDIRECT(SUBSTITUTE("ИсходныеДанные!$где$2:$где$50000","где",$D$4)),INDIRECT(SUBSTITUTE("ИсходныеДанные!$что$2:$что$50000","что",$G$4)),"",0,1)</f>
        <v/>
      </c>
      <c r="P185" s="20" t="str" cm="1">
        <f t="array" aca="1" ref="P185" ca="1">_xlfn.XLOOKUP($B185&amp;"#"&amp;P$6,INDIRECT(SUBSTITUTE("ИсходныеДанные!$где$2:$где$50000","где",$D$4)),INDIRECT(SUBSTITUTE("ИсходныеДанные!$что$2:$что$50000","что",$F$4)),"",0,1)</f>
        <v/>
      </c>
      <c r="Q185" s="78" t="str" cm="1">
        <f t="array" aca="1" ref="Q185" ca="1">_xlfn.XLOOKUP($B185&amp;"#"&amp;P$6,INDIRECT(SUBSTITUTE("ИсходныеДанные!$где$2:$где$50000","где",$D$4)),INDIRECT(SUBSTITUTE("ИсходныеДанные!$что$2:$что$50000","что",$G$4)),"",0,1)</f>
        <v/>
      </c>
      <c r="R185" s="20" t="str" cm="1">
        <f t="array" aca="1" ref="R185" ca="1">_xlfn.XLOOKUP($B185&amp;"#"&amp;R$6,INDIRECT(SUBSTITUTE("ИсходныеДанные!$где$2:$где$50000","где",$D$4)),INDIRECT(SUBSTITUTE("ИсходныеДанные!$что$2:$что$50000","что",$F$4)),"",0,1)</f>
        <v/>
      </c>
      <c r="S185" s="78" t="str" cm="1">
        <f t="array" aca="1" ref="S185" ca="1">_xlfn.XLOOKUP($B185&amp;"#"&amp;R$6,INDIRECT(SUBSTITUTE("ИсходныеДанные!$где$2:$где$50000","где",$D$4)),INDIRECT(SUBSTITUTE("ИсходныеДанные!$что$2:$что$50000","что",$G$4)),"",0,1)</f>
        <v/>
      </c>
      <c r="T185" s="20" t="str" cm="1">
        <f t="array" aca="1" ref="T185" ca="1">_xlfn.XLOOKUP($B185&amp;"#"&amp;T$6,INDIRECT(SUBSTITUTE("ИсходныеДанные!$где$2:$где$50000","где",$D$4)),INDIRECT(SUBSTITUTE("ИсходныеДанные!$что$2:$что$50000","что",$F$4)),"",0,1)</f>
        <v/>
      </c>
      <c r="U185" s="78" t="str" cm="1">
        <f t="array" aca="1" ref="U185" ca="1">_xlfn.XLOOKUP($B185&amp;"#"&amp;T$6,INDIRECT(SUBSTITUTE("ИсходныеДанные!$где$2:$где$50000","где",$D$4)),INDIRECT(SUBSTITUTE("ИсходныеДанные!$что$2:$что$50000","что",$G$4)),"",0,1)</f>
        <v/>
      </c>
      <c r="V185" s="20" t="str" cm="1">
        <f t="array" aca="1" ref="V185" ca="1">_xlfn.XLOOKUP($B185&amp;"#"&amp;V$6,INDIRECT(SUBSTITUTE("ИсходныеДанные!$где$2:$где$50000","где",$D$4)),INDIRECT(SUBSTITUTE("ИсходныеДанные!$что$2:$что$50000","что",$F$4)),"",0,1)</f>
        <v/>
      </c>
      <c r="W185" s="78" t="str" cm="1">
        <f t="array" aca="1" ref="W185" ca="1">_xlfn.XLOOKUP($B185&amp;"#"&amp;V$6,INDIRECT(SUBSTITUTE("ИсходныеДанные!$где$2:$где$50000","где",$D$4)),INDIRECT(SUBSTITUTE("ИсходныеДанные!$что$2:$что$50000","что",$G$4)),"",0,1)</f>
        <v/>
      </c>
      <c r="X185" s="20" t="str" cm="1">
        <f t="array" aca="1" ref="X185" ca="1">_xlfn.XLOOKUP($B185&amp;"#"&amp;X$6,INDIRECT(SUBSTITUTE("ИсходныеДанные!$где$2:$где$50000","где",$D$4)),INDIRECT(SUBSTITUTE("ИсходныеДанные!$что$2:$что$50000","что",$F$4)),"",0,1)</f>
        <v/>
      </c>
      <c r="Y185" s="78" t="str" cm="1">
        <f t="array" aca="1" ref="Y185" ca="1">_xlfn.XLOOKUP($B185&amp;"#"&amp;X$6,INDIRECT(SUBSTITUTE("ИсходныеДанные!$где$2:$где$50000","где",$D$4)),INDIRECT(SUBSTITUTE("ИсходныеДанные!$что$2:$что$50000","что",$G$4)),"",0,1)</f>
        <v/>
      </c>
      <c r="Z185" s="20" t="str" cm="1">
        <f t="array" aca="1" ref="Z185" ca="1">_xlfn.XLOOKUP($B185&amp;"#"&amp;Z$6,INDIRECT(SUBSTITUTE("ИсходныеДанные!$где$2:$где$50000","где",$D$4)),INDIRECT(SUBSTITUTE("ИсходныеДанные!$что$2:$что$50000","что",$F$4)),"",0,1)</f>
        <v/>
      </c>
      <c r="AA185" s="78" t="str" cm="1">
        <f t="array" aca="1" ref="AA185" ca="1">_xlfn.XLOOKUP($B185&amp;"#"&amp;Z$6,INDIRECT(SUBSTITUTE("ИсходныеДанные!$где$2:$где$50000","где",$D$4)),INDIRECT(SUBSTITUTE("ИсходныеДанные!$что$2:$что$50000","что",$G$4)),"",0,1)</f>
        <v/>
      </c>
      <c r="AB185" s="3"/>
    </row>
    <row r="186" spans="1:28" x14ac:dyDescent="0.25">
      <c r="A186" s="6" t="str">
        <f t="shared" ca="1" si="3"/>
        <v>delete</v>
      </c>
      <c r="B186" s="9" cm="1">
        <f t="array" aca="1" ref="B186" ca="1">INDIRECT("УникальныеСписки!E"&amp;ROW()-$E$4)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20" t="str" cm="1">
        <f t="array" aca="1" ref="D186" ca="1">_xlfn.XLOOKUP($B186&amp;"#"&amp;D$6,INDIRECT(SUBSTITUTE("ИсходныеДанные!$где$2:$где$50000","где",$D$4)),INDIRECT(SUBSTITUTE("ИсходныеДанные!$что$2:$что$50000","что",$F$4)),"",0,1)</f>
        <v/>
      </c>
      <c r="E186" s="78" t="str" cm="1">
        <f t="array" aca="1" ref="E186" ca="1">_xlfn.XLOOKUP($B186&amp;"#"&amp;D$6,INDIRECT(SUBSTITUTE("ИсходныеДанные!$где$2:$где$50000","где",$D$4)),INDIRECT(SUBSTITUTE("ИсходныеДанные!$что$2:$что$50000","что",$G$4)),"",0,1)</f>
        <v/>
      </c>
      <c r="F186" s="20" t="str" cm="1">
        <f t="array" aca="1" ref="F186" ca="1">_xlfn.XLOOKUP($B186&amp;"#"&amp;F$6,INDIRECT(SUBSTITUTE("ИсходныеДанные!$где$2:$где$50000","где",$D$4)),INDIRECT(SUBSTITUTE("ИсходныеДанные!$что$2:$что$50000","что",$F$4)),"",0,1)</f>
        <v/>
      </c>
      <c r="G186" s="78" t="str" cm="1">
        <f t="array" aca="1" ref="G186" ca="1">_xlfn.XLOOKUP($B186&amp;"#"&amp;F$6,INDIRECT(SUBSTITUTE("ИсходныеДанные!$где$2:$где$50000","где",$D$4)),INDIRECT(SUBSTITUTE("ИсходныеДанные!$что$2:$что$50000","что",$G$4)),"",0,1)</f>
        <v/>
      </c>
      <c r="H186" s="20" t="str" cm="1">
        <f t="array" aca="1" ref="H186" ca="1">_xlfn.XLOOKUP($B186&amp;"#"&amp;H$6,INDIRECT(SUBSTITUTE("ИсходныеДанные!$где$2:$где$50000","где",$D$4)),INDIRECT(SUBSTITUTE("ИсходныеДанные!$что$2:$что$50000","что",$F$4)),"",0,1)</f>
        <v/>
      </c>
      <c r="I186" s="78" t="str" cm="1">
        <f t="array" aca="1" ref="I186" ca="1">_xlfn.XLOOKUP($B186&amp;"#"&amp;H$6,INDIRECT(SUBSTITUTE("ИсходныеДанные!$где$2:$где$50000","где",$D$4)),INDIRECT(SUBSTITUTE("ИсходныеДанные!$что$2:$что$50000","что",$G$4)),"",0,1)</f>
        <v/>
      </c>
      <c r="J186" s="20" t="str" cm="1">
        <f t="array" aca="1" ref="J186" ca="1">_xlfn.XLOOKUP($B186&amp;"#"&amp;J$6,INDIRECT(SUBSTITUTE("ИсходныеДанные!$где$2:$где$50000","где",$D$4)),INDIRECT(SUBSTITUTE("ИсходныеДанные!$что$2:$что$50000","что",$F$4)),"",0,1)</f>
        <v/>
      </c>
      <c r="K186" s="78" t="str" cm="1">
        <f t="array" aca="1" ref="K186" ca="1">_xlfn.XLOOKUP($B186&amp;"#"&amp;J$6,INDIRECT(SUBSTITUTE("ИсходныеДанные!$где$2:$где$50000","где",$D$4)),INDIRECT(SUBSTITUTE("ИсходныеДанные!$что$2:$что$50000","что",$G$4)),"",0,1)</f>
        <v/>
      </c>
      <c r="L186" s="20" t="str" cm="1">
        <f t="array" aca="1" ref="L186" ca="1">_xlfn.XLOOKUP($B186&amp;"#"&amp;L$6,INDIRECT(SUBSTITUTE("ИсходныеДанные!$где$2:$где$50000","где",$D$4)),INDIRECT(SUBSTITUTE("ИсходныеДанные!$что$2:$что$50000","что",$F$4)),"",0,1)</f>
        <v/>
      </c>
      <c r="M186" s="78" t="str" cm="1">
        <f t="array" aca="1" ref="M186" ca="1">_xlfn.XLOOKUP($B186&amp;"#"&amp;L$6,INDIRECT(SUBSTITUTE("ИсходныеДанные!$где$2:$где$50000","где",$D$4)),INDIRECT(SUBSTITUTE("ИсходныеДанные!$что$2:$что$50000","что",$G$4)),"",0,1)</f>
        <v/>
      </c>
      <c r="N186" s="20" t="str" cm="1">
        <f t="array" aca="1" ref="N186" ca="1">_xlfn.XLOOKUP($B186&amp;"#"&amp;N$6,INDIRECT(SUBSTITUTE("ИсходныеДанные!$где$2:$где$50000","где",$D$4)),INDIRECT(SUBSTITUTE("ИсходныеДанные!$что$2:$что$50000","что",$F$4)),"",0,1)</f>
        <v/>
      </c>
      <c r="O186" s="78" t="str" cm="1">
        <f t="array" aca="1" ref="O186" ca="1">_xlfn.XLOOKUP($B186&amp;"#"&amp;N$6,INDIRECT(SUBSTITUTE("ИсходныеДанные!$где$2:$где$50000","где",$D$4)),INDIRECT(SUBSTITUTE("ИсходныеДанные!$что$2:$что$50000","что",$G$4)),"",0,1)</f>
        <v/>
      </c>
      <c r="P186" s="20" t="str" cm="1">
        <f t="array" aca="1" ref="P186" ca="1">_xlfn.XLOOKUP($B186&amp;"#"&amp;P$6,INDIRECT(SUBSTITUTE("ИсходныеДанные!$где$2:$где$50000","где",$D$4)),INDIRECT(SUBSTITUTE("ИсходныеДанные!$что$2:$что$50000","что",$F$4)),"",0,1)</f>
        <v/>
      </c>
      <c r="Q186" s="78" t="str" cm="1">
        <f t="array" aca="1" ref="Q186" ca="1">_xlfn.XLOOKUP($B186&amp;"#"&amp;P$6,INDIRECT(SUBSTITUTE("ИсходныеДанные!$где$2:$где$50000","где",$D$4)),INDIRECT(SUBSTITUTE("ИсходныеДанные!$что$2:$что$50000","что",$G$4)),"",0,1)</f>
        <v/>
      </c>
      <c r="R186" s="20" t="str" cm="1">
        <f t="array" aca="1" ref="R186" ca="1">_xlfn.XLOOKUP($B186&amp;"#"&amp;R$6,INDIRECT(SUBSTITUTE("ИсходныеДанные!$где$2:$где$50000","где",$D$4)),INDIRECT(SUBSTITUTE("ИсходныеДанные!$что$2:$что$50000","что",$F$4)),"",0,1)</f>
        <v/>
      </c>
      <c r="S186" s="78" t="str" cm="1">
        <f t="array" aca="1" ref="S186" ca="1">_xlfn.XLOOKUP($B186&amp;"#"&amp;R$6,INDIRECT(SUBSTITUTE("ИсходныеДанные!$где$2:$где$50000","где",$D$4)),INDIRECT(SUBSTITUTE("ИсходныеДанные!$что$2:$что$50000","что",$G$4)),"",0,1)</f>
        <v/>
      </c>
      <c r="T186" s="20" t="str" cm="1">
        <f t="array" aca="1" ref="T186" ca="1">_xlfn.XLOOKUP($B186&amp;"#"&amp;T$6,INDIRECT(SUBSTITUTE("ИсходныеДанные!$где$2:$где$50000","где",$D$4)),INDIRECT(SUBSTITUTE("ИсходныеДанные!$что$2:$что$50000","что",$F$4)),"",0,1)</f>
        <v/>
      </c>
      <c r="U186" s="78" t="str" cm="1">
        <f t="array" aca="1" ref="U186" ca="1">_xlfn.XLOOKUP($B186&amp;"#"&amp;T$6,INDIRECT(SUBSTITUTE("ИсходныеДанные!$где$2:$где$50000","где",$D$4)),INDIRECT(SUBSTITUTE("ИсходныеДанные!$что$2:$что$50000","что",$G$4)),"",0,1)</f>
        <v/>
      </c>
      <c r="V186" s="20" t="str" cm="1">
        <f t="array" aca="1" ref="V186" ca="1">_xlfn.XLOOKUP($B186&amp;"#"&amp;V$6,INDIRECT(SUBSTITUTE("ИсходныеДанные!$где$2:$где$50000","где",$D$4)),INDIRECT(SUBSTITUTE("ИсходныеДанные!$что$2:$что$50000","что",$F$4)),"",0,1)</f>
        <v/>
      </c>
      <c r="W186" s="78" t="str" cm="1">
        <f t="array" aca="1" ref="W186" ca="1">_xlfn.XLOOKUP($B186&amp;"#"&amp;V$6,INDIRECT(SUBSTITUTE("ИсходныеДанные!$где$2:$где$50000","где",$D$4)),INDIRECT(SUBSTITUTE("ИсходныеДанные!$что$2:$что$50000","что",$G$4)),"",0,1)</f>
        <v/>
      </c>
      <c r="X186" s="20" t="str" cm="1">
        <f t="array" aca="1" ref="X186" ca="1">_xlfn.XLOOKUP($B186&amp;"#"&amp;X$6,INDIRECT(SUBSTITUTE("ИсходныеДанные!$где$2:$где$50000","где",$D$4)),INDIRECT(SUBSTITUTE("ИсходныеДанные!$что$2:$что$50000","что",$F$4)),"",0,1)</f>
        <v/>
      </c>
      <c r="Y186" s="78" t="str" cm="1">
        <f t="array" aca="1" ref="Y186" ca="1">_xlfn.XLOOKUP($B186&amp;"#"&amp;X$6,INDIRECT(SUBSTITUTE("ИсходныеДанные!$где$2:$где$50000","где",$D$4)),INDIRECT(SUBSTITUTE("ИсходныеДанные!$что$2:$что$50000","что",$G$4)),"",0,1)</f>
        <v/>
      </c>
      <c r="Z186" s="20" t="str" cm="1">
        <f t="array" aca="1" ref="Z186" ca="1">_xlfn.XLOOKUP($B186&amp;"#"&amp;Z$6,INDIRECT(SUBSTITUTE("ИсходныеДанные!$где$2:$где$50000","где",$D$4)),INDIRECT(SUBSTITUTE("ИсходныеДанные!$что$2:$что$50000","что",$F$4)),"",0,1)</f>
        <v/>
      </c>
      <c r="AA186" s="78" t="str" cm="1">
        <f t="array" aca="1" ref="AA186" ca="1">_xlfn.XLOOKUP($B186&amp;"#"&amp;Z$6,INDIRECT(SUBSTITUTE("ИсходныеДанные!$где$2:$где$50000","где",$D$4)),INDIRECT(SUBSTITUTE("ИсходныеДанные!$что$2:$что$50000","что",$G$4)),"",0,1)</f>
        <v/>
      </c>
      <c r="AB186" s="3"/>
    </row>
    <row r="187" spans="1:28" x14ac:dyDescent="0.25">
      <c r="A187" s="6" t="str">
        <f t="shared" ca="1" si="3"/>
        <v>delete</v>
      </c>
      <c r="B187" s="9" cm="1">
        <f t="array" aca="1" ref="B187" ca="1">INDIRECT("УникальныеСписки!E"&amp;ROW()-$E$4)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20" t="str" cm="1">
        <f t="array" aca="1" ref="D187" ca="1">_xlfn.XLOOKUP($B187&amp;"#"&amp;D$6,INDIRECT(SUBSTITUTE("ИсходныеДанные!$где$2:$где$50000","где",$D$4)),INDIRECT(SUBSTITUTE("ИсходныеДанные!$что$2:$что$50000","что",$F$4)),"",0,1)</f>
        <v/>
      </c>
      <c r="E187" s="78" t="str" cm="1">
        <f t="array" aca="1" ref="E187" ca="1">_xlfn.XLOOKUP($B187&amp;"#"&amp;D$6,INDIRECT(SUBSTITUTE("ИсходныеДанные!$где$2:$где$50000","где",$D$4)),INDIRECT(SUBSTITUTE("ИсходныеДанные!$что$2:$что$50000","что",$G$4)),"",0,1)</f>
        <v/>
      </c>
      <c r="F187" s="20" t="str" cm="1">
        <f t="array" aca="1" ref="F187" ca="1">_xlfn.XLOOKUP($B187&amp;"#"&amp;F$6,INDIRECT(SUBSTITUTE("ИсходныеДанные!$где$2:$где$50000","где",$D$4)),INDIRECT(SUBSTITUTE("ИсходныеДанные!$что$2:$что$50000","что",$F$4)),"",0,1)</f>
        <v/>
      </c>
      <c r="G187" s="78" t="str" cm="1">
        <f t="array" aca="1" ref="G187" ca="1">_xlfn.XLOOKUP($B187&amp;"#"&amp;F$6,INDIRECT(SUBSTITUTE("ИсходныеДанные!$где$2:$где$50000","где",$D$4)),INDIRECT(SUBSTITUTE("ИсходныеДанные!$что$2:$что$50000","что",$G$4)),"",0,1)</f>
        <v/>
      </c>
      <c r="H187" s="20" t="str" cm="1">
        <f t="array" aca="1" ref="H187" ca="1">_xlfn.XLOOKUP($B187&amp;"#"&amp;H$6,INDIRECT(SUBSTITUTE("ИсходныеДанные!$где$2:$где$50000","где",$D$4)),INDIRECT(SUBSTITUTE("ИсходныеДанные!$что$2:$что$50000","что",$F$4)),"",0,1)</f>
        <v/>
      </c>
      <c r="I187" s="78" t="str" cm="1">
        <f t="array" aca="1" ref="I187" ca="1">_xlfn.XLOOKUP($B187&amp;"#"&amp;H$6,INDIRECT(SUBSTITUTE("ИсходныеДанные!$где$2:$где$50000","где",$D$4)),INDIRECT(SUBSTITUTE("ИсходныеДанные!$что$2:$что$50000","что",$G$4)),"",0,1)</f>
        <v/>
      </c>
      <c r="J187" s="20" t="str" cm="1">
        <f t="array" aca="1" ref="J187" ca="1">_xlfn.XLOOKUP($B187&amp;"#"&amp;J$6,INDIRECT(SUBSTITUTE("ИсходныеДанные!$где$2:$где$50000","где",$D$4)),INDIRECT(SUBSTITUTE("ИсходныеДанные!$что$2:$что$50000","что",$F$4)),"",0,1)</f>
        <v/>
      </c>
      <c r="K187" s="78" t="str" cm="1">
        <f t="array" aca="1" ref="K187" ca="1">_xlfn.XLOOKUP($B187&amp;"#"&amp;J$6,INDIRECT(SUBSTITUTE("ИсходныеДанные!$где$2:$где$50000","где",$D$4)),INDIRECT(SUBSTITUTE("ИсходныеДанные!$что$2:$что$50000","что",$G$4)),"",0,1)</f>
        <v/>
      </c>
      <c r="L187" s="20" t="str" cm="1">
        <f t="array" aca="1" ref="L187" ca="1">_xlfn.XLOOKUP($B187&amp;"#"&amp;L$6,INDIRECT(SUBSTITUTE("ИсходныеДанные!$где$2:$где$50000","где",$D$4)),INDIRECT(SUBSTITUTE("ИсходныеДанные!$что$2:$что$50000","что",$F$4)),"",0,1)</f>
        <v/>
      </c>
      <c r="M187" s="78" t="str" cm="1">
        <f t="array" aca="1" ref="M187" ca="1">_xlfn.XLOOKUP($B187&amp;"#"&amp;L$6,INDIRECT(SUBSTITUTE("ИсходныеДанные!$где$2:$где$50000","где",$D$4)),INDIRECT(SUBSTITUTE("ИсходныеДанные!$что$2:$что$50000","что",$G$4)),"",0,1)</f>
        <v/>
      </c>
      <c r="N187" s="20" t="str" cm="1">
        <f t="array" aca="1" ref="N187" ca="1">_xlfn.XLOOKUP($B187&amp;"#"&amp;N$6,INDIRECT(SUBSTITUTE("ИсходныеДанные!$где$2:$где$50000","где",$D$4)),INDIRECT(SUBSTITUTE("ИсходныеДанные!$что$2:$что$50000","что",$F$4)),"",0,1)</f>
        <v/>
      </c>
      <c r="O187" s="78" t="str" cm="1">
        <f t="array" aca="1" ref="O187" ca="1">_xlfn.XLOOKUP($B187&amp;"#"&amp;N$6,INDIRECT(SUBSTITUTE("ИсходныеДанные!$где$2:$где$50000","где",$D$4)),INDIRECT(SUBSTITUTE("ИсходныеДанные!$что$2:$что$50000","что",$G$4)),"",0,1)</f>
        <v/>
      </c>
      <c r="P187" s="20" t="str" cm="1">
        <f t="array" aca="1" ref="P187" ca="1">_xlfn.XLOOKUP($B187&amp;"#"&amp;P$6,INDIRECT(SUBSTITUTE("ИсходныеДанные!$где$2:$где$50000","где",$D$4)),INDIRECT(SUBSTITUTE("ИсходныеДанные!$что$2:$что$50000","что",$F$4)),"",0,1)</f>
        <v/>
      </c>
      <c r="Q187" s="78" t="str" cm="1">
        <f t="array" aca="1" ref="Q187" ca="1">_xlfn.XLOOKUP($B187&amp;"#"&amp;P$6,INDIRECT(SUBSTITUTE("ИсходныеДанные!$где$2:$где$50000","где",$D$4)),INDIRECT(SUBSTITUTE("ИсходныеДанные!$что$2:$что$50000","что",$G$4)),"",0,1)</f>
        <v/>
      </c>
      <c r="R187" s="20" t="str" cm="1">
        <f t="array" aca="1" ref="R187" ca="1">_xlfn.XLOOKUP($B187&amp;"#"&amp;R$6,INDIRECT(SUBSTITUTE("ИсходныеДанные!$где$2:$где$50000","где",$D$4)),INDIRECT(SUBSTITUTE("ИсходныеДанные!$что$2:$что$50000","что",$F$4)),"",0,1)</f>
        <v/>
      </c>
      <c r="S187" s="78" t="str" cm="1">
        <f t="array" aca="1" ref="S187" ca="1">_xlfn.XLOOKUP($B187&amp;"#"&amp;R$6,INDIRECT(SUBSTITUTE("ИсходныеДанные!$где$2:$где$50000","где",$D$4)),INDIRECT(SUBSTITUTE("ИсходныеДанные!$что$2:$что$50000","что",$G$4)),"",0,1)</f>
        <v/>
      </c>
      <c r="T187" s="20" t="str" cm="1">
        <f t="array" aca="1" ref="T187" ca="1">_xlfn.XLOOKUP($B187&amp;"#"&amp;T$6,INDIRECT(SUBSTITUTE("ИсходныеДанные!$где$2:$где$50000","где",$D$4)),INDIRECT(SUBSTITUTE("ИсходныеДанные!$что$2:$что$50000","что",$F$4)),"",0,1)</f>
        <v/>
      </c>
      <c r="U187" s="78" t="str" cm="1">
        <f t="array" aca="1" ref="U187" ca="1">_xlfn.XLOOKUP($B187&amp;"#"&amp;T$6,INDIRECT(SUBSTITUTE("ИсходныеДанные!$где$2:$где$50000","где",$D$4)),INDIRECT(SUBSTITUTE("ИсходныеДанные!$что$2:$что$50000","что",$G$4)),"",0,1)</f>
        <v/>
      </c>
      <c r="V187" s="20" t="str" cm="1">
        <f t="array" aca="1" ref="V187" ca="1">_xlfn.XLOOKUP($B187&amp;"#"&amp;V$6,INDIRECT(SUBSTITUTE("ИсходныеДанные!$где$2:$где$50000","где",$D$4)),INDIRECT(SUBSTITUTE("ИсходныеДанные!$что$2:$что$50000","что",$F$4)),"",0,1)</f>
        <v/>
      </c>
      <c r="W187" s="78" t="str" cm="1">
        <f t="array" aca="1" ref="W187" ca="1">_xlfn.XLOOKUP($B187&amp;"#"&amp;V$6,INDIRECT(SUBSTITUTE("ИсходныеДанные!$где$2:$где$50000","где",$D$4)),INDIRECT(SUBSTITUTE("ИсходныеДанные!$что$2:$что$50000","что",$G$4)),"",0,1)</f>
        <v/>
      </c>
      <c r="X187" s="20" t="str" cm="1">
        <f t="array" aca="1" ref="X187" ca="1">_xlfn.XLOOKUP($B187&amp;"#"&amp;X$6,INDIRECT(SUBSTITUTE("ИсходныеДанные!$где$2:$где$50000","где",$D$4)),INDIRECT(SUBSTITUTE("ИсходныеДанные!$что$2:$что$50000","что",$F$4)),"",0,1)</f>
        <v/>
      </c>
      <c r="Y187" s="78" t="str" cm="1">
        <f t="array" aca="1" ref="Y187" ca="1">_xlfn.XLOOKUP($B187&amp;"#"&amp;X$6,INDIRECT(SUBSTITUTE("ИсходныеДанные!$где$2:$где$50000","где",$D$4)),INDIRECT(SUBSTITUTE("ИсходныеДанные!$что$2:$что$50000","что",$G$4)),"",0,1)</f>
        <v/>
      </c>
      <c r="Z187" s="20" t="str" cm="1">
        <f t="array" aca="1" ref="Z187" ca="1">_xlfn.XLOOKUP($B187&amp;"#"&amp;Z$6,INDIRECT(SUBSTITUTE("ИсходныеДанные!$где$2:$где$50000","где",$D$4)),INDIRECT(SUBSTITUTE("ИсходныеДанные!$что$2:$что$50000","что",$F$4)),"",0,1)</f>
        <v/>
      </c>
      <c r="AA187" s="78" t="str" cm="1">
        <f t="array" aca="1" ref="AA187" ca="1">_xlfn.XLOOKUP($B187&amp;"#"&amp;Z$6,INDIRECT(SUBSTITUTE("ИсходныеДанные!$где$2:$где$50000","где",$D$4)),INDIRECT(SUBSTITUTE("ИсходныеДанные!$что$2:$что$50000","что",$G$4)),"",0,1)</f>
        <v/>
      </c>
      <c r="AB187" s="3"/>
    </row>
    <row r="188" spans="1:28" x14ac:dyDescent="0.25">
      <c r="A188" s="6" t="str">
        <f t="shared" ca="1" si="3"/>
        <v>delete</v>
      </c>
      <c r="B188" s="9" cm="1">
        <f t="array" aca="1" ref="B188" ca="1">INDIRECT("УникальныеСписки!E"&amp;ROW()-$E$4)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20" t="str" cm="1">
        <f t="array" aca="1" ref="D188" ca="1">_xlfn.XLOOKUP($B188&amp;"#"&amp;D$6,INDIRECT(SUBSTITUTE("ИсходныеДанные!$где$2:$где$50000","где",$D$4)),INDIRECT(SUBSTITUTE("ИсходныеДанные!$что$2:$что$50000","что",$F$4)),"",0,1)</f>
        <v/>
      </c>
      <c r="E188" s="78" t="str" cm="1">
        <f t="array" aca="1" ref="E188" ca="1">_xlfn.XLOOKUP($B188&amp;"#"&amp;D$6,INDIRECT(SUBSTITUTE("ИсходныеДанные!$где$2:$где$50000","где",$D$4)),INDIRECT(SUBSTITUTE("ИсходныеДанные!$что$2:$что$50000","что",$G$4)),"",0,1)</f>
        <v/>
      </c>
      <c r="F188" s="20" t="str" cm="1">
        <f t="array" aca="1" ref="F188" ca="1">_xlfn.XLOOKUP($B188&amp;"#"&amp;F$6,INDIRECT(SUBSTITUTE("ИсходныеДанные!$где$2:$где$50000","где",$D$4)),INDIRECT(SUBSTITUTE("ИсходныеДанные!$что$2:$что$50000","что",$F$4)),"",0,1)</f>
        <v/>
      </c>
      <c r="G188" s="78" t="str" cm="1">
        <f t="array" aca="1" ref="G188" ca="1">_xlfn.XLOOKUP($B188&amp;"#"&amp;F$6,INDIRECT(SUBSTITUTE("ИсходныеДанные!$где$2:$где$50000","где",$D$4)),INDIRECT(SUBSTITUTE("ИсходныеДанные!$что$2:$что$50000","что",$G$4)),"",0,1)</f>
        <v/>
      </c>
      <c r="H188" s="20" t="str" cm="1">
        <f t="array" aca="1" ref="H188" ca="1">_xlfn.XLOOKUP($B188&amp;"#"&amp;H$6,INDIRECT(SUBSTITUTE("ИсходныеДанные!$где$2:$где$50000","где",$D$4)),INDIRECT(SUBSTITUTE("ИсходныеДанные!$что$2:$что$50000","что",$F$4)),"",0,1)</f>
        <v/>
      </c>
      <c r="I188" s="78" t="str" cm="1">
        <f t="array" aca="1" ref="I188" ca="1">_xlfn.XLOOKUP($B188&amp;"#"&amp;H$6,INDIRECT(SUBSTITUTE("ИсходныеДанные!$где$2:$где$50000","где",$D$4)),INDIRECT(SUBSTITUTE("ИсходныеДанные!$что$2:$что$50000","что",$G$4)),"",0,1)</f>
        <v/>
      </c>
      <c r="J188" s="20" t="str" cm="1">
        <f t="array" aca="1" ref="J188" ca="1">_xlfn.XLOOKUP($B188&amp;"#"&amp;J$6,INDIRECT(SUBSTITUTE("ИсходныеДанные!$где$2:$где$50000","где",$D$4)),INDIRECT(SUBSTITUTE("ИсходныеДанные!$что$2:$что$50000","что",$F$4)),"",0,1)</f>
        <v/>
      </c>
      <c r="K188" s="78" t="str" cm="1">
        <f t="array" aca="1" ref="K188" ca="1">_xlfn.XLOOKUP($B188&amp;"#"&amp;J$6,INDIRECT(SUBSTITUTE("ИсходныеДанные!$где$2:$где$50000","где",$D$4)),INDIRECT(SUBSTITUTE("ИсходныеДанные!$что$2:$что$50000","что",$G$4)),"",0,1)</f>
        <v/>
      </c>
      <c r="L188" s="20" t="str" cm="1">
        <f t="array" aca="1" ref="L188" ca="1">_xlfn.XLOOKUP($B188&amp;"#"&amp;L$6,INDIRECT(SUBSTITUTE("ИсходныеДанные!$где$2:$где$50000","где",$D$4)),INDIRECT(SUBSTITUTE("ИсходныеДанные!$что$2:$что$50000","что",$F$4)),"",0,1)</f>
        <v/>
      </c>
      <c r="M188" s="78" t="str" cm="1">
        <f t="array" aca="1" ref="M188" ca="1">_xlfn.XLOOKUP($B188&amp;"#"&amp;L$6,INDIRECT(SUBSTITUTE("ИсходныеДанные!$где$2:$где$50000","где",$D$4)),INDIRECT(SUBSTITUTE("ИсходныеДанные!$что$2:$что$50000","что",$G$4)),"",0,1)</f>
        <v/>
      </c>
      <c r="N188" s="20" t="str" cm="1">
        <f t="array" aca="1" ref="N188" ca="1">_xlfn.XLOOKUP($B188&amp;"#"&amp;N$6,INDIRECT(SUBSTITUTE("ИсходныеДанные!$где$2:$где$50000","где",$D$4)),INDIRECT(SUBSTITUTE("ИсходныеДанные!$что$2:$что$50000","что",$F$4)),"",0,1)</f>
        <v/>
      </c>
      <c r="O188" s="78" t="str" cm="1">
        <f t="array" aca="1" ref="O188" ca="1">_xlfn.XLOOKUP($B188&amp;"#"&amp;N$6,INDIRECT(SUBSTITUTE("ИсходныеДанные!$где$2:$где$50000","где",$D$4)),INDIRECT(SUBSTITUTE("ИсходныеДанные!$что$2:$что$50000","что",$G$4)),"",0,1)</f>
        <v/>
      </c>
      <c r="P188" s="20" t="str" cm="1">
        <f t="array" aca="1" ref="P188" ca="1">_xlfn.XLOOKUP($B188&amp;"#"&amp;P$6,INDIRECT(SUBSTITUTE("ИсходныеДанные!$где$2:$где$50000","где",$D$4)),INDIRECT(SUBSTITUTE("ИсходныеДанные!$что$2:$что$50000","что",$F$4)),"",0,1)</f>
        <v/>
      </c>
      <c r="Q188" s="78" t="str" cm="1">
        <f t="array" aca="1" ref="Q188" ca="1">_xlfn.XLOOKUP($B188&amp;"#"&amp;P$6,INDIRECT(SUBSTITUTE("ИсходныеДанные!$где$2:$где$50000","где",$D$4)),INDIRECT(SUBSTITUTE("ИсходныеДанные!$что$2:$что$50000","что",$G$4)),"",0,1)</f>
        <v/>
      </c>
      <c r="R188" s="20" t="str" cm="1">
        <f t="array" aca="1" ref="R188" ca="1">_xlfn.XLOOKUP($B188&amp;"#"&amp;R$6,INDIRECT(SUBSTITUTE("ИсходныеДанные!$где$2:$где$50000","где",$D$4)),INDIRECT(SUBSTITUTE("ИсходныеДанные!$что$2:$что$50000","что",$F$4)),"",0,1)</f>
        <v/>
      </c>
      <c r="S188" s="78" t="str" cm="1">
        <f t="array" aca="1" ref="S188" ca="1">_xlfn.XLOOKUP($B188&amp;"#"&amp;R$6,INDIRECT(SUBSTITUTE("ИсходныеДанные!$где$2:$где$50000","где",$D$4)),INDIRECT(SUBSTITUTE("ИсходныеДанные!$что$2:$что$50000","что",$G$4)),"",0,1)</f>
        <v/>
      </c>
      <c r="T188" s="20" t="str" cm="1">
        <f t="array" aca="1" ref="T188" ca="1">_xlfn.XLOOKUP($B188&amp;"#"&amp;T$6,INDIRECT(SUBSTITUTE("ИсходныеДанные!$где$2:$где$50000","где",$D$4)),INDIRECT(SUBSTITUTE("ИсходныеДанные!$что$2:$что$50000","что",$F$4)),"",0,1)</f>
        <v/>
      </c>
      <c r="U188" s="78" t="str" cm="1">
        <f t="array" aca="1" ref="U188" ca="1">_xlfn.XLOOKUP($B188&amp;"#"&amp;T$6,INDIRECT(SUBSTITUTE("ИсходныеДанные!$где$2:$где$50000","где",$D$4)),INDIRECT(SUBSTITUTE("ИсходныеДанные!$что$2:$что$50000","что",$G$4)),"",0,1)</f>
        <v/>
      </c>
      <c r="V188" s="20" t="str" cm="1">
        <f t="array" aca="1" ref="V188" ca="1">_xlfn.XLOOKUP($B188&amp;"#"&amp;V$6,INDIRECT(SUBSTITUTE("ИсходныеДанные!$где$2:$где$50000","где",$D$4)),INDIRECT(SUBSTITUTE("ИсходныеДанные!$что$2:$что$50000","что",$F$4)),"",0,1)</f>
        <v/>
      </c>
      <c r="W188" s="78" t="str" cm="1">
        <f t="array" aca="1" ref="W188" ca="1">_xlfn.XLOOKUP($B188&amp;"#"&amp;V$6,INDIRECT(SUBSTITUTE("ИсходныеДанные!$где$2:$где$50000","где",$D$4)),INDIRECT(SUBSTITUTE("ИсходныеДанные!$что$2:$что$50000","что",$G$4)),"",0,1)</f>
        <v/>
      </c>
      <c r="X188" s="20" t="str" cm="1">
        <f t="array" aca="1" ref="X188" ca="1">_xlfn.XLOOKUP($B188&amp;"#"&amp;X$6,INDIRECT(SUBSTITUTE("ИсходныеДанные!$где$2:$где$50000","где",$D$4)),INDIRECT(SUBSTITUTE("ИсходныеДанные!$что$2:$что$50000","что",$F$4)),"",0,1)</f>
        <v/>
      </c>
      <c r="Y188" s="78" t="str" cm="1">
        <f t="array" aca="1" ref="Y188" ca="1">_xlfn.XLOOKUP($B188&amp;"#"&amp;X$6,INDIRECT(SUBSTITUTE("ИсходныеДанные!$где$2:$где$50000","где",$D$4)),INDIRECT(SUBSTITUTE("ИсходныеДанные!$что$2:$что$50000","что",$G$4)),"",0,1)</f>
        <v/>
      </c>
      <c r="Z188" s="20" t="str" cm="1">
        <f t="array" aca="1" ref="Z188" ca="1">_xlfn.XLOOKUP($B188&amp;"#"&amp;Z$6,INDIRECT(SUBSTITUTE("ИсходныеДанные!$где$2:$где$50000","где",$D$4)),INDIRECT(SUBSTITUTE("ИсходныеДанные!$что$2:$что$50000","что",$F$4)),"",0,1)</f>
        <v/>
      </c>
      <c r="AA188" s="78" t="str" cm="1">
        <f t="array" aca="1" ref="AA188" ca="1">_xlfn.XLOOKUP($B188&amp;"#"&amp;Z$6,INDIRECT(SUBSTITUTE("ИсходныеДанные!$где$2:$где$50000","где",$D$4)),INDIRECT(SUBSTITUTE("ИсходныеДанные!$что$2:$что$50000","что",$G$4)),"",0,1)</f>
        <v/>
      </c>
      <c r="AB188" s="3"/>
    </row>
    <row r="189" spans="1:28" x14ac:dyDescent="0.25">
      <c r="A189" s="6" t="str">
        <f t="shared" ca="1" si="3"/>
        <v>delete</v>
      </c>
      <c r="B189" s="9" cm="1">
        <f t="array" aca="1" ref="B189" ca="1">INDIRECT("УникальныеСписки!E"&amp;ROW()-$E$4)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20" t="str" cm="1">
        <f t="array" aca="1" ref="D189" ca="1">_xlfn.XLOOKUP($B189&amp;"#"&amp;D$6,INDIRECT(SUBSTITUTE("ИсходныеДанные!$где$2:$где$50000","где",$D$4)),INDIRECT(SUBSTITUTE("ИсходныеДанные!$что$2:$что$50000","что",$F$4)),"",0,1)</f>
        <v/>
      </c>
      <c r="E189" s="78" t="str" cm="1">
        <f t="array" aca="1" ref="E189" ca="1">_xlfn.XLOOKUP($B189&amp;"#"&amp;D$6,INDIRECT(SUBSTITUTE("ИсходныеДанные!$где$2:$где$50000","где",$D$4)),INDIRECT(SUBSTITUTE("ИсходныеДанные!$что$2:$что$50000","что",$G$4)),"",0,1)</f>
        <v/>
      </c>
      <c r="F189" s="20" t="str" cm="1">
        <f t="array" aca="1" ref="F189" ca="1">_xlfn.XLOOKUP($B189&amp;"#"&amp;F$6,INDIRECT(SUBSTITUTE("ИсходныеДанные!$где$2:$где$50000","где",$D$4)),INDIRECT(SUBSTITUTE("ИсходныеДанные!$что$2:$что$50000","что",$F$4)),"",0,1)</f>
        <v/>
      </c>
      <c r="G189" s="78" t="str" cm="1">
        <f t="array" aca="1" ref="G189" ca="1">_xlfn.XLOOKUP($B189&amp;"#"&amp;F$6,INDIRECT(SUBSTITUTE("ИсходныеДанные!$где$2:$где$50000","где",$D$4)),INDIRECT(SUBSTITUTE("ИсходныеДанные!$что$2:$что$50000","что",$G$4)),"",0,1)</f>
        <v/>
      </c>
      <c r="H189" s="20" t="str" cm="1">
        <f t="array" aca="1" ref="H189" ca="1">_xlfn.XLOOKUP($B189&amp;"#"&amp;H$6,INDIRECT(SUBSTITUTE("ИсходныеДанные!$где$2:$где$50000","где",$D$4)),INDIRECT(SUBSTITUTE("ИсходныеДанные!$что$2:$что$50000","что",$F$4)),"",0,1)</f>
        <v/>
      </c>
      <c r="I189" s="78" t="str" cm="1">
        <f t="array" aca="1" ref="I189" ca="1">_xlfn.XLOOKUP($B189&amp;"#"&amp;H$6,INDIRECT(SUBSTITUTE("ИсходныеДанные!$где$2:$где$50000","где",$D$4)),INDIRECT(SUBSTITUTE("ИсходныеДанные!$что$2:$что$50000","что",$G$4)),"",0,1)</f>
        <v/>
      </c>
      <c r="J189" s="20" t="str" cm="1">
        <f t="array" aca="1" ref="J189" ca="1">_xlfn.XLOOKUP($B189&amp;"#"&amp;J$6,INDIRECT(SUBSTITUTE("ИсходныеДанные!$где$2:$где$50000","где",$D$4)),INDIRECT(SUBSTITUTE("ИсходныеДанные!$что$2:$что$50000","что",$F$4)),"",0,1)</f>
        <v/>
      </c>
      <c r="K189" s="78" t="str" cm="1">
        <f t="array" aca="1" ref="K189" ca="1">_xlfn.XLOOKUP($B189&amp;"#"&amp;J$6,INDIRECT(SUBSTITUTE("ИсходныеДанные!$где$2:$где$50000","где",$D$4)),INDIRECT(SUBSTITUTE("ИсходныеДанные!$что$2:$что$50000","что",$G$4)),"",0,1)</f>
        <v/>
      </c>
      <c r="L189" s="20" t="str" cm="1">
        <f t="array" aca="1" ref="L189" ca="1">_xlfn.XLOOKUP($B189&amp;"#"&amp;L$6,INDIRECT(SUBSTITUTE("ИсходныеДанные!$где$2:$где$50000","где",$D$4)),INDIRECT(SUBSTITUTE("ИсходныеДанные!$что$2:$что$50000","что",$F$4)),"",0,1)</f>
        <v/>
      </c>
      <c r="M189" s="78" t="str" cm="1">
        <f t="array" aca="1" ref="M189" ca="1">_xlfn.XLOOKUP($B189&amp;"#"&amp;L$6,INDIRECT(SUBSTITUTE("ИсходныеДанные!$где$2:$где$50000","где",$D$4)),INDIRECT(SUBSTITUTE("ИсходныеДанные!$что$2:$что$50000","что",$G$4)),"",0,1)</f>
        <v/>
      </c>
      <c r="N189" s="20" t="str" cm="1">
        <f t="array" aca="1" ref="N189" ca="1">_xlfn.XLOOKUP($B189&amp;"#"&amp;N$6,INDIRECT(SUBSTITUTE("ИсходныеДанные!$где$2:$где$50000","где",$D$4)),INDIRECT(SUBSTITUTE("ИсходныеДанные!$что$2:$что$50000","что",$F$4)),"",0,1)</f>
        <v/>
      </c>
      <c r="O189" s="78" t="str" cm="1">
        <f t="array" aca="1" ref="O189" ca="1">_xlfn.XLOOKUP($B189&amp;"#"&amp;N$6,INDIRECT(SUBSTITUTE("ИсходныеДанные!$где$2:$где$50000","где",$D$4)),INDIRECT(SUBSTITUTE("ИсходныеДанные!$что$2:$что$50000","что",$G$4)),"",0,1)</f>
        <v/>
      </c>
      <c r="P189" s="20" t="str" cm="1">
        <f t="array" aca="1" ref="P189" ca="1">_xlfn.XLOOKUP($B189&amp;"#"&amp;P$6,INDIRECT(SUBSTITUTE("ИсходныеДанные!$где$2:$где$50000","где",$D$4)),INDIRECT(SUBSTITUTE("ИсходныеДанные!$что$2:$что$50000","что",$F$4)),"",0,1)</f>
        <v/>
      </c>
      <c r="Q189" s="78" t="str" cm="1">
        <f t="array" aca="1" ref="Q189" ca="1">_xlfn.XLOOKUP($B189&amp;"#"&amp;P$6,INDIRECT(SUBSTITUTE("ИсходныеДанные!$где$2:$где$50000","где",$D$4)),INDIRECT(SUBSTITUTE("ИсходныеДанные!$что$2:$что$50000","что",$G$4)),"",0,1)</f>
        <v/>
      </c>
      <c r="R189" s="20" t="str" cm="1">
        <f t="array" aca="1" ref="R189" ca="1">_xlfn.XLOOKUP($B189&amp;"#"&amp;R$6,INDIRECT(SUBSTITUTE("ИсходныеДанные!$где$2:$где$50000","где",$D$4)),INDIRECT(SUBSTITUTE("ИсходныеДанные!$что$2:$что$50000","что",$F$4)),"",0,1)</f>
        <v/>
      </c>
      <c r="S189" s="78" t="str" cm="1">
        <f t="array" aca="1" ref="S189" ca="1">_xlfn.XLOOKUP($B189&amp;"#"&amp;R$6,INDIRECT(SUBSTITUTE("ИсходныеДанные!$где$2:$где$50000","где",$D$4)),INDIRECT(SUBSTITUTE("ИсходныеДанные!$что$2:$что$50000","что",$G$4)),"",0,1)</f>
        <v/>
      </c>
      <c r="T189" s="20" t="str" cm="1">
        <f t="array" aca="1" ref="T189" ca="1">_xlfn.XLOOKUP($B189&amp;"#"&amp;T$6,INDIRECT(SUBSTITUTE("ИсходныеДанные!$где$2:$где$50000","где",$D$4)),INDIRECT(SUBSTITUTE("ИсходныеДанные!$что$2:$что$50000","что",$F$4)),"",0,1)</f>
        <v/>
      </c>
      <c r="U189" s="78" t="str" cm="1">
        <f t="array" aca="1" ref="U189" ca="1">_xlfn.XLOOKUP($B189&amp;"#"&amp;T$6,INDIRECT(SUBSTITUTE("ИсходныеДанные!$где$2:$где$50000","где",$D$4)),INDIRECT(SUBSTITUTE("ИсходныеДанные!$что$2:$что$50000","что",$G$4)),"",0,1)</f>
        <v/>
      </c>
      <c r="V189" s="20" t="str" cm="1">
        <f t="array" aca="1" ref="V189" ca="1">_xlfn.XLOOKUP($B189&amp;"#"&amp;V$6,INDIRECT(SUBSTITUTE("ИсходныеДанные!$где$2:$где$50000","где",$D$4)),INDIRECT(SUBSTITUTE("ИсходныеДанные!$что$2:$что$50000","что",$F$4)),"",0,1)</f>
        <v/>
      </c>
      <c r="W189" s="78" t="str" cm="1">
        <f t="array" aca="1" ref="W189" ca="1">_xlfn.XLOOKUP($B189&amp;"#"&amp;V$6,INDIRECT(SUBSTITUTE("ИсходныеДанные!$где$2:$где$50000","где",$D$4)),INDIRECT(SUBSTITUTE("ИсходныеДанные!$что$2:$что$50000","что",$G$4)),"",0,1)</f>
        <v/>
      </c>
      <c r="X189" s="20" t="str" cm="1">
        <f t="array" aca="1" ref="X189" ca="1">_xlfn.XLOOKUP($B189&amp;"#"&amp;X$6,INDIRECT(SUBSTITUTE("ИсходныеДанные!$где$2:$где$50000","где",$D$4)),INDIRECT(SUBSTITUTE("ИсходныеДанные!$что$2:$что$50000","что",$F$4)),"",0,1)</f>
        <v/>
      </c>
      <c r="Y189" s="78" t="str" cm="1">
        <f t="array" aca="1" ref="Y189" ca="1">_xlfn.XLOOKUP($B189&amp;"#"&amp;X$6,INDIRECT(SUBSTITUTE("ИсходныеДанные!$где$2:$где$50000","где",$D$4)),INDIRECT(SUBSTITUTE("ИсходныеДанные!$что$2:$что$50000","что",$G$4)),"",0,1)</f>
        <v/>
      </c>
      <c r="Z189" s="20" t="str" cm="1">
        <f t="array" aca="1" ref="Z189" ca="1">_xlfn.XLOOKUP($B189&amp;"#"&amp;Z$6,INDIRECT(SUBSTITUTE("ИсходныеДанные!$где$2:$где$50000","где",$D$4)),INDIRECT(SUBSTITUTE("ИсходныеДанные!$что$2:$что$50000","что",$F$4)),"",0,1)</f>
        <v/>
      </c>
      <c r="AA189" s="78" t="str" cm="1">
        <f t="array" aca="1" ref="AA189" ca="1">_xlfn.XLOOKUP($B189&amp;"#"&amp;Z$6,INDIRECT(SUBSTITUTE("ИсходныеДанные!$где$2:$где$50000","где",$D$4)),INDIRECT(SUBSTITUTE("ИсходныеДанные!$что$2:$что$50000","что",$G$4)),"",0,1)</f>
        <v/>
      </c>
      <c r="AB189" s="3"/>
    </row>
    <row r="190" spans="1:28" x14ac:dyDescent="0.25">
      <c r="A190" s="6" t="str">
        <f t="shared" ca="1" si="3"/>
        <v>delete</v>
      </c>
      <c r="B190" s="9" cm="1">
        <f t="array" aca="1" ref="B190" ca="1">INDIRECT("УникальныеСписки!E"&amp;ROW()-$E$4)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20" t="str" cm="1">
        <f t="array" aca="1" ref="D190" ca="1">_xlfn.XLOOKUP($B190&amp;"#"&amp;D$6,INDIRECT(SUBSTITUTE("ИсходныеДанные!$где$2:$где$50000","где",$D$4)),INDIRECT(SUBSTITUTE("ИсходныеДанные!$что$2:$что$50000","что",$F$4)),"",0,1)</f>
        <v/>
      </c>
      <c r="E190" s="78" t="str" cm="1">
        <f t="array" aca="1" ref="E190" ca="1">_xlfn.XLOOKUP($B190&amp;"#"&amp;D$6,INDIRECT(SUBSTITUTE("ИсходныеДанные!$где$2:$где$50000","где",$D$4)),INDIRECT(SUBSTITUTE("ИсходныеДанные!$что$2:$что$50000","что",$G$4)),"",0,1)</f>
        <v/>
      </c>
      <c r="F190" s="20" t="str" cm="1">
        <f t="array" aca="1" ref="F190" ca="1">_xlfn.XLOOKUP($B190&amp;"#"&amp;F$6,INDIRECT(SUBSTITUTE("ИсходныеДанные!$где$2:$где$50000","где",$D$4)),INDIRECT(SUBSTITUTE("ИсходныеДанные!$что$2:$что$50000","что",$F$4)),"",0,1)</f>
        <v/>
      </c>
      <c r="G190" s="78" t="str" cm="1">
        <f t="array" aca="1" ref="G190" ca="1">_xlfn.XLOOKUP($B190&amp;"#"&amp;F$6,INDIRECT(SUBSTITUTE("ИсходныеДанные!$где$2:$где$50000","где",$D$4)),INDIRECT(SUBSTITUTE("ИсходныеДанные!$что$2:$что$50000","что",$G$4)),"",0,1)</f>
        <v/>
      </c>
      <c r="H190" s="20" t="str" cm="1">
        <f t="array" aca="1" ref="H190" ca="1">_xlfn.XLOOKUP($B190&amp;"#"&amp;H$6,INDIRECT(SUBSTITUTE("ИсходныеДанные!$где$2:$где$50000","где",$D$4)),INDIRECT(SUBSTITUTE("ИсходныеДанные!$что$2:$что$50000","что",$F$4)),"",0,1)</f>
        <v/>
      </c>
      <c r="I190" s="78" t="str" cm="1">
        <f t="array" aca="1" ref="I190" ca="1">_xlfn.XLOOKUP($B190&amp;"#"&amp;H$6,INDIRECT(SUBSTITUTE("ИсходныеДанные!$где$2:$где$50000","где",$D$4)),INDIRECT(SUBSTITUTE("ИсходныеДанные!$что$2:$что$50000","что",$G$4)),"",0,1)</f>
        <v/>
      </c>
      <c r="J190" s="20" t="str" cm="1">
        <f t="array" aca="1" ref="J190" ca="1">_xlfn.XLOOKUP($B190&amp;"#"&amp;J$6,INDIRECT(SUBSTITUTE("ИсходныеДанные!$где$2:$где$50000","где",$D$4)),INDIRECT(SUBSTITUTE("ИсходныеДанные!$что$2:$что$50000","что",$F$4)),"",0,1)</f>
        <v/>
      </c>
      <c r="K190" s="78" t="str" cm="1">
        <f t="array" aca="1" ref="K190" ca="1">_xlfn.XLOOKUP($B190&amp;"#"&amp;J$6,INDIRECT(SUBSTITUTE("ИсходныеДанные!$где$2:$где$50000","где",$D$4)),INDIRECT(SUBSTITUTE("ИсходныеДанные!$что$2:$что$50000","что",$G$4)),"",0,1)</f>
        <v/>
      </c>
      <c r="L190" s="20" t="str" cm="1">
        <f t="array" aca="1" ref="L190" ca="1">_xlfn.XLOOKUP($B190&amp;"#"&amp;L$6,INDIRECT(SUBSTITUTE("ИсходныеДанные!$где$2:$где$50000","где",$D$4)),INDIRECT(SUBSTITUTE("ИсходныеДанные!$что$2:$что$50000","что",$F$4)),"",0,1)</f>
        <v/>
      </c>
      <c r="M190" s="78" t="str" cm="1">
        <f t="array" aca="1" ref="M190" ca="1">_xlfn.XLOOKUP($B190&amp;"#"&amp;L$6,INDIRECT(SUBSTITUTE("ИсходныеДанные!$где$2:$где$50000","где",$D$4)),INDIRECT(SUBSTITUTE("ИсходныеДанные!$что$2:$что$50000","что",$G$4)),"",0,1)</f>
        <v/>
      </c>
      <c r="N190" s="20" t="str" cm="1">
        <f t="array" aca="1" ref="N190" ca="1">_xlfn.XLOOKUP($B190&amp;"#"&amp;N$6,INDIRECT(SUBSTITUTE("ИсходныеДанные!$где$2:$где$50000","где",$D$4)),INDIRECT(SUBSTITUTE("ИсходныеДанные!$что$2:$что$50000","что",$F$4)),"",0,1)</f>
        <v/>
      </c>
      <c r="O190" s="78" t="str" cm="1">
        <f t="array" aca="1" ref="O190" ca="1">_xlfn.XLOOKUP($B190&amp;"#"&amp;N$6,INDIRECT(SUBSTITUTE("ИсходныеДанные!$где$2:$где$50000","где",$D$4)),INDIRECT(SUBSTITUTE("ИсходныеДанные!$что$2:$что$50000","что",$G$4)),"",0,1)</f>
        <v/>
      </c>
      <c r="P190" s="20" t="str" cm="1">
        <f t="array" aca="1" ref="P190" ca="1">_xlfn.XLOOKUP($B190&amp;"#"&amp;P$6,INDIRECT(SUBSTITUTE("ИсходныеДанные!$где$2:$где$50000","где",$D$4)),INDIRECT(SUBSTITUTE("ИсходныеДанные!$что$2:$что$50000","что",$F$4)),"",0,1)</f>
        <v/>
      </c>
      <c r="Q190" s="78" t="str" cm="1">
        <f t="array" aca="1" ref="Q190" ca="1">_xlfn.XLOOKUP($B190&amp;"#"&amp;P$6,INDIRECT(SUBSTITUTE("ИсходныеДанные!$где$2:$где$50000","где",$D$4)),INDIRECT(SUBSTITUTE("ИсходныеДанные!$что$2:$что$50000","что",$G$4)),"",0,1)</f>
        <v/>
      </c>
      <c r="R190" s="20" t="str" cm="1">
        <f t="array" aca="1" ref="R190" ca="1">_xlfn.XLOOKUP($B190&amp;"#"&amp;R$6,INDIRECT(SUBSTITUTE("ИсходныеДанные!$где$2:$где$50000","где",$D$4)),INDIRECT(SUBSTITUTE("ИсходныеДанные!$что$2:$что$50000","что",$F$4)),"",0,1)</f>
        <v/>
      </c>
      <c r="S190" s="78" t="str" cm="1">
        <f t="array" aca="1" ref="S190" ca="1">_xlfn.XLOOKUP($B190&amp;"#"&amp;R$6,INDIRECT(SUBSTITUTE("ИсходныеДанные!$где$2:$где$50000","где",$D$4)),INDIRECT(SUBSTITUTE("ИсходныеДанные!$что$2:$что$50000","что",$G$4)),"",0,1)</f>
        <v/>
      </c>
      <c r="T190" s="20" t="str" cm="1">
        <f t="array" aca="1" ref="T190" ca="1">_xlfn.XLOOKUP($B190&amp;"#"&amp;T$6,INDIRECT(SUBSTITUTE("ИсходныеДанные!$где$2:$где$50000","где",$D$4)),INDIRECT(SUBSTITUTE("ИсходныеДанные!$что$2:$что$50000","что",$F$4)),"",0,1)</f>
        <v/>
      </c>
      <c r="U190" s="78" t="str" cm="1">
        <f t="array" aca="1" ref="U190" ca="1">_xlfn.XLOOKUP($B190&amp;"#"&amp;T$6,INDIRECT(SUBSTITUTE("ИсходныеДанные!$где$2:$где$50000","где",$D$4)),INDIRECT(SUBSTITUTE("ИсходныеДанные!$что$2:$что$50000","что",$G$4)),"",0,1)</f>
        <v/>
      </c>
      <c r="V190" s="20" t="str" cm="1">
        <f t="array" aca="1" ref="V190" ca="1">_xlfn.XLOOKUP($B190&amp;"#"&amp;V$6,INDIRECT(SUBSTITUTE("ИсходныеДанные!$где$2:$где$50000","где",$D$4)),INDIRECT(SUBSTITUTE("ИсходныеДанные!$что$2:$что$50000","что",$F$4)),"",0,1)</f>
        <v/>
      </c>
      <c r="W190" s="78" t="str" cm="1">
        <f t="array" aca="1" ref="W190" ca="1">_xlfn.XLOOKUP($B190&amp;"#"&amp;V$6,INDIRECT(SUBSTITUTE("ИсходныеДанные!$где$2:$где$50000","где",$D$4)),INDIRECT(SUBSTITUTE("ИсходныеДанные!$что$2:$что$50000","что",$G$4)),"",0,1)</f>
        <v/>
      </c>
      <c r="X190" s="20" t="str" cm="1">
        <f t="array" aca="1" ref="X190" ca="1">_xlfn.XLOOKUP($B190&amp;"#"&amp;X$6,INDIRECT(SUBSTITUTE("ИсходныеДанные!$где$2:$где$50000","где",$D$4)),INDIRECT(SUBSTITUTE("ИсходныеДанные!$что$2:$что$50000","что",$F$4)),"",0,1)</f>
        <v/>
      </c>
      <c r="Y190" s="78" t="str" cm="1">
        <f t="array" aca="1" ref="Y190" ca="1">_xlfn.XLOOKUP($B190&amp;"#"&amp;X$6,INDIRECT(SUBSTITUTE("ИсходныеДанные!$где$2:$где$50000","где",$D$4)),INDIRECT(SUBSTITUTE("ИсходныеДанные!$что$2:$что$50000","что",$G$4)),"",0,1)</f>
        <v/>
      </c>
      <c r="Z190" s="20" t="str" cm="1">
        <f t="array" aca="1" ref="Z190" ca="1">_xlfn.XLOOKUP($B190&amp;"#"&amp;Z$6,INDIRECT(SUBSTITUTE("ИсходныеДанные!$где$2:$где$50000","где",$D$4)),INDIRECT(SUBSTITUTE("ИсходныеДанные!$что$2:$что$50000","что",$F$4)),"",0,1)</f>
        <v/>
      </c>
      <c r="AA190" s="78" t="str" cm="1">
        <f t="array" aca="1" ref="AA190" ca="1">_xlfn.XLOOKUP($B190&amp;"#"&amp;Z$6,INDIRECT(SUBSTITUTE("ИсходныеДанные!$где$2:$где$50000","где",$D$4)),INDIRECT(SUBSTITUTE("ИсходныеДанные!$что$2:$что$50000","что",$G$4)),"",0,1)</f>
        <v/>
      </c>
      <c r="AB190" s="3"/>
    </row>
    <row r="191" spans="1:28" x14ac:dyDescent="0.25">
      <c r="A191" s="6" t="str">
        <f t="shared" ca="1" si="3"/>
        <v>delete</v>
      </c>
      <c r="B191" s="9" cm="1">
        <f t="array" aca="1" ref="B191" ca="1">INDIRECT("УникальныеСписки!E"&amp;ROW()-$E$4)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20" t="str" cm="1">
        <f t="array" aca="1" ref="D191" ca="1">_xlfn.XLOOKUP($B191&amp;"#"&amp;D$6,INDIRECT(SUBSTITUTE("ИсходныеДанные!$где$2:$где$50000","где",$D$4)),INDIRECT(SUBSTITUTE("ИсходныеДанные!$что$2:$что$50000","что",$F$4)),"",0,1)</f>
        <v/>
      </c>
      <c r="E191" s="78" t="str" cm="1">
        <f t="array" aca="1" ref="E191" ca="1">_xlfn.XLOOKUP($B191&amp;"#"&amp;D$6,INDIRECT(SUBSTITUTE("ИсходныеДанные!$где$2:$где$50000","где",$D$4)),INDIRECT(SUBSTITUTE("ИсходныеДанные!$что$2:$что$50000","что",$G$4)),"",0,1)</f>
        <v/>
      </c>
      <c r="F191" s="20" t="str" cm="1">
        <f t="array" aca="1" ref="F191" ca="1">_xlfn.XLOOKUP($B191&amp;"#"&amp;F$6,INDIRECT(SUBSTITUTE("ИсходныеДанные!$где$2:$где$50000","где",$D$4)),INDIRECT(SUBSTITUTE("ИсходныеДанные!$что$2:$что$50000","что",$F$4)),"",0,1)</f>
        <v/>
      </c>
      <c r="G191" s="78" t="str" cm="1">
        <f t="array" aca="1" ref="G191" ca="1">_xlfn.XLOOKUP($B191&amp;"#"&amp;F$6,INDIRECT(SUBSTITUTE("ИсходныеДанные!$где$2:$где$50000","где",$D$4)),INDIRECT(SUBSTITUTE("ИсходныеДанные!$что$2:$что$50000","что",$G$4)),"",0,1)</f>
        <v/>
      </c>
      <c r="H191" s="20" t="str" cm="1">
        <f t="array" aca="1" ref="H191" ca="1">_xlfn.XLOOKUP($B191&amp;"#"&amp;H$6,INDIRECT(SUBSTITUTE("ИсходныеДанные!$где$2:$где$50000","где",$D$4)),INDIRECT(SUBSTITUTE("ИсходныеДанные!$что$2:$что$50000","что",$F$4)),"",0,1)</f>
        <v/>
      </c>
      <c r="I191" s="78" t="str" cm="1">
        <f t="array" aca="1" ref="I191" ca="1">_xlfn.XLOOKUP($B191&amp;"#"&amp;H$6,INDIRECT(SUBSTITUTE("ИсходныеДанные!$где$2:$где$50000","где",$D$4)),INDIRECT(SUBSTITUTE("ИсходныеДанные!$что$2:$что$50000","что",$G$4)),"",0,1)</f>
        <v/>
      </c>
      <c r="J191" s="20" t="str" cm="1">
        <f t="array" aca="1" ref="J191" ca="1">_xlfn.XLOOKUP($B191&amp;"#"&amp;J$6,INDIRECT(SUBSTITUTE("ИсходныеДанные!$где$2:$где$50000","где",$D$4)),INDIRECT(SUBSTITUTE("ИсходныеДанные!$что$2:$что$50000","что",$F$4)),"",0,1)</f>
        <v/>
      </c>
      <c r="K191" s="78" t="str" cm="1">
        <f t="array" aca="1" ref="K191" ca="1">_xlfn.XLOOKUP($B191&amp;"#"&amp;J$6,INDIRECT(SUBSTITUTE("ИсходныеДанные!$где$2:$где$50000","где",$D$4)),INDIRECT(SUBSTITUTE("ИсходныеДанные!$что$2:$что$50000","что",$G$4)),"",0,1)</f>
        <v/>
      </c>
      <c r="L191" s="20" t="str" cm="1">
        <f t="array" aca="1" ref="L191" ca="1">_xlfn.XLOOKUP($B191&amp;"#"&amp;L$6,INDIRECT(SUBSTITUTE("ИсходныеДанные!$где$2:$где$50000","где",$D$4)),INDIRECT(SUBSTITUTE("ИсходныеДанные!$что$2:$что$50000","что",$F$4)),"",0,1)</f>
        <v/>
      </c>
      <c r="M191" s="78" t="str" cm="1">
        <f t="array" aca="1" ref="M191" ca="1">_xlfn.XLOOKUP($B191&amp;"#"&amp;L$6,INDIRECT(SUBSTITUTE("ИсходныеДанные!$где$2:$где$50000","где",$D$4)),INDIRECT(SUBSTITUTE("ИсходныеДанные!$что$2:$что$50000","что",$G$4)),"",0,1)</f>
        <v/>
      </c>
      <c r="N191" s="20" t="str" cm="1">
        <f t="array" aca="1" ref="N191" ca="1">_xlfn.XLOOKUP($B191&amp;"#"&amp;N$6,INDIRECT(SUBSTITUTE("ИсходныеДанные!$где$2:$где$50000","где",$D$4)),INDIRECT(SUBSTITUTE("ИсходныеДанные!$что$2:$что$50000","что",$F$4)),"",0,1)</f>
        <v/>
      </c>
      <c r="O191" s="78" t="str" cm="1">
        <f t="array" aca="1" ref="O191" ca="1">_xlfn.XLOOKUP($B191&amp;"#"&amp;N$6,INDIRECT(SUBSTITUTE("ИсходныеДанные!$где$2:$где$50000","где",$D$4)),INDIRECT(SUBSTITUTE("ИсходныеДанные!$что$2:$что$50000","что",$G$4)),"",0,1)</f>
        <v/>
      </c>
      <c r="P191" s="20" t="str" cm="1">
        <f t="array" aca="1" ref="P191" ca="1">_xlfn.XLOOKUP($B191&amp;"#"&amp;P$6,INDIRECT(SUBSTITUTE("ИсходныеДанные!$где$2:$где$50000","где",$D$4)),INDIRECT(SUBSTITUTE("ИсходныеДанные!$что$2:$что$50000","что",$F$4)),"",0,1)</f>
        <v/>
      </c>
      <c r="Q191" s="78" t="str" cm="1">
        <f t="array" aca="1" ref="Q191" ca="1">_xlfn.XLOOKUP($B191&amp;"#"&amp;P$6,INDIRECT(SUBSTITUTE("ИсходныеДанные!$где$2:$где$50000","где",$D$4)),INDIRECT(SUBSTITUTE("ИсходныеДанные!$что$2:$что$50000","что",$G$4)),"",0,1)</f>
        <v/>
      </c>
      <c r="R191" s="20" t="str" cm="1">
        <f t="array" aca="1" ref="R191" ca="1">_xlfn.XLOOKUP($B191&amp;"#"&amp;R$6,INDIRECT(SUBSTITUTE("ИсходныеДанные!$где$2:$где$50000","где",$D$4)),INDIRECT(SUBSTITUTE("ИсходныеДанные!$что$2:$что$50000","что",$F$4)),"",0,1)</f>
        <v/>
      </c>
      <c r="S191" s="78" t="str" cm="1">
        <f t="array" aca="1" ref="S191" ca="1">_xlfn.XLOOKUP($B191&amp;"#"&amp;R$6,INDIRECT(SUBSTITUTE("ИсходныеДанные!$где$2:$где$50000","где",$D$4)),INDIRECT(SUBSTITUTE("ИсходныеДанные!$что$2:$что$50000","что",$G$4)),"",0,1)</f>
        <v/>
      </c>
      <c r="T191" s="20" t="str" cm="1">
        <f t="array" aca="1" ref="T191" ca="1">_xlfn.XLOOKUP($B191&amp;"#"&amp;T$6,INDIRECT(SUBSTITUTE("ИсходныеДанные!$где$2:$где$50000","где",$D$4)),INDIRECT(SUBSTITUTE("ИсходныеДанные!$что$2:$что$50000","что",$F$4)),"",0,1)</f>
        <v/>
      </c>
      <c r="U191" s="78" t="str" cm="1">
        <f t="array" aca="1" ref="U191" ca="1">_xlfn.XLOOKUP($B191&amp;"#"&amp;T$6,INDIRECT(SUBSTITUTE("ИсходныеДанные!$где$2:$где$50000","где",$D$4)),INDIRECT(SUBSTITUTE("ИсходныеДанные!$что$2:$что$50000","что",$G$4)),"",0,1)</f>
        <v/>
      </c>
      <c r="V191" s="20" t="str" cm="1">
        <f t="array" aca="1" ref="V191" ca="1">_xlfn.XLOOKUP($B191&amp;"#"&amp;V$6,INDIRECT(SUBSTITUTE("ИсходныеДанные!$где$2:$где$50000","где",$D$4)),INDIRECT(SUBSTITUTE("ИсходныеДанные!$что$2:$что$50000","что",$F$4)),"",0,1)</f>
        <v/>
      </c>
      <c r="W191" s="78" t="str" cm="1">
        <f t="array" aca="1" ref="W191" ca="1">_xlfn.XLOOKUP($B191&amp;"#"&amp;V$6,INDIRECT(SUBSTITUTE("ИсходныеДанные!$где$2:$где$50000","где",$D$4)),INDIRECT(SUBSTITUTE("ИсходныеДанные!$что$2:$что$50000","что",$G$4)),"",0,1)</f>
        <v/>
      </c>
      <c r="X191" s="20" t="str" cm="1">
        <f t="array" aca="1" ref="X191" ca="1">_xlfn.XLOOKUP($B191&amp;"#"&amp;X$6,INDIRECT(SUBSTITUTE("ИсходныеДанные!$где$2:$где$50000","где",$D$4)),INDIRECT(SUBSTITUTE("ИсходныеДанные!$что$2:$что$50000","что",$F$4)),"",0,1)</f>
        <v/>
      </c>
      <c r="Y191" s="78" t="str" cm="1">
        <f t="array" aca="1" ref="Y191" ca="1">_xlfn.XLOOKUP($B191&amp;"#"&amp;X$6,INDIRECT(SUBSTITUTE("ИсходныеДанные!$где$2:$где$50000","где",$D$4)),INDIRECT(SUBSTITUTE("ИсходныеДанные!$что$2:$что$50000","что",$G$4)),"",0,1)</f>
        <v/>
      </c>
      <c r="Z191" s="20" t="str" cm="1">
        <f t="array" aca="1" ref="Z191" ca="1">_xlfn.XLOOKUP($B191&amp;"#"&amp;Z$6,INDIRECT(SUBSTITUTE("ИсходныеДанные!$где$2:$где$50000","где",$D$4)),INDIRECT(SUBSTITUTE("ИсходныеДанные!$что$2:$что$50000","что",$F$4)),"",0,1)</f>
        <v/>
      </c>
      <c r="AA191" s="78" t="str" cm="1">
        <f t="array" aca="1" ref="AA191" ca="1">_xlfn.XLOOKUP($B191&amp;"#"&amp;Z$6,INDIRECT(SUBSTITUTE("ИсходныеДанные!$где$2:$где$50000","где",$D$4)),INDIRECT(SUBSTITUTE("ИсходныеДанные!$что$2:$что$50000","что",$G$4)),"",0,1)</f>
        <v/>
      </c>
      <c r="AB191" s="3"/>
    </row>
    <row r="192" spans="1:28" x14ac:dyDescent="0.25">
      <c r="A192" s="6" t="str">
        <f t="shared" ca="1" si="3"/>
        <v>delete</v>
      </c>
      <c r="B192" s="9" cm="1">
        <f t="array" aca="1" ref="B192" ca="1">INDIRECT("УникальныеСписки!E"&amp;ROW()-$E$4)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20" t="str" cm="1">
        <f t="array" aca="1" ref="D192" ca="1">_xlfn.XLOOKUP($B192&amp;"#"&amp;D$6,INDIRECT(SUBSTITUTE("ИсходныеДанные!$где$2:$где$50000","где",$D$4)),INDIRECT(SUBSTITUTE("ИсходныеДанные!$что$2:$что$50000","что",$F$4)),"",0,1)</f>
        <v/>
      </c>
      <c r="E192" s="78" t="str" cm="1">
        <f t="array" aca="1" ref="E192" ca="1">_xlfn.XLOOKUP($B192&amp;"#"&amp;D$6,INDIRECT(SUBSTITUTE("ИсходныеДанные!$где$2:$где$50000","где",$D$4)),INDIRECT(SUBSTITUTE("ИсходныеДанные!$что$2:$что$50000","что",$G$4)),"",0,1)</f>
        <v/>
      </c>
      <c r="F192" s="20" t="str" cm="1">
        <f t="array" aca="1" ref="F192" ca="1">_xlfn.XLOOKUP($B192&amp;"#"&amp;F$6,INDIRECT(SUBSTITUTE("ИсходныеДанные!$где$2:$где$50000","где",$D$4)),INDIRECT(SUBSTITUTE("ИсходныеДанные!$что$2:$что$50000","что",$F$4)),"",0,1)</f>
        <v/>
      </c>
      <c r="G192" s="78" t="str" cm="1">
        <f t="array" aca="1" ref="G192" ca="1">_xlfn.XLOOKUP($B192&amp;"#"&amp;F$6,INDIRECT(SUBSTITUTE("ИсходныеДанные!$где$2:$где$50000","где",$D$4)),INDIRECT(SUBSTITUTE("ИсходныеДанные!$что$2:$что$50000","что",$G$4)),"",0,1)</f>
        <v/>
      </c>
      <c r="H192" s="20" t="str" cm="1">
        <f t="array" aca="1" ref="H192" ca="1">_xlfn.XLOOKUP($B192&amp;"#"&amp;H$6,INDIRECT(SUBSTITUTE("ИсходныеДанные!$где$2:$где$50000","где",$D$4)),INDIRECT(SUBSTITUTE("ИсходныеДанные!$что$2:$что$50000","что",$F$4)),"",0,1)</f>
        <v/>
      </c>
      <c r="I192" s="78" t="str" cm="1">
        <f t="array" aca="1" ref="I192" ca="1">_xlfn.XLOOKUP($B192&amp;"#"&amp;H$6,INDIRECT(SUBSTITUTE("ИсходныеДанные!$где$2:$где$50000","где",$D$4)),INDIRECT(SUBSTITUTE("ИсходныеДанные!$что$2:$что$50000","что",$G$4)),"",0,1)</f>
        <v/>
      </c>
      <c r="J192" s="20" t="str" cm="1">
        <f t="array" aca="1" ref="J192" ca="1">_xlfn.XLOOKUP($B192&amp;"#"&amp;J$6,INDIRECT(SUBSTITUTE("ИсходныеДанные!$где$2:$где$50000","где",$D$4)),INDIRECT(SUBSTITUTE("ИсходныеДанные!$что$2:$что$50000","что",$F$4)),"",0,1)</f>
        <v/>
      </c>
      <c r="K192" s="78" t="str" cm="1">
        <f t="array" aca="1" ref="K192" ca="1">_xlfn.XLOOKUP($B192&amp;"#"&amp;J$6,INDIRECT(SUBSTITUTE("ИсходныеДанные!$где$2:$где$50000","где",$D$4)),INDIRECT(SUBSTITUTE("ИсходныеДанные!$что$2:$что$50000","что",$G$4)),"",0,1)</f>
        <v/>
      </c>
      <c r="L192" s="20" t="str" cm="1">
        <f t="array" aca="1" ref="L192" ca="1">_xlfn.XLOOKUP($B192&amp;"#"&amp;L$6,INDIRECT(SUBSTITUTE("ИсходныеДанные!$где$2:$где$50000","где",$D$4)),INDIRECT(SUBSTITUTE("ИсходныеДанные!$что$2:$что$50000","что",$F$4)),"",0,1)</f>
        <v/>
      </c>
      <c r="M192" s="78" t="str" cm="1">
        <f t="array" aca="1" ref="M192" ca="1">_xlfn.XLOOKUP($B192&amp;"#"&amp;L$6,INDIRECT(SUBSTITUTE("ИсходныеДанные!$где$2:$где$50000","где",$D$4)),INDIRECT(SUBSTITUTE("ИсходныеДанные!$что$2:$что$50000","что",$G$4)),"",0,1)</f>
        <v/>
      </c>
      <c r="N192" s="20" t="str" cm="1">
        <f t="array" aca="1" ref="N192" ca="1">_xlfn.XLOOKUP($B192&amp;"#"&amp;N$6,INDIRECT(SUBSTITUTE("ИсходныеДанные!$где$2:$где$50000","где",$D$4)),INDIRECT(SUBSTITUTE("ИсходныеДанные!$что$2:$что$50000","что",$F$4)),"",0,1)</f>
        <v/>
      </c>
      <c r="O192" s="78" t="str" cm="1">
        <f t="array" aca="1" ref="O192" ca="1">_xlfn.XLOOKUP($B192&amp;"#"&amp;N$6,INDIRECT(SUBSTITUTE("ИсходныеДанные!$где$2:$где$50000","где",$D$4)),INDIRECT(SUBSTITUTE("ИсходныеДанные!$что$2:$что$50000","что",$G$4)),"",0,1)</f>
        <v/>
      </c>
      <c r="P192" s="20" t="str" cm="1">
        <f t="array" aca="1" ref="P192" ca="1">_xlfn.XLOOKUP($B192&amp;"#"&amp;P$6,INDIRECT(SUBSTITUTE("ИсходныеДанные!$где$2:$где$50000","где",$D$4)),INDIRECT(SUBSTITUTE("ИсходныеДанные!$что$2:$что$50000","что",$F$4)),"",0,1)</f>
        <v/>
      </c>
      <c r="Q192" s="78" t="str" cm="1">
        <f t="array" aca="1" ref="Q192" ca="1">_xlfn.XLOOKUP($B192&amp;"#"&amp;P$6,INDIRECT(SUBSTITUTE("ИсходныеДанные!$где$2:$где$50000","где",$D$4)),INDIRECT(SUBSTITUTE("ИсходныеДанные!$что$2:$что$50000","что",$G$4)),"",0,1)</f>
        <v/>
      </c>
      <c r="R192" s="20" t="str" cm="1">
        <f t="array" aca="1" ref="R192" ca="1">_xlfn.XLOOKUP($B192&amp;"#"&amp;R$6,INDIRECT(SUBSTITUTE("ИсходныеДанные!$где$2:$где$50000","где",$D$4)),INDIRECT(SUBSTITUTE("ИсходныеДанные!$что$2:$что$50000","что",$F$4)),"",0,1)</f>
        <v/>
      </c>
      <c r="S192" s="78" t="str" cm="1">
        <f t="array" aca="1" ref="S192" ca="1">_xlfn.XLOOKUP($B192&amp;"#"&amp;R$6,INDIRECT(SUBSTITUTE("ИсходныеДанные!$где$2:$где$50000","где",$D$4)),INDIRECT(SUBSTITUTE("ИсходныеДанные!$что$2:$что$50000","что",$G$4)),"",0,1)</f>
        <v/>
      </c>
      <c r="T192" s="20" t="str" cm="1">
        <f t="array" aca="1" ref="T192" ca="1">_xlfn.XLOOKUP($B192&amp;"#"&amp;T$6,INDIRECT(SUBSTITUTE("ИсходныеДанные!$где$2:$где$50000","где",$D$4)),INDIRECT(SUBSTITUTE("ИсходныеДанные!$что$2:$что$50000","что",$F$4)),"",0,1)</f>
        <v/>
      </c>
      <c r="U192" s="78" t="str" cm="1">
        <f t="array" aca="1" ref="U192" ca="1">_xlfn.XLOOKUP($B192&amp;"#"&amp;T$6,INDIRECT(SUBSTITUTE("ИсходныеДанные!$где$2:$где$50000","где",$D$4)),INDIRECT(SUBSTITUTE("ИсходныеДанные!$что$2:$что$50000","что",$G$4)),"",0,1)</f>
        <v/>
      </c>
      <c r="V192" s="20" t="str" cm="1">
        <f t="array" aca="1" ref="V192" ca="1">_xlfn.XLOOKUP($B192&amp;"#"&amp;V$6,INDIRECT(SUBSTITUTE("ИсходныеДанные!$где$2:$где$50000","где",$D$4)),INDIRECT(SUBSTITUTE("ИсходныеДанные!$что$2:$что$50000","что",$F$4)),"",0,1)</f>
        <v/>
      </c>
      <c r="W192" s="78" t="str" cm="1">
        <f t="array" aca="1" ref="W192" ca="1">_xlfn.XLOOKUP($B192&amp;"#"&amp;V$6,INDIRECT(SUBSTITUTE("ИсходныеДанные!$где$2:$где$50000","где",$D$4)),INDIRECT(SUBSTITUTE("ИсходныеДанные!$что$2:$что$50000","что",$G$4)),"",0,1)</f>
        <v/>
      </c>
      <c r="X192" s="20" t="str" cm="1">
        <f t="array" aca="1" ref="X192" ca="1">_xlfn.XLOOKUP($B192&amp;"#"&amp;X$6,INDIRECT(SUBSTITUTE("ИсходныеДанные!$где$2:$где$50000","где",$D$4)),INDIRECT(SUBSTITUTE("ИсходныеДанные!$что$2:$что$50000","что",$F$4)),"",0,1)</f>
        <v/>
      </c>
      <c r="Y192" s="78" t="str" cm="1">
        <f t="array" aca="1" ref="Y192" ca="1">_xlfn.XLOOKUP($B192&amp;"#"&amp;X$6,INDIRECT(SUBSTITUTE("ИсходныеДанные!$где$2:$где$50000","где",$D$4)),INDIRECT(SUBSTITUTE("ИсходныеДанные!$что$2:$что$50000","что",$G$4)),"",0,1)</f>
        <v/>
      </c>
      <c r="Z192" s="20" t="str" cm="1">
        <f t="array" aca="1" ref="Z192" ca="1">_xlfn.XLOOKUP($B192&amp;"#"&amp;Z$6,INDIRECT(SUBSTITUTE("ИсходныеДанные!$где$2:$где$50000","где",$D$4)),INDIRECT(SUBSTITUTE("ИсходныеДанные!$что$2:$что$50000","что",$F$4)),"",0,1)</f>
        <v/>
      </c>
      <c r="AA192" s="78" t="str" cm="1">
        <f t="array" aca="1" ref="AA192" ca="1">_xlfn.XLOOKUP($B192&amp;"#"&amp;Z$6,INDIRECT(SUBSTITUTE("ИсходныеДанные!$где$2:$где$50000","где",$D$4)),INDIRECT(SUBSTITUTE("ИсходныеДанные!$что$2:$что$50000","что",$G$4)),"",0,1)</f>
        <v/>
      </c>
      <c r="AB192" s="3"/>
    </row>
    <row r="193" spans="1:28" x14ac:dyDescent="0.25">
      <c r="A193" s="6" t="str">
        <f t="shared" ca="1" si="3"/>
        <v>delete</v>
      </c>
      <c r="B193" s="9" cm="1">
        <f t="array" aca="1" ref="B193" ca="1">INDIRECT("УникальныеСписки!E"&amp;ROW()-$E$4)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20" t="str" cm="1">
        <f t="array" aca="1" ref="D193" ca="1">_xlfn.XLOOKUP($B193&amp;"#"&amp;D$6,INDIRECT(SUBSTITUTE("ИсходныеДанные!$где$2:$где$50000","где",$D$4)),INDIRECT(SUBSTITUTE("ИсходныеДанные!$что$2:$что$50000","что",$F$4)),"",0,1)</f>
        <v/>
      </c>
      <c r="E193" s="78" t="str" cm="1">
        <f t="array" aca="1" ref="E193" ca="1">_xlfn.XLOOKUP($B193&amp;"#"&amp;D$6,INDIRECT(SUBSTITUTE("ИсходныеДанные!$где$2:$где$50000","где",$D$4)),INDIRECT(SUBSTITUTE("ИсходныеДанные!$что$2:$что$50000","что",$G$4)),"",0,1)</f>
        <v/>
      </c>
      <c r="F193" s="20" t="str" cm="1">
        <f t="array" aca="1" ref="F193" ca="1">_xlfn.XLOOKUP($B193&amp;"#"&amp;F$6,INDIRECT(SUBSTITUTE("ИсходныеДанные!$где$2:$где$50000","где",$D$4)),INDIRECT(SUBSTITUTE("ИсходныеДанные!$что$2:$что$50000","что",$F$4)),"",0,1)</f>
        <v/>
      </c>
      <c r="G193" s="78" t="str" cm="1">
        <f t="array" aca="1" ref="G193" ca="1">_xlfn.XLOOKUP($B193&amp;"#"&amp;F$6,INDIRECT(SUBSTITUTE("ИсходныеДанные!$где$2:$где$50000","где",$D$4)),INDIRECT(SUBSTITUTE("ИсходныеДанные!$что$2:$что$50000","что",$G$4)),"",0,1)</f>
        <v/>
      </c>
      <c r="H193" s="20" t="str" cm="1">
        <f t="array" aca="1" ref="H193" ca="1">_xlfn.XLOOKUP($B193&amp;"#"&amp;H$6,INDIRECT(SUBSTITUTE("ИсходныеДанные!$где$2:$где$50000","где",$D$4)),INDIRECT(SUBSTITUTE("ИсходныеДанные!$что$2:$что$50000","что",$F$4)),"",0,1)</f>
        <v/>
      </c>
      <c r="I193" s="78" t="str" cm="1">
        <f t="array" aca="1" ref="I193" ca="1">_xlfn.XLOOKUP($B193&amp;"#"&amp;H$6,INDIRECT(SUBSTITUTE("ИсходныеДанные!$где$2:$где$50000","где",$D$4)),INDIRECT(SUBSTITUTE("ИсходныеДанные!$что$2:$что$50000","что",$G$4)),"",0,1)</f>
        <v/>
      </c>
      <c r="J193" s="20" t="str" cm="1">
        <f t="array" aca="1" ref="J193" ca="1">_xlfn.XLOOKUP($B193&amp;"#"&amp;J$6,INDIRECT(SUBSTITUTE("ИсходныеДанные!$где$2:$где$50000","где",$D$4)),INDIRECT(SUBSTITUTE("ИсходныеДанные!$что$2:$что$50000","что",$F$4)),"",0,1)</f>
        <v/>
      </c>
      <c r="K193" s="78" t="str" cm="1">
        <f t="array" aca="1" ref="K193" ca="1">_xlfn.XLOOKUP($B193&amp;"#"&amp;J$6,INDIRECT(SUBSTITUTE("ИсходныеДанные!$где$2:$где$50000","где",$D$4)),INDIRECT(SUBSTITUTE("ИсходныеДанные!$что$2:$что$50000","что",$G$4)),"",0,1)</f>
        <v/>
      </c>
      <c r="L193" s="20" t="str" cm="1">
        <f t="array" aca="1" ref="L193" ca="1">_xlfn.XLOOKUP($B193&amp;"#"&amp;L$6,INDIRECT(SUBSTITUTE("ИсходныеДанные!$где$2:$где$50000","где",$D$4)),INDIRECT(SUBSTITUTE("ИсходныеДанные!$что$2:$что$50000","что",$F$4)),"",0,1)</f>
        <v/>
      </c>
      <c r="M193" s="78" t="str" cm="1">
        <f t="array" aca="1" ref="M193" ca="1">_xlfn.XLOOKUP($B193&amp;"#"&amp;L$6,INDIRECT(SUBSTITUTE("ИсходныеДанные!$где$2:$где$50000","где",$D$4)),INDIRECT(SUBSTITUTE("ИсходныеДанные!$что$2:$что$50000","что",$G$4)),"",0,1)</f>
        <v/>
      </c>
      <c r="N193" s="20" t="str" cm="1">
        <f t="array" aca="1" ref="N193" ca="1">_xlfn.XLOOKUP($B193&amp;"#"&amp;N$6,INDIRECT(SUBSTITUTE("ИсходныеДанные!$где$2:$где$50000","где",$D$4)),INDIRECT(SUBSTITUTE("ИсходныеДанные!$что$2:$что$50000","что",$F$4)),"",0,1)</f>
        <v/>
      </c>
      <c r="O193" s="78" t="str" cm="1">
        <f t="array" aca="1" ref="O193" ca="1">_xlfn.XLOOKUP($B193&amp;"#"&amp;N$6,INDIRECT(SUBSTITUTE("ИсходныеДанные!$где$2:$где$50000","где",$D$4)),INDIRECT(SUBSTITUTE("ИсходныеДанные!$что$2:$что$50000","что",$G$4)),"",0,1)</f>
        <v/>
      </c>
      <c r="P193" s="20" t="str" cm="1">
        <f t="array" aca="1" ref="P193" ca="1">_xlfn.XLOOKUP($B193&amp;"#"&amp;P$6,INDIRECT(SUBSTITUTE("ИсходныеДанные!$где$2:$где$50000","где",$D$4)),INDIRECT(SUBSTITUTE("ИсходныеДанные!$что$2:$что$50000","что",$F$4)),"",0,1)</f>
        <v/>
      </c>
      <c r="Q193" s="78" t="str" cm="1">
        <f t="array" aca="1" ref="Q193" ca="1">_xlfn.XLOOKUP($B193&amp;"#"&amp;P$6,INDIRECT(SUBSTITUTE("ИсходныеДанные!$где$2:$где$50000","где",$D$4)),INDIRECT(SUBSTITUTE("ИсходныеДанные!$что$2:$что$50000","что",$G$4)),"",0,1)</f>
        <v/>
      </c>
      <c r="R193" s="20" t="str" cm="1">
        <f t="array" aca="1" ref="R193" ca="1">_xlfn.XLOOKUP($B193&amp;"#"&amp;R$6,INDIRECT(SUBSTITUTE("ИсходныеДанные!$где$2:$где$50000","где",$D$4)),INDIRECT(SUBSTITUTE("ИсходныеДанные!$что$2:$что$50000","что",$F$4)),"",0,1)</f>
        <v/>
      </c>
      <c r="S193" s="78" t="str" cm="1">
        <f t="array" aca="1" ref="S193" ca="1">_xlfn.XLOOKUP($B193&amp;"#"&amp;R$6,INDIRECT(SUBSTITUTE("ИсходныеДанные!$где$2:$где$50000","где",$D$4)),INDIRECT(SUBSTITUTE("ИсходныеДанные!$что$2:$что$50000","что",$G$4)),"",0,1)</f>
        <v/>
      </c>
      <c r="T193" s="20" t="str" cm="1">
        <f t="array" aca="1" ref="T193" ca="1">_xlfn.XLOOKUP($B193&amp;"#"&amp;T$6,INDIRECT(SUBSTITUTE("ИсходныеДанные!$где$2:$где$50000","где",$D$4)),INDIRECT(SUBSTITUTE("ИсходныеДанные!$что$2:$что$50000","что",$F$4)),"",0,1)</f>
        <v/>
      </c>
      <c r="U193" s="78" t="str" cm="1">
        <f t="array" aca="1" ref="U193" ca="1">_xlfn.XLOOKUP($B193&amp;"#"&amp;T$6,INDIRECT(SUBSTITUTE("ИсходныеДанные!$где$2:$где$50000","где",$D$4)),INDIRECT(SUBSTITUTE("ИсходныеДанные!$что$2:$что$50000","что",$G$4)),"",0,1)</f>
        <v/>
      </c>
      <c r="V193" s="20" t="str" cm="1">
        <f t="array" aca="1" ref="V193" ca="1">_xlfn.XLOOKUP($B193&amp;"#"&amp;V$6,INDIRECT(SUBSTITUTE("ИсходныеДанные!$где$2:$где$50000","где",$D$4)),INDIRECT(SUBSTITUTE("ИсходныеДанные!$что$2:$что$50000","что",$F$4)),"",0,1)</f>
        <v/>
      </c>
      <c r="W193" s="78" t="str" cm="1">
        <f t="array" aca="1" ref="W193" ca="1">_xlfn.XLOOKUP($B193&amp;"#"&amp;V$6,INDIRECT(SUBSTITUTE("ИсходныеДанные!$где$2:$где$50000","где",$D$4)),INDIRECT(SUBSTITUTE("ИсходныеДанные!$что$2:$что$50000","что",$G$4)),"",0,1)</f>
        <v/>
      </c>
      <c r="X193" s="20" t="str" cm="1">
        <f t="array" aca="1" ref="X193" ca="1">_xlfn.XLOOKUP($B193&amp;"#"&amp;X$6,INDIRECT(SUBSTITUTE("ИсходныеДанные!$где$2:$где$50000","где",$D$4)),INDIRECT(SUBSTITUTE("ИсходныеДанные!$что$2:$что$50000","что",$F$4)),"",0,1)</f>
        <v/>
      </c>
      <c r="Y193" s="78" t="str" cm="1">
        <f t="array" aca="1" ref="Y193" ca="1">_xlfn.XLOOKUP($B193&amp;"#"&amp;X$6,INDIRECT(SUBSTITUTE("ИсходныеДанные!$где$2:$где$50000","где",$D$4)),INDIRECT(SUBSTITUTE("ИсходныеДанные!$что$2:$что$50000","что",$G$4)),"",0,1)</f>
        <v/>
      </c>
      <c r="Z193" s="20" t="str" cm="1">
        <f t="array" aca="1" ref="Z193" ca="1">_xlfn.XLOOKUP($B193&amp;"#"&amp;Z$6,INDIRECT(SUBSTITUTE("ИсходныеДанные!$где$2:$где$50000","где",$D$4)),INDIRECT(SUBSTITUTE("ИсходныеДанные!$что$2:$что$50000","что",$F$4)),"",0,1)</f>
        <v/>
      </c>
      <c r="AA193" s="78" t="str" cm="1">
        <f t="array" aca="1" ref="AA193" ca="1">_xlfn.XLOOKUP($B193&amp;"#"&amp;Z$6,INDIRECT(SUBSTITUTE("ИсходныеДанные!$где$2:$где$50000","где",$D$4)),INDIRECT(SUBSTITUTE("ИсходныеДанные!$что$2:$что$50000","что",$G$4)),"",0,1)</f>
        <v/>
      </c>
      <c r="AB193" s="3"/>
    </row>
    <row r="194" spans="1:28" x14ac:dyDescent="0.25">
      <c r="A194" s="6" t="str">
        <f t="shared" ca="1" si="3"/>
        <v>delete</v>
      </c>
      <c r="B194" s="9" cm="1">
        <f t="array" aca="1" ref="B194" ca="1">INDIRECT("УникальныеСписки!E"&amp;ROW()-$E$4)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20" t="str" cm="1">
        <f t="array" aca="1" ref="D194" ca="1">_xlfn.XLOOKUP($B194&amp;"#"&amp;D$6,INDIRECT(SUBSTITUTE("ИсходныеДанные!$где$2:$где$50000","где",$D$4)),INDIRECT(SUBSTITUTE("ИсходныеДанные!$что$2:$что$50000","что",$F$4)),"",0,1)</f>
        <v/>
      </c>
      <c r="E194" s="78" t="str" cm="1">
        <f t="array" aca="1" ref="E194" ca="1">_xlfn.XLOOKUP($B194&amp;"#"&amp;D$6,INDIRECT(SUBSTITUTE("ИсходныеДанные!$где$2:$где$50000","где",$D$4)),INDIRECT(SUBSTITUTE("ИсходныеДанные!$что$2:$что$50000","что",$G$4)),"",0,1)</f>
        <v/>
      </c>
      <c r="F194" s="20" t="str" cm="1">
        <f t="array" aca="1" ref="F194" ca="1">_xlfn.XLOOKUP($B194&amp;"#"&amp;F$6,INDIRECT(SUBSTITUTE("ИсходныеДанные!$где$2:$где$50000","где",$D$4)),INDIRECT(SUBSTITUTE("ИсходныеДанные!$что$2:$что$50000","что",$F$4)),"",0,1)</f>
        <v/>
      </c>
      <c r="G194" s="78" t="str" cm="1">
        <f t="array" aca="1" ref="G194" ca="1">_xlfn.XLOOKUP($B194&amp;"#"&amp;F$6,INDIRECT(SUBSTITUTE("ИсходныеДанные!$где$2:$где$50000","где",$D$4)),INDIRECT(SUBSTITUTE("ИсходныеДанные!$что$2:$что$50000","что",$G$4)),"",0,1)</f>
        <v/>
      </c>
      <c r="H194" s="20" t="str" cm="1">
        <f t="array" aca="1" ref="H194" ca="1">_xlfn.XLOOKUP($B194&amp;"#"&amp;H$6,INDIRECT(SUBSTITUTE("ИсходныеДанные!$где$2:$где$50000","где",$D$4)),INDIRECT(SUBSTITUTE("ИсходныеДанные!$что$2:$что$50000","что",$F$4)),"",0,1)</f>
        <v/>
      </c>
      <c r="I194" s="78" t="str" cm="1">
        <f t="array" aca="1" ref="I194" ca="1">_xlfn.XLOOKUP($B194&amp;"#"&amp;H$6,INDIRECT(SUBSTITUTE("ИсходныеДанные!$где$2:$где$50000","где",$D$4)),INDIRECT(SUBSTITUTE("ИсходныеДанные!$что$2:$что$50000","что",$G$4)),"",0,1)</f>
        <v/>
      </c>
      <c r="J194" s="20" t="str" cm="1">
        <f t="array" aca="1" ref="J194" ca="1">_xlfn.XLOOKUP($B194&amp;"#"&amp;J$6,INDIRECT(SUBSTITUTE("ИсходныеДанные!$где$2:$где$50000","где",$D$4)),INDIRECT(SUBSTITUTE("ИсходныеДанные!$что$2:$что$50000","что",$F$4)),"",0,1)</f>
        <v/>
      </c>
      <c r="K194" s="78" t="str" cm="1">
        <f t="array" aca="1" ref="K194" ca="1">_xlfn.XLOOKUP($B194&amp;"#"&amp;J$6,INDIRECT(SUBSTITUTE("ИсходныеДанные!$где$2:$где$50000","где",$D$4)),INDIRECT(SUBSTITUTE("ИсходныеДанные!$что$2:$что$50000","что",$G$4)),"",0,1)</f>
        <v/>
      </c>
      <c r="L194" s="20" t="str" cm="1">
        <f t="array" aca="1" ref="L194" ca="1">_xlfn.XLOOKUP($B194&amp;"#"&amp;L$6,INDIRECT(SUBSTITUTE("ИсходныеДанные!$где$2:$где$50000","где",$D$4)),INDIRECT(SUBSTITUTE("ИсходныеДанные!$что$2:$что$50000","что",$F$4)),"",0,1)</f>
        <v/>
      </c>
      <c r="M194" s="78" t="str" cm="1">
        <f t="array" aca="1" ref="M194" ca="1">_xlfn.XLOOKUP($B194&amp;"#"&amp;L$6,INDIRECT(SUBSTITUTE("ИсходныеДанные!$где$2:$где$50000","где",$D$4)),INDIRECT(SUBSTITUTE("ИсходныеДанные!$что$2:$что$50000","что",$G$4)),"",0,1)</f>
        <v/>
      </c>
      <c r="N194" s="20" t="str" cm="1">
        <f t="array" aca="1" ref="N194" ca="1">_xlfn.XLOOKUP($B194&amp;"#"&amp;N$6,INDIRECT(SUBSTITUTE("ИсходныеДанные!$где$2:$где$50000","где",$D$4)),INDIRECT(SUBSTITUTE("ИсходныеДанные!$что$2:$что$50000","что",$F$4)),"",0,1)</f>
        <v/>
      </c>
      <c r="O194" s="78" t="str" cm="1">
        <f t="array" aca="1" ref="O194" ca="1">_xlfn.XLOOKUP($B194&amp;"#"&amp;N$6,INDIRECT(SUBSTITUTE("ИсходныеДанные!$где$2:$где$50000","где",$D$4)),INDIRECT(SUBSTITUTE("ИсходныеДанные!$что$2:$что$50000","что",$G$4)),"",0,1)</f>
        <v/>
      </c>
      <c r="P194" s="20" t="str" cm="1">
        <f t="array" aca="1" ref="P194" ca="1">_xlfn.XLOOKUP($B194&amp;"#"&amp;P$6,INDIRECT(SUBSTITUTE("ИсходныеДанные!$где$2:$где$50000","где",$D$4)),INDIRECT(SUBSTITUTE("ИсходныеДанные!$что$2:$что$50000","что",$F$4)),"",0,1)</f>
        <v/>
      </c>
      <c r="Q194" s="78" t="str" cm="1">
        <f t="array" aca="1" ref="Q194" ca="1">_xlfn.XLOOKUP($B194&amp;"#"&amp;P$6,INDIRECT(SUBSTITUTE("ИсходныеДанные!$где$2:$где$50000","где",$D$4)),INDIRECT(SUBSTITUTE("ИсходныеДанные!$что$2:$что$50000","что",$G$4)),"",0,1)</f>
        <v/>
      </c>
      <c r="R194" s="20" t="str" cm="1">
        <f t="array" aca="1" ref="R194" ca="1">_xlfn.XLOOKUP($B194&amp;"#"&amp;R$6,INDIRECT(SUBSTITUTE("ИсходныеДанные!$где$2:$где$50000","где",$D$4)),INDIRECT(SUBSTITUTE("ИсходныеДанные!$что$2:$что$50000","что",$F$4)),"",0,1)</f>
        <v/>
      </c>
      <c r="S194" s="78" t="str" cm="1">
        <f t="array" aca="1" ref="S194" ca="1">_xlfn.XLOOKUP($B194&amp;"#"&amp;R$6,INDIRECT(SUBSTITUTE("ИсходныеДанные!$где$2:$где$50000","где",$D$4)),INDIRECT(SUBSTITUTE("ИсходныеДанные!$что$2:$что$50000","что",$G$4)),"",0,1)</f>
        <v/>
      </c>
      <c r="T194" s="20" t="str" cm="1">
        <f t="array" aca="1" ref="T194" ca="1">_xlfn.XLOOKUP($B194&amp;"#"&amp;T$6,INDIRECT(SUBSTITUTE("ИсходныеДанные!$где$2:$где$50000","где",$D$4)),INDIRECT(SUBSTITUTE("ИсходныеДанные!$что$2:$что$50000","что",$F$4)),"",0,1)</f>
        <v/>
      </c>
      <c r="U194" s="78" t="str" cm="1">
        <f t="array" aca="1" ref="U194" ca="1">_xlfn.XLOOKUP($B194&amp;"#"&amp;T$6,INDIRECT(SUBSTITUTE("ИсходныеДанные!$где$2:$где$50000","где",$D$4)),INDIRECT(SUBSTITUTE("ИсходныеДанные!$что$2:$что$50000","что",$G$4)),"",0,1)</f>
        <v/>
      </c>
      <c r="V194" s="20" t="str" cm="1">
        <f t="array" aca="1" ref="V194" ca="1">_xlfn.XLOOKUP($B194&amp;"#"&amp;V$6,INDIRECT(SUBSTITUTE("ИсходныеДанные!$где$2:$где$50000","где",$D$4)),INDIRECT(SUBSTITUTE("ИсходныеДанные!$что$2:$что$50000","что",$F$4)),"",0,1)</f>
        <v/>
      </c>
      <c r="W194" s="78" t="str" cm="1">
        <f t="array" aca="1" ref="W194" ca="1">_xlfn.XLOOKUP($B194&amp;"#"&amp;V$6,INDIRECT(SUBSTITUTE("ИсходныеДанные!$где$2:$где$50000","где",$D$4)),INDIRECT(SUBSTITUTE("ИсходныеДанные!$что$2:$что$50000","что",$G$4)),"",0,1)</f>
        <v/>
      </c>
      <c r="X194" s="20" t="str" cm="1">
        <f t="array" aca="1" ref="X194" ca="1">_xlfn.XLOOKUP($B194&amp;"#"&amp;X$6,INDIRECT(SUBSTITUTE("ИсходныеДанные!$где$2:$где$50000","где",$D$4)),INDIRECT(SUBSTITUTE("ИсходныеДанные!$что$2:$что$50000","что",$F$4)),"",0,1)</f>
        <v/>
      </c>
      <c r="Y194" s="78" t="str" cm="1">
        <f t="array" aca="1" ref="Y194" ca="1">_xlfn.XLOOKUP($B194&amp;"#"&amp;X$6,INDIRECT(SUBSTITUTE("ИсходныеДанные!$где$2:$где$50000","где",$D$4)),INDIRECT(SUBSTITUTE("ИсходныеДанные!$что$2:$что$50000","что",$G$4)),"",0,1)</f>
        <v/>
      </c>
      <c r="Z194" s="20" t="str" cm="1">
        <f t="array" aca="1" ref="Z194" ca="1">_xlfn.XLOOKUP($B194&amp;"#"&amp;Z$6,INDIRECT(SUBSTITUTE("ИсходныеДанные!$где$2:$где$50000","где",$D$4)),INDIRECT(SUBSTITUTE("ИсходныеДанные!$что$2:$что$50000","что",$F$4)),"",0,1)</f>
        <v/>
      </c>
      <c r="AA194" s="78" t="str" cm="1">
        <f t="array" aca="1" ref="AA194" ca="1">_xlfn.XLOOKUP($B194&amp;"#"&amp;Z$6,INDIRECT(SUBSTITUTE("ИсходныеДанные!$где$2:$где$50000","где",$D$4)),INDIRECT(SUBSTITUTE("ИсходныеДанные!$что$2:$что$50000","что",$G$4)),"",0,1)</f>
        <v/>
      </c>
      <c r="AB194" s="3"/>
    </row>
    <row r="195" spans="1:28" x14ac:dyDescent="0.25">
      <c r="A195" s="6" t="str">
        <f t="shared" ca="1" si="3"/>
        <v>delete</v>
      </c>
      <c r="B195" s="9" cm="1">
        <f t="array" aca="1" ref="B195" ca="1">INDIRECT("УникальныеСписки!E"&amp;ROW()-$E$4)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20" t="str" cm="1">
        <f t="array" aca="1" ref="D195" ca="1">_xlfn.XLOOKUP($B195&amp;"#"&amp;D$6,INDIRECT(SUBSTITUTE("ИсходныеДанные!$где$2:$где$50000","где",$D$4)),INDIRECT(SUBSTITUTE("ИсходныеДанные!$что$2:$что$50000","что",$F$4)),"",0,1)</f>
        <v/>
      </c>
      <c r="E195" s="78" t="str" cm="1">
        <f t="array" aca="1" ref="E195" ca="1">_xlfn.XLOOKUP($B195&amp;"#"&amp;D$6,INDIRECT(SUBSTITUTE("ИсходныеДанные!$где$2:$где$50000","где",$D$4)),INDIRECT(SUBSTITUTE("ИсходныеДанные!$что$2:$что$50000","что",$G$4)),"",0,1)</f>
        <v/>
      </c>
      <c r="F195" s="20" t="str" cm="1">
        <f t="array" aca="1" ref="F195" ca="1">_xlfn.XLOOKUP($B195&amp;"#"&amp;F$6,INDIRECT(SUBSTITUTE("ИсходныеДанные!$где$2:$где$50000","где",$D$4)),INDIRECT(SUBSTITUTE("ИсходныеДанные!$что$2:$что$50000","что",$F$4)),"",0,1)</f>
        <v/>
      </c>
      <c r="G195" s="78" t="str" cm="1">
        <f t="array" aca="1" ref="G195" ca="1">_xlfn.XLOOKUP($B195&amp;"#"&amp;F$6,INDIRECT(SUBSTITUTE("ИсходныеДанные!$где$2:$где$50000","где",$D$4)),INDIRECT(SUBSTITUTE("ИсходныеДанные!$что$2:$что$50000","что",$G$4)),"",0,1)</f>
        <v/>
      </c>
      <c r="H195" s="20" t="str" cm="1">
        <f t="array" aca="1" ref="H195" ca="1">_xlfn.XLOOKUP($B195&amp;"#"&amp;H$6,INDIRECT(SUBSTITUTE("ИсходныеДанные!$где$2:$где$50000","где",$D$4)),INDIRECT(SUBSTITUTE("ИсходныеДанные!$что$2:$что$50000","что",$F$4)),"",0,1)</f>
        <v/>
      </c>
      <c r="I195" s="78" t="str" cm="1">
        <f t="array" aca="1" ref="I195" ca="1">_xlfn.XLOOKUP($B195&amp;"#"&amp;H$6,INDIRECT(SUBSTITUTE("ИсходныеДанные!$где$2:$где$50000","где",$D$4)),INDIRECT(SUBSTITUTE("ИсходныеДанные!$что$2:$что$50000","что",$G$4)),"",0,1)</f>
        <v/>
      </c>
      <c r="J195" s="20" t="str" cm="1">
        <f t="array" aca="1" ref="J195" ca="1">_xlfn.XLOOKUP($B195&amp;"#"&amp;J$6,INDIRECT(SUBSTITUTE("ИсходныеДанные!$где$2:$где$50000","где",$D$4)),INDIRECT(SUBSTITUTE("ИсходныеДанные!$что$2:$что$50000","что",$F$4)),"",0,1)</f>
        <v/>
      </c>
      <c r="K195" s="78" t="str" cm="1">
        <f t="array" aca="1" ref="K195" ca="1">_xlfn.XLOOKUP($B195&amp;"#"&amp;J$6,INDIRECT(SUBSTITUTE("ИсходныеДанные!$где$2:$где$50000","где",$D$4)),INDIRECT(SUBSTITUTE("ИсходныеДанные!$что$2:$что$50000","что",$G$4)),"",0,1)</f>
        <v/>
      </c>
      <c r="L195" s="20" t="str" cm="1">
        <f t="array" aca="1" ref="L195" ca="1">_xlfn.XLOOKUP($B195&amp;"#"&amp;L$6,INDIRECT(SUBSTITUTE("ИсходныеДанные!$где$2:$где$50000","где",$D$4)),INDIRECT(SUBSTITUTE("ИсходныеДанные!$что$2:$что$50000","что",$F$4)),"",0,1)</f>
        <v/>
      </c>
      <c r="M195" s="78" t="str" cm="1">
        <f t="array" aca="1" ref="M195" ca="1">_xlfn.XLOOKUP($B195&amp;"#"&amp;L$6,INDIRECT(SUBSTITUTE("ИсходныеДанные!$где$2:$где$50000","где",$D$4)),INDIRECT(SUBSTITUTE("ИсходныеДанные!$что$2:$что$50000","что",$G$4)),"",0,1)</f>
        <v/>
      </c>
      <c r="N195" s="20" t="str" cm="1">
        <f t="array" aca="1" ref="N195" ca="1">_xlfn.XLOOKUP($B195&amp;"#"&amp;N$6,INDIRECT(SUBSTITUTE("ИсходныеДанные!$где$2:$где$50000","где",$D$4)),INDIRECT(SUBSTITUTE("ИсходныеДанные!$что$2:$что$50000","что",$F$4)),"",0,1)</f>
        <v/>
      </c>
      <c r="O195" s="78" t="str" cm="1">
        <f t="array" aca="1" ref="O195" ca="1">_xlfn.XLOOKUP($B195&amp;"#"&amp;N$6,INDIRECT(SUBSTITUTE("ИсходныеДанные!$где$2:$где$50000","где",$D$4)),INDIRECT(SUBSTITUTE("ИсходныеДанные!$что$2:$что$50000","что",$G$4)),"",0,1)</f>
        <v/>
      </c>
      <c r="P195" s="20" t="str" cm="1">
        <f t="array" aca="1" ref="P195" ca="1">_xlfn.XLOOKUP($B195&amp;"#"&amp;P$6,INDIRECT(SUBSTITUTE("ИсходныеДанные!$где$2:$где$50000","где",$D$4)),INDIRECT(SUBSTITUTE("ИсходныеДанные!$что$2:$что$50000","что",$F$4)),"",0,1)</f>
        <v/>
      </c>
      <c r="Q195" s="78" t="str" cm="1">
        <f t="array" aca="1" ref="Q195" ca="1">_xlfn.XLOOKUP($B195&amp;"#"&amp;P$6,INDIRECT(SUBSTITUTE("ИсходныеДанные!$где$2:$где$50000","где",$D$4)),INDIRECT(SUBSTITUTE("ИсходныеДанные!$что$2:$что$50000","что",$G$4)),"",0,1)</f>
        <v/>
      </c>
      <c r="R195" s="20" t="str" cm="1">
        <f t="array" aca="1" ref="R195" ca="1">_xlfn.XLOOKUP($B195&amp;"#"&amp;R$6,INDIRECT(SUBSTITUTE("ИсходныеДанные!$где$2:$где$50000","где",$D$4)),INDIRECT(SUBSTITUTE("ИсходныеДанные!$что$2:$что$50000","что",$F$4)),"",0,1)</f>
        <v/>
      </c>
      <c r="S195" s="78" t="str" cm="1">
        <f t="array" aca="1" ref="S195" ca="1">_xlfn.XLOOKUP($B195&amp;"#"&amp;R$6,INDIRECT(SUBSTITUTE("ИсходныеДанные!$где$2:$где$50000","где",$D$4)),INDIRECT(SUBSTITUTE("ИсходныеДанные!$что$2:$что$50000","что",$G$4)),"",0,1)</f>
        <v/>
      </c>
      <c r="T195" s="20" t="str" cm="1">
        <f t="array" aca="1" ref="T195" ca="1">_xlfn.XLOOKUP($B195&amp;"#"&amp;T$6,INDIRECT(SUBSTITUTE("ИсходныеДанные!$где$2:$где$50000","где",$D$4)),INDIRECT(SUBSTITUTE("ИсходныеДанные!$что$2:$что$50000","что",$F$4)),"",0,1)</f>
        <v/>
      </c>
      <c r="U195" s="78" t="str" cm="1">
        <f t="array" aca="1" ref="U195" ca="1">_xlfn.XLOOKUP($B195&amp;"#"&amp;T$6,INDIRECT(SUBSTITUTE("ИсходныеДанные!$где$2:$где$50000","где",$D$4)),INDIRECT(SUBSTITUTE("ИсходныеДанные!$что$2:$что$50000","что",$G$4)),"",0,1)</f>
        <v/>
      </c>
      <c r="V195" s="20" t="str" cm="1">
        <f t="array" aca="1" ref="V195" ca="1">_xlfn.XLOOKUP($B195&amp;"#"&amp;V$6,INDIRECT(SUBSTITUTE("ИсходныеДанные!$где$2:$где$50000","где",$D$4)),INDIRECT(SUBSTITUTE("ИсходныеДанные!$что$2:$что$50000","что",$F$4)),"",0,1)</f>
        <v/>
      </c>
      <c r="W195" s="78" t="str" cm="1">
        <f t="array" aca="1" ref="W195" ca="1">_xlfn.XLOOKUP($B195&amp;"#"&amp;V$6,INDIRECT(SUBSTITUTE("ИсходныеДанные!$где$2:$где$50000","где",$D$4)),INDIRECT(SUBSTITUTE("ИсходныеДанные!$что$2:$что$50000","что",$G$4)),"",0,1)</f>
        <v/>
      </c>
      <c r="X195" s="20" t="str" cm="1">
        <f t="array" aca="1" ref="X195" ca="1">_xlfn.XLOOKUP($B195&amp;"#"&amp;X$6,INDIRECT(SUBSTITUTE("ИсходныеДанные!$где$2:$где$50000","где",$D$4)),INDIRECT(SUBSTITUTE("ИсходныеДанные!$что$2:$что$50000","что",$F$4)),"",0,1)</f>
        <v/>
      </c>
      <c r="Y195" s="78" t="str" cm="1">
        <f t="array" aca="1" ref="Y195" ca="1">_xlfn.XLOOKUP($B195&amp;"#"&amp;X$6,INDIRECT(SUBSTITUTE("ИсходныеДанные!$где$2:$где$50000","где",$D$4)),INDIRECT(SUBSTITUTE("ИсходныеДанные!$что$2:$что$50000","что",$G$4)),"",0,1)</f>
        <v/>
      </c>
      <c r="Z195" s="20" t="str" cm="1">
        <f t="array" aca="1" ref="Z195" ca="1">_xlfn.XLOOKUP($B195&amp;"#"&amp;Z$6,INDIRECT(SUBSTITUTE("ИсходныеДанные!$где$2:$где$50000","где",$D$4)),INDIRECT(SUBSTITUTE("ИсходныеДанные!$что$2:$что$50000","что",$F$4)),"",0,1)</f>
        <v/>
      </c>
      <c r="AA195" s="78" t="str" cm="1">
        <f t="array" aca="1" ref="AA195" ca="1">_xlfn.XLOOKUP($B195&amp;"#"&amp;Z$6,INDIRECT(SUBSTITUTE("ИсходныеДанные!$где$2:$где$50000","где",$D$4)),INDIRECT(SUBSTITUTE("ИсходныеДанные!$что$2:$что$50000","что",$G$4)),"",0,1)</f>
        <v/>
      </c>
      <c r="AB195" s="3"/>
    </row>
    <row r="196" spans="1:28" x14ac:dyDescent="0.25">
      <c r="A196" s="6" t="str">
        <f t="shared" ca="1" si="3"/>
        <v>delete</v>
      </c>
      <c r="B196" s="9" cm="1">
        <f t="array" aca="1" ref="B196" ca="1">INDIRECT("УникальныеСписки!E"&amp;ROW()-$E$4)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20" t="str" cm="1">
        <f t="array" aca="1" ref="D196" ca="1">_xlfn.XLOOKUP($B196&amp;"#"&amp;D$6,INDIRECT(SUBSTITUTE("ИсходныеДанные!$где$2:$где$50000","где",$D$4)),INDIRECT(SUBSTITUTE("ИсходныеДанные!$что$2:$что$50000","что",$F$4)),"",0,1)</f>
        <v/>
      </c>
      <c r="E196" s="78" t="str" cm="1">
        <f t="array" aca="1" ref="E196" ca="1">_xlfn.XLOOKUP($B196&amp;"#"&amp;D$6,INDIRECT(SUBSTITUTE("ИсходныеДанные!$где$2:$где$50000","где",$D$4)),INDIRECT(SUBSTITUTE("ИсходныеДанные!$что$2:$что$50000","что",$G$4)),"",0,1)</f>
        <v/>
      </c>
      <c r="F196" s="20" t="str" cm="1">
        <f t="array" aca="1" ref="F196" ca="1">_xlfn.XLOOKUP($B196&amp;"#"&amp;F$6,INDIRECT(SUBSTITUTE("ИсходныеДанные!$где$2:$где$50000","где",$D$4)),INDIRECT(SUBSTITUTE("ИсходныеДанные!$что$2:$что$50000","что",$F$4)),"",0,1)</f>
        <v/>
      </c>
      <c r="G196" s="78" t="str" cm="1">
        <f t="array" aca="1" ref="G196" ca="1">_xlfn.XLOOKUP($B196&amp;"#"&amp;F$6,INDIRECT(SUBSTITUTE("ИсходныеДанные!$где$2:$где$50000","где",$D$4)),INDIRECT(SUBSTITUTE("ИсходныеДанные!$что$2:$что$50000","что",$G$4)),"",0,1)</f>
        <v/>
      </c>
      <c r="H196" s="20" t="str" cm="1">
        <f t="array" aca="1" ref="H196" ca="1">_xlfn.XLOOKUP($B196&amp;"#"&amp;H$6,INDIRECT(SUBSTITUTE("ИсходныеДанные!$где$2:$где$50000","где",$D$4)),INDIRECT(SUBSTITUTE("ИсходныеДанные!$что$2:$что$50000","что",$F$4)),"",0,1)</f>
        <v/>
      </c>
      <c r="I196" s="78" t="str" cm="1">
        <f t="array" aca="1" ref="I196" ca="1">_xlfn.XLOOKUP($B196&amp;"#"&amp;H$6,INDIRECT(SUBSTITUTE("ИсходныеДанные!$где$2:$где$50000","где",$D$4)),INDIRECT(SUBSTITUTE("ИсходныеДанные!$что$2:$что$50000","что",$G$4)),"",0,1)</f>
        <v/>
      </c>
      <c r="J196" s="20" t="str" cm="1">
        <f t="array" aca="1" ref="J196" ca="1">_xlfn.XLOOKUP($B196&amp;"#"&amp;J$6,INDIRECT(SUBSTITUTE("ИсходныеДанные!$где$2:$где$50000","где",$D$4)),INDIRECT(SUBSTITUTE("ИсходныеДанные!$что$2:$что$50000","что",$F$4)),"",0,1)</f>
        <v/>
      </c>
      <c r="K196" s="78" t="str" cm="1">
        <f t="array" aca="1" ref="K196" ca="1">_xlfn.XLOOKUP($B196&amp;"#"&amp;J$6,INDIRECT(SUBSTITUTE("ИсходныеДанные!$где$2:$где$50000","где",$D$4)),INDIRECT(SUBSTITUTE("ИсходныеДанные!$что$2:$что$50000","что",$G$4)),"",0,1)</f>
        <v/>
      </c>
      <c r="L196" s="20" t="str" cm="1">
        <f t="array" aca="1" ref="L196" ca="1">_xlfn.XLOOKUP($B196&amp;"#"&amp;L$6,INDIRECT(SUBSTITUTE("ИсходныеДанные!$где$2:$где$50000","где",$D$4)),INDIRECT(SUBSTITUTE("ИсходныеДанные!$что$2:$что$50000","что",$F$4)),"",0,1)</f>
        <v/>
      </c>
      <c r="M196" s="78" t="str" cm="1">
        <f t="array" aca="1" ref="M196" ca="1">_xlfn.XLOOKUP($B196&amp;"#"&amp;L$6,INDIRECT(SUBSTITUTE("ИсходныеДанные!$где$2:$где$50000","где",$D$4)),INDIRECT(SUBSTITUTE("ИсходныеДанные!$что$2:$что$50000","что",$G$4)),"",0,1)</f>
        <v/>
      </c>
      <c r="N196" s="20" t="str" cm="1">
        <f t="array" aca="1" ref="N196" ca="1">_xlfn.XLOOKUP($B196&amp;"#"&amp;N$6,INDIRECT(SUBSTITUTE("ИсходныеДанные!$где$2:$где$50000","где",$D$4)),INDIRECT(SUBSTITUTE("ИсходныеДанные!$что$2:$что$50000","что",$F$4)),"",0,1)</f>
        <v/>
      </c>
      <c r="O196" s="78" t="str" cm="1">
        <f t="array" aca="1" ref="O196" ca="1">_xlfn.XLOOKUP($B196&amp;"#"&amp;N$6,INDIRECT(SUBSTITUTE("ИсходныеДанные!$где$2:$где$50000","где",$D$4)),INDIRECT(SUBSTITUTE("ИсходныеДанные!$что$2:$что$50000","что",$G$4)),"",0,1)</f>
        <v/>
      </c>
      <c r="P196" s="20" t="str" cm="1">
        <f t="array" aca="1" ref="P196" ca="1">_xlfn.XLOOKUP($B196&amp;"#"&amp;P$6,INDIRECT(SUBSTITUTE("ИсходныеДанные!$где$2:$где$50000","где",$D$4)),INDIRECT(SUBSTITUTE("ИсходныеДанные!$что$2:$что$50000","что",$F$4)),"",0,1)</f>
        <v/>
      </c>
      <c r="Q196" s="78" t="str" cm="1">
        <f t="array" aca="1" ref="Q196" ca="1">_xlfn.XLOOKUP($B196&amp;"#"&amp;P$6,INDIRECT(SUBSTITUTE("ИсходныеДанные!$где$2:$где$50000","где",$D$4)),INDIRECT(SUBSTITUTE("ИсходныеДанные!$что$2:$что$50000","что",$G$4)),"",0,1)</f>
        <v/>
      </c>
      <c r="R196" s="20" t="str" cm="1">
        <f t="array" aca="1" ref="R196" ca="1">_xlfn.XLOOKUP($B196&amp;"#"&amp;R$6,INDIRECT(SUBSTITUTE("ИсходныеДанные!$где$2:$где$50000","где",$D$4)),INDIRECT(SUBSTITUTE("ИсходныеДанные!$что$2:$что$50000","что",$F$4)),"",0,1)</f>
        <v/>
      </c>
      <c r="S196" s="78" t="str" cm="1">
        <f t="array" aca="1" ref="S196" ca="1">_xlfn.XLOOKUP($B196&amp;"#"&amp;R$6,INDIRECT(SUBSTITUTE("ИсходныеДанные!$где$2:$где$50000","где",$D$4)),INDIRECT(SUBSTITUTE("ИсходныеДанные!$что$2:$что$50000","что",$G$4)),"",0,1)</f>
        <v/>
      </c>
      <c r="T196" s="20" t="str" cm="1">
        <f t="array" aca="1" ref="T196" ca="1">_xlfn.XLOOKUP($B196&amp;"#"&amp;T$6,INDIRECT(SUBSTITUTE("ИсходныеДанные!$где$2:$где$50000","где",$D$4)),INDIRECT(SUBSTITUTE("ИсходныеДанные!$что$2:$что$50000","что",$F$4)),"",0,1)</f>
        <v/>
      </c>
      <c r="U196" s="78" t="str" cm="1">
        <f t="array" aca="1" ref="U196" ca="1">_xlfn.XLOOKUP($B196&amp;"#"&amp;T$6,INDIRECT(SUBSTITUTE("ИсходныеДанные!$где$2:$где$50000","где",$D$4)),INDIRECT(SUBSTITUTE("ИсходныеДанные!$что$2:$что$50000","что",$G$4)),"",0,1)</f>
        <v/>
      </c>
      <c r="V196" s="20" t="str" cm="1">
        <f t="array" aca="1" ref="V196" ca="1">_xlfn.XLOOKUP($B196&amp;"#"&amp;V$6,INDIRECT(SUBSTITUTE("ИсходныеДанные!$где$2:$где$50000","где",$D$4)),INDIRECT(SUBSTITUTE("ИсходныеДанные!$что$2:$что$50000","что",$F$4)),"",0,1)</f>
        <v/>
      </c>
      <c r="W196" s="78" t="str" cm="1">
        <f t="array" aca="1" ref="W196" ca="1">_xlfn.XLOOKUP($B196&amp;"#"&amp;V$6,INDIRECT(SUBSTITUTE("ИсходныеДанные!$где$2:$где$50000","где",$D$4)),INDIRECT(SUBSTITUTE("ИсходныеДанные!$что$2:$что$50000","что",$G$4)),"",0,1)</f>
        <v/>
      </c>
      <c r="X196" s="20" t="str" cm="1">
        <f t="array" aca="1" ref="X196" ca="1">_xlfn.XLOOKUP($B196&amp;"#"&amp;X$6,INDIRECT(SUBSTITUTE("ИсходныеДанные!$где$2:$где$50000","где",$D$4)),INDIRECT(SUBSTITUTE("ИсходныеДанные!$что$2:$что$50000","что",$F$4)),"",0,1)</f>
        <v/>
      </c>
      <c r="Y196" s="78" t="str" cm="1">
        <f t="array" aca="1" ref="Y196" ca="1">_xlfn.XLOOKUP($B196&amp;"#"&amp;X$6,INDIRECT(SUBSTITUTE("ИсходныеДанные!$где$2:$где$50000","где",$D$4)),INDIRECT(SUBSTITUTE("ИсходныеДанные!$что$2:$что$50000","что",$G$4)),"",0,1)</f>
        <v/>
      </c>
      <c r="Z196" s="20" t="str" cm="1">
        <f t="array" aca="1" ref="Z196" ca="1">_xlfn.XLOOKUP($B196&amp;"#"&amp;Z$6,INDIRECT(SUBSTITUTE("ИсходныеДанные!$где$2:$где$50000","где",$D$4)),INDIRECT(SUBSTITUTE("ИсходныеДанные!$что$2:$что$50000","что",$F$4)),"",0,1)</f>
        <v/>
      </c>
      <c r="AA196" s="78" t="str" cm="1">
        <f t="array" aca="1" ref="AA196" ca="1">_xlfn.XLOOKUP($B196&amp;"#"&amp;Z$6,INDIRECT(SUBSTITUTE("ИсходныеДанные!$где$2:$где$50000","где",$D$4)),INDIRECT(SUBSTITUTE("ИсходныеДанные!$что$2:$что$50000","что",$G$4)),"",0,1)</f>
        <v/>
      </c>
      <c r="AB196" s="3"/>
    </row>
    <row r="197" spans="1:28" x14ac:dyDescent="0.25">
      <c r="A197" s="6" t="str">
        <f t="shared" ca="1" si="3"/>
        <v>delete</v>
      </c>
      <c r="B197" s="9" cm="1">
        <f t="array" aca="1" ref="B197" ca="1">INDIRECT("УникальныеСписки!E"&amp;ROW()-$E$4)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20" t="str" cm="1">
        <f t="array" aca="1" ref="D197" ca="1">_xlfn.XLOOKUP($B197&amp;"#"&amp;D$6,INDIRECT(SUBSTITUTE("ИсходныеДанные!$где$2:$где$50000","где",$D$4)),INDIRECT(SUBSTITUTE("ИсходныеДанные!$что$2:$что$50000","что",$F$4)),"",0,1)</f>
        <v/>
      </c>
      <c r="E197" s="78" t="str" cm="1">
        <f t="array" aca="1" ref="E197" ca="1">_xlfn.XLOOKUP($B197&amp;"#"&amp;D$6,INDIRECT(SUBSTITUTE("ИсходныеДанные!$где$2:$где$50000","где",$D$4)),INDIRECT(SUBSTITUTE("ИсходныеДанные!$что$2:$что$50000","что",$G$4)),"",0,1)</f>
        <v/>
      </c>
      <c r="F197" s="20" t="str" cm="1">
        <f t="array" aca="1" ref="F197" ca="1">_xlfn.XLOOKUP($B197&amp;"#"&amp;F$6,INDIRECT(SUBSTITUTE("ИсходныеДанные!$где$2:$где$50000","где",$D$4)),INDIRECT(SUBSTITUTE("ИсходныеДанные!$что$2:$что$50000","что",$F$4)),"",0,1)</f>
        <v/>
      </c>
      <c r="G197" s="78" t="str" cm="1">
        <f t="array" aca="1" ref="G197" ca="1">_xlfn.XLOOKUP($B197&amp;"#"&amp;F$6,INDIRECT(SUBSTITUTE("ИсходныеДанные!$где$2:$где$50000","где",$D$4)),INDIRECT(SUBSTITUTE("ИсходныеДанные!$что$2:$что$50000","что",$G$4)),"",0,1)</f>
        <v/>
      </c>
      <c r="H197" s="20" t="str" cm="1">
        <f t="array" aca="1" ref="H197" ca="1">_xlfn.XLOOKUP($B197&amp;"#"&amp;H$6,INDIRECT(SUBSTITUTE("ИсходныеДанные!$где$2:$где$50000","где",$D$4)),INDIRECT(SUBSTITUTE("ИсходныеДанные!$что$2:$что$50000","что",$F$4)),"",0,1)</f>
        <v/>
      </c>
      <c r="I197" s="78" t="str" cm="1">
        <f t="array" aca="1" ref="I197" ca="1">_xlfn.XLOOKUP($B197&amp;"#"&amp;H$6,INDIRECT(SUBSTITUTE("ИсходныеДанные!$где$2:$где$50000","где",$D$4)),INDIRECT(SUBSTITUTE("ИсходныеДанные!$что$2:$что$50000","что",$G$4)),"",0,1)</f>
        <v/>
      </c>
      <c r="J197" s="20" t="str" cm="1">
        <f t="array" aca="1" ref="J197" ca="1">_xlfn.XLOOKUP($B197&amp;"#"&amp;J$6,INDIRECT(SUBSTITUTE("ИсходныеДанные!$где$2:$где$50000","где",$D$4)),INDIRECT(SUBSTITUTE("ИсходныеДанные!$что$2:$что$50000","что",$F$4)),"",0,1)</f>
        <v/>
      </c>
      <c r="K197" s="78" t="str" cm="1">
        <f t="array" aca="1" ref="K197" ca="1">_xlfn.XLOOKUP($B197&amp;"#"&amp;J$6,INDIRECT(SUBSTITUTE("ИсходныеДанные!$где$2:$где$50000","где",$D$4)),INDIRECT(SUBSTITUTE("ИсходныеДанные!$что$2:$что$50000","что",$G$4)),"",0,1)</f>
        <v/>
      </c>
      <c r="L197" s="20" t="str" cm="1">
        <f t="array" aca="1" ref="L197" ca="1">_xlfn.XLOOKUP($B197&amp;"#"&amp;L$6,INDIRECT(SUBSTITUTE("ИсходныеДанные!$где$2:$где$50000","где",$D$4)),INDIRECT(SUBSTITUTE("ИсходныеДанные!$что$2:$что$50000","что",$F$4)),"",0,1)</f>
        <v/>
      </c>
      <c r="M197" s="78" t="str" cm="1">
        <f t="array" aca="1" ref="M197" ca="1">_xlfn.XLOOKUP($B197&amp;"#"&amp;L$6,INDIRECT(SUBSTITUTE("ИсходныеДанные!$где$2:$где$50000","где",$D$4)),INDIRECT(SUBSTITUTE("ИсходныеДанные!$что$2:$что$50000","что",$G$4)),"",0,1)</f>
        <v/>
      </c>
      <c r="N197" s="20" t="str" cm="1">
        <f t="array" aca="1" ref="N197" ca="1">_xlfn.XLOOKUP($B197&amp;"#"&amp;N$6,INDIRECT(SUBSTITUTE("ИсходныеДанные!$где$2:$где$50000","где",$D$4)),INDIRECT(SUBSTITUTE("ИсходныеДанные!$что$2:$что$50000","что",$F$4)),"",0,1)</f>
        <v/>
      </c>
      <c r="O197" s="78" t="str" cm="1">
        <f t="array" aca="1" ref="O197" ca="1">_xlfn.XLOOKUP($B197&amp;"#"&amp;N$6,INDIRECT(SUBSTITUTE("ИсходныеДанные!$где$2:$где$50000","где",$D$4)),INDIRECT(SUBSTITUTE("ИсходныеДанные!$что$2:$что$50000","что",$G$4)),"",0,1)</f>
        <v/>
      </c>
      <c r="P197" s="20" t="str" cm="1">
        <f t="array" aca="1" ref="P197" ca="1">_xlfn.XLOOKUP($B197&amp;"#"&amp;P$6,INDIRECT(SUBSTITUTE("ИсходныеДанные!$где$2:$где$50000","где",$D$4)),INDIRECT(SUBSTITUTE("ИсходныеДанные!$что$2:$что$50000","что",$F$4)),"",0,1)</f>
        <v/>
      </c>
      <c r="Q197" s="78" t="str" cm="1">
        <f t="array" aca="1" ref="Q197" ca="1">_xlfn.XLOOKUP($B197&amp;"#"&amp;P$6,INDIRECT(SUBSTITUTE("ИсходныеДанные!$где$2:$где$50000","где",$D$4)),INDIRECT(SUBSTITUTE("ИсходныеДанные!$что$2:$что$50000","что",$G$4)),"",0,1)</f>
        <v/>
      </c>
      <c r="R197" s="20" t="str" cm="1">
        <f t="array" aca="1" ref="R197" ca="1">_xlfn.XLOOKUP($B197&amp;"#"&amp;R$6,INDIRECT(SUBSTITUTE("ИсходныеДанные!$где$2:$где$50000","где",$D$4)),INDIRECT(SUBSTITUTE("ИсходныеДанные!$что$2:$что$50000","что",$F$4)),"",0,1)</f>
        <v/>
      </c>
      <c r="S197" s="78" t="str" cm="1">
        <f t="array" aca="1" ref="S197" ca="1">_xlfn.XLOOKUP($B197&amp;"#"&amp;R$6,INDIRECT(SUBSTITUTE("ИсходныеДанные!$где$2:$где$50000","где",$D$4)),INDIRECT(SUBSTITUTE("ИсходныеДанные!$что$2:$что$50000","что",$G$4)),"",0,1)</f>
        <v/>
      </c>
      <c r="T197" s="20" t="str" cm="1">
        <f t="array" aca="1" ref="T197" ca="1">_xlfn.XLOOKUP($B197&amp;"#"&amp;T$6,INDIRECT(SUBSTITUTE("ИсходныеДанные!$где$2:$где$50000","где",$D$4)),INDIRECT(SUBSTITUTE("ИсходныеДанные!$что$2:$что$50000","что",$F$4)),"",0,1)</f>
        <v/>
      </c>
      <c r="U197" s="78" t="str" cm="1">
        <f t="array" aca="1" ref="U197" ca="1">_xlfn.XLOOKUP($B197&amp;"#"&amp;T$6,INDIRECT(SUBSTITUTE("ИсходныеДанные!$где$2:$где$50000","где",$D$4)),INDIRECT(SUBSTITUTE("ИсходныеДанные!$что$2:$что$50000","что",$G$4)),"",0,1)</f>
        <v/>
      </c>
      <c r="V197" s="20" t="str" cm="1">
        <f t="array" aca="1" ref="V197" ca="1">_xlfn.XLOOKUP($B197&amp;"#"&amp;V$6,INDIRECT(SUBSTITUTE("ИсходныеДанные!$где$2:$где$50000","где",$D$4)),INDIRECT(SUBSTITUTE("ИсходныеДанные!$что$2:$что$50000","что",$F$4)),"",0,1)</f>
        <v/>
      </c>
      <c r="W197" s="78" t="str" cm="1">
        <f t="array" aca="1" ref="W197" ca="1">_xlfn.XLOOKUP($B197&amp;"#"&amp;V$6,INDIRECT(SUBSTITUTE("ИсходныеДанные!$где$2:$где$50000","где",$D$4)),INDIRECT(SUBSTITUTE("ИсходныеДанные!$что$2:$что$50000","что",$G$4)),"",0,1)</f>
        <v/>
      </c>
      <c r="X197" s="20" t="str" cm="1">
        <f t="array" aca="1" ref="X197" ca="1">_xlfn.XLOOKUP($B197&amp;"#"&amp;X$6,INDIRECT(SUBSTITUTE("ИсходныеДанные!$где$2:$где$50000","где",$D$4)),INDIRECT(SUBSTITUTE("ИсходныеДанные!$что$2:$что$50000","что",$F$4)),"",0,1)</f>
        <v/>
      </c>
      <c r="Y197" s="78" t="str" cm="1">
        <f t="array" aca="1" ref="Y197" ca="1">_xlfn.XLOOKUP($B197&amp;"#"&amp;X$6,INDIRECT(SUBSTITUTE("ИсходныеДанные!$где$2:$где$50000","где",$D$4)),INDIRECT(SUBSTITUTE("ИсходныеДанные!$что$2:$что$50000","что",$G$4)),"",0,1)</f>
        <v/>
      </c>
      <c r="Z197" s="20" t="str" cm="1">
        <f t="array" aca="1" ref="Z197" ca="1">_xlfn.XLOOKUP($B197&amp;"#"&amp;Z$6,INDIRECT(SUBSTITUTE("ИсходныеДанные!$где$2:$где$50000","где",$D$4)),INDIRECT(SUBSTITUTE("ИсходныеДанные!$что$2:$что$50000","что",$F$4)),"",0,1)</f>
        <v/>
      </c>
      <c r="AA197" s="78" t="str" cm="1">
        <f t="array" aca="1" ref="AA197" ca="1">_xlfn.XLOOKUP($B197&amp;"#"&amp;Z$6,INDIRECT(SUBSTITUTE("ИсходныеДанные!$где$2:$где$50000","где",$D$4)),INDIRECT(SUBSTITUTE("ИсходныеДанные!$что$2:$что$50000","что",$G$4)),"",0,1)</f>
        <v/>
      </c>
      <c r="AB197" s="3"/>
    </row>
    <row r="198" spans="1:28" x14ac:dyDescent="0.25">
      <c r="A198" s="6" t="str">
        <f t="shared" ca="1" si="3"/>
        <v>delete</v>
      </c>
      <c r="B198" s="9" cm="1">
        <f t="array" aca="1" ref="B198" ca="1">INDIRECT("УникальныеСписки!E"&amp;ROW()-$E$4)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20" t="str" cm="1">
        <f t="array" aca="1" ref="D198" ca="1">_xlfn.XLOOKUP($B198&amp;"#"&amp;D$6,INDIRECT(SUBSTITUTE("ИсходныеДанные!$где$2:$где$50000","где",$D$4)),INDIRECT(SUBSTITUTE("ИсходныеДанные!$что$2:$что$50000","что",$F$4)),"",0,1)</f>
        <v/>
      </c>
      <c r="E198" s="78" t="str" cm="1">
        <f t="array" aca="1" ref="E198" ca="1">_xlfn.XLOOKUP($B198&amp;"#"&amp;D$6,INDIRECT(SUBSTITUTE("ИсходныеДанные!$где$2:$где$50000","где",$D$4)),INDIRECT(SUBSTITUTE("ИсходныеДанные!$что$2:$что$50000","что",$G$4)),"",0,1)</f>
        <v/>
      </c>
      <c r="F198" s="20" t="str" cm="1">
        <f t="array" aca="1" ref="F198" ca="1">_xlfn.XLOOKUP($B198&amp;"#"&amp;F$6,INDIRECT(SUBSTITUTE("ИсходныеДанные!$где$2:$где$50000","где",$D$4)),INDIRECT(SUBSTITUTE("ИсходныеДанные!$что$2:$что$50000","что",$F$4)),"",0,1)</f>
        <v/>
      </c>
      <c r="G198" s="78" t="str" cm="1">
        <f t="array" aca="1" ref="G198" ca="1">_xlfn.XLOOKUP($B198&amp;"#"&amp;F$6,INDIRECT(SUBSTITUTE("ИсходныеДанные!$где$2:$где$50000","где",$D$4)),INDIRECT(SUBSTITUTE("ИсходныеДанные!$что$2:$что$50000","что",$G$4)),"",0,1)</f>
        <v/>
      </c>
      <c r="H198" s="20" t="str" cm="1">
        <f t="array" aca="1" ref="H198" ca="1">_xlfn.XLOOKUP($B198&amp;"#"&amp;H$6,INDIRECT(SUBSTITUTE("ИсходныеДанные!$где$2:$где$50000","где",$D$4)),INDIRECT(SUBSTITUTE("ИсходныеДанные!$что$2:$что$50000","что",$F$4)),"",0,1)</f>
        <v/>
      </c>
      <c r="I198" s="78" t="str" cm="1">
        <f t="array" aca="1" ref="I198" ca="1">_xlfn.XLOOKUP($B198&amp;"#"&amp;H$6,INDIRECT(SUBSTITUTE("ИсходныеДанные!$где$2:$где$50000","где",$D$4)),INDIRECT(SUBSTITUTE("ИсходныеДанные!$что$2:$что$50000","что",$G$4)),"",0,1)</f>
        <v/>
      </c>
      <c r="J198" s="20" t="str" cm="1">
        <f t="array" aca="1" ref="J198" ca="1">_xlfn.XLOOKUP($B198&amp;"#"&amp;J$6,INDIRECT(SUBSTITUTE("ИсходныеДанные!$где$2:$где$50000","где",$D$4)),INDIRECT(SUBSTITUTE("ИсходныеДанные!$что$2:$что$50000","что",$F$4)),"",0,1)</f>
        <v/>
      </c>
      <c r="K198" s="78" t="str" cm="1">
        <f t="array" aca="1" ref="K198" ca="1">_xlfn.XLOOKUP($B198&amp;"#"&amp;J$6,INDIRECT(SUBSTITUTE("ИсходныеДанные!$где$2:$где$50000","где",$D$4)),INDIRECT(SUBSTITUTE("ИсходныеДанные!$что$2:$что$50000","что",$G$4)),"",0,1)</f>
        <v/>
      </c>
      <c r="L198" s="20" t="str" cm="1">
        <f t="array" aca="1" ref="L198" ca="1">_xlfn.XLOOKUP($B198&amp;"#"&amp;L$6,INDIRECT(SUBSTITUTE("ИсходныеДанные!$где$2:$где$50000","где",$D$4)),INDIRECT(SUBSTITUTE("ИсходныеДанные!$что$2:$что$50000","что",$F$4)),"",0,1)</f>
        <v/>
      </c>
      <c r="M198" s="78" t="str" cm="1">
        <f t="array" aca="1" ref="M198" ca="1">_xlfn.XLOOKUP($B198&amp;"#"&amp;L$6,INDIRECT(SUBSTITUTE("ИсходныеДанные!$где$2:$где$50000","где",$D$4)),INDIRECT(SUBSTITUTE("ИсходныеДанные!$что$2:$что$50000","что",$G$4)),"",0,1)</f>
        <v/>
      </c>
      <c r="N198" s="20" t="str" cm="1">
        <f t="array" aca="1" ref="N198" ca="1">_xlfn.XLOOKUP($B198&amp;"#"&amp;N$6,INDIRECT(SUBSTITUTE("ИсходныеДанные!$где$2:$где$50000","где",$D$4)),INDIRECT(SUBSTITUTE("ИсходныеДанные!$что$2:$что$50000","что",$F$4)),"",0,1)</f>
        <v/>
      </c>
      <c r="O198" s="78" t="str" cm="1">
        <f t="array" aca="1" ref="O198" ca="1">_xlfn.XLOOKUP($B198&amp;"#"&amp;N$6,INDIRECT(SUBSTITUTE("ИсходныеДанные!$где$2:$где$50000","где",$D$4)),INDIRECT(SUBSTITUTE("ИсходныеДанные!$что$2:$что$50000","что",$G$4)),"",0,1)</f>
        <v/>
      </c>
      <c r="P198" s="20" t="str" cm="1">
        <f t="array" aca="1" ref="P198" ca="1">_xlfn.XLOOKUP($B198&amp;"#"&amp;P$6,INDIRECT(SUBSTITUTE("ИсходныеДанные!$где$2:$где$50000","где",$D$4)),INDIRECT(SUBSTITUTE("ИсходныеДанные!$что$2:$что$50000","что",$F$4)),"",0,1)</f>
        <v/>
      </c>
      <c r="Q198" s="78" t="str" cm="1">
        <f t="array" aca="1" ref="Q198" ca="1">_xlfn.XLOOKUP($B198&amp;"#"&amp;P$6,INDIRECT(SUBSTITUTE("ИсходныеДанные!$где$2:$где$50000","где",$D$4)),INDIRECT(SUBSTITUTE("ИсходныеДанные!$что$2:$что$50000","что",$G$4)),"",0,1)</f>
        <v/>
      </c>
      <c r="R198" s="20" t="str" cm="1">
        <f t="array" aca="1" ref="R198" ca="1">_xlfn.XLOOKUP($B198&amp;"#"&amp;R$6,INDIRECT(SUBSTITUTE("ИсходныеДанные!$где$2:$где$50000","где",$D$4)),INDIRECT(SUBSTITUTE("ИсходныеДанные!$что$2:$что$50000","что",$F$4)),"",0,1)</f>
        <v/>
      </c>
      <c r="S198" s="78" t="str" cm="1">
        <f t="array" aca="1" ref="S198" ca="1">_xlfn.XLOOKUP($B198&amp;"#"&amp;R$6,INDIRECT(SUBSTITUTE("ИсходныеДанные!$где$2:$где$50000","где",$D$4)),INDIRECT(SUBSTITUTE("ИсходныеДанные!$что$2:$что$50000","что",$G$4)),"",0,1)</f>
        <v/>
      </c>
      <c r="T198" s="20" t="str" cm="1">
        <f t="array" aca="1" ref="T198" ca="1">_xlfn.XLOOKUP($B198&amp;"#"&amp;T$6,INDIRECT(SUBSTITUTE("ИсходныеДанные!$где$2:$где$50000","где",$D$4)),INDIRECT(SUBSTITUTE("ИсходныеДанные!$что$2:$что$50000","что",$F$4)),"",0,1)</f>
        <v/>
      </c>
      <c r="U198" s="78" t="str" cm="1">
        <f t="array" aca="1" ref="U198" ca="1">_xlfn.XLOOKUP($B198&amp;"#"&amp;T$6,INDIRECT(SUBSTITUTE("ИсходныеДанные!$где$2:$где$50000","где",$D$4)),INDIRECT(SUBSTITUTE("ИсходныеДанные!$что$2:$что$50000","что",$G$4)),"",0,1)</f>
        <v/>
      </c>
      <c r="V198" s="20" t="str" cm="1">
        <f t="array" aca="1" ref="V198" ca="1">_xlfn.XLOOKUP($B198&amp;"#"&amp;V$6,INDIRECT(SUBSTITUTE("ИсходныеДанные!$где$2:$где$50000","где",$D$4)),INDIRECT(SUBSTITUTE("ИсходныеДанные!$что$2:$что$50000","что",$F$4)),"",0,1)</f>
        <v/>
      </c>
      <c r="W198" s="78" t="str" cm="1">
        <f t="array" aca="1" ref="W198" ca="1">_xlfn.XLOOKUP($B198&amp;"#"&amp;V$6,INDIRECT(SUBSTITUTE("ИсходныеДанные!$где$2:$где$50000","где",$D$4)),INDIRECT(SUBSTITUTE("ИсходныеДанные!$что$2:$что$50000","что",$G$4)),"",0,1)</f>
        <v/>
      </c>
      <c r="X198" s="20" t="str" cm="1">
        <f t="array" aca="1" ref="X198" ca="1">_xlfn.XLOOKUP($B198&amp;"#"&amp;X$6,INDIRECT(SUBSTITUTE("ИсходныеДанные!$где$2:$где$50000","где",$D$4)),INDIRECT(SUBSTITUTE("ИсходныеДанные!$что$2:$что$50000","что",$F$4)),"",0,1)</f>
        <v/>
      </c>
      <c r="Y198" s="78" t="str" cm="1">
        <f t="array" aca="1" ref="Y198" ca="1">_xlfn.XLOOKUP($B198&amp;"#"&amp;X$6,INDIRECT(SUBSTITUTE("ИсходныеДанные!$где$2:$где$50000","где",$D$4)),INDIRECT(SUBSTITUTE("ИсходныеДанные!$что$2:$что$50000","что",$G$4)),"",0,1)</f>
        <v/>
      </c>
      <c r="Z198" s="20" t="str" cm="1">
        <f t="array" aca="1" ref="Z198" ca="1">_xlfn.XLOOKUP($B198&amp;"#"&amp;Z$6,INDIRECT(SUBSTITUTE("ИсходныеДанные!$где$2:$где$50000","где",$D$4)),INDIRECT(SUBSTITUTE("ИсходныеДанные!$что$2:$что$50000","что",$F$4)),"",0,1)</f>
        <v/>
      </c>
      <c r="AA198" s="78" t="str" cm="1">
        <f t="array" aca="1" ref="AA198" ca="1">_xlfn.XLOOKUP($B198&amp;"#"&amp;Z$6,INDIRECT(SUBSTITUTE("ИсходныеДанные!$где$2:$где$50000","где",$D$4)),INDIRECT(SUBSTITUTE("ИсходныеДанные!$что$2:$что$50000","что",$G$4)),"",0,1)</f>
        <v/>
      </c>
      <c r="AB198" s="3"/>
    </row>
    <row r="199" spans="1:28" x14ac:dyDescent="0.25">
      <c r="A199" s="6" t="str">
        <f t="shared" ca="1" si="3"/>
        <v>delete</v>
      </c>
      <c r="B199" s="9" cm="1">
        <f t="array" aca="1" ref="B199" ca="1">INDIRECT("УникальныеСписки!E"&amp;ROW()-$E$4)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20" t="str" cm="1">
        <f t="array" aca="1" ref="D199" ca="1">_xlfn.XLOOKUP($B199&amp;"#"&amp;D$6,INDIRECT(SUBSTITUTE("ИсходныеДанные!$где$2:$где$50000","где",$D$4)),INDIRECT(SUBSTITUTE("ИсходныеДанные!$что$2:$что$50000","что",$F$4)),"",0,1)</f>
        <v/>
      </c>
      <c r="E199" s="78" t="str" cm="1">
        <f t="array" aca="1" ref="E199" ca="1">_xlfn.XLOOKUP($B199&amp;"#"&amp;D$6,INDIRECT(SUBSTITUTE("ИсходныеДанные!$где$2:$где$50000","где",$D$4)),INDIRECT(SUBSTITUTE("ИсходныеДанные!$что$2:$что$50000","что",$G$4)),"",0,1)</f>
        <v/>
      </c>
      <c r="F199" s="20" t="str" cm="1">
        <f t="array" aca="1" ref="F199" ca="1">_xlfn.XLOOKUP($B199&amp;"#"&amp;F$6,INDIRECT(SUBSTITUTE("ИсходныеДанные!$где$2:$где$50000","где",$D$4)),INDIRECT(SUBSTITUTE("ИсходныеДанные!$что$2:$что$50000","что",$F$4)),"",0,1)</f>
        <v/>
      </c>
      <c r="G199" s="78" t="str" cm="1">
        <f t="array" aca="1" ref="G199" ca="1">_xlfn.XLOOKUP($B199&amp;"#"&amp;F$6,INDIRECT(SUBSTITUTE("ИсходныеДанные!$где$2:$где$50000","где",$D$4)),INDIRECT(SUBSTITUTE("ИсходныеДанные!$что$2:$что$50000","что",$G$4)),"",0,1)</f>
        <v/>
      </c>
      <c r="H199" s="20" t="str" cm="1">
        <f t="array" aca="1" ref="H199" ca="1">_xlfn.XLOOKUP($B199&amp;"#"&amp;H$6,INDIRECT(SUBSTITUTE("ИсходныеДанные!$где$2:$где$50000","где",$D$4)),INDIRECT(SUBSTITUTE("ИсходныеДанные!$что$2:$что$50000","что",$F$4)),"",0,1)</f>
        <v/>
      </c>
      <c r="I199" s="78" t="str" cm="1">
        <f t="array" aca="1" ref="I199" ca="1">_xlfn.XLOOKUP($B199&amp;"#"&amp;H$6,INDIRECT(SUBSTITUTE("ИсходныеДанные!$где$2:$где$50000","где",$D$4)),INDIRECT(SUBSTITUTE("ИсходныеДанные!$что$2:$что$50000","что",$G$4)),"",0,1)</f>
        <v/>
      </c>
      <c r="J199" s="20" t="str" cm="1">
        <f t="array" aca="1" ref="J199" ca="1">_xlfn.XLOOKUP($B199&amp;"#"&amp;J$6,INDIRECT(SUBSTITUTE("ИсходныеДанные!$где$2:$где$50000","где",$D$4)),INDIRECT(SUBSTITUTE("ИсходныеДанные!$что$2:$что$50000","что",$F$4)),"",0,1)</f>
        <v/>
      </c>
      <c r="K199" s="78" t="str" cm="1">
        <f t="array" aca="1" ref="K199" ca="1">_xlfn.XLOOKUP($B199&amp;"#"&amp;J$6,INDIRECT(SUBSTITUTE("ИсходныеДанные!$где$2:$где$50000","где",$D$4)),INDIRECT(SUBSTITUTE("ИсходныеДанные!$что$2:$что$50000","что",$G$4)),"",0,1)</f>
        <v/>
      </c>
      <c r="L199" s="20" t="str" cm="1">
        <f t="array" aca="1" ref="L199" ca="1">_xlfn.XLOOKUP($B199&amp;"#"&amp;L$6,INDIRECT(SUBSTITUTE("ИсходныеДанные!$где$2:$где$50000","где",$D$4)),INDIRECT(SUBSTITUTE("ИсходныеДанные!$что$2:$что$50000","что",$F$4)),"",0,1)</f>
        <v/>
      </c>
      <c r="M199" s="78" t="str" cm="1">
        <f t="array" aca="1" ref="M199" ca="1">_xlfn.XLOOKUP($B199&amp;"#"&amp;L$6,INDIRECT(SUBSTITUTE("ИсходныеДанные!$где$2:$где$50000","где",$D$4)),INDIRECT(SUBSTITUTE("ИсходныеДанные!$что$2:$что$50000","что",$G$4)),"",0,1)</f>
        <v/>
      </c>
      <c r="N199" s="20" t="str" cm="1">
        <f t="array" aca="1" ref="N199" ca="1">_xlfn.XLOOKUP($B199&amp;"#"&amp;N$6,INDIRECT(SUBSTITUTE("ИсходныеДанные!$где$2:$где$50000","где",$D$4)),INDIRECT(SUBSTITUTE("ИсходныеДанные!$что$2:$что$50000","что",$F$4)),"",0,1)</f>
        <v/>
      </c>
      <c r="O199" s="78" t="str" cm="1">
        <f t="array" aca="1" ref="O199" ca="1">_xlfn.XLOOKUP($B199&amp;"#"&amp;N$6,INDIRECT(SUBSTITUTE("ИсходныеДанные!$где$2:$где$50000","где",$D$4)),INDIRECT(SUBSTITUTE("ИсходныеДанные!$что$2:$что$50000","что",$G$4)),"",0,1)</f>
        <v/>
      </c>
      <c r="P199" s="20" t="str" cm="1">
        <f t="array" aca="1" ref="P199" ca="1">_xlfn.XLOOKUP($B199&amp;"#"&amp;P$6,INDIRECT(SUBSTITUTE("ИсходныеДанные!$где$2:$где$50000","где",$D$4)),INDIRECT(SUBSTITUTE("ИсходныеДанные!$что$2:$что$50000","что",$F$4)),"",0,1)</f>
        <v/>
      </c>
      <c r="Q199" s="78" t="str" cm="1">
        <f t="array" aca="1" ref="Q199" ca="1">_xlfn.XLOOKUP($B199&amp;"#"&amp;P$6,INDIRECT(SUBSTITUTE("ИсходныеДанные!$где$2:$где$50000","где",$D$4)),INDIRECT(SUBSTITUTE("ИсходныеДанные!$что$2:$что$50000","что",$G$4)),"",0,1)</f>
        <v/>
      </c>
      <c r="R199" s="20" t="str" cm="1">
        <f t="array" aca="1" ref="R199" ca="1">_xlfn.XLOOKUP($B199&amp;"#"&amp;R$6,INDIRECT(SUBSTITUTE("ИсходныеДанные!$где$2:$где$50000","где",$D$4)),INDIRECT(SUBSTITUTE("ИсходныеДанные!$что$2:$что$50000","что",$F$4)),"",0,1)</f>
        <v/>
      </c>
      <c r="S199" s="78" t="str" cm="1">
        <f t="array" aca="1" ref="S199" ca="1">_xlfn.XLOOKUP($B199&amp;"#"&amp;R$6,INDIRECT(SUBSTITUTE("ИсходныеДанные!$где$2:$где$50000","где",$D$4)),INDIRECT(SUBSTITUTE("ИсходныеДанные!$что$2:$что$50000","что",$G$4)),"",0,1)</f>
        <v/>
      </c>
      <c r="T199" s="20" t="str" cm="1">
        <f t="array" aca="1" ref="T199" ca="1">_xlfn.XLOOKUP($B199&amp;"#"&amp;T$6,INDIRECT(SUBSTITUTE("ИсходныеДанные!$где$2:$где$50000","где",$D$4)),INDIRECT(SUBSTITUTE("ИсходныеДанные!$что$2:$что$50000","что",$F$4)),"",0,1)</f>
        <v/>
      </c>
      <c r="U199" s="78" t="str" cm="1">
        <f t="array" aca="1" ref="U199" ca="1">_xlfn.XLOOKUP($B199&amp;"#"&amp;T$6,INDIRECT(SUBSTITUTE("ИсходныеДанные!$где$2:$где$50000","где",$D$4)),INDIRECT(SUBSTITUTE("ИсходныеДанные!$что$2:$что$50000","что",$G$4)),"",0,1)</f>
        <v/>
      </c>
      <c r="V199" s="20" t="str" cm="1">
        <f t="array" aca="1" ref="V199" ca="1">_xlfn.XLOOKUP($B199&amp;"#"&amp;V$6,INDIRECT(SUBSTITUTE("ИсходныеДанные!$где$2:$где$50000","где",$D$4)),INDIRECT(SUBSTITUTE("ИсходныеДанные!$что$2:$что$50000","что",$F$4)),"",0,1)</f>
        <v/>
      </c>
      <c r="W199" s="78" t="str" cm="1">
        <f t="array" aca="1" ref="W199" ca="1">_xlfn.XLOOKUP($B199&amp;"#"&amp;V$6,INDIRECT(SUBSTITUTE("ИсходныеДанные!$где$2:$где$50000","где",$D$4)),INDIRECT(SUBSTITUTE("ИсходныеДанные!$что$2:$что$50000","что",$G$4)),"",0,1)</f>
        <v/>
      </c>
      <c r="X199" s="20" t="str" cm="1">
        <f t="array" aca="1" ref="X199" ca="1">_xlfn.XLOOKUP($B199&amp;"#"&amp;X$6,INDIRECT(SUBSTITUTE("ИсходныеДанные!$где$2:$где$50000","где",$D$4)),INDIRECT(SUBSTITUTE("ИсходныеДанные!$что$2:$что$50000","что",$F$4)),"",0,1)</f>
        <v/>
      </c>
      <c r="Y199" s="78" t="str" cm="1">
        <f t="array" aca="1" ref="Y199" ca="1">_xlfn.XLOOKUP($B199&amp;"#"&amp;X$6,INDIRECT(SUBSTITUTE("ИсходныеДанные!$где$2:$где$50000","где",$D$4)),INDIRECT(SUBSTITUTE("ИсходныеДанные!$что$2:$что$50000","что",$G$4)),"",0,1)</f>
        <v/>
      </c>
      <c r="Z199" s="20" t="str" cm="1">
        <f t="array" aca="1" ref="Z199" ca="1">_xlfn.XLOOKUP($B199&amp;"#"&amp;Z$6,INDIRECT(SUBSTITUTE("ИсходныеДанные!$где$2:$где$50000","где",$D$4)),INDIRECT(SUBSTITUTE("ИсходныеДанные!$что$2:$что$50000","что",$F$4)),"",0,1)</f>
        <v/>
      </c>
      <c r="AA199" s="78" t="str" cm="1">
        <f t="array" aca="1" ref="AA199" ca="1">_xlfn.XLOOKUP($B199&amp;"#"&amp;Z$6,INDIRECT(SUBSTITUTE("ИсходныеДанные!$где$2:$где$50000","где",$D$4)),INDIRECT(SUBSTITUTE("ИсходныеДанные!$что$2:$что$50000","что",$G$4)),"",0,1)</f>
        <v/>
      </c>
      <c r="AB199" s="3"/>
    </row>
    <row r="200" spans="1:28" x14ac:dyDescent="0.25">
      <c r="A200" s="6" t="str">
        <f t="shared" ca="1" si="3"/>
        <v>delete</v>
      </c>
      <c r="B200" s="9" cm="1">
        <f t="array" aca="1" ref="B200" ca="1">INDIRECT("УникальныеСписки!E"&amp;ROW()-$E$4)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20" t="str" cm="1">
        <f t="array" aca="1" ref="D200" ca="1">_xlfn.XLOOKUP($B200&amp;"#"&amp;D$6,INDIRECT(SUBSTITUTE("ИсходныеДанные!$где$2:$где$50000","где",$D$4)),INDIRECT(SUBSTITUTE("ИсходныеДанные!$что$2:$что$50000","что",$F$4)),"",0,1)</f>
        <v/>
      </c>
      <c r="E200" s="78" t="str" cm="1">
        <f t="array" aca="1" ref="E200" ca="1">_xlfn.XLOOKUP($B200&amp;"#"&amp;D$6,INDIRECT(SUBSTITUTE("ИсходныеДанные!$где$2:$где$50000","где",$D$4)),INDIRECT(SUBSTITUTE("ИсходныеДанные!$что$2:$что$50000","что",$G$4)),"",0,1)</f>
        <v/>
      </c>
      <c r="F200" s="20" t="str" cm="1">
        <f t="array" aca="1" ref="F200" ca="1">_xlfn.XLOOKUP($B200&amp;"#"&amp;F$6,INDIRECT(SUBSTITUTE("ИсходныеДанные!$где$2:$где$50000","где",$D$4)),INDIRECT(SUBSTITUTE("ИсходныеДанные!$что$2:$что$50000","что",$F$4)),"",0,1)</f>
        <v/>
      </c>
      <c r="G200" s="78" t="str" cm="1">
        <f t="array" aca="1" ref="G200" ca="1">_xlfn.XLOOKUP($B200&amp;"#"&amp;F$6,INDIRECT(SUBSTITUTE("ИсходныеДанные!$где$2:$где$50000","где",$D$4)),INDIRECT(SUBSTITUTE("ИсходныеДанные!$что$2:$что$50000","что",$G$4)),"",0,1)</f>
        <v/>
      </c>
      <c r="H200" s="20" t="str" cm="1">
        <f t="array" aca="1" ref="H200" ca="1">_xlfn.XLOOKUP($B200&amp;"#"&amp;H$6,INDIRECT(SUBSTITUTE("ИсходныеДанные!$где$2:$где$50000","где",$D$4)),INDIRECT(SUBSTITUTE("ИсходныеДанные!$что$2:$что$50000","что",$F$4)),"",0,1)</f>
        <v/>
      </c>
      <c r="I200" s="78" t="str" cm="1">
        <f t="array" aca="1" ref="I200" ca="1">_xlfn.XLOOKUP($B200&amp;"#"&amp;H$6,INDIRECT(SUBSTITUTE("ИсходныеДанные!$где$2:$где$50000","где",$D$4)),INDIRECT(SUBSTITUTE("ИсходныеДанные!$что$2:$что$50000","что",$G$4)),"",0,1)</f>
        <v/>
      </c>
      <c r="J200" s="20" t="str" cm="1">
        <f t="array" aca="1" ref="J200" ca="1">_xlfn.XLOOKUP($B200&amp;"#"&amp;J$6,INDIRECT(SUBSTITUTE("ИсходныеДанные!$где$2:$где$50000","где",$D$4)),INDIRECT(SUBSTITUTE("ИсходныеДанные!$что$2:$что$50000","что",$F$4)),"",0,1)</f>
        <v/>
      </c>
      <c r="K200" s="78" t="str" cm="1">
        <f t="array" aca="1" ref="K200" ca="1">_xlfn.XLOOKUP($B200&amp;"#"&amp;J$6,INDIRECT(SUBSTITUTE("ИсходныеДанные!$где$2:$где$50000","где",$D$4)),INDIRECT(SUBSTITUTE("ИсходныеДанные!$что$2:$что$50000","что",$G$4)),"",0,1)</f>
        <v/>
      </c>
      <c r="L200" s="20" t="str" cm="1">
        <f t="array" aca="1" ref="L200" ca="1">_xlfn.XLOOKUP($B200&amp;"#"&amp;L$6,INDIRECT(SUBSTITUTE("ИсходныеДанные!$где$2:$где$50000","где",$D$4)),INDIRECT(SUBSTITUTE("ИсходныеДанные!$что$2:$что$50000","что",$F$4)),"",0,1)</f>
        <v/>
      </c>
      <c r="M200" s="78" t="str" cm="1">
        <f t="array" aca="1" ref="M200" ca="1">_xlfn.XLOOKUP($B200&amp;"#"&amp;L$6,INDIRECT(SUBSTITUTE("ИсходныеДанные!$где$2:$где$50000","где",$D$4)),INDIRECT(SUBSTITUTE("ИсходныеДанные!$что$2:$что$50000","что",$G$4)),"",0,1)</f>
        <v/>
      </c>
      <c r="N200" s="20" t="str" cm="1">
        <f t="array" aca="1" ref="N200" ca="1">_xlfn.XLOOKUP($B200&amp;"#"&amp;N$6,INDIRECT(SUBSTITUTE("ИсходныеДанные!$где$2:$где$50000","где",$D$4)),INDIRECT(SUBSTITUTE("ИсходныеДанные!$что$2:$что$50000","что",$F$4)),"",0,1)</f>
        <v/>
      </c>
      <c r="O200" s="78" t="str" cm="1">
        <f t="array" aca="1" ref="O200" ca="1">_xlfn.XLOOKUP($B200&amp;"#"&amp;N$6,INDIRECT(SUBSTITUTE("ИсходныеДанные!$где$2:$где$50000","где",$D$4)),INDIRECT(SUBSTITUTE("ИсходныеДанные!$что$2:$что$50000","что",$G$4)),"",0,1)</f>
        <v/>
      </c>
      <c r="P200" s="20" t="str" cm="1">
        <f t="array" aca="1" ref="P200" ca="1">_xlfn.XLOOKUP($B200&amp;"#"&amp;P$6,INDIRECT(SUBSTITUTE("ИсходныеДанные!$где$2:$где$50000","где",$D$4)),INDIRECT(SUBSTITUTE("ИсходныеДанные!$что$2:$что$50000","что",$F$4)),"",0,1)</f>
        <v/>
      </c>
      <c r="Q200" s="78" t="str" cm="1">
        <f t="array" aca="1" ref="Q200" ca="1">_xlfn.XLOOKUP($B200&amp;"#"&amp;P$6,INDIRECT(SUBSTITUTE("ИсходныеДанные!$где$2:$где$50000","где",$D$4)),INDIRECT(SUBSTITUTE("ИсходныеДанные!$что$2:$что$50000","что",$G$4)),"",0,1)</f>
        <v/>
      </c>
      <c r="R200" s="20" t="str" cm="1">
        <f t="array" aca="1" ref="R200" ca="1">_xlfn.XLOOKUP($B200&amp;"#"&amp;R$6,INDIRECT(SUBSTITUTE("ИсходныеДанные!$где$2:$где$50000","где",$D$4)),INDIRECT(SUBSTITUTE("ИсходныеДанные!$что$2:$что$50000","что",$F$4)),"",0,1)</f>
        <v/>
      </c>
      <c r="S200" s="78" t="str" cm="1">
        <f t="array" aca="1" ref="S200" ca="1">_xlfn.XLOOKUP($B200&amp;"#"&amp;R$6,INDIRECT(SUBSTITUTE("ИсходныеДанные!$где$2:$где$50000","где",$D$4)),INDIRECT(SUBSTITUTE("ИсходныеДанные!$что$2:$что$50000","что",$G$4)),"",0,1)</f>
        <v/>
      </c>
      <c r="T200" s="20" t="str" cm="1">
        <f t="array" aca="1" ref="T200" ca="1">_xlfn.XLOOKUP($B200&amp;"#"&amp;T$6,INDIRECT(SUBSTITUTE("ИсходныеДанные!$где$2:$где$50000","где",$D$4)),INDIRECT(SUBSTITUTE("ИсходныеДанные!$что$2:$что$50000","что",$F$4)),"",0,1)</f>
        <v/>
      </c>
      <c r="U200" s="78" t="str" cm="1">
        <f t="array" aca="1" ref="U200" ca="1">_xlfn.XLOOKUP($B200&amp;"#"&amp;T$6,INDIRECT(SUBSTITUTE("ИсходныеДанные!$где$2:$где$50000","где",$D$4)),INDIRECT(SUBSTITUTE("ИсходныеДанные!$что$2:$что$50000","что",$G$4)),"",0,1)</f>
        <v/>
      </c>
      <c r="V200" s="20" t="str" cm="1">
        <f t="array" aca="1" ref="V200" ca="1">_xlfn.XLOOKUP($B200&amp;"#"&amp;V$6,INDIRECT(SUBSTITUTE("ИсходныеДанные!$где$2:$где$50000","где",$D$4)),INDIRECT(SUBSTITUTE("ИсходныеДанные!$что$2:$что$50000","что",$F$4)),"",0,1)</f>
        <v/>
      </c>
      <c r="W200" s="78" t="str" cm="1">
        <f t="array" aca="1" ref="W200" ca="1">_xlfn.XLOOKUP($B200&amp;"#"&amp;V$6,INDIRECT(SUBSTITUTE("ИсходныеДанные!$где$2:$где$50000","где",$D$4)),INDIRECT(SUBSTITUTE("ИсходныеДанные!$что$2:$что$50000","что",$G$4)),"",0,1)</f>
        <v/>
      </c>
      <c r="X200" s="20" t="str" cm="1">
        <f t="array" aca="1" ref="X200" ca="1">_xlfn.XLOOKUP($B200&amp;"#"&amp;X$6,INDIRECT(SUBSTITUTE("ИсходныеДанные!$где$2:$где$50000","где",$D$4)),INDIRECT(SUBSTITUTE("ИсходныеДанные!$что$2:$что$50000","что",$F$4)),"",0,1)</f>
        <v/>
      </c>
      <c r="Y200" s="78" t="str" cm="1">
        <f t="array" aca="1" ref="Y200" ca="1">_xlfn.XLOOKUP($B200&amp;"#"&amp;X$6,INDIRECT(SUBSTITUTE("ИсходныеДанные!$где$2:$где$50000","где",$D$4)),INDIRECT(SUBSTITUTE("ИсходныеДанные!$что$2:$что$50000","что",$G$4)),"",0,1)</f>
        <v/>
      </c>
      <c r="Z200" s="20" t="str" cm="1">
        <f t="array" aca="1" ref="Z200" ca="1">_xlfn.XLOOKUP($B200&amp;"#"&amp;Z$6,INDIRECT(SUBSTITUTE("ИсходныеДанные!$где$2:$где$50000","где",$D$4)),INDIRECT(SUBSTITUTE("ИсходныеДанные!$что$2:$что$50000","что",$F$4)),"",0,1)</f>
        <v/>
      </c>
      <c r="AA200" s="78" t="str" cm="1">
        <f t="array" aca="1" ref="AA200" ca="1">_xlfn.XLOOKUP($B200&amp;"#"&amp;Z$6,INDIRECT(SUBSTITUTE("ИсходныеДанные!$где$2:$где$50000","где",$D$4)),INDIRECT(SUBSTITUTE("ИсходныеДанные!$что$2:$что$50000","что",$G$4)),"",0,1)</f>
        <v/>
      </c>
      <c r="AB200" s="3"/>
    </row>
    <row r="201" spans="1:28" x14ac:dyDescent="0.25">
      <c r="A201" s="6" t="str">
        <f t="shared" ca="1" si="3"/>
        <v>delete</v>
      </c>
      <c r="B201" s="9" cm="1">
        <f t="array" aca="1" ref="B201" ca="1">INDIRECT("УникальныеСписки!E"&amp;ROW()-$E$4)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20" t="str" cm="1">
        <f t="array" aca="1" ref="D201" ca="1">_xlfn.XLOOKUP($B201&amp;"#"&amp;D$6,INDIRECT(SUBSTITUTE("ИсходныеДанные!$где$2:$где$50000","где",$D$4)),INDIRECT(SUBSTITUTE("ИсходныеДанные!$что$2:$что$50000","что",$F$4)),"",0,1)</f>
        <v/>
      </c>
      <c r="E201" s="78" t="str" cm="1">
        <f t="array" aca="1" ref="E201" ca="1">_xlfn.XLOOKUP($B201&amp;"#"&amp;D$6,INDIRECT(SUBSTITUTE("ИсходныеДанные!$где$2:$где$50000","где",$D$4)),INDIRECT(SUBSTITUTE("ИсходныеДанные!$что$2:$что$50000","что",$G$4)),"",0,1)</f>
        <v/>
      </c>
      <c r="F201" s="20" t="str" cm="1">
        <f t="array" aca="1" ref="F201" ca="1">_xlfn.XLOOKUP($B201&amp;"#"&amp;F$6,INDIRECT(SUBSTITUTE("ИсходныеДанные!$где$2:$где$50000","где",$D$4)),INDIRECT(SUBSTITUTE("ИсходныеДанные!$что$2:$что$50000","что",$F$4)),"",0,1)</f>
        <v/>
      </c>
      <c r="G201" s="78" t="str" cm="1">
        <f t="array" aca="1" ref="G201" ca="1">_xlfn.XLOOKUP($B201&amp;"#"&amp;F$6,INDIRECT(SUBSTITUTE("ИсходныеДанные!$где$2:$где$50000","где",$D$4)),INDIRECT(SUBSTITUTE("ИсходныеДанные!$что$2:$что$50000","что",$G$4)),"",0,1)</f>
        <v/>
      </c>
      <c r="H201" s="20" t="str" cm="1">
        <f t="array" aca="1" ref="H201" ca="1">_xlfn.XLOOKUP($B201&amp;"#"&amp;H$6,INDIRECT(SUBSTITUTE("ИсходныеДанные!$где$2:$где$50000","где",$D$4)),INDIRECT(SUBSTITUTE("ИсходныеДанные!$что$2:$что$50000","что",$F$4)),"",0,1)</f>
        <v/>
      </c>
      <c r="I201" s="78" t="str" cm="1">
        <f t="array" aca="1" ref="I201" ca="1">_xlfn.XLOOKUP($B201&amp;"#"&amp;H$6,INDIRECT(SUBSTITUTE("ИсходныеДанные!$где$2:$где$50000","где",$D$4)),INDIRECT(SUBSTITUTE("ИсходныеДанные!$что$2:$что$50000","что",$G$4)),"",0,1)</f>
        <v/>
      </c>
      <c r="J201" s="20" t="str" cm="1">
        <f t="array" aca="1" ref="J201" ca="1">_xlfn.XLOOKUP($B201&amp;"#"&amp;J$6,INDIRECT(SUBSTITUTE("ИсходныеДанные!$где$2:$где$50000","где",$D$4)),INDIRECT(SUBSTITUTE("ИсходныеДанные!$что$2:$что$50000","что",$F$4)),"",0,1)</f>
        <v/>
      </c>
      <c r="K201" s="78" t="str" cm="1">
        <f t="array" aca="1" ref="K201" ca="1">_xlfn.XLOOKUP($B201&amp;"#"&amp;J$6,INDIRECT(SUBSTITUTE("ИсходныеДанные!$где$2:$где$50000","где",$D$4)),INDIRECT(SUBSTITUTE("ИсходныеДанные!$что$2:$что$50000","что",$G$4)),"",0,1)</f>
        <v/>
      </c>
      <c r="L201" s="20" t="str" cm="1">
        <f t="array" aca="1" ref="L201" ca="1">_xlfn.XLOOKUP($B201&amp;"#"&amp;L$6,INDIRECT(SUBSTITUTE("ИсходныеДанные!$где$2:$где$50000","где",$D$4)),INDIRECT(SUBSTITUTE("ИсходныеДанные!$что$2:$что$50000","что",$F$4)),"",0,1)</f>
        <v/>
      </c>
      <c r="M201" s="78" t="str" cm="1">
        <f t="array" aca="1" ref="M201" ca="1">_xlfn.XLOOKUP($B201&amp;"#"&amp;L$6,INDIRECT(SUBSTITUTE("ИсходныеДанные!$где$2:$где$50000","где",$D$4)),INDIRECT(SUBSTITUTE("ИсходныеДанные!$что$2:$что$50000","что",$G$4)),"",0,1)</f>
        <v/>
      </c>
      <c r="N201" s="20" t="str" cm="1">
        <f t="array" aca="1" ref="N201" ca="1">_xlfn.XLOOKUP($B201&amp;"#"&amp;N$6,INDIRECT(SUBSTITUTE("ИсходныеДанные!$где$2:$где$50000","где",$D$4)),INDIRECT(SUBSTITUTE("ИсходныеДанные!$что$2:$что$50000","что",$F$4)),"",0,1)</f>
        <v/>
      </c>
      <c r="O201" s="78" t="str" cm="1">
        <f t="array" aca="1" ref="O201" ca="1">_xlfn.XLOOKUP($B201&amp;"#"&amp;N$6,INDIRECT(SUBSTITUTE("ИсходныеДанные!$где$2:$где$50000","где",$D$4)),INDIRECT(SUBSTITUTE("ИсходныеДанные!$что$2:$что$50000","что",$G$4)),"",0,1)</f>
        <v/>
      </c>
      <c r="P201" s="20" t="str" cm="1">
        <f t="array" aca="1" ref="P201" ca="1">_xlfn.XLOOKUP($B201&amp;"#"&amp;P$6,INDIRECT(SUBSTITUTE("ИсходныеДанные!$где$2:$где$50000","где",$D$4)),INDIRECT(SUBSTITUTE("ИсходныеДанные!$что$2:$что$50000","что",$F$4)),"",0,1)</f>
        <v/>
      </c>
      <c r="Q201" s="78" t="str" cm="1">
        <f t="array" aca="1" ref="Q201" ca="1">_xlfn.XLOOKUP($B201&amp;"#"&amp;P$6,INDIRECT(SUBSTITUTE("ИсходныеДанные!$где$2:$где$50000","где",$D$4)),INDIRECT(SUBSTITUTE("ИсходныеДанные!$что$2:$что$50000","что",$G$4)),"",0,1)</f>
        <v/>
      </c>
      <c r="R201" s="20" t="str" cm="1">
        <f t="array" aca="1" ref="R201" ca="1">_xlfn.XLOOKUP($B201&amp;"#"&amp;R$6,INDIRECT(SUBSTITUTE("ИсходныеДанные!$где$2:$где$50000","где",$D$4)),INDIRECT(SUBSTITUTE("ИсходныеДанные!$что$2:$что$50000","что",$F$4)),"",0,1)</f>
        <v/>
      </c>
      <c r="S201" s="78" t="str" cm="1">
        <f t="array" aca="1" ref="S201" ca="1">_xlfn.XLOOKUP($B201&amp;"#"&amp;R$6,INDIRECT(SUBSTITUTE("ИсходныеДанные!$где$2:$где$50000","где",$D$4)),INDIRECT(SUBSTITUTE("ИсходныеДанные!$что$2:$что$50000","что",$G$4)),"",0,1)</f>
        <v/>
      </c>
      <c r="T201" s="20" t="str" cm="1">
        <f t="array" aca="1" ref="T201" ca="1">_xlfn.XLOOKUP($B201&amp;"#"&amp;T$6,INDIRECT(SUBSTITUTE("ИсходныеДанные!$где$2:$где$50000","где",$D$4)),INDIRECT(SUBSTITUTE("ИсходныеДанные!$что$2:$что$50000","что",$F$4)),"",0,1)</f>
        <v/>
      </c>
      <c r="U201" s="78" t="str" cm="1">
        <f t="array" aca="1" ref="U201" ca="1">_xlfn.XLOOKUP($B201&amp;"#"&amp;T$6,INDIRECT(SUBSTITUTE("ИсходныеДанные!$где$2:$где$50000","где",$D$4)),INDIRECT(SUBSTITUTE("ИсходныеДанные!$что$2:$что$50000","что",$G$4)),"",0,1)</f>
        <v/>
      </c>
      <c r="V201" s="20" t="str" cm="1">
        <f t="array" aca="1" ref="V201" ca="1">_xlfn.XLOOKUP($B201&amp;"#"&amp;V$6,INDIRECT(SUBSTITUTE("ИсходныеДанные!$где$2:$где$50000","где",$D$4)),INDIRECT(SUBSTITUTE("ИсходныеДанные!$что$2:$что$50000","что",$F$4)),"",0,1)</f>
        <v/>
      </c>
      <c r="W201" s="78" t="str" cm="1">
        <f t="array" aca="1" ref="W201" ca="1">_xlfn.XLOOKUP($B201&amp;"#"&amp;V$6,INDIRECT(SUBSTITUTE("ИсходныеДанные!$где$2:$где$50000","где",$D$4)),INDIRECT(SUBSTITUTE("ИсходныеДанные!$что$2:$что$50000","что",$G$4)),"",0,1)</f>
        <v/>
      </c>
      <c r="X201" s="20" t="str" cm="1">
        <f t="array" aca="1" ref="X201" ca="1">_xlfn.XLOOKUP($B201&amp;"#"&amp;X$6,INDIRECT(SUBSTITUTE("ИсходныеДанные!$где$2:$где$50000","где",$D$4)),INDIRECT(SUBSTITUTE("ИсходныеДанные!$что$2:$что$50000","что",$F$4)),"",0,1)</f>
        <v/>
      </c>
      <c r="Y201" s="78" t="str" cm="1">
        <f t="array" aca="1" ref="Y201" ca="1">_xlfn.XLOOKUP($B201&amp;"#"&amp;X$6,INDIRECT(SUBSTITUTE("ИсходныеДанные!$где$2:$где$50000","где",$D$4)),INDIRECT(SUBSTITUTE("ИсходныеДанные!$что$2:$что$50000","что",$G$4)),"",0,1)</f>
        <v/>
      </c>
      <c r="Z201" s="20" t="str" cm="1">
        <f t="array" aca="1" ref="Z201" ca="1">_xlfn.XLOOKUP($B201&amp;"#"&amp;Z$6,INDIRECT(SUBSTITUTE("ИсходныеДанные!$где$2:$где$50000","где",$D$4)),INDIRECT(SUBSTITUTE("ИсходныеДанные!$что$2:$что$50000","что",$F$4)),"",0,1)</f>
        <v/>
      </c>
      <c r="AA201" s="78" t="str" cm="1">
        <f t="array" aca="1" ref="AA201" ca="1">_xlfn.XLOOKUP($B201&amp;"#"&amp;Z$6,INDIRECT(SUBSTITUTE("ИсходныеДанные!$где$2:$где$50000","где",$D$4)),INDIRECT(SUBSTITUTE("ИсходныеДанные!$что$2:$что$50000","что",$G$4)),"",0,1)</f>
        <v/>
      </c>
      <c r="AB201" s="3"/>
    </row>
    <row r="202" spans="1:28" x14ac:dyDescent="0.25">
      <c r="A202" s="6" t="str">
        <f t="shared" ref="A202:A209" ca="1" si="4">IF(C202="","delete","")</f>
        <v>delete</v>
      </c>
      <c r="B202" s="9" cm="1">
        <f t="array" aca="1" ref="B202" ca="1">INDIRECT("УникальныеСписки!E"&amp;ROW()-$E$4)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20" t="str" cm="1">
        <f t="array" aca="1" ref="D202" ca="1">_xlfn.XLOOKUP($B202&amp;"#"&amp;D$6,INDIRECT(SUBSTITUTE("ИсходныеДанные!$где$2:$где$50000","где",$D$4)),INDIRECT(SUBSTITUTE("ИсходныеДанные!$что$2:$что$50000","что",$F$4)),"",0,1)</f>
        <v/>
      </c>
      <c r="E202" s="78" t="str" cm="1">
        <f t="array" aca="1" ref="E202" ca="1">_xlfn.XLOOKUP($B202&amp;"#"&amp;D$6,INDIRECT(SUBSTITUTE("ИсходныеДанные!$где$2:$где$50000","где",$D$4)),INDIRECT(SUBSTITUTE("ИсходныеДанные!$что$2:$что$50000","что",$G$4)),"",0,1)</f>
        <v/>
      </c>
      <c r="F202" s="20" t="str" cm="1">
        <f t="array" aca="1" ref="F202" ca="1">_xlfn.XLOOKUP($B202&amp;"#"&amp;F$6,INDIRECT(SUBSTITUTE("ИсходныеДанные!$где$2:$где$50000","где",$D$4)),INDIRECT(SUBSTITUTE("ИсходныеДанные!$что$2:$что$50000","что",$F$4)),"",0,1)</f>
        <v/>
      </c>
      <c r="G202" s="78" t="str" cm="1">
        <f t="array" aca="1" ref="G202" ca="1">_xlfn.XLOOKUP($B202&amp;"#"&amp;F$6,INDIRECT(SUBSTITUTE("ИсходныеДанные!$где$2:$где$50000","где",$D$4)),INDIRECT(SUBSTITUTE("ИсходныеДанные!$что$2:$что$50000","что",$G$4)),"",0,1)</f>
        <v/>
      </c>
      <c r="H202" s="20" t="str" cm="1">
        <f t="array" aca="1" ref="H202" ca="1">_xlfn.XLOOKUP($B202&amp;"#"&amp;H$6,INDIRECT(SUBSTITUTE("ИсходныеДанные!$где$2:$где$50000","где",$D$4)),INDIRECT(SUBSTITUTE("ИсходныеДанные!$что$2:$что$50000","что",$F$4)),"",0,1)</f>
        <v/>
      </c>
      <c r="I202" s="78" t="str" cm="1">
        <f t="array" aca="1" ref="I202" ca="1">_xlfn.XLOOKUP($B202&amp;"#"&amp;H$6,INDIRECT(SUBSTITUTE("ИсходныеДанные!$где$2:$где$50000","где",$D$4)),INDIRECT(SUBSTITUTE("ИсходныеДанные!$что$2:$что$50000","что",$G$4)),"",0,1)</f>
        <v/>
      </c>
      <c r="J202" s="20" t="str" cm="1">
        <f t="array" aca="1" ref="J202" ca="1">_xlfn.XLOOKUP($B202&amp;"#"&amp;J$6,INDIRECT(SUBSTITUTE("ИсходныеДанные!$где$2:$где$50000","где",$D$4)),INDIRECT(SUBSTITUTE("ИсходныеДанные!$что$2:$что$50000","что",$F$4)),"",0,1)</f>
        <v/>
      </c>
      <c r="K202" s="78" t="str" cm="1">
        <f t="array" aca="1" ref="K202" ca="1">_xlfn.XLOOKUP($B202&amp;"#"&amp;J$6,INDIRECT(SUBSTITUTE("ИсходныеДанные!$где$2:$где$50000","где",$D$4)),INDIRECT(SUBSTITUTE("ИсходныеДанные!$что$2:$что$50000","что",$G$4)),"",0,1)</f>
        <v/>
      </c>
      <c r="L202" s="20" t="str" cm="1">
        <f t="array" aca="1" ref="L202" ca="1">_xlfn.XLOOKUP($B202&amp;"#"&amp;L$6,INDIRECT(SUBSTITUTE("ИсходныеДанные!$где$2:$где$50000","где",$D$4)),INDIRECT(SUBSTITUTE("ИсходныеДанные!$что$2:$что$50000","что",$F$4)),"",0,1)</f>
        <v/>
      </c>
      <c r="M202" s="78" t="str" cm="1">
        <f t="array" aca="1" ref="M202" ca="1">_xlfn.XLOOKUP($B202&amp;"#"&amp;L$6,INDIRECT(SUBSTITUTE("ИсходныеДанные!$где$2:$где$50000","где",$D$4)),INDIRECT(SUBSTITUTE("ИсходныеДанные!$что$2:$что$50000","что",$G$4)),"",0,1)</f>
        <v/>
      </c>
      <c r="N202" s="20" t="str" cm="1">
        <f t="array" aca="1" ref="N202" ca="1">_xlfn.XLOOKUP($B202&amp;"#"&amp;N$6,INDIRECT(SUBSTITUTE("ИсходныеДанные!$где$2:$где$50000","где",$D$4)),INDIRECT(SUBSTITUTE("ИсходныеДанные!$что$2:$что$50000","что",$F$4)),"",0,1)</f>
        <v/>
      </c>
      <c r="O202" s="78" t="str" cm="1">
        <f t="array" aca="1" ref="O202" ca="1">_xlfn.XLOOKUP($B202&amp;"#"&amp;N$6,INDIRECT(SUBSTITUTE("ИсходныеДанные!$где$2:$где$50000","где",$D$4)),INDIRECT(SUBSTITUTE("ИсходныеДанные!$что$2:$что$50000","что",$G$4)),"",0,1)</f>
        <v/>
      </c>
      <c r="P202" s="20" t="str" cm="1">
        <f t="array" aca="1" ref="P202" ca="1">_xlfn.XLOOKUP($B202&amp;"#"&amp;P$6,INDIRECT(SUBSTITUTE("ИсходныеДанные!$где$2:$где$50000","где",$D$4)),INDIRECT(SUBSTITUTE("ИсходныеДанные!$что$2:$что$50000","что",$F$4)),"",0,1)</f>
        <v/>
      </c>
      <c r="Q202" s="78" t="str" cm="1">
        <f t="array" aca="1" ref="Q202" ca="1">_xlfn.XLOOKUP($B202&amp;"#"&amp;P$6,INDIRECT(SUBSTITUTE("ИсходныеДанные!$где$2:$где$50000","где",$D$4)),INDIRECT(SUBSTITUTE("ИсходныеДанные!$что$2:$что$50000","что",$G$4)),"",0,1)</f>
        <v/>
      </c>
      <c r="R202" s="20" t="str" cm="1">
        <f t="array" aca="1" ref="R202" ca="1">_xlfn.XLOOKUP($B202&amp;"#"&amp;R$6,INDIRECT(SUBSTITUTE("ИсходныеДанные!$где$2:$где$50000","где",$D$4)),INDIRECT(SUBSTITUTE("ИсходныеДанные!$что$2:$что$50000","что",$F$4)),"",0,1)</f>
        <v/>
      </c>
      <c r="S202" s="78" t="str" cm="1">
        <f t="array" aca="1" ref="S202" ca="1">_xlfn.XLOOKUP($B202&amp;"#"&amp;R$6,INDIRECT(SUBSTITUTE("ИсходныеДанные!$где$2:$где$50000","где",$D$4)),INDIRECT(SUBSTITUTE("ИсходныеДанные!$что$2:$что$50000","что",$G$4)),"",0,1)</f>
        <v/>
      </c>
      <c r="T202" s="20" t="str" cm="1">
        <f t="array" aca="1" ref="T202" ca="1">_xlfn.XLOOKUP($B202&amp;"#"&amp;T$6,INDIRECT(SUBSTITUTE("ИсходныеДанные!$где$2:$где$50000","где",$D$4)),INDIRECT(SUBSTITUTE("ИсходныеДанные!$что$2:$что$50000","что",$F$4)),"",0,1)</f>
        <v/>
      </c>
      <c r="U202" s="78" t="str" cm="1">
        <f t="array" aca="1" ref="U202" ca="1">_xlfn.XLOOKUP($B202&amp;"#"&amp;T$6,INDIRECT(SUBSTITUTE("ИсходныеДанные!$где$2:$где$50000","где",$D$4)),INDIRECT(SUBSTITUTE("ИсходныеДанные!$что$2:$что$50000","что",$G$4)),"",0,1)</f>
        <v/>
      </c>
      <c r="V202" s="20" t="str" cm="1">
        <f t="array" aca="1" ref="V202" ca="1">_xlfn.XLOOKUP($B202&amp;"#"&amp;V$6,INDIRECT(SUBSTITUTE("ИсходныеДанные!$где$2:$где$50000","где",$D$4)),INDIRECT(SUBSTITUTE("ИсходныеДанные!$что$2:$что$50000","что",$F$4)),"",0,1)</f>
        <v/>
      </c>
      <c r="W202" s="78" t="str" cm="1">
        <f t="array" aca="1" ref="W202" ca="1">_xlfn.XLOOKUP($B202&amp;"#"&amp;V$6,INDIRECT(SUBSTITUTE("ИсходныеДанные!$где$2:$где$50000","где",$D$4)),INDIRECT(SUBSTITUTE("ИсходныеДанные!$что$2:$что$50000","что",$G$4)),"",0,1)</f>
        <v/>
      </c>
      <c r="X202" s="20" t="str" cm="1">
        <f t="array" aca="1" ref="X202" ca="1">_xlfn.XLOOKUP($B202&amp;"#"&amp;X$6,INDIRECT(SUBSTITUTE("ИсходныеДанные!$где$2:$где$50000","где",$D$4)),INDIRECT(SUBSTITUTE("ИсходныеДанные!$что$2:$что$50000","что",$F$4)),"",0,1)</f>
        <v/>
      </c>
      <c r="Y202" s="78" t="str" cm="1">
        <f t="array" aca="1" ref="Y202" ca="1">_xlfn.XLOOKUP($B202&amp;"#"&amp;X$6,INDIRECT(SUBSTITUTE("ИсходныеДанные!$где$2:$где$50000","где",$D$4)),INDIRECT(SUBSTITUTE("ИсходныеДанные!$что$2:$что$50000","что",$G$4)),"",0,1)</f>
        <v/>
      </c>
      <c r="Z202" s="20" t="str" cm="1">
        <f t="array" aca="1" ref="Z202" ca="1">_xlfn.XLOOKUP($B202&amp;"#"&amp;Z$6,INDIRECT(SUBSTITUTE("ИсходныеДанные!$где$2:$где$50000","где",$D$4)),INDIRECT(SUBSTITUTE("ИсходныеДанные!$что$2:$что$50000","что",$F$4)),"",0,1)</f>
        <v/>
      </c>
      <c r="AA202" s="78" t="str" cm="1">
        <f t="array" aca="1" ref="AA202" ca="1">_xlfn.XLOOKUP($B202&amp;"#"&amp;Z$6,INDIRECT(SUBSTITUTE("ИсходныеДанные!$где$2:$где$50000","где",$D$4)),INDIRECT(SUBSTITUTE("ИсходныеДанные!$что$2:$что$50000","что",$G$4)),"",0,1)</f>
        <v/>
      </c>
      <c r="AB202" s="3"/>
    </row>
    <row r="203" spans="1:28" x14ac:dyDescent="0.25">
      <c r="A203" s="6" t="str">
        <f t="shared" ca="1" si="4"/>
        <v>delete</v>
      </c>
      <c r="B203" s="9" cm="1">
        <f t="array" aca="1" ref="B203" ca="1">INDIRECT("УникальныеСписки!E"&amp;ROW()-$E$4)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20" t="str" cm="1">
        <f t="array" aca="1" ref="D203" ca="1">_xlfn.XLOOKUP($B203&amp;"#"&amp;D$6,INDIRECT(SUBSTITUTE("ИсходныеДанные!$где$2:$где$50000","где",$D$4)),INDIRECT(SUBSTITUTE("ИсходныеДанные!$что$2:$что$50000","что",$F$4)),"",0,1)</f>
        <v/>
      </c>
      <c r="E203" s="78" t="str" cm="1">
        <f t="array" aca="1" ref="E203" ca="1">_xlfn.XLOOKUP($B203&amp;"#"&amp;D$6,INDIRECT(SUBSTITUTE("ИсходныеДанные!$где$2:$где$50000","где",$D$4)),INDIRECT(SUBSTITUTE("ИсходныеДанные!$что$2:$что$50000","что",$G$4)),"",0,1)</f>
        <v/>
      </c>
      <c r="F203" s="20" t="str" cm="1">
        <f t="array" aca="1" ref="F203" ca="1">_xlfn.XLOOKUP($B203&amp;"#"&amp;F$6,INDIRECT(SUBSTITUTE("ИсходныеДанные!$где$2:$где$50000","где",$D$4)),INDIRECT(SUBSTITUTE("ИсходныеДанные!$что$2:$что$50000","что",$F$4)),"",0,1)</f>
        <v/>
      </c>
      <c r="G203" s="78" t="str" cm="1">
        <f t="array" aca="1" ref="G203" ca="1">_xlfn.XLOOKUP($B203&amp;"#"&amp;F$6,INDIRECT(SUBSTITUTE("ИсходныеДанные!$где$2:$где$50000","где",$D$4)),INDIRECT(SUBSTITUTE("ИсходныеДанные!$что$2:$что$50000","что",$G$4)),"",0,1)</f>
        <v/>
      </c>
      <c r="H203" s="20" t="str" cm="1">
        <f t="array" aca="1" ref="H203" ca="1">_xlfn.XLOOKUP($B203&amp;"#"&amp;H$6,INDIRECT(SUBSTITUTE("ИсходныеДанные!$где$2:$где$50000","где",$D$4)),INDIRECT(SUBSTITUTE("ИсходныеДанные!$что$2:$что$50000","что",$F$4)),"",0,1)</f>
        <v/>
      </c>
      <c r="I203" s="78" t="str" cm="1">
        <f t="array" aca="1" ref="I203" ca="1">_xlfn.XLOOKUP($B203&amp;"#"&amp;H$6,INDIRECT(SUBSTITUTE("ИсходныеДанные!$где$2:$где$50000","где",$D$4)),INDIRECT(SUBSTITUTE("ИсходныеДанные!$что$2:$что$50000","что",$G$4)),"",0,1)</f>
        <v/>
      </c>
      <c r="J203" s="20" t="str" cm="1">
        <f t="array" aca="1" ref="J203" ca="1">_xlfn.XLOOKUP($B203&amp;"#"&amp;J$6,INDIRECT(SUBSTITUTE("ИсходныеДанные!$где$2:$где$50000","где",$D$4)),INDIRECT(SUBSTITUTE("ИсходныеДанные!$что$2:$что$50000","что",$F$4)),"",0,1)</f>
        <v/>
      </c>
      <c r="K203" s="78" t="str" cm="1">
        <f t="array" aca="1" ref="K203" ca="1">_xlfn.XLOOKUP($B203&amp;"#"&amp;J$6,INDIRECT(SUBSTITUTE("ИсходныеДанные!$где$2:$где$50000","где",$D$4)),INDIRECT(SUBSTITUTE("ИсходныеДанные!$что$2:$что$50000","что",$G$4)),"",0,1)</f>
        <v/>
      </c>
      <c r="L203" s="20" t="str" cm="1">
        <f t="array" aca="1" ref="L203" ca="1">_xlfn.XLOOKUP($B203&amp;"#"&amp;L$6,INDIRECT(SUBSTITUTE("ИсходныеДанные!$где$2:$где$50000","где",$D$4)),INDIRECT(SUBSTITUTE("ИсходныеДанные!$что$2:$что$50000","что",$F$4)),"",0,1)</f>
        <v/>
      </c>
      <c r="M203" s="78" t="str" cm="1">
        <f t="array" aca="1" ref="M203" ca="1">_xlfn.XLOOKUP($B203&amp;"#"&amp;L$6,INDIRECT(SUBSTITUTE("ИсходныеДанные!$где$2:$где$50000","где",$D$4)),INDIRECT(SUBSTITUTE("ИсходныеДанные!$что$2:$что$50000","что",$G$4)),"",0,1)</f>
        <v/>
      </c>
      <c r="N203" s="20" t="str" cm="1">
        <f t="array" aca="1" ref="N203" ca="1">_xlfn.XLOOKUP($B203&amp;"#"&amp;N$6,INDIRECT(SUBSTITUTE("ИсходныеДанные!$где$2:$где$50000","где",$D$4)),INDIRECT(SUBSTITUTE("ИсходныеДанные!$что$2:$что$50000","что",$F$4)),"",0,1)</f>
        <v/>
      </c>
      <c r="O203" s="78" t="str" cm="1">
        <f t="array" aca="1" ref="O203" ca="1">_xlfn.XLOOKUP($B203&amp;"#"&amp;N$6,INDIRECT(SUBSTITUTE("ИсходныеДанные!$где$2:$где$50000","где",$D$4)),INDIRECT(SUBSTITUTE("ИсходныеДанные!$что$2:$что$50000","что",$G$4)),"",0,1)</f>
        <v/>
      </c>
      <c r="P203" s="20" t="str" cm="1">
        <f t="array" aca="1" ref="P203" ca="1">_xlfn.XLOOKUP($B203&amp;"#"&amp;P$6,INDIRECT(SUBSTITUTE("ИсходныеДанные!$где$2:$где$50000","где",$D$4)),INDIRECT(SUBSTITUTE("ИсходныеДанные!$что$2:$что$50000","что",$F$4)),"",0,1)</f>
        <v/>
      </c>
      <c r="Q203" s="78" t="str" cm="1">
        <f t="array" aca="1" ref="Q203" ca="1">_xlfn.XLOOKUP($B203&amp;"#"&amp;P$6,INDIRECT(SUBSTITUTE("ИсходныеДанные!$где$2:$где$50000","где",$D$4)),INDIRECT(SUBSTITUTE("ИсходныеДанные!$что$2:$что$50000","что",$G$4)),"",0,1)</f>
        <v/>
      </c>
      <c r="R203" s="20" t="str" cm="1">
        <f t="array" aca="1" ref="R203" ca="1">_xlfn.XLOOKUP($B203&amp;"#"&amp;R$6,INDIRECT(SUBSTITUTE("ИсходныеДанные!$где$2:$где$50000","где",$D$4)),INDIRECT(SUBSTITUTE("ИсходныеДанные!$что$2:$что$50000","что",$F$4)),"",0,1)</f>
        <v/>
      </c>
      <c r="S203" s="78" t="str" cm="1">
        <f t="array" aca="1" ref="S203" ca="1">_xlfn.XLOOKUP($B203&amp;"#"&amp;R$6,INDIRECT(SUBSTITUTE("ИсходныеДанные!$где$2:$где$50000","где",$D$4)),INDIRECT(SUBSTITUTE("ИсходныеДанные!$что$2:$что$50000","что",$G$4)),"",0,1)</f>
        <v/>
      </c>
      <c r="T203" s="20" t="str" cm="1">
        <f t="array" aca="1" ref="T203" ca="1">_xlfn.XLOOKUP($B203&amp;"#"&amp;T$6,INDIRECT(SUBSTITUTE("ИсходныеДанные!$где$2:$где$50000","где",$D$4)),INDIRECT(SUBSTITUTE("ИсходныеДанные!$что$2:$что$50000","что",$F$4)),"",0,1)</f>
        <v/>
      </c>
      <c r="U203" s="78" t="str" cm="1">
        <f t="array" aca="1" ref="U203" ca="1">_xlfn.XLOOKUP($B203&amp;"#"&amp;T$6,INDIRECT(SUBSTITUTE("ИсходныеДанные!$где$2:$где$50000","где",$D$4)),INDIRECT(SUBSTITUTE("ИсходныеДанные!$что$2:$что$50000","что",$G$4)),"",0,1)</f>
        <v/>
      </c>
      <c r="V203" s="20" t="str" cm="1">
        <f t="array" aca="1" ref="V203" ca="1">_xlfn.XLOOKUP($B203&amp;"#"&amp;V$6,INDIRECT(SUBSTITUTE("ИсходныеДанные!$где$2:$где$50000","где",$D$4)),INDIRECT(SUBSTITUTE("ИсходныеДанные!$что$2:$что$50000","что",$F$4)),"",0,1)</f>
        <v/>
      </c>
      <c r="W203" s="78" t="str" cm="1">
        <f t="array" aca="1" ref="W203" ca="1">_xlfn.XLOOKUP($B203&amp;"#"&amp;V$6,INDIRECT(SUBSTITUTE("ИсходныеДанные!$где$2:$где$50000","где",$D$4)),INDIRECT(SUBSTITUTE("ИсходныеДанные!$что$2:$что$50000","что",$G$4)),"",0,1)</f>
        <v/>
      </c>
      <c r="X203" s="20" t="str" cm="1">
        <f t="array" aca="1" ref="X203" ca="1">_xlfn.XLOOKUP($B203&amp;"#"&amp;X$6,INDIRECT(SUBSTITUTE("ИсходныеДанные!$где$2:$где$50000","где",$D$4)),INDIRECT(SUBSTITUTE("ИсходныеДанные!$что$2:$что$50000","что",$F$4)),"",0,1)</f>
        <v/>
      </c>
      <c r="Y203" s="78" t="str" cm="1">
        <f t="array" aca="1" ref="Y203" ca="1">_xlfn.XLOOKUP($B203&amp;"#"&amp;X$6,INDIRECT(SUBSTITUTE("ИсходныеДанные!$где$2:$где$50000","где",$D$4)),INDIRECT(SUBSTITUTE("ИсходныеДанные!$что$2:$что$50000","что",$G$4)),"",0,1)</f>
        <v/>
      </c>
      <c r="Z203" s="20" t="str" cm="1">
        <f t="array" aca="1" ref="Z203" ca="1">_xlfn.XLOOKUP($B203&amp;"#"&amp;Z$6,INDIRECT(SUBSTITUTE("ИсходныеДанные!$где$2:$где$50000","где",$D$4)),INDIRECT(SUBSTITUTE("ИсходныеДанные!$что$2:$что$50000","что",$F$4)),"",0,1)</f>
        <v/>
      </c>
      <c r="AA203" s="78" t="str" cm="1">
        <f t="array" aca="1" ref="AA203" ca="1">_xlfn.XLOOKUP($B203&amp;"#"&amp;Z$6,INDIRECT(SUBSTITUTE("ИсходныеДанные!$где$2:$где$50000","где",$D$4)),INDIRECT(SUBSTITUTE("ИсходныеДанные!$что$2:$что$50000","что",$G$4)),"",0,1)</f>
        <v/>
      </c>
      <c r="AB203" s="3"/>
    </row>
    <row r="204" spans="1:28" x14ac:dyDescent="0.25">
      <c r="A204" s="6" t="str">
        <f t="shared" ca="1" si="4"/>
        <v>delete</v>
      </c>
      <c r="B204" s="9" cm="1">
        <f t="array" aca="1" ref="B204" ca="1">INDIRECT("УникальныеСписки!E"&amp;ROW()-$E$4)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20" t="str" cm="1">
        <f t="array" aca="1" ref="D204" ca="1">_xlfn.XLOOKUP($B204&amp;"#"&amp;D$6,INDIRECT(SUBSTITUTE("ИсходныеДанные!$где$2:$где$50000","где",$D$4)),INDIRECT(SUBSTITUTE("ИсходныеДанные!$что$2:$что$50000","что",$F$4)),"",0,1)</f>
        <v/>
      </c>
      <c r="E204" s="78" t="str" cm="1">
        <f t="array" aca="1" ref="E204" ca="1">_xlfn.XLOOKUP($B204&amp;"#"&amp;D$6,INDIRECT(SUBSTITUTE("ИсходныеДанные!$где$2:$где$50000","где",$D$4)),INDIRECT(SUBSTITUTE("ИсходныеДанные!$что$2:$что$50000","что",$G$4)),"",0,1)</f>
        <v/>
      </c>
      <c r="F204" s="20" t="str" cm="1">
        <f t="array" aca="1" ref="F204" ca="1">_xlfn.XLOOKUP($B204&amp;"#"&amp;F$6,INDIRECT(SUBSTITUTE("ИсходныеДанные!$где$2:$где$50000","где",$D$4)),INDIRECT(SUBSTITUTE("ИсходныеДанные!$что$2:$что$50000","что",$F$4)),"",0,1)</f>
        <v/>
      </c>
      <c r="G204" s="78" t="str" cm="1">
        <f t="array" aca="1" ref="G204" ca="1">_xlfn.XLOOKUP($B204&amp;"#"&amp;F$6,INDIRECT(SUBSTITUTE("ИсходныеДанные!$где$2:$где$50000","где",$D$4)),INDIRECT(SUBSTITUTE("ИсходныеДанные!$что$2:$что$50000","что",$G$4)),"",0,1)</f>
        <v/>
      </c>
      <c r="H204" s="20" t="str" cm="1">
        <f t="array" aca="1" ref="H204" ca="1">_xlfn.XLOOKUP($B204&amp;"#"&amp;H$6,INDIRECT(SUBSTITUTE("ИсходныеДанные!$где$2:$где$50000","где",$D$4)),INDIRECT(SUBSTITUTE("ИсходныеДанные!$что$2:$что$50000","что",$F$4)),"",0,1)</f>
        <v/>
      </c>
      <c r="I204" s="78" t="str" cm="1">
        <f t="array" aca="1" ref="I204" ca="1">_xlfn.XLOOKUP($B204&amp;"#"&amp;H$6,INDIRECT(SUBSTITUTE("ИсходныеДанные!$где$2:$где$50000","где",$D$4)),INDIRECT(SUBSTITUTE("ИсходныеДанные!$что$2:$что$50000","что",$G$4)),"",0,1)</f>
        <v/>
      </c>
      <c r="J204" s="20" t="str" cm="1">
        <f t="array" aca="1" ref="J204" ca="1">_xlfn.XLOOKUP($B204&amp;"#"&amp;J$6,INDIRECT(SUBSTITUTE("ИсходныеДанные!$где$2:$где$50000","где",$D$4)),INDIRECT(SUBSTITUTE("ИсходныеДанные!$что$2:$что$50000","что",$F$4)),"",0,1)</f>
        <v/>
      </c>
      <c r="K204" s="78" t="str" cm="1">
        <f t="array" aca="1" ref="K204" ca="1">_xlfn.XLOOKUP($B204&amp;"#"&amp;J$6,INDIRECT(SUBSTITUTE("ИсходныеДанные!$где$2:$где$50000","где",$D$4)),INDIRECT(SUBSTITUTE("ИсходныеДанные!$что$2:$что$50000","что",$G$4)),"",0,1)</f>
        <v/>
      </c>
      <c r="L204" s="20" t="str" cm="1">
        <f t="array" aca="1" ref="L204" ca="1">_xlfn.XLOOKUP($B204&amp;"#"&amp;L$6,INDIRECT(SUBSTITUTE("ИсходныеДанные!$где$2:$где$50000","где",$D$4)),INDIRECT(SUBSTITUTE("ИсходныеДанные!$что$2:$что$50000","что",$F$4)),"",0,1)</f>
        <v/>
      </c>
      <c r="M204" s="78" t="str" cm="1">
        <f t="array" aca="1" ref="M204" ca="1">_xlfn.XLOOKUP($B204&amp;"#"&amp;L$6,INDIRECT(SUBSTITUTE("ИсходныеДанные!$где$2:$где$50000","где",$D$4)),INDIRECT(SUBSTITUTE("ИсходныеДанные!$что$2:$что$50000","что",$G$4)),"",0,1)</f>
        <v/>
      </c>
      <c r="N204" s="20" t="str" cm="1">
        <f t="array" aca="1" ref="N204" ca="1">_xlfn.XLOOKUP($B204&amp;"#"&amp;N$6,INDIRECT(SUBSTITUTE("ИсходныеДанные!$где$2:$где$50000","где",$D$4)),INDIRECT(SUBSTITUTE("ИсходныеДанные!$что$2:$что$50000","что",$F$4)),"",0,1)</f>
        <v/>
      </c>
      <c r="O204" s="78" t="str" cm="1">
        <f t="array" aca="1" ref="O204" ca="1">_xlfn.XLOOKUP($B204&amp;"#"&amp;N$6,INDIRECT(SUBSTITUTE("ИсходныеДанные!$где$2:$где$50000","где",$D$4)),INDIRECT(SUBSTITUTE("ИсходныеДанные!$что$2:$что$50000","что",$G$4)),"",0,1)</f>
        <v/>
      </c>
      <c r="P204" s="20" t="str" cm="1">
        <f t="array" aca="1" ref="P204" ca="1">_xlfn.XLOOKUP($B204&amp;"#"&amp;P$6,INDIRECT(SUBSTITUTE("ИсходныеДанные!$где$2:$где$50000","где",$D$4)),INDIRECT(SUBSTITUTE("ИсходныеДанные!$что$2:$что$50000","что",$F$4)),"",0,1)</f>
        <v/>
      </c>
      <c r="Q204" s="78" t="str" cm="1">
        <f t="array" aca="1" ref="Q204" ca="1">_xlfn.XLOOKUP($B204&amp;"#"&amp;P$6,INDIRECT(SUBSTITUTE("ИсходныеДанные!$где$2:$где$50000","где",$D$4)),INDIRECT(SUBSTITUTE("ИсходныеДанные!$что$2:$что$50000","что",$G$4)),"",0,1)</f>
        <v/>
      </c>
      <c r="R204" s="20" t="str" cm="1">
        <f t="array" aca="1" ref="R204" ca="1">_xlfn.XLOOKUP($B204&amp;"#"&amp;R$6,INDIRECT(SUBSTITUTE("ИсходныеДанные!$где$2:$где$50000","где",$D$4)),INDIRECT(SUBSTITUTE("ИсходныеДанные!$что$2:$что$50000","что",$F$4)),"",0,1)</f>
        <v/>
      </c>
      <c r="S204" s="78" t="str" cm="1">
        <f t="array" aca="1" ref="S204" ca="1">_xlfn.XLOOKUP($B204&amp;"#"&amp;R$6,INDIRECT(SUBSTITUTE("ИсходныеДанные!$где$2:$где$50000","где",$D$4)),INDIRECT(SUBSTITUTE("ИсходныеДанные!$что$2:$что$50000","что",$G$4)),"",0,1)</f>
        <v/>
      </c>
      <c r="T204" s="20" t="str" cm="1">
        <f t="array" aca="1" ref="T204" ca="1">_xlfn.XLOOKUP($B204&amp;"#"&amp;T$6,INDIRECT(SUBSTITUTE("ИсходныеДанные!$где$2:$где$50000","где",$D$4)),INDIRECT(SUBSTITUTE("ИсходныеДанные!$что$2:$что$50000","что",$F$4)),"",0,1)</f>
        <v/>
      </c>
      <c r="U204" s="78" t="str" cm="1">
        <f t="array" aca="1" ref="U204" ca="1">_xlfn.XLOOKUP($B204&amp;"#"&amp;T$6,INDIRECT(SUBSTITUTE("ИсходныеДанные!$где$2:$где$50000","где",$D$4)),INDIRECT(SUBSTITUTE("ИсходныеДанные!$что$2:$что$50000","что",$G$4)),"",0,1)</f>
        <v/>
      </c>
      <c r="V204" s="20" t="str" cm="1">
        <f t="array" aca="1" ref="V204" ca="1">_xlfn.XLOOKUP($B204&amp;"#"&amp;V$6,INDIRECT(SUBSTITUTE("ИсходныеДанные!$где$2:$где$50000","где",$D$4)),INDIRECT(SUBSTITUTE("ИсходныеДанные!$что$2:$что$50000","что",$F$4)),"",0,1)</f>
        <v/>
      </c>
      <c r="W204" s="78" t="str" cm="1">
        <f t="array" aca="1" ref="W204" ca="1">_xlfn.XLOOKUP($B204&amp;"#"&amp;V$6,INDIRECT(SUBSTITUTE("ИсходныеДанные!$где$2:$где$50000","где",$D$4)),INDIRECT(SUBSTITUTE("ИсходныеДанные!$что$2:$что$50000","что",$G$4)),"",0,1)</f>
        <v/>
      </c>
      <c r="X204" s="20" t="str" cm="1">
        <f t="array" aca="1" ref="X204" ca="1">_xlfn.XLOOKUP($B204&amp;"#"&amp;X$6,INDIRECT(SUBSTITUTE("ИсходныеДанные!$где$2:$где$50000","где",$D$4)),INDIRECT(SUBSTITUTE("ИсходныеДанные!$что$2:$что$50000","что",$F$4)),"",0,1)</f>
        <v/>
      </c>
      <c r="Y204" s="78" t="str" cm="1">
        <f t="array" aca="1" ref="Y204" ca="1">_xlfn.XLOOKUP($B204&amp;"#"&amp;X$6,INDIRECT(SUBSTITUTE("ИсходныеДанные!$где$2:$где$50000","где",$D$4)),INDIRECT(SUBSTITUTE("ИсходныеДанные!$что$2:$что$50000","что",$G$4)),"",0,1)</f>
        <v/>
      </c>
      <c r="Z204" s="20" t="str" cm="1">
        <f t="array" aca="1" ref="Z204" ca="1">_xlfn.XLOOKUP($B204&amp;"#"&amp;Z$6,INDIRECT(SUBSTITUTE("ИсходныеДанные!$где$2:$где$50000","где",$D$4)),INDIRECT(SUBSTITUTE("ИсходныеДанные!$что$2:$что$50000","что",$F$4)),"",0,1)</f>
        <v/>
      </c>
      <c r="AA204" s="78" t="str" cm="1">
        <f t="array" aca="1" ref="AA204" ca="1">_xlfn.XLOOKUP($B204&amp;"#"&amp;Z$6,INDIRECT(SUBSTITUTE("ИсходныеДанные!$где$2:$где$50000","где",$D$4)),INDIRECT(SUBSTITUTE("ИсходныеДанные!$что$2:$что$50000","что",$G$4)),"",0,1)</f>
        <v/>
      </c>
      <c r="AB204" s="3"/>
    </row>
    <row r="205" spans="1:28" x14ac:dyDescent="0.25">
      <c r="A205" s="6" t="str">
        <f t="shared" ca="1" si="4"/>
        <v>delete</v>
      </c>
      <c r="B205" s="9" cm="1">
        <f t="array" aca="1" ref="B205" ca="1">INDIRECT("УникальныеСписки!E"&amp;ROW()-$E$4)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20" t="str" cm="1">
        <f t="array" aca="1" ref="D205" ca="1">_xlfn.XLOOKUP($B205&amp;"#"&amp;D$6,INDIRECT(SUBSTITUTE("ИсходныеДанные!$где$2:$где$50000","где",$D$4)),INDIRECT(SUBSTITUTE("ИсходныеДанные!$что$2:$что$50000","что",$F$4)),"",0,1)</f>
        <v/>
      </c>
      <c r="E205" s="78" t="str" cm="1">
        <f t="array" aca="1" ref="E205" ca="1">_xlfn.XLOOKUP($B205&amp;"#"&amp;D$6,INDIRECT(SUBSTITUTE("ИсходныеДанные!$где$2:$где$50000","где",$D$4)),INDIRECT(SUBSTITUTE("ИсходныеДанные!$что$2:$что$50000","что",$G$4)),"",0,1)</f>
        <v/>
      </c>
      <c r="F205" s="20" t="str" cm="1">
        <f t="array" aca="1" ref="F205" ca="1">_xlfn.XLOOKUP($B205&amp;"#"&amp;F$6,INDIRECT(SUBSTITUTE("ИсходныеДанные!$где$2:$где$50000","где",$D$4)),INDIRECT(SUBSTITUTE("ИсходныеДанные!$что$2:$что$50000","что",$F$4)),"",0,1)</f>
        <v/>
      </c>
      <c r="G205" s="78" t="str" cm="1">
        <f t="array" aca="1" ref="G205" ca="1">_xlfn.XLOOKUP($B205&amp;"#"&amp;F$6,INDIRECT(SUBSTITUTE("ИсходныеДанные!$где$2:$где$50000","где",$D$4)),INDIRECT(SUBSTITUTE("ИсходныеДанные!$что$2:$что$50000","что",$G$4)),"",0,1)</f>
        <v/>
      </c>
      <c r="H205" s="20" t="str" cm="1">
        <f t="array" aca="1" ref="H205" ca="1">_xlfn.XLOOKUP($B205&amp;"#"&amp;H$6,INDIRECT(SUBSTITUTE("ИсходныеДанные!$где$2:$где$50000","где",$D$4)),INDIRECT(SUBSTITUTE("ИсходныеДанные!$что$2:$что$50000","что",$F$4)),"",0,1)</f>
        <v/>
      </c>
      <c r="I205" s="78" t="str" cm="1">
        <f t="array" aca="1" ref="I205" ca="1">_xlfn.XLOOKUP($B205&amp;"#"&amp;H$6,INDIRECT(SUBSTITUTE("ИсходныеДанные!$где$2:$где$50000","где",$D$4)),INDIRECT(SUBSTITUTE("ИсходныеДанные!$что$2:$что$50000","что",$G$4)),"",0,1)</f>
        <v/>
      </c>
      <c r="J205" s="20" t="str" cm="1">
        <f t="array" aca="1" ref="J205" ca="1">_xlfn.XLOOKUP($B205&amp;"#"&amp;J$6,INDIRECT(SUBSTITUTE("ИсходныеДанные!$где$2:$где$50000","где",$D$4)),INDIRECT(SUBSTITUTE("ИсходныеДанные!$что$2:$что$50000","что",$F$4)),"",0,1)</f>
        <v/>
      </c>
      <c r="K205" s="78" t="str" cm="1">
        <f t="array" aca="1" ref="K205" ca="1">_xlfn.XLOOKUP($B205&amp;"#"&amp;J$6,INDIRECT(SUBSTITUTE("ИсходныеДанные!$где$2:$где$50000","где",$D$4)),INDIRECT(SUBSTITUTE("ИсходныеДанные!$что$2:$что$50000","что",$G$4)),"",0,1)</f>
        <v/>
      </c>
      <c r="L205" s="20" t="str" cm="1">
        <f t="array" aca="1" ref="L205" ca="1">_xlfn.XLOOKUP($B205&amp;"#"&amp;L$6,INDIRECT(SUBSTITUTE("ИсходныеДанные!$где$2:$где$50000","где",$D$4)),INDIRECT(SUBSTITUTE("ИсходныеДанные!$что$2:$что$50000","что",$F$4)),"",0,1)</f>
        <v/>
      </c>
      <c r="M205" s="78" t="str" cm="1">
        <f t="array" aca="1" ref="M205" ca="1">_xlfn.XLOOKUP($B205&amp;"#"&amp;L$6,INDIRECT(SUBSTITUTE("ИсходныеДанные!$где$2:$где$50000","где",$D$4)),INDIRECT(SUBSTITUTE("ИсходныеДанные!$что$2:$что$50000","что",$G$4)),"",0,1)</f>
        <v/>
      </c>
      <c r="N205" s="20" t="str" cm="1">
        <f t="array" aca="1" ref="N205" ca="1">_xlfn.XLOOKUP($B205&amp;"#"&amp;N$6,INDIRECT(SUBSTITUTE("ИсходныеДанные!$где$2:$где$50000","где",$D$4)),INDIRECT(SUBSTITUTE("ИсходныеДанные!$что$2:$что$50000","что",$F$4)),"",0,1)</f>
        <v/>
      </c>
      <c r="O205" s="78" t="str" cm="1">
        <f t="array" aca="1" ref="O205" ca="1">_xlfn.XLOOKUP($B205&amp;"#"&amp;N$6,INDIRECT(SUBSTITUTE("ИсходныеДанные!$где$2:$где$50000","где",$D$4)),INDIRECT(SUBSTITUTE("ИсходныеДанные!$что$2:$что$50000","что",$G$4)),"",0,1)</f>
        <v/>
      </c>
      <c r="P205" s="20" t="str" cm="1">
        <f t="array" aca="1" ref="P205" ca="1">_xlfn.XLOOKUP($B205&amp;"#"&amp;P$6,INDIRECT(SUBSTITUTE("ИсходныеДанные!$где$2:$где$50000","где",$D$4)),INDIRECT(SUBSTITUTE("ИсходныеДанные!$что$2:$что$50000","что",$F$4)),"",0,1)</f>
        <v/>
      </c>
      <c r="Q205" s="78" t="str" cm="1">
        <f t="array" aca="1" ref="Q205" ca="1">_xlfn.XLOOKUP($B205&amp;"#"&amp;P$6,INDIRECT(SUBSTITUTE("ИсходныеДанные!$где$2:$где$50000","где",$D$4)),INDIRECT(SUBSTITUTE("ИсходныеДанные!$что$2:$что$50000","что",$G$4)),"",0,1)</f>
        <v/>
      </c>
      <c r="R205" s="20" t="str" cm="1">
        <f t="array" aca="1" ref="R205" ca="1">_xlfn.XLOOKUP($B205&amp;"#"&amp;R$6,INDIRECT(SUBSTITUTE("ИсходныеДанные!$где$2:$где$50000","где",$D$4)),INDIRECT(SUBSTITUTE("ИсходныеДанные!$что$2:$что$50000","что",$F$4)),"",0,1)</f>
        <v/>
      </c>
      <c r="S205" s="78" t="str" cm="1">
        <f t="array" aca="1" ref="S205" ca="1">_xlfn.XLOOKUP($B205&amp;"#"&amp;R$6,INDIRECT(SUBSTITUTE("ИсходныеДанные!$где$2:$где$50000","где",$D$4)),INDIRECT(SUBSTITUTE("ИсходныеДанные!$что$2:$что$50000","что",$G$4)),"",0,1)</f>
        <v/>
      </c>
      <c r="T205" s="20" t="str" cm="1">
        <f t="array" aca="1" ref="T205" ca="1">_xlfn.XLOOKUP($B205&amp;"#"&amp;T$6,INDIRECT(SUBSTITUTE("ИсходныеДанные!$где$2:$где$50000","где",$D$4)),INDIRECT(SUBSTITUTE("ИсходныеДанные!$что$2:$что$50000","что",$F$4)),"",0,1)</f>
        <v/>
      </c>
      <c r="U205" s="78" t="str" cm="1">
        <f t="array" aca="1" ref="U205" ca="1">_xlfn.XLOOKUP($B205&amp;"#"&amp;T$6,INDIRECT(SUBSTITUTE("ИсходныеДанные!$где$2:$где$50000","где",$D$4)),INDIRECT(SUBSTITUTE("ИсходныеДанные!$что$2:$что$50000","что",$G$4)),"",0,1)</f>
        <v/>
      </c>
      <c r="V205" s="20" t="str" cm="1">
        <f t="array" aca="1" ref="V205" ca="1">_xlfn.XLOOKUP($B205&amp;"#"&amp;V$6,INDIRECT(SUBSTITUTE("ИсходныеДанные!$где$2:$где$50000","где",$D$4)),INDIRECT(SUBSTITUTE("ИсходныеДанные!$что$2:$что$50000","что",$F$4)),"",0,1)</f>
        <v/>
      </c>
      <c r="W205" s="78" t="str" cm="1">
        <f t="array" aca="1" ref="W205" ca="1">_xlfn.XLOOKUP($B205&amp;"#"&amp;V$6,INDIRECT(SUBSTITUTE("ИсходныеДанные!$где$2:$где$50000","где",$D$4)),INDIRECT(SUBSTITUTE("ИсходныеДанные!$что$2:$что$50000","что",$G$4)),"",0,1)</f>
        <v/>
      </c>
      <c r="X205" s="20" t="str" cm="1">
        <f t="array" aca="1" ref="X205" ca="1">_xlfn.XLOOKUP($B205&amp;"#"&amp;X$6,INDIRECT(SUBSTITUTE("ИсходныеДанные!$где$2:$где$50000","где",$D$4)),INDIRECT(SUBSTITUTE("ИсходныеДанные!$что$2:$что$50000","что",$F$4)),"",0,1)</f>
        <v/>
      </c>
      <c r="Y205" s="78" t="str" cm="1">
        <f t="array" aca="1" ref="Y205" ca="1">_xlfn.XLOOKUP($B205&amp;"#"&amp;X$6,INDIRECT(SUBSTITUTE("ИсходныеДанные!$где$2:$где$50000","где",$D$4)),INDIRECT(SUBSTITUTE("ИсходныеДанные!$что$2:$что$50000","что",$G$4)),"",0,1)</f>
        <v/>
      </c>
      <c r="Z205" s="20" t="str" cm="1">
        <f t="array" aca="1" ref="Z205" ca="1">_xlfn.XLOOKUP($B205&amp;"#"&amp;Z$6,INDIRECT(SUBSTITUTE("ИсходныеДанные!$где$2:$где$50000","где",$D$4)),INDIRECT(SUBSTITUTE("ИсходныеДанные!$что$2:$что$50000","что",$F$4)),"",0,1)</f>
        <v/>
      </c>
      <c r="AA205" s="78" t="str" cm="1">
        <f t="array" aca="1" ref="AA205" ca="1">_xlfn.XLOOKUP($B205&amp;"#"&amp;Z$6,INDIRECT(SUBSTITUTE("ИсходныеДанные!$где$2:$где$50000","где",$D$4)),INDIRECT(SUBSTITUTE("ИсходныеДанные!$что$2:$что$50000","что",$G$4)),"",0,1)</f>
        <v/>
      </c>
      <c r="AB205" s="3"/>
    </row>
    <row r="206" spans="1:28" x14ac:dyDescent="0.25">
      <c r="A206" s="6" t="str">
        <f t="shared" ca="1" si="4"/>
        <v>delete</v>
      </c>
      <c r="B206" s="9" cm="1">
        <f t="array" aca="1" ref="B206" ca="1">INDIRECT("УникальныеСписки!E"&amp;ROW()-$E$4)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20" t="str" cm="1">
        <f t="array" aca="1" ref="D206" ca="1">_xlfn.XLOOKUP($B206&amp;"#"&amp;D$6,INDIRECT(SUBSTITUTE("ИсходныеДанные!$где$2:$где$50000","где",$D$4)),INDIRECT(SUBSTITUTE("ИсходныеДанные!$что$2:$что$50000","что",$F$4)),"",0,1)</f>
        <v/>
      </c>
      <c r="E206" s="78" t="str" cm="1">
        <f t="array" aca="1" ref="E206" ca="1">_xlfn.XLOOKUP($B206&amp;"#"&amp;D$6,INDIRECT(SUBSTITUTE("ИсходныеДанные!$где$2:$где$50000","где",$D$4)),INDIRECT(SUBSTITUTE("ИсходныеДанные!$что$2:$что$50000","что",$G$4)),"",0,1)</f>
        <v/>
      </c>
      <c r="F206" s="20" t="str" cm="1">
        <f t="array" aca="1" ref="F206" ca="1">_xlfn.XLOOKUP($B206&amp;"#"&amp;F$6,INDIRECT(SUBSTITUTE("ИсходныеДанные!$где$2:$где$50000","где",$D$4)),INDIRECT(SUBSTITUTE("ИсходныеДанные!$что$2:$что$50000","что",$F$4)),"",0,1)</f>
        <v/>
      </c>
      <c r="G206" s="78" t="str" cm="1">
        <f t="array" aca="1" ref="G206" ca="1">_xlfn.XLOOKUP($B206&amp;"#"&amp;F$6,INDIRECT(SUBSTITUTE("ИсходныеДанные!$где$2:$где$50000","где",$D$4)),INDIRECT(SUBSTITUTE("ИсходныеДанные!$что$2:$что$50000","что",$G$4)),"",0,1)</f>
        <v/>
      </c>
      <c r="H206" s="20" t="str" cm="1">
        <f t="array" aca="1" ref="H206" ca="1">_xlfn.XLOOKUP($B206&amp;"#"&amp;H$6,INDIRECT(SUBSTITUTE("ИсходныеДанные!$где$2:$где$50000","где",$D$4)),INDIRECT(SUBSTITUTE("ИсходныеДанные!$что$2:$что$50000","что",$F$4)),"",0,1)</f>
        <v/>
      </c>
      <c r="I206" s="78" t="str" cm="1">
        <f t="array" aca="1" ref="I206" ca="1">_xlfn.XLOOKUP($B206&amp;"#"&amp;H$6,INDIRECT(SUBSTITUTE("ИсходныеДанные!$где$2:$где$50000","где",$D$4)),INDIRECT(SUBSTITUTE("ИсходныеДанные!$что$2:$что$50000","что",$G$4)),"",0,1)</f>
        <v/>
      </c>
      <c r="J206" s="20" t="str" cm="1">
        <f t="array" aca="1" ref="J206" ca="1">_xlfn.XLOOKUP($B206&amp;"#"&amp;J$6,INDIRECT(SUBSTITUTE("ИсходныеДанные!$где$2:$где$50000","где",$D$4)),INDIRECT(SUBSTITUTE("ИсходныеДанные!$что$2:$что$50000","что",$F$4)),"",0,1)</f>
        <v/>
      </c>
      <c r="K206" s="78" t="str" cm="1">
        <f t="array" aca="1" ref="K206" ca="1">_xlfn.XLOOKUP($B206&amp;"#"&amp;J$6,INDIRECT(SUBSTITUTE("ИсходныеДанные!$где$2:$где$50000","где",$D$4)),INDIRECT(SUBSTITUTE("ИсходныеДанные!$что$2:$что$50000","что",$G$4)),"",0,1)</f>
        <v/>
      </c>
      <c r="L206" s="20" t="str" cm="1">
        <f t="array" aca="1" ref="L206" ca="1">_xlfn.XLOOKUP($B206&amp;"#"&amp;L$6,INDIRECT(SUBSTITUTE("ИсходныеДанные!$где$2:$где$50000","где",$D$4)),INDIRECT(SUBSTITUTE("ИсходныеДанные!$что$2:$что$50000","что",$F$4)),"",0,1)</f>
        <v/>
      </c>
      <c r="M206" s="78" t="str" cm="1">
        <f t="array" aca="1" ref="M206" ca="1">_xlfn.XLOOKUP($B206&amp;"#"&amp;L$6,INDIRECT(SUBSTITUTE("ИсходныеДанные!$где$2:$где$50000","где",$D$4)),INDIRECT(SUBSTITUTE("ИсходныеДанные!$что$2:$что$50000","что",$G$4)),"",0,1)</f>
        <v/>
      </c>
      <c r="N206" s="20" t="str" cm="1">
        <f t="array" aca="1" ref="N206" ca="1">_xlfn.XLOOKUP($B206&amp;"#"&amp;N$6,INDIRECT(SUBSTITUTE("ИсходныеДанные!$где$2:$где$50000","где",$D$4)),INDIRECT(SUBSTITUTE("ИсходныеДанные!$что$2:$что$50000","что",$F$4)),"",0,1)</f>
        <v/>
      </c>
      <c r="O206" s="78" t="str" cm="1">
        <f t="array" aca="1" ref="O206" ca="1">_xlfn.XLOOKUP($B206&amp;"#"&amp;N$6,INDIRECT(SUBSTITUTE("ИсходныеДанные!$где$2:$где$50000","где",$D$4)),INDIRECT(SUBSTITUTE("ИсходныеДанные!$что$2:$что$50000","что",$G$4)),"",0,1)</f>
        <v/>
      </c>
      <c r="P206" s="20" t="str" cm="1">
        <f t="array" aca="1" ref="P206" ca="1">_xlfn.XLOOKUP($B206&amp;"#"&amp;P$6,INDIRECT(SUBSTITUTE("ИсходныеДанные!$где$2:$где$50000","где",$D$4)),INDIRECT(SUBSTITUTE("ИсходныеДанные!$что$2:$что$50000","что",$F$4)),"",0,1)</f>
        <v/>
      </c>
      <c r="Q206" s="78" t="str" cm="1">
        <f t="array" aca="1" ref="Q206" ca="1">_xlfn.XLOOKUP($B206&amp;"#"&amp;P$6,INDIRECT(SUBSTITUTE("ИсходныеДанные!$где$2:$где$50000","где",$D$4)),INDIRECT(SUBSTITUTE("ИсходныеДанные!$что$2:$что$50000","что",$G$4)),"",0,1)</f>
        <v/>
      </c>
      <c r="R206" s="20" t="str" cm="1">
        <f t="array" aca="1" ref="R206" ca="1">_xlfn.XLOOKUP($B206&amp;"#"&amp;R$6,INDIRECT(SUBSTITUTE("ИсходныеДанные!$где$2:$где$50000","где",$D$4)),INDIRECT(SUBSTITUTE("ИсходныеДанные!$что$2:$что$50000","что",$F$4)),"",0,1)</f>
        <v/>
      </c>
      <c r="S206" s="78" t="str" cm="1">
        <f t="array" aca="1" ref="S206" ca="1">_xlfn.XLOOKUP($B206&amp;"#"&amp;R$6,INDIRECT(SUBSTITUTE("ИсходныеДанные!$где$2:$где$50000","где",$D$4)),INDIRECT(SUBSTITUTE("ИсходныеДанные!$что$2:$что$50000","что",$G$4)),"",0,1)</f>
        <v/>
      </c>
      <c r="T206" s="20" t="str" cm="1">
        <f t="array" aca="1" ref="T206" ca="1">_xlfn.XLOOKUP($B206&amp;"#"&amp;T$6,INDIRECT(SUBSTITUTE("ИсходныеДанные!$где$2:$где$50000","где",$D$4)),INDIRECT(SUBSTITUTE("ИсходныеДанные!$что$2:$что$50000","что",$F$4)),"",0,1)</f>
        <v/>
      </c>
      <c r="U206" s="78" t="str" cm="1">
        <f t="array" aca="1" ref="U206" ca="1">_xlfn.XLOOKUP($B206&amp;"#"&amp;T$6,INDIRECT(SUBSTITUTE("ИсходныеДанные!$где$2:$где$50000","где",$D$4)),INDIRECT(SUBSTITUTE("ИсходныеДанные!$что$2:$что$50000","что",$G$4)),"",0,1)</f>
        <v/>
      </c>
      <c r="V206" s="20" t="str" cm="1">
        <f t="array" aca="1" ref="V206" ca="1">_xlfn.XLOOKUP($B206&amp;"#"&amp;V$6,INDIRECT(SUBSTITUTE("ИсходныеДанные!$где$2:$где$50000","где",$D$4)),INDIRECT(SUBSTITUTE("ИсходныеДанные!$что$2:$что$50000","что",$F$4)),"",0,1)</f>
        <v/>
      </c>
      <c r="W206" s="78" t="str" cm="1">
        <f t="array" aca="1" ref="W206" ca="1">_xlfn.XLOOKUP($B206&amp;"#"&amp;V$6,INDIRECT(SUBSTITUTE("ИсходныеДанные!$где$2:$где$50000","где",$D$4)),INDIRECT(SUBSTITUTE("ИсходныеДанные!$что$2:$что$50000","что",$G$4)),"",0,1)</f>
        <v/>
      </c>
      <c r="X206" s="20" t="str" cm="1">
        <f t="array" aca="1" ref="X206" ca="1">_xlfn.XLOOKUP($B206&amp;"#"&amp;X$6,INDIRECT(SUBSTITUTE("ИсходныеДанные!$где$2:$где$50000","где",$D$4)),INDIRECT(SUBSTITUTE("ИсходныеДанные!$что$2:$что$50000","что",$F$4)),"",0,1)</f>
        <v/>
      </c>
      <c r="Y206" s="78" t="str" cm="1">
        <f t="array" aca="1" ref="Y206" ca="1">_xlfn.XLOOKUP($B206&amp;"#"&amp;X$6,INDIRECT(SUBSTITUTE("ИсходныеДанные!$где$2:$где$50000","где",$D$4)),INDIRECT(SUBSTITUTE("ИсходныеДанные!$что$2:$что$50000","что",$G$4)),"",0,1)</f>
        <v/>
      </c>
      <c r="Z206" s="20" t="str" cm="1">
        <f t="array" aca="1" ref="Z206" ca="1">_xlfn.XLOOKUP($B206&amp;"#"&amp;Z$6,INDIRECT(SUBSTITUTE("ИсходныеДанные!$где$2:$где$50000","где",$D$4)),INDIRECT(SUBSTITUTE("ИсходныеДанные!$что$2:$что$50000","что",$F$4)),"",0,1)</f>
        <v/>
      </c>
      <c r="AA206" s="78" t="str" cm="1">
        <f t="array" aca="1" ref="AA206" ca="1">_xlfn.XLOOKUP($B206&amp;"#"&amp;Z$6,INDIRECT(SUBSTITUTE("ИсходныеДанные!$где$2:$где$50000","где",$D$4)),INDIRECT(SUBSTITUTE("ИсходныеДанные!$что$2:$что$50000","что",$G$4)),"",0,1)</f>
        <v/>
      </c>
      <c r="AB206" s="3"/>
    </row>
    <row r="207" spans="1:28" x14ac:dyDescent="0.25">
      <c r="A207" s="6" t="str">
        <f t="shared" ca="1" si="4"/>
        <v>delete</v>
      </c>
      <c r="B207" s="9" cm="1">
        <f t="array" aca="1" ref="B207" ca="1">INDIRECT("УникальныеСписки!E"&amp;ROW()-$E$4)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20" t="str" cm="1">
        <f t="array" aca="1" ref="D207" ca="1">_xlfn.XLOOKUP($B207&amp;"#"&amp;D$6,INDIRECT(SUBSTITUTE("ИсходныеДанные!$где$2:$где$50000","где",$D$4)),INDIRECT(SUBSTITUTE("ИсходныеДанные!$что$2:$что$50000","что",$F$4)),"",0,1)</f>
        <v/>
      </c>
      <c r="E207" s="78" t="str" cm="1">
        <f t="array" aca="1" ref="E207" ca="1">_xlfn.XLOOKUP($B207&amp;"#"&amp;D$6,INDIRECT(SUBSTITUTE("ИсходныеДанные!$где$2:$где$50000","где",$D$4)),INDIRECT(SUBSTITUTE("ИсходныеДанные!$что$2:$что$50000","что",$G$4)),"",0,1)</f>
        <v/>
      </c>
      <c r="F207" s="20" t="str" cm="1">
        <f t="array" aca="1" ref="F207" ca="1">_xlfn.XLOOKUP($B207&amp;"#"&amp;F$6,INDIRECT(SUBSTITUTE("ИсходныеДанные!$где$2:$где$50000","где",$D$4)),INDIRECT(SUBSTITUTE("ИсходныеДанные!$что$2:$что$50000","что",$F$4)),"",0,1)</f>
        <v/>
      </c>
      <c r="G207" s="78" t="str" cm="1">
        <f t="array" aca="1" ref="G207" ca="1">_xlfn.XLOOKUP($B207&amp;"#"&amp;F$6,INDIRECT(SUBSTITUTE("ИсходныеДанные!$где$2:$где$50000","где",$D$4)),INDIRECT(SUBSTITUTE("ИсходныеДанные!$что$2:$что$50000","что",$G$4)),"",0,1)</f>
        <v/>
      </c>
      <c r="H207" s="20" t="str" cm="1">
        <f t="array" aca="1" ref="H207" ca="1">_xlfn.XLOOKUP($B207&amp;"#"&amp;H$6,INDIRECT(SUBSTITUTE("ИсходныеДанные!$где$2:$где$50000","где",$D$4)),INDIRECT(SUBSTITUTE("ИсходныеДанные!$что$2:$что$50000","что",$F$4)),"",0,1)</f>
        <v/>
      </c>
      <c r="I207" s="78" t="str" cm="1">
        <f t="array" aca="1" ref="I207" ca="1">_xlfn.XLOOKUP($B207&amp;"#"&amp;H$6,INDIRECT(SUBSTITUTE("ИсходныеДанные!$где$2:$где$50000","где",$D$4)),INDIRECT(SUBSTITUTE("ИсходныеДанные!$что$2:$что$50000","что",$G$4)),"",0,1)</f>
        <v/>
      </c>
      <c r="J207" s="20" t="str" cm="1">
        <f t="array" aca="1" ref="J207" ca="1">_xlfn.XLOOKUP($B207&amp;"#"&amp;J$6,INDIRECT(SUBSTITUTE("ИсходныеДанные!$где$2:$где$50000","где",$D$4)),INDIRECT(SUBSTITUTE("ИсходныеДанные!$что$2:$что$50000","что",$F$4)),"",0,1)</f>
        <v/>
      </c>
      <c r="K207" s="78" t="str" cm="1">
        <f t="array" aca="1" ref="K207" ca="1">_xlfn.XLOOKUP($B207&amp;"#"&amp;J$6,INDIRECT(SUBSTITUTE("ИсходныеДанные!$где$2:$где$50000","где",$D$4)),INDIRECT(SUBSTITUTE("ИсходныеДанные!$что$2:$что$50000","что",$G$4)),"",0,1)</f>
        <v/>
      </c>
      <c r="L207" s="20" t="str" cm="1">
        <f t="array" aca="1" ref="L207" ca="1">_xlfn.XLOOKUP($B207&amp;"#"&amp;L$6,INDIRECT(SUBSTITUTE("ИсходныеДанные!$где$2:$где$50000","где",$D$4)),INDIRECT(SUBSTITUTE("ИсходныеДанные!$что$2:$что$50000","что",$F$4)),"",0,1)</f>
        <v/>
      </c>
      <c r="M207" s="78" t="str" cm="1">
        <f t="array" aca="1" ref="M207" ca="1">_xlfn.XLOOKUP($B207&amp;"#"&amp;L$6,INDIRECT(SUBSTITUTE("ИсходныеДанные!$где$2:$где$50000","где",$D$4)),INDIRECT(SUBSTITUTE("ИсходныеДанные!$что$2:$что$50000","что",$G$4)),"",0,1)</f>
        <v/>
      </c>
      <c r="N207" s="20" t="str" cm="1">
        <f t="array" aca="1" ref="N207" ca="1">_xlfn.XLOOKUP($B207&amp;"#"&amp;N$6,INDIRECT(SUBSTITUTE("ИсходныеДанные!$где$2:$где$50000","где",$D$4)),INDIRECT(SUBSTITUTE("ИсходныеДанные!$что$2:$что$50000","что",$F$4)),"",0,1)</f>
        <v/>
      </c>
      <c r="O207" s="78" t="str" cm="1">
        <f t="array" aca="1" ref="O207" ca="1">_xlfn.XLOOKUP($B207&amp;"#"&amp;N$6,INDIRECT(SUBSTITUTE("ИсходныеДанные!$где$2:$где$50000","где",$D$4)),INDIRECT(SUBSTITUTE("ИсходныеДанные!$что$2:$что$50000","что",$G$4)),"",0,1)</f>
        <v/>
      </c>
      <c r="P207" s="20" t="str" cm="1">
        <f t="array" aca="1" ref="P207" ca="1">_xlfn.XLOOKUP($B207&amp;"#"&amp;P$6,INDIRECT(SUBSTITUTE("ИсходныеДанные!$где$2:$где$50000","где",$D$4)),INDIRECT(SUBSTITUTE("ИсходныеДанные!$что$2:$что$50000","что",$F$4)),"",0,1)</f>
        <v/>
      </c>
      <c r="Q207" s="78" t="str" cm="1">
        <f t="array" aca="1" ref="Q207" ca="1">_xlfn.XLOOKUP($B207&amp;"#"&amp;P$6,INDIRECT(SUBSTITUTE("ИсходныеДанные!$где$2:$где$50000","где",$D$4)),INDIRECT(SUBSTITUTE("ИсходныеДанные!$что$2:$что$50000","что",$G$4)),"",0,1)</f>
        <v/>
      </c>
      <c r="R207" s="20" t="str" cm="1">
        <f t="array" aca="1" ref="R207" ca="1">_xlfn.XLOOKUP($B207&amp;"#"&amp;R$6,INDIRECT(SUBSTITUTE("ИсходныеДанные!$где$2:$где$50000","где",$D$4)),INDIRECT(SUBSTITUTE("ИсходныеДанные!$что$2:$что$50000","что",$F$4)),"",0,1)</f>
        <v/>
      </c>
      <c r="S207" s="78" t="str" cm="1">
        <f t="array" aca="1" ref="S207" ca="1">_xlfn.XLOOKUP($B207&amp;"#"&amp;R$6,INDIRECT(SUBSTITUTE("ИсходныеДанные!$где$2:$где$50000","где",$D$4)),INDIRECT(SUBSTITUTE("ИсходныеДанные!$что$2:$что$50000","что",$G$4)),"",0,1)</f>
        <v/>
      </c>
      <c r="T207" s="20" t="str" cm="1">
        <f t="array" aca="1" ref="T207" ca="1">_xlfn.XLOOKUP($B207&amp;"#"&amp;T$6,INDIRECT(SUBSTITUTE("ИсходныеДанные!$где$2:$где$50000","где",$D$4)),INDIRECT(SUBSTITUTE("ИсходныеДанные!$что$2:$что$50000","что",$F$4)),"",0,1)</f>
        <v/>
      </c>
      <c r="U207" s="78" t="str" cm="1">
        <f t="array" aca="1" ref="U207" ca="1">_xlfn.XLOOKUP($B207&amp;"#"&amp;T$6,INDIRECT(SUBSTITUTE("ИсходныеДанные!$где$2:$где$50000","где",$D$4)),INDIRECT(SUBSTITUTE("ИсходныеДанные!$что$2:$что$50000","что",$G$4)),"",0,1)</f>
        <v/>
      </c>
      <c r="V207" s="20" t="str" cm="1">
        <f t="array" aca="1" ref="V207" ca="1">_xlfn.XLOOKUP($B207&amp;"#"&amp;V$6,INDIRECT(SUBSTITUTE("ИсходныеДанные!$где$2:$где$50000","где",$D$4)),INDIRECT(SUBSTITUTE("ИсходныеДанные!$что$2:$что$50000","что",$F$4)),"",0,1)</f>
        <v/>
      </c>
      <c r="W207" s="78" t="str" cm="1">
        <f t="array" aca="1" ref="W207" ca="1">_xlfn.XLOOKUP($B207&amp;"#"&amp;V$6,INDIRECT(SUBSTITUTE("ИсходныеДанные!$где$2:$где$50000","где",$D$4)),INDIRECT(SUBSTITUTE("ИсходныеДанные!$что$2:$что$50000","что",$G$4)),"",0,1)</f>
        <v/>
      </c>
      <c r="X207" s="20" t="str" cm="1">
        <f t="array" aca="1" ref="X207" ca="1">_xlfn.XLOOKUP($B207&amp;"#"&amp;X$6,INDIRECT(SUBSTITUTE("ИсходныеДанные!$где$2:$где$50000","где",$D$4)),INDIRECT(SUBSTITUTE("ИсходныеДанные!$что$2:$что$50000","что",$F$4)),"",0,1)</f>
        <v/>
      </c>
      <c r="Y207" s="78" t="str" cm="1">
        <f t="array" aca="1" ref="Y207" ca="1">_xlfn.XLOOKUP($B207&amp;"#"&amp;X$6,INDIRECT(SUBSTITUTE("ИсходныеДанные!$где$2:$где$50000","где",$D$4)),INDIRECT(SUBSTITUTE("ИсходныеДанные!$что$2:$что$50000","что",$G$4)),"",0,1)</f>
        <v/>
      </c>
      <c r="Z207" s="20" t="str" cm="1">
        <f t="array" aca="1" ref="Z207" ca="1">_xlfn.XLOOKUP($B207&amp;"#"&amp;Z$6,INDIRECT(SUBSTITUTE("ИсходныеДанные!$где$2:$где$50000","где",$D$4)),INDIRECT(SUBSTITUTE("ИсходныеДанные!$что$2:$что$50000","что",$F$4)),"",0,1)</f>
        <v/>
      </c>
      <c r="AA207" s="78" t="str" cm="1">
        <f t="array" aca="1" ref="AA207" ca="1">_xlfn.XLOOKUP($B207&amp;"#"&amp;Z$6,INDIRECT(SUBSTITUTE("ИсходныеДанные!$где$2:$где$50000","где",$D$4)),INDIRECT(SUBSTITUTE("ИсходныеДанные!$что$2:$что$50000","что",$G$4)),"",0,1)</f>
        <v/>
      </c>
      <c r="AB207" s="3"/>
    </row>
    <row r="208" spans="1:28" x14ac:dyDescent="0.25">
      <c r="A208" s="6" t="str">
        <f t="shared" ca="1" si="4"/>
        <v>delete</v>
      </c>
      <c r="B208" s="9" cm="1">
        <f t="array" aca="1" ref="B208" ca="1">INDIRECT("УникальныеСписки!E"&amp;ROW()-$E$4)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20" t="str" cm="1">
        <f t="array" aca="1" ref="D208" ca="1">_xlfn.XLOOKUP($B208&amp;"#"&amp;D$6,INDIRECT(SUBSTITUTE("ИсходныеДанные!$где$2:$где$50000","где",$D$4)),INDIRECT(SUBSTITUTE("ИсходныеДанные!$что$2:$что$50000","что",$F$4)),"",0,1)</f>
        <v/>
      </c>
      <c r="E208" s="78" t="str" cm="1">
        <f t="array" aca="1" ref="E208" ca="1">_xlfn.XLOOKUP($B208&amp;"#"&amp;D$6,INDIRECT(SUBSTITUTE("ИсходныеДанные!$где$2:$где$50000","где",$D$4)),INDIRECT(SUBSTITUTE("ИсходныеДанные!$что$2:$что$50000","что",$G$4)),"",0,1)</f>
        <v/>
      </c>
      <c r="F208" s="20" t="str" cm="1">
        <f t="array" aca="1" ref="F208" ca="1">_xlfn.XLOOKUP($B208&amp;"#"&amp;F$6,INDIRECT(SUBSTITUTE("ИсходныеДанные!$где$2:$где$50000","где",$D$4)),INDIRECT(SUBSTITUTE("ИсходныеДанные!$что$2:$что$50000","что",$F$4)),"",0,1)</f>
        <v/>
      </c>
      <c r="G208" s="78" t="str" cm="1">
        <f t="array" aca="1" ref="G208" ca="1">_xlfn.XLOOKUP($B208&amp;"#"&amp;F$6,INDIRECT(SUBSTITUTE("ИсходныеДанные!$где$2:$где$50000","где",$D$4)),INDIRECT(SUBSTITUTE("ИсходныеДанные!$что$2:$что$50000","что",$G$4)),"",0,1)</f>
        <v/>
      </c>
      <c r="H208" s="20" t="str" cm="1">
        <f t="array" aca="1" ref="H208" ca="1">_xlfn.XLOOKUP($B208&amp;"#"&amp;H$6,INDIRECT(SUBSTITUTE("ИсходныеДанные!$где$2:$где$50000","где",$D$4)),INDIRECT(SUBSTITUTE("ИсходныеДанные!$что$2:$что$50000","что",$F$4)),"",0,1)</f>
        <v/>
      </c>
      <c r="I208" s="78" t="str" cm="1">
        <f t="array" aca="1" ref="I208" ca="1">_xlfn.XLOOKUP($B208&amp;"#"&amp;H$6,INDIRECT(SUBSTITUTE("ИсходныеДанные!$где$2:$где$50000","где",$D$4)),INDIRECT(SUBSTITUTE("ИсходныеДанные!$что$2:$что$50000","что",$G$4)),"",0,1)</f>
        <v/>
      </c>
      <c r="J208" s="20" t="str" cm="1">
        <f t="array" aca="1" ref="J208" ca="1">_xlfn.XLOOKUP($B208&amp;"#"&amp;J$6,INDIRECT(SUBSTITUTE("ИсходныеДанные!$где$2:$где$50000","где",$D$4)),INDIRECT(SUBSTITUTE("ИсходныеДанные!$что$2:$что$50000","что",$F$4)),"",0,1)</f>
        <v/>
      </c>
      <c r="K208" s="78" t="str" cm="1">
        <f t="array" aca="1" ref="K208" ca="1">_xlfn.XLOOKUP($B208&amp;"#"&amp;J$6,INDIRECT(SUBSTITUTE("ИсходныеДанные!$где$2:$где$50000","где",$D$4)),INDIRECT(SUBSTITUTE("ИсходныеДанные!$что$2:$что$50000","что",$G$4)),"",0,1)</f>
        <v/>
      </c>
      <c r="L208" s="20" t="str" cm="1">
        <f t="array" aca="1" ref="L208" ca="1">_xlfn.XLOOKUP($B208&amp;"#"&amp;L$6,INDIRECT(SUBSTITUTE("ИсходныеДанные!$где$2:$где$50000","где",$D$4)),INDIRECT(SUBSTITUTE("ИсходныеДанные!$что$2:$что$50000","что",$F$4)),"",0,1)</f>
        <v/>
      </c>
      <c r="M208" s="78" t="str" cm="1">
        <f t="array" aca="1" ref="M208" ca="1">_xlfn.XLOOKUP($B208&amp;"#"&amp;L$6,INDIRECT(SUBSTITUTE("ИсходныеДанные!$где$2:$где$50000","где",$D$4)),INDIRECT(SUBSTITUTE("ИсходныеДанные!$что$2:$что$50000","что",$G$4)),"",0,1)</f>
        <v/>
      </c>
      <c r="N208" s="20" t="str" cm="1">
        <f t="array" aca="1" ref="N208" ca="1">_xlfn.XLOOKUP($B208&amp;"#"&amp;N$6,INDIRECT(SUBSTITUTE("ИсходныеДанные!$где$2:$где$50000","где",$D$4)),INDIRECT(SUBSTITUTE("ИсходныеДанные!$что$2:$что$50000","что",$F$4)),"",0,1)</f>
        <v/>
      </c>
      <c r="O208" s="78" t="str" cm="1">
        <f t="array" aca="1" ref="O208" ca="1">_xlfn.XLOOKUP($B208&amp;"#"&amp;N$6,INDIRECT(SUBSTITUTE("ИсходныеДанные!$где$2:$где$50000","где",$D$4)),INDIRECT(SUBSTITUTE("ИсходныеДанные!$что$2:$что$50000","что",$G$4)),"",0,1)</f>
        <v/>
      </c>
      <c r="P208" s="20" t="str" cm="1">
        <f t="array" aca="1" ref="P208" ca="1">_xlfn.XLOOKUP($B208&amp;"#"&amp;P$6,INDIRECT(SUBSTITUTE("ИсходныеДанные!$где$2:$где$50000","где",$D$4)),INDIRECT(SUBSTITUTE("ИсходныеДанные!$что$2:$что$50000","что",$F$4)),"",0,1)</f>
        <v/>
      </c>
      <c r="Q208" s="78" t="str" cm="1">
        <f t="array" aca="1" ref="Q208" ca="1">_xlfn.XLOOKUP($B208&amp;"#"&amp;P$6,INDIRECT(SUBSTITUTE("ИсходныеДанные!$где$2:$где$50000","где",$D$4)),INDIRECT(SUBSTITUTE("ИсходныеДанные!$что$2:$что$50000","что",$G$4)),"",0,1)</f>
        <v/>
      </c>
      <c r="R208" s="20" t="str" cm="1">
        <f t="array" aca="1" ref="R208" ca="1">_xlfn.XLOOKUP($B208&amp;"#"&amp;R$6,INDIRECT(SUBSTITUTE("ИсходныеДанные!$где$2:$где$50000","где",$D$4)),INDIRECT(SUBSTITUTE("ИсходныеДанные!$что$2:$что$50000","что",$F$4)),"",0,1)</f>
        <v/>
      </c>
      <c r="S208" s="78" t="str" cm="1">
        <f t="array" aca="1" ref="S208" ca="1">_xlfn.XLOOKUP($B208&amp;"#"&amp;R$6,INDIRECT(SUBSTITUTE("ИсходныеДанные!$где$2:$где$50000","где",$D$4)),INDIRECT(SUBSTITUTE("ИсходныеДанные!$что$2:$что$50000","что",$G$4)),"",0,1)</f>
        <v/>
      </c>
      <c r="T208" s="20" t="str" cm="1">
        <f t="array" aca="1" ref="T208" ca="1">_xlfn.XLOOKUP($B208&amp;"#"&amp;T$6,INDIRECT(SUBSTITUTE("ИсходныеДанные!$где$2:$где$50000","где",$D$4)),INDIRECT(SUBSTITUTE("ИсходныеДанные!$что$2:$что$50000","что",$F$4)),"",0,1)</f>
        <v/>
      </c>
      <c r="U208" s="78" t="str" cm="1">
        <f t="array" aca="1" ref="U208" ca="1">_xlfn.XLOOKUP($B208&amp;"#"&amp;T$6,INDIRECT(SUBSTITUTE("ИсходныеДанные!$где$2:$где$50000","где",$D$4)),INDIRECT(SUBSTITUTE("ИсходныеДанные!$что$2:$что$50000","что",$G$4)),"",0,1)</f>
        <v/>
      </c>
      <c r="V208" s="20" t="str" cm="1">
        <f t="array" aca="1" ref="V208" ca="1">_xlfn.XLOOKUP($B208&amp;"#"&amp;V$6,INDIRECT(SUBSTITUTE("ИсходныеДанные!$где$2:$где$50000","где",$D$4)),INDIRECT(SUBSTITUTE("ИсходныеДанные!$что$2:$что$50000","что",$F$4)),"",0,1)</f>
        <v/>
      </c>
      <c r="W208" s="78" t="str" cm="1">
        <f t="array" aca="1" ref="W208" ca="1">_xlfn.XLOOKUP($B208&amp;"#"&amp;V$6,INDIRECT(SUBSTITUTE("ИсходныеДанные!$где$2:$где$50000","где",$D$4)),INDIRECT(SUBSTITUTE("ИсходныеДанные!$что$2:$что$50000","что",$G$4)),"",0,1)</f>
        <v/>
      </c>
      <c r="X208" s="20" t="str" cm="1">
        <f t="array" aca="1" ref="X208" ca="1">_xlfn.XLOOKUP($B208&amp;"#"&amp;X$6,INDIRECT(SUBSTITUTE("ИсходныеДанные!$где$2:$где$50000","где",$D$4)),INDIRECT(SUBSTITUTE("ИсходныеДанные!$что$2:$что$50000","что",$F$4)),"",0,1)</f>
        <v/>
      </c>
      <c r="Y208" s="78" t="str" cm="1">
        <f t="array" aca="1" ref="Y208" ca="1">_xlfn.XLOOKUP($B208&amp;"#"&amp;X$6,INDIRECT(SUBSTITUTE("ИсходныеДанные!$где$2:$где$50000","где",$D$4)),INDIRECT(SUBSTITUTE("ИсходныеДанные!$что$2:$что$50000","что",$G$4)),"",0,1)</f>
        <v/>
      </c>
      <c r="Z208" s="20" t="str" cm="1">
        <f t="array" aca="1" ref="Z208" ca="1">_xlfn.XLOOKUP($B208&amp;"#"&amp;Z$6,INDIRECT(SUBSTITUTE("ИсходныеДанные!$где$2:$где$50000","где",$D$4)),INDIRECT(SUBSTITUTE("ИсходныеДанные!$что$2:$что$50000","что",$F$4)),"",0,1)</f>
        <v/>
      </c>
      <c r="AA208" s="78" t="str" cm="1">
        <f t="array" aca="1" ref="AA208" ca="1">_xlfn.XLOOKUP($B208&amp;"#"&amp;Z$6,INDIRECT(SUBSTITUTE("ИсходныеДанные!$где$2:$где$50000","где",$D$4)),INDIRECT(SUBSTITUTE("ИсходныеДанные!$что$2:$что$50000","что",$G$4)),"",0,1)</f>
        <v/>
      </c>
      <c r="AB208" s="3"/>
    </row>
    <row r="209" spans="1:28" ht="15.75" thickBot="1" x14ac:dyDescent="0.3">
      <c r="A209" s="6" t="str">
        <f t="shared" ca="1" si="4"/>
        <v>delete</v>
      </c>
      <c r="B209" s="28" cm="1">
        <f t="array" aca="1" ref="B209" ca="1">INDIRECT("УникальныеСписки!E"&amp;ROW()-$E$4)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79" t="str" cm="1">
        <f t="array" aca="1" ref="D209" ca="1">_xlfn.XLOOKUP($B209&amp;"#"&amp;D$6,INDIRECT(SUBSTITUTE("ИсходныеДанные!$где$2:$где$50000","где",$D$4)),INDIRECT(SUBSTITUTE("ИсходныеДанные!$что$2:$что$50000","что",$F$4)),"",0,1)</f>
        <v/>
      </c>
      <c r="E209" s="80" t="str" cm="1">
        <f t="array" aca="1" ref="E209" ca="1">_xlfn.XLOOKUP($B209&amp;"#"&amp;D$6,INDIRECT(SUBSTITUTE("ИсходныеДанные!$где$2:$где$50000","где",$D$4)),INDIRECT(SUBSTITUTE("ИсходныеДанные!$что$2:$что$50000","что",$G$4)),"",0,1)</f>
        <v/>
      </c>
      <c r="F209" s="79" t="str" cm="1">
        <f t="array" aca="1" ref="F209" ca="1">_xlfn.XLOOKUP($B209&amp;"#"&amp;F$6,INDIRECT(SUBSTITUTE("ИсходныеДанные!$где$2:$где$50000","где",$D$4)),INDIRECT(SUBSTITUTE("ИсходныеДанные!$что$2:$что$50000","что",$F$4)),"",0,1)</f>
        <v/>
      </c>
      <c r="G209" s="80" t="str" cm="1">
        <f t="array" aca="1" ref="G209" ca="1">_xlfn.XLOOKUP($B209&amp;"#"&amp;F$6,INDIRECT(SUBSTITUTE("ИсходныеДанные!$где$2:$где$50000","где",$D$4)),INDIRECT(SUBSTITUTE("ИсходныеДанные!$что$2:$что$50000","что",$G$4)),"",0,1)</f>
        <v/>
      </c>
      <c r="H209" s="79" t="str" cm="1">
        <f t="array" aca="1" ref="H209" ca="1">_xlfn.XLOOKUP($B209&amp;"#"&amp;H$6,INDIRECT(SUBSTITUTE("ИсходныеДанные!$где$2:$где$50000","где",$D$4)),INDIRECT(SUBSTITUTE("ИсходныеДанные!$что$2:$что$50000","что",$F$4)),"",0,1)</f>
        <v/>
      </c>
      <c r="I209" s="80" t="str" cm="1">
        <f t="array" aca="1" ref="I209" ca="1">_xlfn.XLOOKUP($B209&amp;"#"&amp;H$6,INDIRECT(SUBSTITUTE("ИсходныеДанные!$где$2:$где$50000","где",$D$4)),INDIRECT(SUBSTITUTE("ИсходныеДанные!$что$2:$что$50000","что",$G$4)),"",0,1)</f>
        <v/>
      </c>
      <c r="J209" s="79" t="str" cm="1">
        <f t="array" aca="1" ref="J209" ca="1">_xlfn.XLOOKUP($B209&amp;"#"&amp;J$6,INDIRECT(SUBSTITUTE("ИсходныеДанные!$где$2:$где$50000","где",$D$4)),INDIRECT(SUBSTITUTE("ИсходныеДанные!$что$2:$что$50000","что",$F$4)),"",0,1)</f>
        <v/>
      </c>
      <c r="K209" s="80" t="str" cm="1">
        <f t="array" aca="1" ref="K209" ca="1">_xlfn.XLOOKUP($B209&amp;"#"&amp;J$6,INDIRECT(SUBSTITUTE("ИсходныеДанные!$где$2:$где$50000","где",$D$4)),INDIRECT(SUBSTITUTE("ИсходныеДанные!$что$2:$что$50000","что",$G$4)),"",0,1)</f>
        <v/>
      </c>
      <c r="L209" s="79" t="str" cm="1">
        <f t="array" aca="1" ref="L209" ca="1">_xlfn.XLOOKUP($B209&amp;"#"&amp;L$6,INDIRECT(SUBSTITUTE("ИсходныеДанные!$где$2:$где$50000","где",$D$4)),INDIRECT(SUBSTITUTE("ИсходныеДанные!$что$2:$что$50000","что",$F$4)),"",0,1)</f>
        <v/>
      </c>
      <c r="M209" s="80" t="str" cm="1">
        <f t="array" aca="1" ref="M209" ca="1">_xlfn.XLOOKUP($B209&amp;"#"&amp;L$6,INDIRECT(SUBSTITUTE("ИсходныеДанные!$где$2:$где$50000","где",$D$4)),INDIRECT(SUBSTITUTE("ИсходныеДанные!$что$2:$что$50000","что",$G$4)),"",0,1)</f>
        <v/>
      </c>
      <c r="N209" s="79" t="str" cm="1">
        <f t="array" aca="1" ref="N209" ca="1">_xlfn.XLOOKUP($B209&amp;"#"&amp;N$6,INDIRECT(SUBSTITUTE("ИсходныеДанные!$где$2:$где$50000","где",$D$4)),INDIRECT(SUBSTITUTE("ИсходныеДанные!$что$2:$что$50000","что",$F$4)),"",0,1)</f>
        <v/>
      </c>
      <c r="O209" s="80" t="str" cm="1">
        <f t="array" aca="1" ref="O209" ca="1">_xlfn.XLOOKUP($B209&amp;"#"&amp;N$6,INDIRECT(SUBSTITUTE("ИсходныеДанные!$где$2:$где$50000","где",$D$4)),INDIRECT(SUBSTITUTE("ИсходныеДанные!$что$2:$что$50000","что",$G$4)),"",0,1)</f>
        <v/>
      </c>
      <c r="P209" s="79" t="str" cm="1">
        <f t="array" aca="1" ref="P209" ca="1">_xlfn.XLOOKUP($B209&amp;"#"&amp;P$6,INDIRECT(SUBSTITUTE("ИсходныеДанные!$где$2:$где$50000","где",$D$4)),INDIRECT(SUBSTITUTE("ИсходныеДанные!$что$2:$что$50000","что",$F$4)),"",0,1)</f>
        <v/>
      </c>
      <c r="Q209" s="80" t="str" cm="1">
        <f t="array" aca="1" ref="Q209" ca="1">_xlfn.XLOOKUP($B209&amp;"#"&amp;P$6,INDIRECT(SUBSTITUTE("ИсходныеДанные!$где$2:$где$50000","где",$D$4)),INDIRECT(SUBSTITUTE("ИсходныеДанные!$что$2:$что$50000","что",$G$4)),"",0,1)</f>
        <v/>
      </c>
      <c r="R209" s="79" t="str" cm="1">
        <f t="array" aca="1" ref="R209" ca="1">_xlfn.XLOOKUP($B209&amp;"#"&amp;R$6,INDIRECT(SUBSTITUTE("ИсходныеДанные!$где$2:$где$50000","где",$D$4)),INDIRECT(SUBSTITUTE("ИсходныеДанные!$что$2:$что$50000","что",$F$4)),"",0,1)</f>
        <v/>
      </c>
      <c r="S209" s="80" t="str" cm="1">
        <f t="array" aca="1" ref="S209" ca="1">_xlfn.XLOOKUP($B209&amp;"#"&amp;R$6,INDIRECT(SUBSTITUTE("ИсходныеДанные!$где$2:$где$50000","где",$D$4)),INDIRECT(SUBSTITUTE("ИсходныеДанные!$что$2:$что$50000","что",$G$4)),"",0,1)</f>
        <v/>
      </c>
      <c r="T209" s="79" t="str" cm="1">
        <f t="array" aca="1" ref="T209" ca="1">_xlfn.XLOOKUP($B209&amp;"#"&amp;T$6,INDIRECT(SUBSTITUTE("ИсходныеДанные!$где$2:$где$50000","где",$D$4)),INDIRECT(SUBSTITUTE("ИсходныеДанные!$что$2:$что$50000","что",$F$4)),"",0,1)</f>
        <v/>
      </c>
      <c r="U209" s="80" t="str" cm="1">
        <f t="array" aca="1" ref="U209" ca="1">_xlfn.XLOOKUP($B209&amp;"#"&amp;T$6,INDIRECT(SUBSTITUTE("ИсходныеДанные!$где$2:$где$50000","где",$D$4)),INDIRECT(SUBSTITUTE("ИсходныеДанные!$что$2:$что$50000","что",$G$4)),"",0,1)</f>
        <v/>
      </c>
      <c r="V209" s="79" t="str" cm="1">
        <f t="array" aca="1" ref="V209" ca="1">_xlfn.XLOOKUP($B209&amp;"#"&amp;V$6,INDIRECT(SUBSTITUTE("ИсходныеДанные!$где$2:$где$50000","где",$D$4)),INDIRECT(SUBSTITUTE("ИсходныеДанные!$что$2:$что$50000","что",$F$4)),"",0,1)</f>
        <v/>
      </c>
      <c r="W209" s="80" t="str" cm="1">
        <f t="array" aca="1" ref="W209" ca="1">_xlfn.XLOOKUP($B209&amp;"#"&amp;V$6,INDIRECT(SUBSTITUTE("ИсходныеДанные!$где$2:$где$50000","где",$D$4)),INDIRECT(SUBSTITUTE("ИсходныеДанные!$что$2:$что$50000","что",$G$4)),"",0,1)</f>
        <v/>
      </c>
      <c r="X209" s="79" t="str" cm="1">
        <f t="array" aca="1" ref="X209" ca="1">_xlfn.XLOOKUP($B209&amp;"#"&amp;X$6,INDIRECT(SUBSTITUTE("ИсходныеДанные!$где$2:$где$50000","где",$D$4)),INDIRECT(SUBSTITUTE("ИсходныеДанные!$что$2:$что$50000","что",$F$4)),"",0,1)</f>
        <v/>
      </c>
      <c r="Y209" s="80" t="str" cm="1">
        <f t="array" aca="1" ref="Y209" ca="1">_xlfn.XLOOKUP($B209&amp;"#"&amp;X$6,INDIRECT(SUBSTITUTE("ИсходныеДанные!$где$2:$где$50000","где",$D$4)),INDIRECT(SUBSTITUTE("ИсходныеДанные!$что$2:$что$50000","что",$G$4)),"",0,1)</f>
        <v/>
      </c>
      <c r="Z209" s="79" t="str" cm="1">
        <f t="array" aca="1" ref="Z209" ca="1">_xlfn.XLOOKUP($B209&amp;"#"&amp;Z$6,INDIRECT(SUBSTITUTE("ИсходныеДанные!$где$2:$где$50000","где",$D$4)),INDIRECT(SUBSTITUTE("ИсходныеДанные!$что$2:$что$50000","что",$F$4)),"",0,1)</f>
        <v/>
      </c>
      <c r="AA209" s="80" t="str" cm="1">
        <f t="array" aca="1" ref="AA209" ca="1">_xlfn.XLOOKUP($B209&amp;"#"&amp;Z$6,INDIRECT(SUBSTITUTE("ИсходныеДанные!$где$2:$где$50000","где",$D$4)),INDIRECT(SUBSTITUTE("ИсходныеДанные!$что$2:$что$50000","что",$G$4)),"",0,1)</f>
        <v/>
      </c>
      <c r="AB209" s="3"/>
    </row>
    <row r="210" spans="1:28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</sheetData>
  <autoFilter ref="C8:Z209" xr:uid="{00000000-0009-0000-0000-000000000000}"/>
  <mergeCells count="2">
    <mergeCell ref="B5:B8"/>
    <mergeCell ref="C5:C7"/>
  </mergeCells>
  <conditionalFormatting sqref="D2:AA2">
    <cfRule type="expression" dxfId="16" priority="1">
      <formula>SUM($F$1:$Z$1)=SUM($F$2:$Z$2)</formula>
    </cfRule>
  </conditionalFormatting>
  <conditionalFormatting sqref="C2">
    <cfRule type="expression" dxfId="15" priority="2">
      <formula>SUM($F$1:$Z$1)=SUM($F$2:$Z$2)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DD83-F314-4C00-AA48-3DB13F6F1F0C}">
  <sheetPr codeName="Лист6">
    <tabColor theme="9" tint="0.79998168889431442"/>
  </sheetPr>
  <dimension ref="A1:AC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5" width="7" style="1" customWidth="1"/>
    <col min="6" max="6" width="6.7109375" style="1" customWidth="1"/>
    <col min="7" max="7" width="6.5703125" style="1" bestFit="1" customWidth="1"/>
    <col min="8" max="8" width="6.5703125" style="1" customWidth="1"/>
    <col min="9" max="9" width="6.5703125" style="1" bestFit="1" customWidth="1"/>
    <col min="10" max="10" width="6.5703125" style="1" customWidth="1"/>
    <col min="11" max="11" width="6.5703125" style="1" bestFit="1" customWidth="1"/>
    <col min="12" max="12" width="6.5703125" style="1" customWidth="1"/>
    <col min="13" max="13" width="6.5703125" style="1" bestFit="1" customWidth="1"/>
    <col min="14" max="14" width="6.5703125" style="1" customWidth="1"/>
    <col min="15" max="15" width="6.5703125" style="1" bestFit="1" customWidth="1"/>
    <col min="16" max="16" width="6.5703125" style="1" customWidth="1"/>
    <col min="17" max="17" width="6.5703125" style="1" bestFit="1" customWidth="1"/>
    <col min="18" max="18" width="6.5703125" style="1" customWidth="1"/>
    <col min="19" max="19" width="6.5703125" style="1" bestFit="1" customWidth="1"/>
    <col min="20" max="20" width="6.5703125" style="1" customWidth="1"/>
    <col min="21" max="21" width="6.5703125" style="1" bestFit="1" customWidth="1"/>
    <col min="22" max="22" width="6.5703125" style="1" customWidth="1"/>
    <col min="23" max="23" width="6.5703125" style="1" bestFit="1" customWidth="1"/>
    <col min="24" max="24" width="6.5703125" style="1" customWidth="1"/>
    <col min="25" max="25" width="6.5703125" style="1" bestFit="1" customWidth="1"/>
    <col min="26" max="26" width="6.5703125" style="1" customWidth="1"/>
    <col min="27" max="28" width="6.5703125" style="1" bestFit="1" customWidth="1"/>
    <col min="29" max="29" width="2" style="1" customWidth="1"/>
    <col min="30" max="30" width="27.28515625" style="1" customWidth="1"/>
    <col min="31" max="33" width="9.140625" style="1" customWidth="1"/>
    <col min="34" max="16384" width="9.140625" style="1"/>
  </cols>
  <sheetData>
    <row r="1" spans="1:29" x14ac:dyDescent="0.25">
      <c r="A1" s="4" t="str">
        <f>""</f>
        <v/>
      </c>
      <c r="B1" s="4" t="s">
        <v>89</v>
      </c>
      <c r="C1" s="93"/>
      <c r="D1" s="86" t="s">
        <v>53</v>
      </c>
      <c r="E1" s="187">
        <f t="shared" ref="E1:AB1" ca="1" si="0">SUM(E9:E209)</f>
        <v>0</v>
      </c>
      <c r="F1" s="188">
        <f t="shared" ca="1" si="0"/>
        <v>0</v>
      </c>
      <c r="G1" s="187">
        <f t="shared" ca="1" si="0"/>
        <v>0</v>
      </c>
      <c r="H1" s="188">
        <f t="shared" ca="1" si="0"/>
        <v>0</v>
      </c>
      <c r="I1" s="187">
        <f t="shared" ca="1" si="0"/>
        <v>0</v>
      </c>
      <c r="J1" s="188">
        <f t="shared" ca="1" si="0"/>
        <v>0</v>
      </c>
      <c r="K1" s="187">
        <f t="shared" ca="1" si="0"/>
        <v>0</v>
      </c>
      <c r="L1" s="188">
        <f t="shared" ca="1" si="0"/>
        <v>0</v>
      </c>
      <c r="M1" s="187">
        <f t="shared" ca="1" si="0"/>
        <v>0</v>
      </c>
      <c r="N1" s="188">
        <f t="shared" ca="1" si="0"/>
        <v>0</v>
      </c>
      <c r="O1" s="187">
        <f t="shared" ca="1" si="0"/>
        <v>0</v>
      </c>
      <c r="P1" s="188">
        <f t="shared" ca="1" si="0"/>
        <v>0</v>
      </c>
      <c r="Q1" s="187">
        <f t="shared" ca="1" si="0"/>
        <v>0</v>
      </c>
      <c r="R1" s="188">
        <f t="shared" ca="1" si="0"/>
        <v>0</v>
      </c>
      <c r="S1" s="187">
        <f t="shared" ca="1" si="0"/>
        <v>0</v>
      </c>
      <c r="T1" s="188">
        <f t="shared" ca="1" si="0"/>
        <v>0</v>
      </c>
      <c r="U1" s="187">
        <f t="shared" ca="1" si="0"/>
        <v>0</v>
      </c>
      <c r="V1" s="188">
        <f t="shared" ca="1" si="0"/>
        <v>0</v>
      </c>
      <c r="W1" s="187">
        <f t="shared" ca="1" si="0"/>
        <v>0</v>
      </c>
      <c r="X1" s="188">
        <f t="shared" ca="1" si="0"/>
        <v>0</v>
      </c>
      <c r="Y1" s="187">
        <f t="shared" ca="1" si="0"/>
        <v>0</v>
      </c>
      <c r="Z1" s="188">
        <f t="shared" ca="1" si="0"/>
        <v>0</v>
      </c>
      <c r="AA1" s="187">
        <f t="shared" ca="1" si="0"/>
        <v>0</v>
      </c>
      <c r="AB1" s="188">
        <f t="shared" ca="1" si="0"/>
        <v>0</v>
      </c>
    </row>
    <row r="2" spans="1:29" ht="15.75" customHeight="1" thickBot="1" x14ac:dyDescent="0.3">
      <c r="A2" s="1" t="str">
        <f>""</f>
        <v/>
      </c>
      <c r="C2" s="5"/>
      <c r="D2" s="5" t="s">
        <v>54</v>
      </c>
      <c r="E2" s="185">
        <f ca="1">SUBTOTAL(9,E9:E209)</f>
        <v>0</v>
      </c>
      <c r="F2" s="186">
        <f ca="1">SUBTOTAL(9,F9:F209)</f>
        <v>0</v>
      </c>
      <c r="G2" s="185">
        <f ca="1">SUBTOTAL(9,G9:G209)</f>
        <v>0</v>
      </c>
      <c r="H2" s="186">
        <f ca="1">SUBTOTAL(9,H9:H209)</f>
        <v>0</v>
      </c>
      <c r="I2" s="185">
        <f ca="1">SUBTOTAL(9,I9:I209)</f>
        <v>0</v>
      </c>
      <c r="J2" s="186">
        <f ca="1">SUBTOTAL(9,J9:J209)</f>
        <v>0</v>
      </c>
      <c r="K2" s="185">
        <f ca="1">SUBTOTAL(9,K9:K209)</f>
        <v>0</v>
      </c>
      <c r="L2" s="186">
        <f ca="1">SUBTOTAL(9,L9:L209)</f>
        <v>0</v>
      </c>
      <c r="M2" s="185">
        <f ca="1">SUBTOTAL(9,M9:M209)</f>
        <v>0</v>
      </c>
      <c r="N2" s="186">
        <f ca="1">SUBTOTAL(9,N9:N209)</f>
        <v>0</v>
      </c>
      <c r="O2" s="185">
        <f ca="1">SUBTOTAL(9,O9:O209)</f>
        <v>0</v>
      </c>
      <c r="P2" s="186">
        <f ca="1">SUBTOTAL(9,P9:P209)</f>
        <v>0</v>
      </c>
      <c r="Q2" s="185">
        <f ca="1">SUBTOTAL(9,Q9:Q209)</f>
        <v>0</v>
      </c>
      <c r="R2" s="186">
        <f ca="1">SUBTOTAL(9,R9:R209)</f>
        <v>0</v>
      </c>
      <c r="S2" s="185">
        <f ca="1">SUBTOTAL(9,S9:S209)</f>
        <v>0</v>
      </c>
      <c r="T2" s="186">
        <f ca="1">SUBTOTAL(9,T9:T209)</f>
        <v>0</v>
      </c>
      <c r="U2" s="185">
        <f ca="1">SUBTOTAL(9,U9:U209)</f>
        <v>0</v>
      </c>
      <c r="V2" s="186">
        <f ca="1">SUBTOTAL(9,V9:V209)</f>
        <v>0</v>
      </c>
      <c r="W2" s="185">
        <f ca="1">SUBTOTAL(9,W9:W209)</f>
        <v>0</v>
      </c>
      <c r="X2" s="186">
        <f ca="1">SUBTOTAL(9,X9:X209)</f>
        <v>0</v>
      </c>
      <c r="Y2" s="185">
        <f ca="1">SUBTOTAL(9,Y9:Y209)</f>
        <v>0</v>
      </c>
      <c r="Z2" s="186">
        <f ca="1">SUBTOTAL(9,Z9:Z209)</f>
        <v>0</v>
      </c>
      <c r="AA2" s="185">
        <f ca="1">SUBTOTAL(9,AA9:AA209)</f>
        <v>0</v>
      </c>
      <c r="AB2" s="186">
        <f ca="1">SUBTOTAL(9,AB9:AB209)</f>
        <v>0</v>
      </c>
    </row>
    <row r="3" spans="1:29" ht="8.25" customHeight="1" x14ac:dyDescent="0.25">
      <c r="A3" s="1" t="str">
        <f>""</f>
        <v/>
      </c>
    </row>
    <row r="4" spans="1:29" ht="19.5" customHeight="1" thickBot="1" x14ac:dyDescent="0.3">
      <c r="A4" s="4" t="s">
        <v>89</v>
      </c>
      <c r="B4" s="11" t="str">
        <f ca="1">VLOOKUP(УникальныеСписки!A1,Настройки!A1:D50,3,FALSE)</f>
        <v>V</v>
      </c>
      <c r="C4" s="10" t="s">
        <v>1</v>
      </c>
      <c r="D4" s="10" t="s">
        <v>2</v>
      </c>
      <c r="E4" s="18" t="str">
        <f>VLOOKUP(УникальныеСписки!A1,Настройки!A1:D50,4,FALSE)</f>
        <v>W</v>
      </c>
      <c r="F4" s="11">
        <f>ROW(B9)-2</f>
        <v>7</v>
      </c>
      <c r="G4" s="11" t="s">
        <v>160</v>
      </c>
      <c r="H4" s="11" t="s">
        <v>159</v>
      </c>
    </row>
    <row r="5" spans="1:29" ht="15.75" customHeight="1" thickBot="1" x14ac:dyDescent="0.3">
      <c r="A5" s="6" t="str">
        <f>""</f>
        <v/>
      </c>
      <c r="B5" s="217" t="s">
        <v>3</v>
      </c>
      <c r="C5" s="228" t="s">
        <v>5</v>
      </c>
      <c r="D5" s="228" t="s">
        <v>7</v>
      </c>
      <c r="E5" s="133" t="s">
        <v>261</v>
      </c>
      <c r="F5" s="134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87"/>
      <c r="AC5" s="3"/>
    </row>
    <row r="6" spans="1:29" ht="9.75" customHeight="1" x14ac:dyDescent="0.25">
      <c r="A6" s="6" t="str">
        <f>""</f>
        <v/>
      </c>
      <c r="B6" s="218"/>
      <c r="C6" s="229"/>
      <c r="D6" s="229"/>
      <c r="E6" s="136" t="s">
        <v>8</v>
      </c>
      <c r="F6" s="137"/>
      <c r="G6" s="136" t="s">
        <v>9</v>
      </c>
      <c r="H6" s="137"/>
      <c r="I6" s="136" t="s">
        <v>10</v>
      </c>
      <c r="J6" s="137"/>
      <c r="K6" s="136" t="s">
        <v>11</v>
      </c>
      <c r="L6" s="137"/>
      <c r="M6" s="136" t="s">
        <v>12</v>
      </c>
      <c r="N6" s="137"/>
      <c r="O6" s="136" t="s">
        <v>13</v>
      </c>
      <c r="P6" s="137"/>
      <c r="Q6" s="136" t="s">
        <v>14</v>
      </c>
      <c r="R6" s="137"/>
      <c r="S6" s="136" t="s">
        <v>15</v>
      </c>
      <c r="T6" s="137"/>
      <c r="U6" s="136" t="s">
        <v>16</v>
      </c>
      <c r="V6" s="137"/>
      <c r="W6" s="136" t="s">
        <v>17</v>
      </c>
      <c r="X6" s="137"/>
      <c r="Y6" s="136" t="s">
        <v>18</v>
      </c>
      <c r="Z6" s="137"/>
      <c r="AA6" s="136" t="s">
        <v>19</v>
      </c>
      <c r="AB6" s="137"/>
      <c r="AC6" s="3"/>
    </row>
    <row r="7" spans="1:29" ht="9.75" customHeight="1" x14ac:dyDescent="0.25">
      <c r="A7" s="6" t="str">
        <f>""</f>
        <v/>
      </c>
      <c r="B7" s="218"/>
      <c r="C7" s="229"/>
      <c r="D7" s="229"/>
      <c r="E7" s="88" t="s">
        <v>257</v>
      </c>
      <c r="F7" s="89" t="s">
        <v>258</v>
      </c>
      <c r="G7" s="88" t="s">
        <v>257</v>
      </c>
      <c r="H7" s="89" t="s">
        <v>258</v>
      </c>
      <c r="I7" s="88" t="s">
        <v>257</v>
      </c>
      <c r="J7" s="89" t="s">
        <v>258</v>
      </c>
      <c r="K7" s="88" t="s">
        <v>257</v>
      </c>
      <c r="L7" s="89" t="s">
        <v>258</v>
      </c>
      <c r="M7" s="88" t="s">
        <v>257</v>
      </c>
      <c r="N7" s="89" t="s">
        <v>258</v>
      </c>
      <c r="O7" s="88" t="s">
        <v>257</v>
      </c>
      <c r="P7" s="89" t="s">
        <v>258</v>
      </c>
      <c r="Q7" s="88" t="s">
        <v>257</v>
      </c>
      <c r="R7" s="89" t="s">
        <v>258</v>
      </c>
      <c r="S7" s="88" t="s">
        <v>257</v>
      </c>
      <c r="T7" s="89" t="s">
        <v>258</v>
      </c>
      <c r="U7" s="88" t="s">
        <v>257</v>
      </c>
      <c r="V7" s="89" t="s">
        <v>258</v>
      </c>
      <c r="W7" s="88" t="s">
        <v>257</v>
      </c>
      <c r="X7" s="89" t="s">
        <v>258</v>
      </c>
      <c r="Y7" s="88" t="s">
        <v>257</v>
      </c>
      <c r="Z7" s="89" t="s">
        <v>258</v>
      </c>
      <c r="AA7" s="88" t="s">
        <v>257</v>
      </c>
      <c r="AB7" s="89" t="s">
        <v>258</v>
      </c>
      <c r="AC7" s="3"/>
    </row>
    <row r="8" spans="1:29" ht="11.25" customHeight="1" thickBot="1" x14ac:dyDescent="0.3">
      <c r="A8" s="6" t="str">
        <f>""</f>
        <v/>
      </c>
      <c r="B8" s="219"/>
      <c r="C8" s="90"/>
      <c r="D8" s="90"/>
      <c r="E8" s="91"/>
      <c r="F8" s="92"/>
      <c r="G8" s="91"/>
      <c r="H8" s="92"/>
      <c r="I8" s="91"/>
      <c r="J8" s="92"/>
      <c r="K8" s="91"/>
      <c r="L8" s="92"/>
      <c r="M8" s="91"/>
      <c r="N8" s="92"/>
      <c r="O8" s="91"/>
      <c r="P8" s="92"/>
      <c r="Q8" s="91"/>
      <c r="R8" s="92"/>
      <c r="S8" s="91"/>
      <c r="T8" s="92"/>
      <c r="U8" s="91"/>
      <c r="V8" s="92"/>
      <c r="W8" s="91"/>
      <c r="X8" s="92"/>
      <c r="Y8" s="91"/>
      <c r="Z8" s="92"/>
      <c r="AA8" s="91"/>
      <c r="AB8" s="92"/>
      <c r="AC8" s="3"/>
    </row>
    <row r="9" spans="1:29" x14ac:dyDescent="0.25">
      <c r="A9" s="6" t="str">
        <f>""</f>
        <v/>
      </c>
      <c r="B9" s="8" cm="1">
        <f t="array" aca="1" ref="B9" ca="1">INDIRECT("УникальныеСписки!A"&amp;ROW()-$F$4)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1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81" t="str" cm="1">
        <f t="array" aca="1" ref="F9" ca="1">_xlfn.XLOOKUP($B9&amp;"#"&amp;E$6,INDIRECT(SUBSTITUTE("ИсходныеДанные!$где$2:$где$50000","где",$E$4)),INDIRECT(SUBSTITUTE("ИсходныеДанные!$что$2:$что$50000","что",$H$4)),"",0,1)</f>
        <v/>
      </c>
      <c r="G9" s="21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81" t="str" cm="1">
        <f t="array" aca="1" ref="H9" ca="1">_xlfn.XLOOKUP($B9&amp;"#"&amp;G$6,INDIRECT(SUBSTITUTE("ИсходныеДанные!$где$2:$где$50000","где",$E$4)),INDIRECT(SUBSTITUTE("ИсходныеДанные!$что$2:$что$50000","что",$H$4)),"",0,1)</f>
        <v/>
      </c>
      <c r="I9" s="21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81" t="str" cm="1">
        <f t="array" aca="1" ref="J9" ca="1">_xlfn.XLOOKUP($B9&amp;"#"&amp;I$6,INDIRECT(SUBSTITUTE("ИсходныеДанные!$где$2:$где$50000","где",$E$4)),INDIRECT(SUBSTITUTE("ИсходныеДанные!$что$2:$что$50000","что",$H$4)),"",0,1)</f>
        <v/>
      </c>
      <c r="K9" s="21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81" t="str" cm="1">
        <f t="array" aca="1" ref="L9" ca="1">_xlfn.XLOOKUP($B9&amp;"#"&amp;K$6,INDIRECT(SUBSTITUTE("ИсходныеДанные!$где$2:$где$50000","где",$E$4)),INDIRECT(SUBSTITUTE("ИсходныеДанные!$что$2:$что$50000","что",$H$4)),"",0,1)</f>
        <v/>
      </c>
      <c r="M9" s="21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81" t="str" cm="1">
        <f t="array" aca="1" ref="N9" ca="1">_xlfn.XLOOKUP($B9&amp;"#"&amp;M$6,INDIRECT(SUBSTITUTE("ИсходныеДанные!$где$2:$где$50000","где",$E$4)),INDIRECT(SUBSTITUTE("ИсходныеДанные!$что$2:$что$50000","что",$H$4)),"",0,1)</f>
        <v/>
      </c>
      <c r="O9" s="21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81" t="str" cm="1">
        <f t="array" aca="1" ref="P9" ca="1">_xlfn.XLOOKUP($B9&amp;"#"&amp;O$6,INDIRECT(SUBSTITUTE("ИсходныеДанные!$где$2:$где$50000","где",$E$4)),INDIRECT(SUBSTITUTE("ИсходныеДанные!$что$2:$что$50000","что",$H$4)),"",0,1)</f>
        <v/>
      </c>
      <c r="Q9" s="21" t="str" cm="1">
        <f t="array" aca="1" ref="Q9" ca="1">_xlfn.XLOOKUP($B9&amp;"#"&amp;Q$6,INDIRECT(SUBSTITUTE("ИсходныеДанные!$где$2:$где$50000","где",$E$4)),INDIRECT(SUBSTITUTE("ИсходныеДанные!$что$2:$что$50000","что",$G$4)),"",0,1)</f>
        <v/>
      </c>
      <c r="R9" s="81" t="str" cm="1">
        <f t="array" aca="1" ref="R9" ca="1">_xlfn.XLOOKUP($B9&amp;"#"&amp;Q$6,INDIRECT(SUBSTITUTE("ИсходныеДанные!$где$2:$где$50000","где",$E$4)),INDIRECT(SUBSTITUTE("ИсходныеДанные!$что$2:$что$50000","что",$H$4)),"",0,1)</f>
        <v/>
      </c>
      <c r="S9" s="21" t="str" cm="1">
        <f t="array" aca="1" ref="S9" ca="1">_xlfn.XLOOKUP($B9&amp;"#"&amp;S$6,INDIRECT(SUBSTITUTE("ИсходныеДанные!$где$2:$где$50000","где",$E$4)),INDIRECT(SUBSTITUTE("ИсходныеДанные!$что$2:$что$50000","что",$G$4)),"",0,1)</f>
        <v/>
      </c>
      <c r="T9" s="81" t="str" cm="1">
        <f t="array" aca="1" ref="T9" ca="1">_xlfn.XLOOKUP($B9&amp;"#"&amp;S$6,INDIRECT(SUBSTITUTE("ИсходныеДанные!$где$2:$где$50000","где",$E$4)),INDIRECT(SUBSTITUTE("ИсходныеДанные!$что$2:$что$50000","что",$H$4)),"",0,1)</f>
        <v/>
      </c>
      <c r="U9" s="21" t="str" cm="1">
        <f t="array" aca="1" ref="U9" ca="1">_xlfn.XLOOKUP($B9&amp;"#"&amp;U$6,INDIRECT(SUBSTITUTE("ИсходныеДанные!$где$2:$где$50000","где",$E$4)),INDIRECT(SUBSTITUTE("ИсходныеДанные!$что$2:$что$50000","что",$G$4)),"",0,1)</f>
        <v/>
      </c>
      <c r="V9" s="81" t="str" cm="1">
        <f t="array" aca="1" ref="V9" ca="1">_xlfn.XLOOKUP($B9&amp;"#"&amp;U$6,INDIRECT(SUBSTITUTE("ИсходныеДанные!$где$2:$где$50000","где",$E$4)),INDIRECT(SUBSTITUTE("ИсходныеДанные!$что$2:$что$50000","что",$H$4)),"",0,1)</f>
        <v/>
      </c>
      <c r="W9" s="21" t="str" cm="1">
        <f t="array" aca="1" ref="W9" ca="1">_xlfn.XLOOKUP($B9&amp;"#"&amp;W$6,INDIRECT(SUBSTITUTE("ИсходныеДанные!$где$2:$где$50000","где",$E$4)),INDIRECT(SUBSTITUTE("ИсходныеДанные!$что$2:$что$50000","что",$G$4)),"",0,1)</f>
        <v/>
      </c>
      <c r="X9" s="81" t="str" cm="1">
        <f t="array" aca="1" ref="X9" ca="1">_xlfn.XLOOKUP($B9&amp;"#"&amp;W$6,INDIRECT(SUBSTITUTE("ИсходныеДанные!$где$2:$где$50000","где",$E$4)),INDIRECT(SUBSTITUTE("ИсходныеДанные!$что$2:$что$50000","что",$H$4)),"",0,1)</f>
        <v/>
      </c>
      <c r="Y9" s="21" t="str" cm="1">
        <f t="array" aca="1" ref="Y9" ca="1">_xlfn.XLOOKUP($B9&amp;"#"&amp;Y$6,INDIRECT(SUBSTITUTE("ИсходныеДанные!$где$2:$где$50000","где",$E$4)),INDIRECT(SUBSTITUTE("ИсходныеДанные!$что$2:$что$50000","что",$G$4)),"",0,1)</f>
        <v/>
      </c>
      <c r="Z9" s="81" t="str" cm="1">
        <f t="array" aca="1" ref="Z9" ca="1">_xlfn.XLOOKUP($B9&amp;"#"&amp;Y$6,INDIRECT(SUBSTITUTE("ИсходныеДанные!$где$2:$где$50000","где",$E$4)),INDIRECT(SUBSTITUTE("ИсходныеДанные!$что$2:$что$50000","что",$H$4)),"",0,1)</f>
        <v/>
      </c>
      <c r="AA9" s="21" t="str" cm="1">
        <f t="array" aca="1" ref="AA9" ca="1">_xlfn.XLOOKUP($B9&amp;"#"&amp;AA$6,INDIRECT(SUBSTITUTE("ИсходныеДанные!$где$2:$где$50000","где",$E$4)),INDIRECT(SUBSTITUTE("ИсходныеДанные!$что$2:$что$50000","что",$G$4)),"",0,1)</f>
        <v/>
      </c>
      <c r="AB9" s="81" t="str" cm="1">
        <f t="array" aca="1" ref="AB9" ca="1">_xlfn.XLOOKUP($B9&amp;"#"&amp;AA$6,INDIRECT(SUBSTITUTE("ИсходныеДанные!$где$2:$где$50000","где",$E$4)),INDIRECT(SUBSTITUTE("ИсходныеДанные!$что$2:$что$50000","что",$H$4)),"",0,1)</f>
        <v/>
      </c>
      <c r="AC9" s="3"/>
    </row>
    <row r="10" spans="1:29" ht="15" customHeight="1" x14ac:dyDescent="0.25">
      <c r="A10" s="6" t="str">
        <f t="shared" ref="A10:A73" ca="1" si="1">IF(C10="","delete","")</f>
        <v>delete</v>
      </c>
      <c r="B10" s="9" cm="1">
        <f t="array" aca="1" ref="B10" ca="1">INDIRECT("УникальныеСписки!A"&amp;ROW()-$F$4)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0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78" t="str" cm="1">
        <f t="array" aca="1" ref="F10" ca="1">_xlfn.XLOOKUP($B10&amp;"#"&amp;E$6,INDIRECT(SUBSTITUTE("ИсходныеДанные!$где$2:$где$50000","где",$E$4)),INDIRECT(SUBSTITUTE("ИсходныеДанные!$что$2:$что$50000","что",$H$4)),"",0,1)</f>
        <v/>
      </c>
      <c r="G10" s="20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78" t="str" cm="1">
        <f t="array" aca="1" ref="H10" ca="1">_xlfn.XLOOKUP($B10&amp;"#"&amp;G$6,INDIRECT(SUBSTITUTE("ИсходныеДанные!$где$2:$где$50000","где",$E$4)),INDIRECT(SUBSTITUTE("ИсходныеДанные!$что$2:$что$50000","что",$H$4)),"",0,1)</f>
        <v/>
      </c>
      <c r="I10" s="20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78" t="str" cm="1">
        <f t="array" aca="1" ref="J10" ca="1">_xlfn.XLOOKUP($B10&amp;"#"&amp;I$6,INDIRECT(SUBSTITUTE("ИсходныеДанные!$где$2:$где$50000","где",$E$4)),INDIRECT(SUBSTITUTE("ИсходныеДанные!$что$2:$что$50000","что",$H$4)),"",0,1)</f>
        <v/>
      </c>
      <c r="K10" s="20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78" t="str" cm="1">
        <f t="array" aca="1" ref="L10" ca="1">_xlfn.XLOOKUP($B10&amp;"#"&amp;K$6,INDIRECT(SUBSTITUTE("ИсходныеДанные!$где$2:$где$50000","где",$E$4)),INDIRECT(SUBSTITUTE("ИсходныеДанные!$что$2:$что$50000","что",$H$4)),"",0,1)</f>
        <v/>
      </c>
      <c r="M10" s="20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78" t="str" cm="1">
        <f t="array" aca="1" ref="N10" ca="1">_xlfn.XLOOKUP($B10&amp;"#"&amp;M$6,INDIRECT(SUBSTITUTE("ИсходныеДанные!$где$2:$где$50000","где",$E$4)),INDIRECT(SUBSTITUTE("ИсходныеДанные!$что$2:$что$50000","что",$H$4)),"",0,1)</f>
        <v/>
      </c>
      <c r="O10" s="20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78" t="str" cm="1">
        <f t="array" aca="1" ref="P10" ca="1">_xlfn.XLOOKUP($B10&amp;"#"&amp;O$6,INDIRECT(SUBSTITUTE("ИсходныеДанные!$где$2:$где$50000","где",$E$4)),INDIRECT(SUBSTITUTE("ИсходныеДанные!$что$2:$что$50000","что",$H$4)),"",0,1)</f>
        <v/>
      </c>
      <c r="Q10" s="20" t="str" cm="1">
        <f t="array" aca="1" ref="Q10" ca="1">_xlfn.XLOOKUP($B10&amp;"#"&amp;Q$6,INDIRECT(SUBSTITUTE("ИсходныеДанные!$где$2:$где$50000","где",$E$4)),INDIRECT(SUBSTITUTE("ИсходныеДанные!$что$2:$что$50000","что",$G$4)),"",0,1)</f>
        <v/>
      </c>
      <c r="R10" s="78" t="str" cm="1">
        <f t="array" aca="1" ref="R10" ca="1">_xlfn.XLOOKUP($B10&amp;"#"&amp;Q$6,INDIRECT(SUBSTITUTE("ИсходныеДанные!$где$2:$где$50000","где",$E$4)),INDIRECT(SUBSTITUTE("ИсходныеДанные!$что$2:$что$50000","что",$H$4)),"",0,1)</f>
        <v/>
      </c>
      <c r="S10" s="20" t="str" cm="1">
        <f t="array" aca="1" ref="S10" ca="1">_xlfn.XLOOKUP($B10&amp;"#"&amp;S$6,INDIRECT(SUBSTITUTE("ИсходныеДанные!$где$2:$где$50000","где",$E$4)),INDIRECT(SUBSTITUTE("ИсходныеДанные!$что$2:$что$50000","что",$G$4)),"",0,1)</f>
        <v/>
      </c>
      <c r="T10" s="78" t="str" cm="1">
        <f t="array" aca="1" ref="T10" ca="1">_xlfn.XLOOKUP($B10&amp;"#"&amp;S$6,INDIRECT(SUBSTITUTE("ИсходныеДанные!$где$2:$где$50000","где",$E$4)),INDIRECT(SUBSTITUTE("ИсходныеДанные!$что$2:$что$50000","что",$H$4)),"",0,1)</f>
        <v/>
      </c>
      <c r="U10" s="20" t="str" cm="1">
        <f t="array" aca="1" ref="U10" ca="1">_xlfn.XLOOKUP($B10&amp;"#"&amp;U$6,INDIRECT(SUBSTITUTE("ИсходныеДанные!$где$2:$где$50000","где",$E$4)),INDIRECT(SUBSTITUTE("ИсходныеДанные!$что$2:$что$50000","что",$G$4)),"",0,1)</f>
        <v/>
      </c>
      <c r="V10" s="78" t="str" cm="1">
        <f t="array" aca="1" ref="V10" ca="1">_xlfn.XLOOKUP($B10&amp;"#"&amp;U$6,INDIRECT(SUBSTITUTE("ИсходныеДанные!$где$2:$где$50000","где",$E$4)),INDIRECT(SUBSTITUTE("ИсходныеДанные!$что$2:$что$50000","что",$H$4)),"",0,1)</f>
        <v/>
      </c>
      <c r="W10" s="20" t="str" cm="1">
        <f t="array" aca="1" ref="W10" ca="1">_xlfn.XLOOKUP($B10&amp;"#"&amp;W$6,INDIRECT(SUBSTITUTE("ИсходныеДанные!$где$2:$где$50000","где",$E$4)),INDIRECT(SUBSTITUTE("ИсходныеДанные!$что$2:$что$50000","что",$G$4)),"",0,1)</f>
        <v/>
      </c>
      <c r="X10" s="78" t="str" cm="1">
        <f t="array" aca="1" ref="X10" ca="1">_xlfn.XLOOKUP($B10&amp;"#"&amp;W$6,INDIRECT(SUBSTITUTE("ИсходныеДанные!$где$2:$где$50000","где",$E$4)),INDIRECT(SUBSTITUTE("ИсходныеДанные!$что$2:$что$50000","что",$H$4)),"",0,1)</f>
        <v/>
      </c>
      <c r="Y10" s="20" t="str" cm="1">
        <f t="array" aca="1" ref="Y10" ca="1">_xlfn.XLOOKUP($B10&amp;"#"&amp;Y$6,INDIRECT(SUBSTITUTE("ИсходныеДанные!$где$2:$где$50000","где",$E$4)),INDIRECT(SUBSTITUTE("ИсходныеДанные!$что$2:$что$50000","что",$G$4)),"",0,1)</f>
        <v/>
      </c>
      <c r="Z10" s="78" t="str" cm="1">
        <f t="array" aca="1" ref="Z10" ca="1">_xlfn.XLOOKUP($B10&amp;"#"&amp;Y$6,INDIRECT(SUBSTITUTE("ИсходныеДанные!$где$2:$где$50000","где",$E$4)),INDIRECT(SUBSTITUTE("ИсходныеДанные!$что$2:$что$50000","что",$H$4)),"",0,1)</f>
        <v/>
      </c>
      <c r="AA10" s="20" t="str" cm="1">
        <f t="array" aca="1" ref="AA10" ca="1">_xlfn.XLOOKUP($B10&amp;"#"&amp;AA$6,INDIRECT(SUBSTITUTE("ИсходныеДанные!$где$2:$где$50000","где",$E$4)),INDIRECT(SUBSTITUTE("ИсходныеДанные!$что$2:$что$50000","что",$G$4)),"",0,1)</f>
        <v/>
      </c>
      <c r="AB10" s="78" t="str" cm="1">
        <f t="array" aca="1" ref="AB10" ca="1">_xlfn.XLOOKUP($B10&amp;"#"&amp;AA$6,INDIRECT(SUBSTITUTE("ИсходныеДанные!$где$2:$где$50000","где",$E$4)),INDIRECT(SUBSTITUTE("ИсходныеДанные!$что$2:$что$50000","что",$H$4)),"",0,1)</f>
        <v/>
      </c>
      <c r="AC10" s="3"/>
    </row>
    <row r="11" spans="1:29" x14ac:dyDescent="0.25">
      <c r="A11" s="6" t="str">
        <f t="shared" ca="1" si="1"/>
        <v>delete</v>
      </c>
      <c r="B11" s="9" cm="1">
        <f t="array" aca="1" ref="B11" ca="1">INDIRECT("УникальныеСписки!A"&amp;ROW()-$F$4)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0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78" t="str" cm="1">
        <f t="array" aca="1" ref="F11" ca="1">_xlfn.XLOOKUP($B11&amp;"#"&amp;E$6,INDIRECT(SUBSTITUTE("ИсходныеДанные!$где$2:$где$50000","где",$E$4)),INDIRECT(SUBSTITUTE("ИсходныеДанные!$что$2:$что$50000","что",$H$4)),"",0,1)</f>
        <v/>
      </c>
      <c r="G11" s="20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78" t="str" cm="1">
        <f t="array" aca="1" ref="H11" ca="1">_xlfn.XLOOKUP($B11&amp;"#"&amp;G$6,INDIRECT(SUBSTITUTE("ИсходныеДанные!$где$2:$где$50000","где",$E$4)),INDIRECT(SUBSTITUTE("ИсходныеДанные!$что$2:$что$50000","что",$H$4)),"",0,1)</f>
        <v/>
      </c>
      <c r="I11" s="20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78" t="str" cm="1">
        <f t="array" aca="1" ref="J11" ca="1">_xlfn.XLOOKUP($B11&amp;"#"&amp;I$6,INDIRECT(SUBSTITUTE("ИсходныеДанные!$где$2:$где$50000","где",$E$4)),INDIRECT(SUBSTITUTE("ИсходныеДанные!$что$2:$что$50000","что",$H$4)),"",0,1)</f>
        <v/>
      </c>
      <c r="K11" s="20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78" t="str" cm="1">
        <f t="array" aca="1" ref="L11" ca="1">_xlfn.XLOOKUP($B11&amp;"#"&amp;K$6,INDIRECT(SUBSTITUTE("ИсходныеДанные!$где$2:$где$50000","где",$E$4)),INDIRECT(SUBSTITUTE("ИсходныеДанные!$что$2:$что$50000","что",$H$4)),"",0,1)</f>
        <v/>
      </c>
      <c r="M11" s="20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78" t="str" cm="1">
        <f t="array" aca="1" ref="N11" ca="1">_xlfn.XLOOKUP($B11&amp;"#"&amp;M$6,INDIRECT(SUBSTITUTE("ИсходныеДанные!$где$2:$где$50000","где",$E$4)),INDIRECT(SUBSTITUTE("ИсходныеДанные!$что$2:$что$50000","что",$H$4)),"",0,1)</f>
        <v/>
      </c>
      <c r="O11" s="20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78" t="str" cm="1">
        <f t="array" aca="1" ref="P11" ca="1">_xlfn.XLOOKUP($B11&amp;"#"&amp;O$6,INDIRECT(SUBSTITUTE("ИсходныеДанные!$где$2:$где$50000","где",$E$4)),INDIRECT(SUBSTITUTE("ИсходныеДанные!$что$2:$что$50000","что",$H$4)),"",0,1)</f>
        <v/>
      </c>
      <c r="Q11" s="20" t="str" cm="1">
        <f t="array" aca="1" ref="Q11" ca="1">_xlfn.XLOOKUP($B11&amp;"#"&amp;Q$6,INDIRECT(SUBSTITUTE("ИсходныеДанные!$где$2:$где$50000","где",$E$4)),INDIRECT(SUBSTITUTE("ИсходныеДанные!$что$2:$что$50000","что",$G$4)),"",0,1)</f>
        <v/>
      </c>
      <c r="R11" s="78" t="str" cm="1">
        <f t="array" aca="1" ref="R11" ca="1">_xlfn.XLOOKUP($B11&amp;"#"&amp;Q$6,INDIRECT(SUBSTITUTE("ИсходныеДанные!$где$2:$где$50000","где",$E$4)),INDIRECT(SUBSTITUTE("ИсходныеДанные!$что$2:$что$50000","что",$H$4)),"",0,1)</f>
        <v/>
      </c>
      <c r="S11" s="20" t="str" cm="1">
        <f t="array" aca="1" ref="S11" ca="1">_xlfn.XLOOKUP($B11&amp;"#"&amp;S$6,INDIRECT(SUBSTITUTE("ИсходныеДанные!$где$2:$где$50000","где",$E$4)),INDIRECT(SUBSTITUTE("ИсходныеДанные!$что$2:$что$50000","что",$G$4)),"",0,1)</f>
        <v/>
      </c>
      <c r="T11" s="78" t="str" cm="1">
        <f t="array" aca="1" ref="T11" ca="1">_xlfn.XLOOKUP($B11&amp;"#"&amp;S$6,INDIRECT(SUBSTITUTE("ИсходныеДанные!$где$2:$где$50000","где",$E$4)),INDIRECT(SUBSTITUTE("ИсходныеДанные!$что$2:$что$50000","что",$H$4)),"",0,1)</f>
        <v/>
      </c>
      <c r="U11" s="20" t="str" cm="1">
        <f t="array" aca="1" ref="U11" ca="1">_xlfn.XLOOKUP($B11&amp;"#"&amp;U$6,INDIRECT(SUBSTITUTE("ИсходныеДанные!$где$2:$где$50000","где",$E$4)),INDIRECT(SUBSTITUTE("ИсходныеДанные!$что$2:$что$50000","что",$G$4)),"",0,1)</f>
        <v/>
      </c>
      <c r="V11" s="78" t="str" cm="1">
        <f t="array" aca="1" ref="V11" ca="1">_xlfn.XLOOKUP($B11&amp;"#"&amp;U$6,INDIRECT(SUBSTITUTE("ИсходныеДанные!$где$2:$где$50000","где",$E$4)),INDIRECT(SUBSTITUTE("ИсходныеДанные!$что$2:$что$50000","что",$H$4)),"",0,1)</f>
        <v/>
      </c>
      <c r="W11" s="20" t="str" cm="1">
        <f t="array" aca="1" ref="W11" ca="1">_xlfn.XLOOKUP($B11&amp;"#"&amp;W$6,INDIRECT(SUBSTITUTE("ИсходныеДанные!$где$2:$где$50000","где",$E$4)),INDIRECT(SUBSTITUTE("ИсходныеДанные!$что$2:$что$50000","что",$G$4)),"",0,1)</f>
        <v/>
      </c>
      <c r="X11" s="78" t="str" cm="1">
        <f t="array" aca="1" ref="X11" ca="1">_xlfn.XLOOKUP($B11&amp;"#"&amp;W$6,INDIRECT(SUBSTITUTE("ИсходныеДанные!$где$2:$где$50000","где",$E$4)),INDIRECT(SUBSTITUTE("ИсходныеДанные!$что$2:$что$50000","что",$H$4)),"",0,1)</f>
        <v/>
      </c>
      <c r="Y11" s="20" t="str" cm="1">
        <f t="array" aca="1" ref="Y11" ca="1">_xlfn.XLOOKUP($B11&amp;"#"&amp;Y$6,INDIRECT(SUBSTITUTE("ИсходныеДанные!$где$2:$где$50000","где",$E$4)),INDIRECT(SUBSTITUTE("ИсходныеДанные!$что$2:$что$50000","что",$G$4)),"",0,1)</f>
        <v/>
      </c>
      <c r="Z11" s="78" t="str" cm="1">
        <f t="array" aca="1" ref="Z11" ca="1">_xlfn.XLOOKUP($B11&amp;"#"&amp;Y$6,INDIRECT(SUBSTITUTE("ИсходныеДанные!$где$2:$где$50000","где",$E$4)),INDIRECT(SUBSTITUTE("ИсходныеДанные!$что$2:$что$50000","что",$H$4)),"",0,1)</f>
        <v/>
      </c>
      <c r="AA11" s="20" t="str" cm="1">
        <f t="array" aca="1" ref="AA11" ca="1">_xlfn.XLOOKUP($B11&amp;"#"&amp;AA$6,INDIRECT(SUBSTITUTE("ИсходныеДанные!$где$2:$где$50000","где",$E$4)),INDIRECT(SUBSTITUTE("ИсходныеДанные!$что$2:$что$50000","что",$G$4)),"",0,1)</f>
        <v/>
      </c>
      <c r="AB11" s="78" t="str" cm="1">
        <f t="array" aca="1" ref="AB11" ca="1">_xlfn.XLOOKUP($B11&amp;"#"&amp;AA$6,INDIRECT(SUBSTITUTE("ИсходныеДанные!$где$2:$где$50000","где",$E$4)),INDIRECT(SUBSTITUTE("ИсходныеДанные!$что$2:$что$50000","что",$H$4)),"",0,1)</f>
        <v/>
      </c>
      <c r="AC11" s="3"/>
    </row>
    <row r="12" spans="1:29" x14ac:dyDescent="0.25">
      <c r="A12" s="6" t="str">
        <f t="shared" ca="1" si="1"/>
        <v>delete</v>
      </c>
      <c r="B12" s="9" cm="1">
        <f t="array" aca="1" ref="B12" ca="1">INDIRECT("УникальныеСписки!A"&amp;ROW()-$F$4)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0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78" t="str" cm="1">
        <f t="array" aca="1" ref="F12" ca="1">_xlfn.XLOOKUP($B12&amp;"#"&amp;E$6,INDIRECT(SUBSTITUTE("ИсходныеДанные!$где$2:$где$50000","где",$E$4)),INDIRECT(SUBSTITUTE("ИсходныеДанные!$что$2:$что$50000","что",$H$4)),"",0,1)</f>
        <v/>
      </c>
      <c r="G12" s="20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78" t="str" cm="1">
        <f t="array" aca="1" ref="H12" ca="1">_xlfn.XLOOKUP($B12&amp;"#"&amp;G$6,INDIRECT(SUBSTITUTE("ИсходныеДанные!$где$2:$где$50000","где",$E$4)),INDIRECT(SUBSTITUTE("ИсходныеДанные!$что$2:$что$50000","что",$H$4)),"",0,1)</f>
        <v/>
      </c>
      <c r="I12" s="20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78" t="str" cm="1">
        <f t="array" aca="1" ref="J12" ca="1">_xlfn.XLOOKUP($B12&amp;"#"&amp;I$6,INDIRECT(SUBSTITUTE("ИсходныеДанные!$где$2:$где$50000","где",$E$4)),INDIRECT(SUBSTITUTE("ИсходныеДанные!$что$2:$что$50000","что",$H$4)),"",0,1)</f>
        <v/>
      </c>
      <c r="K12" s="20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78" t="str" cm="1">
        <f t="array" aca="1" ref="L12" ca="1">_xlfn.XLOOKUP($B12&amp;"#"&amp;K$6,INDIRECT(SUBSTITUTE("ИсходныеДанные!$где$2:$где$50000","где",$E$4)),INDIRECT(SUBSTITUTE("ИсходныеДанные!$что$2:$что$50000","что",$H$4)),"",0,1)</f>
        <v/>
      </c>
      <c r="M12" s="20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78" t="str" cm="1">
        <f t="array" aca="1" ref="N12" ca="1">_xlfn.XLOOKUP($B12&amp;"#"&amp;M$6,INDIRECT(SUBSTITUTE("ИсходныеДанные!$где$2:$где$50000","где",$E$4)),INDIRECT(SUBSTITUTE("ИсходныеДанные!$что$2:$что$50000","что",$H$4)),"",0,1)</f>
        <v/>
      </c>
      <c r="O12" s="20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78" t="str" cm="1">
        <f t="array" aca="1" ref="P12" ca="1">_xlfn.XLOOKUP($B12&amp;"#"&amp;O$6,INDIRECT(SUBSTITUTE("ИсходныеДанные!$где$2:$где$50000","где",$E$4)),INDIRECT(SUBSTITUTE("ИсходныеДанные!$что$2:$что$50000","что",$H$4)),"",0,1)</f>
        <v/>
      </c>
      <c r="Q12" s="20" t="str" cm="1">
        <f t="array" aca="1" ref="Q12" ca="1">_xlfn.XLOOKUP($B12&amp;"#"&amp;Q$6,INDIRECT(SUBSTITUTE("ИсходныеДанные!$где$2:$где$50000","где",$E$4)),INDIRECT(SUBSTITUTE("ИсходныеДанные!$что$2:$что$50000","что",$G$4)),"",0,1)</f>
        <v/>
      </c>
      <c r="R12" s="78" t="str" cm="1">
        <f t="array" aca="1" ref="R12" ca="1">_xlfn.XLOOKUP($B12&amp;"#"&amp;Q$6,INDIRECT(SUBSTITUTE("ИсходныеДанные!$где$2:$где$50000","где",$E$4)),INDIRECT(SUBSTITUTE("ИсходныеДанные!$что$2:$что$50000","что",$H$4)),"",0,1)</f>
        <v/>
      </c>
      <c r="S12" s="20" t="str" cm="1">
        <f t="array" aca="1" ref="S12" ca="1">_xlfn.XLOOKUP($B12&amp;"#"&amp;S$6,INDIRECT(SUBSTITUTE("ИсходныеДанные!$где$2:$где$50000","где",$E$4)),INDIRECT(SUBSTITUTE("ИсходныеДанные!$что$2:$что$50000","что",$G$4)),"",0,1)</f>
        <v/>
      </c>
      <c r="T12" s="78" t="str" cm="1">
        <f t="array" aca="1" ref="T12" ca="1">_xlfn.XLOOKUP($B12&amp;"#"&amp;S$6,INDIRECT(SUBSTITUTE("ИсходныеДанные!$где$2:$где$50000","где",$E$4)),INDIRECT(SUBSTITUTE("ИсходныеДанные!$что$2:$что$50000","что",$H$4)),"",0,1)</f>
        <v/>
      </c>
      <c r="U12" s="20" t="str" cm="1">
        <f t="array" aca="1" ref="U12" ca="1">_xlfn.XLOOKUP($B12&amp;"#"&amp;U$6,INDIRECT(SUBSTITUTE("ИсходныеДанные!$где$2:$где$50000","где",$E$4)),INDIRECT(SUBSTITUTE("ИсходныеДанные!$что$2:$что$50000","что",$G$4)),"",0,1)</f>
        <v/>
      </c>
      <c r="V12" s="78" t="str" cm="1">
        <f t="array" aca="1" ref="V12" ca="1">_xlfn.XLOOKUP($B12&amp;"#"&amp;U$6,INDIRECT(SUBSTITUTE("ИсходныеДанные!$где$2:$где$50000","где",$E$4)),INDIRECT(SUBSTITUTE("ИсходныеДанные!$что$2:$что$50000","что",$H$4)),"",0,1)</f>
        <v/>
      </c>
      <c r="W12" s="20" t="str" cm="1">
        <f t="array" aca="1" ref="W12" ca="1">_xlfn.XLOOKUP($B12&amp;"#"&amp;W$6,INDIRECT(SUBSTITUTE("ИсходныеДанные!$где$2:$где$50000","где",$E$4)),INDIRECT(SUBSTITUTE("ИсходныеДанные!$что$2:$что$50000","что",$G$4)),"",0,1)</f>
        <v/>
      </c>
      <c r="X12" s="78" t="str" cm="1">
        <f t="array" aca="1" ref="X12" ca="1">_xlfn.XLOOKUP($B12&amp;"#"&amp;W$6,INDIRECT(SUBSTITUTE("ИсходныеДанные!$где$2:$где$50000","где",$E$4)),INDIRECT(SUBSTITUTE("ИсходныеДанные!$что$2:$что$50000","что",$H$4)),"",0,1)</f>
        <v/>
      </c>
      <c r="Y12" s="20" t="str" cm="1">
        <f t="array" aca="1" ref="Y12" ca="1">_xlfn.XLOOKUP($B12&amp;"#"&amp;Y$6,INDIRECT(SUBSTITUTE("ИсходныеДанные!$где$2:$где$50000","где",$E$4)),INDIRECT(SUBSTITUTE("ИсходныеДанные!$что$2:$что$50000","что",$G$4)),"",0,1)</f>
        <v/>
      </c>
      <c r="Z12" s="78" t="str" cm="1">
        <f t="array" aca="1" ref="Z12" ca="1">_xlfn.XLOOKUP($B12&amp;"#"&amp;Y$6,INDIRECT(SUBSTITUTE("ИсходныеДанные!$где$2:$где$50000","где",$E$4)),INDIRECT(SUBSTITUTE("ИсходныеДанные!$что$2:$что$50000","что",$H$4)),"",0,1)</f>
        <v/>
      </c>
      <c r="AA12" s="20" t="str" cm="1">
        <f t="array" aca="1" ref="AA12" ca="1">_xlfn.XLOOKUP($B12&amp;"#"&amp;AA$6,INDIRECT(SUBSTITUTE("ИсходныеДанные!$где$2:$где$50000","где",$E$4)),INDIRECT(SUBSTITUTE("ИсходныеДанные!$что$2:$что$50000","что",$G$4)),"",0,1)</f>
        <v/>
      </c>
      <c r="AB12" s="78" t="str" cm="1">
        <f t="array" aca="1" ref="AB12" ca="1">_xlfn.XLOOKUP($B12&amp;"#"&amp;AA$6,INDIRECT(SUBSTITUTE("ИсходныеДанные!$где$2:$где$50000","где",$E$4)),INDIRECT(SUBSTITUTE("ИсходныеДанные!$что$2:$что$50000","что",$H$4)),"",0,1)</f>
        <v/>
      </c>
      <c r="AC12" s="3"/>
    </row>
    <row r="13" spans="1:29" x14ac:dyDescent="0.25">
      <c r="A13" s="6" t="str">
        <f t="shared" ca="1" si="1"/>
        <v>delete</v>
      </c>
      <c r="B13" s="9" cm="1">
        <f t="array" aca="1" ref="B13" ca="1">INDIRECT("УникальныеСписки!A"&amp;ROW()-$F$4)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0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78" t="str" cm="1">
        <f t="array" aca="1" ref="F13" ca="1">_xlfn.XLOOKUP($B13&amp;"#"&amp;E$6,INDIRECT(SUBSTITUTE("ИсходныеДанные!$где$2:$где$50000","где",$E$4)),INDIRECT(SUBSTITUTE("ИсходныеДанные!$что$2:$что$50000","что",$H$4)),"",0,1)</f>
        <v/>
      </c>
      <c r="G13" s="20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78" t="str" cm="1">
        <f t="array" aca="1" ref="H13" ca="1">_xlfn.XLOOKUP($B13&amp;"#"&amp;G$6,INDIRECT(SUBSTITUTE("ИсходныеДанные!$где$2:$где$50000","где",$E$4)),INDIRECT(SUBSTITUTE("ИсходныеДанные!$что$2:$что$50000","что",$H$4)),"",0,1)</f>
        <v/>
      </c>
      <c r="I13" s="20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78" t="str" cm="1">
        <f t="array" aca="1" ref="J13" ca="1">_xlfn.XLOOKUP($B13&amp;"#"&amp;I$6,INDIRECT(SUBSTITUTE("ИсходныеДанные!$где$2:$где$50000","где",$E$4)),INDIRECT(SUBSTITUTE("ИсходныеДанные!$что$2:$что$50000","что",$H$4)),"",0,1)</f>
        <v/>
      </c>
      <c r="K13" s="20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78" t="str" cm="1">
        <f t="array" aca="1" ref="L13" ca="1">_xlfn.XLOOKUP($B13&amp;"#"&amp;K$6,INDIRECT(SUBSTITUTE("ИсходныеДанные!$где$2:$где$50000","где",$E$4)),INDIRECT(SUBSTITUTE("ИсходныеДанные!$что$2:$что$50000","что",$H$4)),"",0,1)</f>
        <v/>
      </c>
      <c r="M13" s="20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78" t="str" cm="1">
        <f t="array" aca="1" ref="N13" ca="1">_xlfn.XLOOKUP($B13&amp;"#"&amp;M$6,INDIRECT(SUBSTITUTE("ИсходныеДанные!$где$2:$где$50000","где",$E$4)),INDIRECT(SUBSTITUTE("ИсходныеДанные!$что$2:$что$50000","что",$H$4)),"",0,1)</f>
        <v/>
      </c>
      <c r="O13" s="20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78" t="str" cm="1">
        <f t="array" aca="1" ref="P13" ca="1">_xlfn.XLOOKUP($B13&amp;"#"&amp;O$6,INDIRECT(SUBSTITUTE("ИсходныеДанные!$где$2:$где$50000","где",$E$4)),INDIRECT(SUBSTITUTE("ИсходныеДанные!$что$2:$что$50000","что",$H$4)),"",0,1)</f>
        <v/>
      </c>
      <c r="Q13" s="20" t="str" cm="1">
        <f t="array" aca="1" ref="Q13" ca="1">_xlfn.XLOOKUP($B13&amp;"#"&amp;Q$6,INDIRECT(SUBSTITUTE("ИсходныеДанные!$где$2:$где$50000","где",$E$4)),INDIRECT(SUBSTITUTE("ИсходныеДанные!$что$2:$что$50000","что",$G$4)),"",0,1)</f>
        <v/>
      </c>
      <c r="R13" s="78" t="str" cm="1">
        <f t="array" aca="1" ref="R13" ca="1">_xlfn.XLOOKUP($B13&amp;"#"&amp;Q$6,INDIRECT(SUBSTITUTE("ИсходныеДанные!$где$2:$где$50000","где",$E$4)),INDIRECT(SUBSTITUTE("ИсходныеДанные!$что$2:$что$50000","что",$H$4)),"",0,1)</f>
        <v/>
      </c>
      <c r="S13" s="20" t="str" cm="1">
        <f t="array" aca="1" ref="S13" ca="1">_xlfn.XLOOKUP($B13&amp;"#"&amp;S$6,INDIRECT(SUBSTITUTE("ИсходныеДанные!$где$2:$где$50000","где",$E$4)),INDIRECT(SUBSTITUTE("ИсходныеДанные!$что$2:$что$50000","что",$G$4)),"",0,1)</f>
        <v/>
      </c>
      <c r="T13" s="78" t="str" cm="1">
        <f t="array" aca="1" ref="T13" ca="1">_xlfn.XLOOKUP($B13&amp;"#"&amp;S$6,INDIRECT(SUBSTITUTE("ИсходныеДанные!$где$2:$где$50000","где",$E$4)),INDIRECT(SUBSTITUTE("ИсходныеДанные!$что$2:$что$50000","что",$H$4)),"",0,1)</f>
        <v/>
      </c>
      <c r="U13" s="20" t="str" cm="1">
        <f t="array" aca="1" ref="U13" ca="1">_xlfn.XLOOKUP($B13&amp;"#"&amp;U$6,INDIRECT(SUBSTITUTE("ИсходныеДанные!$где$2:$где$50000","где",$E$4)),INDIRECT(SUBSTITUTE("ИсходныеДанные!$что$2:$что$50000","что",$G$4)),"",0,1)</f>
        <v/>
      </c>
      <c r="V13" s="78" t="str" cm="1">
        <f t="array" aca="1" ref="V13" ca="1">_xlfn.XLOOKUP($B13&amp;"#"&amp;U$6,INDIRECT(SUBSTITUTE("ИсходныеДанные!$где$2:$где$50000","где",$E$4)),INDIRECT(SUBSTITUTE("ИсходныеДанные!$что$2:$что$50000","что",$H$4)),"",0,1)</f>
        <v/>
      </c>
      <c r="W13" s="20" t="str" cm="1">
        <f t="array" aca="1" ref="W13" ca="1">_xlfn.XLOOKUP($B13&amp;"#"&amp;W$6,INDIRECT(SUBSTITUTE("ИсходныеДанные!$где$2:$где$50000","где",$E$4)),INDIRECT(SUBSTITUTE("ИсходныеДанные!$что$2:$что$50000","что",$G$4)),"",0,1)</f>
        <v/>
      </c>
      <c r="X13" s="78" t="str" cm="1">
        <f t="array" aca="1" ref="X13" ca="1">_xlfn.XLOOKUP($B13&amp;"#"&amp;W$6,INDIRECT(SUBSTITUTE("ИсходныеДанные!$где$2:$где$50000","где",$E$4)),INDIRECT(SUBSTITUTE("ИсходныеДанные!$что$2:$что$50000","что",$H$4)),"",0,1)</f>
        <v/>
      </c>
      <c r="Y13" s="20" t="str" cm="1">
        <f t="array" aca="1" ref="Y13" ca="1">_xlfn.XLOOKUP($B13&amp;"#"&amp;Y$6,INDIRECT(SUBSTITUTE("ИсходныеДанные!$где$2:$где$50000","где",$E$4)),INDIRECT(SUBSTITUTE("ИсходныеДанные!$что$2:$что$50000","что",$G$4)),"",0,1)</f>
        <v/>
      </c>
      <c r="Z13" s="78" t="str" cm="1">
        <f t="array" aca="1" ref="Z13" ca="1">_xlfn.XLOOKUP($B13&amp;"#"&amp;Y$6,INDIRECT(SUBSTITUTE("ИсходныеДанные!$где$2:$где$50000","где",$E$4)),INDIRECT(SUBSTITUTE("ИсходныеДанные!$что$2:$что$50000","что",$H$4)),"",0,1)</f>
        <v/>
      </c>
      <c r="AA13" s="20" t="str" cm="1">
        <f t="array" aca="1" ref="AA13" ca="1">_xlfn.XLOOKUP($B13&amp;"#"&amp;AA$6,INDIRECT(SUBSTITUTE("ИсходныеДанные!$где$2:$где$50000","где",$E$4)),INDIRECT(SUBSTITUTE("ИсходныеДанные!$что$2:$что$50000","что",$G$4)),"",0,1)</f>
        <v/>
      </c>
      <c r="AB13" s="78" t="str" cm="1">
        <f t="array" aca="1" ref="AB13" ca="1">_xlfn.XLOOKUP($B13&amp;"#"&amp;AA$6,INDIRECT(SUBSTITUTE("ИсходныеДанные!$где$2:$где$50000","где",$E$4)),INDIRECT(SUBSTITUTE("ИсходныеДанные!$что$2:$что$50000","что",$H$4)),"",0,1)</f>
        <v/>
      </c>
      <c r="AC13" s="3"/>
    </row>
    <row r="14" spans="1:29" x14ac:dyDescent="0.25">
      <c r="A14" s="6" t="str">
        <f t="shared" ca="1" si="1"/>
        <v>delete</v>
      </c>
      <c r="B14" s="9" cm="1">
        <f t="array" aca="1" ref="B14" ca="1">INDIRECT("УникальныеСписки!A"&amp;ROW()-$F$4)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0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78" t="str" cm="1">
        <f t="array" aca="1" ref="F14" ca="1">_xlfn.XLOOKUP($B14&amp;"#"&amp;E$6,INDIRECT(SUBSTITUTE("ИсходныеДанные!$где$2:$где$50000","где",$E$4)),INDIRECT(SUBSTITUTE("ИсходныеДанные!$что$2:$что$50000","что",$H$4)),"",0,1)</f>
        <v/>
      </c>
      <c r="G14" s="20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78" t="str" cm="1">
        <f t="array" aca="1" ref="H14" ca="1">_xlfn.XLOOKUP($B14&amp;"#"&amp;G$6,INDIRECT(SUBSTITUTE("ИсходныеДанные!$где$2:$где$50000","где",$E$4)),INDIRECT(SUBSTITUTE("ИсходныеДанные!$что$2:$что$50000","что",$H$4)),"",0,1)</f>
        <v/>
      </c>
      <c r="I14" s="20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78" t="str" cm="1">
        <f t="array" aca="1" ref="J14" ca="1">_xlfn.XLOOKUP($B14&amp;"#"&amp;I$6,INDIRECT(SUBSTITUTE("ИсходныеДанные!$где$2:$где$50000","где",$E$4)),INDIRECT(SUBSTITUTE("ИсходныеДанные!$что$2:$что$50000","что",$H$4)),"",0,1)</f>
        <v/>
      </c>
      <c r="K14" s="20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78" t="str" cm="1">
        <f t="array" aca="1" ref="L14" ca="1">_xlfn.XLOOKUP($B14&amp;"#"&amp;K$6,INDIRECT(SUBSTITUTE("ИсходныеДанные!$где$2:$где$50000","где",$E$4)),INDIRECT(SUBSTITUTE("ИсходныеДанные!$что$2:$что$50000","что",$H$4)),"",0,1)</f>
        <v/>
      </c>
      <c r="M14" s="20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78" t="str" cm="1">
        <f t="array" aca="1" ref="N14" ca="1">_xlfn.XLOOKUP($B14&amp;"#"&amp;M$6,INDIRECT(SUBSTITUTE("ИсходныеДанные!$где$2:$где$50000","где",$E$4)),INDIRECT(SUBSTITUTE("ИсходныеДанные!$что$2:$что$50000","что",$H$4)),"",0,1)</f>
        <v/>
      </c>
      <c r="O14" s="20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78" t="str" cm="1">
        <f t="array" aca="1" ref="P14" ca="1">_xlfn.XLOOKUP($B14&amp;"#"&amp;O$6,INDIRECT(SUBSTITUTE("ИсходныеДанные!$где$2:$где$50000","где",$E$4)),INDIRECT(SUBSTITUTE("ИсходныеДанные!$что$2:$что$50000","что",$H$4)),"",0,1)</f>
        <v/>
      </c>
      <c r="Q14" s="20" t="str" cm="1">
        <f t="array" aca="1" ref="Q14" ca="1">_xlfn.XLOOKUP($B14&amp;"#"&amp;Q$6,INDIRECT(SUBSTITUTE("ИсходныеДанные!$где$2:$где$50000","где",$E$4)),INDIRECT(SUBSTITUTE("ИсходныеДанные!$что$2:$что$50000","что",$G$4)),"",0,1)</f>
        <v/>
      </c>
      <c r="R14" s="78" t="str" cm="1">
        <f t="array" aca="1" ref="R14" ca="1">_xlfn.XLOOKUP($B14&amp;"#"&amp;Q$6,INDIRECT(SUBSTITUTE("ИсходныеДанные!$где$2:$где$50000","где",$E$4)),INDIRECT(SUBSTITUTE("ИсходныеДанные!$что$2:$что$50000","что",$H$4)),"",0,1)</f>
        <v/>
      </c>
      <c r="S14" s="20" t="str" cm="1">
        <f t="array" aca="1" ref="S14" ca="1">_xlfn.XLOOKUP($B14&amp;"#"&amp;S$6,INDIRECT(SUBSTITUTE("ИсходныеДанные!$где$2:$где$50000","где",$E$4)),INDIRECT(SUBSTITUTE("ИсходныеДанные!$что$2:$что$50000","что",$G$4)),"",0,1)</f>
        <v/>
      </c>
      <c r="T14" s="78" t="str" cm="1">
        <f t="array" aca="1" ref="T14" ca="1">_xlfn.XLOOKUP($B14&amp;"#"&amp;S$6,INDIRECT(SUBSTITUTE("ИсходныеДанные!$где$2:$где$50000","где",$E$4)),INDIRECT(SUBSTITUTE("ИсходныеДанные!$что$2:$что$50000","что",$H$4)),"",0,1)</f>
        <v/>
      </c>
      <c r="U14" s="20" t="str" cm="1">
        <f t="array" aca="1" ref="U14" ca="1">_xlfn.XLOOKUP($B14&amp;"#"&amp;U$6,INDIRECT(SUBSTITUTE("ИсходныеДанные!$где$2:$где$50000","где",$E$4)),INDIRECT(SUBSTITUTE("ИсходныеДанные!$что$2:$что$50000","что",$G$4)),"",0,1)</f>
        <v/>
      </c>
      <c r="V14" s="78" t="str" cm="1">
        <f t="array" aca="1" ref="V14" ca="1">_xlfn.XLOOKUP($B14&amp;"#"&amp;U$6,INDIRECT(SUBSTITUTE("ИсходныеДанные!$где$2:$где$50000","где",$E$4)),INDIRECT(SUBSTITUTE("ИсходныеДанные!$что$2:$что$50000","что",$H$4)),"",0,1)</f>
        <v/>
      </c>
      <c r="W14" s="20" t="str" cm="1">
        <f t="array" aca="1" ref="W14" ca="1">_xlfn.XLOOKUP($B14&amp;"#"&amp;W$6,INDIRECT(SUBSTITUTE("ИсходныеДанные!$где$2:$где$50000","где",$E$4)),INDIRECT(SUBSTITUTE("ИсходныеДанные!$что$2:$что$50000","что",$G$4)),"",0,1)</f>
        <v/>
      </c>
      <c r="X14" s="78" t="str" cm="1">
        <f t="array" aca="1" ref="X14" ca="1">_xlfn.XLOOKUP($B14&amp;"#"&amp;W$6,INDIRECT(SUBSTITUTE("ИсходныеДанные!$где$2:$где$50000","где",$E$4)),INDIRECT(SUBSTITUTE("ИсходныеДанные!$что$2:$что$50000","что",$H$4)),"",0,1)</f>
        <v/>
      </c>
      <c r="Y14" s="20" t="str" cm="1">
        <f t="array" aca="1" ref="Y14" ca="1">_xlfn.XLOOKUP($B14&amp;"#"&amp;Y$6,INDIRECT(SUBSTITUTE("ИсходныеДанные!$где$2:$где$50000","где",$E$4)),INDIRECT(SUBSTITUTE("ИсходныеДанные!$что$2:$что$50000","что",$G$4)),"",0,1)</f>
        <v/>
      </c>
      <c r="Z14" s="78" t="str" cm="1">
        <f t="array" aca="1" ref="Z14" ca="1">_xlfn.XLOOKUP($B14&amp;"#"&amp;Y$6,INDIRECT(SUBSTITUTE("ИсходныеДанные!$где$2:$где$50000","где",$E$4)),INDIRECT(SUBSTITUTE("ИсходныеДанные!$что$2:$что$50000","что",$H$4)),"",0,1)</f>
        <v/>
      </c>
      <c r="AA14" s="20" t="str" cm="1">
        <f t="array" aca="1" ref="AA14" ca="1">_xlfn.XLOOKUP($B14&amp;"#"&amp;AA$6,INDIRECT(SUBSTITUTE("ИсходныеДанные!$где$2:$где$50000","где",$E$4)),INDIRECT(SUBSTITUTE("ИсходныеДанные!$что$2:$что$50000","что",$G$4)),"",0,1)</f>
        <v/>
      </c>
      <c r="AB14" s="78" t="str" cm="1">
        <f t="array" aca="1" ref="AB14" ca="1">_xlfn.XLOOKUP($B14&amp;"#"&amp;AA$6,INDIRECT(SUBSTITUTE("ИсходныеДанные!$где$2:$где$50000","где",$E$4)),INDIRECT(SUBSTITUTE("ИсходныеДанные!$что$2:$что$50000","что",$H$4)),"",0,1)</f>
        <v/>
      </c>
      <c r="AC14" s="3"/>
    </row>
    <row r="15" spans="1:29" x14ac:dyDescent="0.25">
      <c r="A15" s="6" t="str">
        <f t="shared" ca="1" si="1"/>
        <v>delete</v>
      </c>
      <c r="B15" s="9" cm="1">
        <f t="array" aca="1" ref="B15" ca="1">INDIRECT("УникальныеСписки!A"&amp;ROW()-$F$4)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0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78" t="str" cm="1">
        <f t="array" aca="1" ref="F15" ca="1">_xlfn.XLOOKUP($B15&amp;"#"&amp;E$6,INDIRECT(SUBSTITUTE("ИсходныеДанные!$где$2:$где$50000","где",$E$4)),INDIRECT(SUBSTITUTE("ИсходныеДанные!$что$2:$что$50000","что",$H$4)),"",0,1)</f>
        <v/>
      </c>
      <c r="G15" s="20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78" t="str" cm="1">
        <f t="array" aca="1" ref="H15" ca="1">_xlfn.XLOOKUP($B15&amp;"#"&amp;G$6,INDIRECT(SUBSTITUTE("ИсходныеДанные!$где$2:$где$50000","где",$E$4)),INDIRECT(SUBSTITUTE("ИсходныеДанные!$что$2:$что$50000","что",$H$4)),"",0,1)</f>
        <v/>
      </c>
      <c r="I15" s="20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78" t="str" cm="1">
        <f t="array" aca="1" ref="J15" ca="1">_xlfn.XLOOKUP($B15&amp;"#"&amp;I$6,INDIRECT(SUBSTITUTE("ИсходныеДанные!$где$2:$где$50000","где",$E$4)),INDIRECT(SUBSTITUTE("ИсходныеДанные!$что$2:$что$50000","что",$H$4)),"",0,1)</f>
        <v/>
      </c>
      <c r="K15" s="20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78" t="str" cm="1">
        <f t="array" aca="1" ref="L15" ca="1">_xlfn.XLOOKUP($B15&amp;"#"&amp;K$6,INDIRECT(SUBSTITUTE("ИсходныеДанные!$где$2:$где$50000","где",$E$4)),INDIRECT(SUBSTITUTE("ИсходныеДанные!$что$2:$что$50000","что",$H$4)),"",0,1)</f>
        <v/>
      </c>
      <c r="M15" s="20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78" t="str" cm="1">
        <f t="array" aca="1" ref="N15" ca="1">_xlfn.XLOOKUP($B15&amp;"#"&amp;M$6,INDIRECT(SUBSTITUTE("ИсходныеДанные!$где$2:$где$50000","где",$E$4)),INDIRECT(SUBSTITUTE("ИсходныеДанные!$что$2:$что$50000","что",$H$4)),"",0,1)</f>
        <v/>
      </c>
      <c r="O15" s="20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78" t="str" cm="1">
        <f t="array" aca="1" ref="P15" ca="1">_xlfn.XLOOKUP($B15&amp;"#"&amp;O$6,INDIRECT(SUBSTITUTE("ИсходныеДанные!$где$2:$где$50000","где",$E$4)),INDIRECT(SUBSTITUTE("ИсходныеДанные!$что$2:$что$50000","что",$H$4)),"",0,1)</f>
        <v/>
      </c>
      <c r="Q15" s="20" t="str" cm="1">
        <f t="array" aca="1" ref="Q15" ca="1">_xlfn.XLOOKUP($B15&amp;"#"&amp;Q$6,INDIRECT(SUBSTITUTE("ИсходныеДанные!$где$2:$где$50000","где",$E$4)),INDIRECT(SUBSTITUTE("ИсходныеДанные!$что$2:$что$50000","что",$G$4)),"",0,1)</f>
        <v/>
      </c>
      <c r="R15" s="78" t="str" cm="1">
        <f t="array" aca="1" ref="R15" ca="1">_xlfn.XLOOKUP($B15&amp;"#"&amp;Q$6,INDIRECT(SUBSTITUTE("ИсходныеДанные!$где$2:$где$50000","где",$E$4)),INDIRECT(SUBSTITUTE("ИсходныеДанные!$что$2:$что$50000","что",$H$4)),"",0,1)</f>
        <v/>
      </c>
      <c r="S15" s="20" t="str" cm="1">
        <f t="array" aca="1" ref="S15" ca="1">_xlfn.XLOOKUP($B15&amp;"#"&amp;S$6,INDIRECT(SUBSTITUTE("ИсходныеДанные!$где$2:$где$50000","где",$E$4)),INDIRECT(SUBSTITUTE("ИсходныеДанные!$что$2:$что$50000","что",$G$4)),"",0,1)</f>
        <v/>
      </c>
      <c r="T15" s="78" t="str" cm="1">
        <f t="array" aca="1" ref="T15" ca="1">_xlfn.XLOOKUP($B15&amp;"#"&amp;S$6,INDIRECT(SUBSTITUTE("ИсходныеДанные!$где$2:$где$50000","где",$E$4)),INDIRECT(SUBSTITUTE("ИсходныеДанные!$что$2:$что$50000","что",$H$4)),"",0,1)</f>
        <v/>
      </c>
      <c r="U15" s="20" t="str" cm="1">
        <f t="array" aca="1" ref="U15" ca="1">_xlfn.XLOOKUP($B15&amp;"#"&amp;U$6,INDIRECT(SUBSTITUTE("ИсходныеДанные!$где$2:$где$50000","где",$E$4)),INDIRECT(SUBSTITUTE("ИсходныеДанные!$что$2:$что$50000","что",$G$4)),"",0,1)</f>
        <v/>
      </c>
      <c r="V15" s="78" t="str" cm="1">
        <f t="array" aca="1" ref="V15" ca="1">_xlfn.XLOOKUP($B15&amp;"#"&amp;U$6,INDIRECT(SUBSTITUTE("ИсходныеДанные!$где$2:$где$50000","где",$E$4)),INDIRECT(SUBSTITUTE("ИсходныеДанные!$что$2:$что$50000","что",$H$4)),"",0,1)</f>
        <v/>
      </c>
      <c r="W15" s="20" t="str" cm="1">
        <f t="array" aca="1" ref="W15" ca="1">_xlfn.XLOOKUP($B15&amp;"#"&amp;W$6,INDIRECT(SUBSTITUTE("ИсходныеДанные!$где$2:$где$50000","где",$E$4)),INDIRECT(SUBSTITUTE("ИсходныеДанные!$что$2:$что$50000","что",$G$4)),"",0,1)</f>
        <v/>
      </c>
      <c r="X15" s="78" t="str" cm="1">
        <f t="array" aca="1" ref="X15" ca="1">_xlfn.XLOOKUP($B15&amp;"#"&amp;W$6,INDIRECT(SUBSTITUTE("ИсходныеДанные!$где$2:$где$50000","где",$E$4)),INDIRECT(SUBSTITUTE("ИсходныеДанные!$что$2:$что$50000","что",$H$4)),"",0,1)</f>
        <v/>
      </c>
      <c r="Y15" s="20" t="str" cm="1">
        <f t="array" aca="1" ref="Y15" ca="1">_xlfn.XLOOKUP($B15&amp;"#"&amp;Y$6,INDIRECT(SUBSTITUTE("ИсходныеДанные!$где$2:$где$50000","где",$E$4)),INDIRECT(SUBSTITUTE("ИсходныеДанные!$что$2:$что$50000","что",$G$4)),"",0,1)</f>
        <v/>
      </c>
      <c r="Z15" s="78" t="str" cm="1">
        <f t="array" aca="1" ref="Z15" ca="1">_xlfn.XLOOKUP($B15&amp;"#"&amp;Y$6,INDIRECT(SUBSTITUTE("ИсходныеДанные!$где$2:$где$50000","где",$E$4)),INDIRECT(SUBSTITUTE("ИсходныеДанные!$что$2:$что$50000","что",$H$4)),"",0,1)</f>
        <v/>
      </c>
      <c r="AA15" s="20" t="str" cm="1">
        <f t="array" aca="1" ref="AA15" ca="1">_xlfn.XLOOKUP($B15&amp;"#"&amp;AA$6,INDIRECT(SUBSTITUTE("ИсходныеДанные!$где$2:$где$50000","где",$E$4)),INDIRECT(SUBSTITUTE("ИсходныеДанные!$что$2:$что$50000","что",$G$4)),"",0,1)</f>
        <v/>
      </c>
      <c r="AB15" s="78" t="str" cm="1">
        <f t="array" aca="1" ref="AB15" ca="1">_xlfn.XLOOKUP($B15&amp;"#"&amp;AA$6,INDIRECT(SUBSTITUTE("ИсходныеДанные!$где$2:$где$50000","где",$E$4)),INDIRECT(SUBSTITUTE("ИсходныеДанные!$что$2:$что$50000","что",$H$4)),"",0,1)</f>
        <v/>
      </c>
      <c r="AC15" s="3"/>
    </row>
    <row r="16" spans="1:29" x14ac:dyDescent="0.25">
      <c r="A16" s="6" t="str">
        <f t="shared" ca="1" si="1"/>
        <v>delete</v>
      </c>
      <c r="B16" s="9" cm="1">
        <f t="array" aca="1" ref="B16" ca="1">INDIRECT("УникальныеСписки!A"&amp;ROW()-$F$4)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0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78" t="str" cm="1">
        <f t="array" aca="1" ref="F16" ca="1">_xlfn.XLOOKUP($B16&amp;"#"&amp;E$6,INDIRECT(SUBSTITUTE("ИсходныеДанные!$где$2:$где$50000","где",$E$4)),INDIRECT(SUBSTITUTE("ИсходныеДанные!$что$2:$что$50000","что",$H$4)),"",0,1)</f>
        <v/>
      </c>
      <c r="G16" s="20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78" t="str" cm="1">
        <f t="array" aca="1" ref="H16" ca="1">_xlfn.XLOOKUP($B16&amp;"#"&amp;G$6,INDIRECT(SUBSTITUTE("ИсходныеДанные!$где$2:$где$50000","где",$E$4)),INDIRECT(SUBSTITUTE("ИсходныеДанные!$что$2:$что$50000","что",$H$4)),"",0,1)</f>
        <v/>
      </c>
      <c r="I16" s="20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78" t="str" cm="1">
        <f t="array" aca="1" ref="J16" ca="1">_xlfn.XLOOKUP($B16&amp;"#"&amp;I$6,INDIRECT(SUBSTITUTE("ИсходныеДанные!$где$2:$где$50000","где",$E$4)),INDIRECT(SUBSTITUTE("ИсходныеДанные!$что$2:$что$50000","что",$H$4)),"",0,1)</f>
        <v/>
      </c>
      <c r="K16" s="20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78" t="str" cm="1">
        <f t="array" aca="1" ref="L16" ca="1">_xlfn.XLOOKUP($B16&amp;"#"&amp;K$6,INDIRECT(SUBSTITUTE("ИсходныеДанные!$где$2:$где$50000","где",$E$4)),INDIRECT(SUBSTITUTE("ИсходныеДанные!$что$2:$что$50000","что",$H$4)),"",0,1)</f>
        <v/>
      </c>
      <c r="M16" s="20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78" t="str" cm="1">
        <f t="array" aca="1" ref="N16" ca="1">_xlfn.XLOOKUP($B16&amp;"#"&amp;M$6,INDIRECT(SUBSTITUTE("ИсходныеДанные!$где$2:$где$50000","где",$E$4)),INDIRECT(SUBSTITUTE("ИсходныеДанные!$что$2:$что$50000","что",$H$4)),"",0,1)</f>
        <v/>
      </c>
      <c r="O16" s="20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78" t="str" cm="1">
        <f t="array" aca="1" ref="P16" ca="1">_xlfn.XLOOKUP($B16&amp;"#"&amp;O$6,INDIRECT(SUBSTITUTE("ИсходныеДанные!$где$2:$где$50000","где",$E$4)),INDIRECT(SUBSTITUTE("ИсходныеДанные!$что$2:$что$50000","что",$H$4)),"",0,1)</f>
        <v/>
      </c>
      <c r="Q16" s="20" t="str" cm="1">
        <f t="array" aca="1" ref="Q16" ca="1">_xlfn.XLOOKUP($B16&amp;"#"&amp;Q$6,INDIRECT(SUBSTITUTE("ИсходныеДанные!$где$2:$где$50000","где",$E$4)),INDIRECT(SUBSTITUTE("ИсходныеДанные!$что$2:$что$50000","что",$G$4)),"",0,1)</f>
        <v/>
      </c>
      <c r="R16" s="78" t="str" cm="1">
        <f t="array" aca="1" ref="R16" ca="1">_xlfn.XLOOKUP($B16&amp;"#"&amp;Q$6,INDIRECT(SUBSTITUTE("ИсходныеДанные!$где$2:$где$50000","где",$E$4)),INDIRECT(SUBSTITUTE("ИсходныеДанные!$что$2:$что$50000","что",$H$4)),"",0,1)</f>
        <v/>
      </c>
      <c r="S16" s="20" t="str" cm="1">
        <f t="array" aca="1" ref="S16" ca="1">_xlfn.XLOOKUP($B16&amp;"#"&amp;S$6,INDIRECT(SUBSTITUTE("ИсходныеДанные!$где$2:$где$50000","где",$E$4)),INDIRECT(SUBSTITUTE("ИсходныеДанные!$что$2:$что$50000","что",$G$4)),"",0,1)</f>
        <v/>
      </c>
      <c r="T16" s="78" t="str" cm="1">
        <f t="array" aca="1" ref="T16" ca="1">_xlfn.XLOOKUP($B16&amp;"#"&amp;S$6,INDIRECT(SUBSTITUTE("ИсходныеДанные!$где$2:$где$50000","где",$E$4)),INDIRECT(SUBSTITUTE("ИсходныеДанные!$что$2:$что$50000","что",$H$4)),"",0,1)</f>
        <v/>
      </c>
      <c r="U16" s="20" t="str" cm="1">
        <f t="array" aca="1" ref="U16" ca="1">_xlfn.XLOOKUP($B16&amp;"#"&amp;U$6,INDIRECT(SUBSTITUTE("ИсходныеДанные!$где$2:$где$50000","где",$E$4)),INDIRECT(SUBSTITUTE("ИсходныеДанные!$что$2:$что$50000","что",$G$4)),"",0,1)</f>
        <v/>
      </c>
      <c r="V16" s="78" t="str" cm="1">
        <f t="array" aca="1" ref="V16" ca="1">_xlfn.XLOOKUP($B16&amp;"#"&amp;U$6,INDIRECT(SUBSTITUTE("ИсходныеДанные!$где$2:$где$50000","где",$E$4)),INDIRECT(SUBSTITUTE("ИсходныеДанные!$что$2:$что$50000","что",$H$4)),"",0,1)</f>
        <v/>
      </c>
      <c r="W16" s="20" t="str" cm="1">
        <f t="array" aca="1" ref="W16" ca="1">_xlfn.XLOOKUP($B16&amp;"#"&amp;W$6,INDIRECT(SUBSTITUTE("ИсходныеДанные!$где$2:$где$50000","где",$E$4)),INDIRECT(SUBSTITUTE("ИсходныеДанные!$что$2:$что$50000","что",$G$4)),"",0,1)</f>
        <v/>
      </c>
      <c r="X16" s="78" t="str" cm="1">
        <f t="array" aca="1" ref="X16" ca="1">_xlfn.XLOOKUP($B16&amp;"#"&amp;W$6,INDIRECT(SUBSTITUTE("ИсходныеДанные!$где$2:$где$50000","где",$E$4)),INDIRECT(SUBSTITUTE("ИсходныеДанные!$что$2:$что$50000","что",$H$4)),"",0,1)</f>
        <v/>
      </c>
      <c r="Y16" s="20" t="str" cm="1">
        <f t="array" aca="1" ref="Y16" ca="1">_xlfn.XLOOKUP($B16&amp;"#"&amp;Y$6,INDIRECT(SUBSTITUTE("ИсходныеДанные!$где$2:$где$50000","где",$E$4)),INDIRECT(SUBSTITUTE("ИсходныеДанные!$что$2:$что$50000","что",$G$4)),"",0,1)</f>
        <v/>
      </c>
      <c r="Z16" s="78" t="str" cm="1">
        <f t="array" aca="1" ref="Z16" ca="1">_xlfn.XLOOKUP($B16&amp;"#"&amp;Y$6,INDIRECT(SUBSTITUTE("ИсходныеДанные!$где$2:$где$50000","где",$E$4)),INDIRECT(SUBSTITUTE("ИсходныеДанные!$что$2:$что$50000","что",$H$4)),"",0,1)</f>
        <v/>
      </c>
      <c r="AA16" s="20" t="str" cm="1">
        <f t="array" aca="1" ref="AA16" ca="1">_xlfn.XLOOKUP($B16&amp;"#"&amp;AA$6,INDIRECT(SUBSTITUTE("ИсходныеДанные!$где$2:$где$50000","где",$E$4)),INDIRECT(SUBSTITUTE("ИсходныеДанные!$что$2:$что$50000","что",$G$4)),"",0,1)</f>
        <v/>
      </c>
      <c r="AB16" s="78" t="str" cm="1">
        <f t="array" aca="1" ref="AB16" ca="1">_xlfn.XLOOKUP($B16&amp;"#"&amp;AA$6,INDIRECT(SUBSTITUTE("ИсходныеДанные!$где$2:$где$50000","где",$E$4)),INDIRECT(SUBSTITUTE("ИсходныеДанные!$что$2:$что$50000","что",$H$4)),"",0,1)</f>
        <v/>
      </c>
      <c r="AC16" s="3"/>
    </row>
    <row r="17" spans="1:29" x14ac:dyDescent="0.25">
      <c r="A17" s="6" t="str">
        <f t="shared" ca="1" si="1"/>
        <v>delete</v>
      </c>
      <c r="B17" s="9" cm="1">
        <f t="array" aca="1" ref="B17" ca="1">INDIRECT("УникальныеСписки!A"&amp;ROW()-$F$4)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0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78" t="str" cm="1">
        <f t="array" aca="1" ref="F17" ca="1">_xlfn.XLOOKUP($B17&amp;"#"&amp;E$6,INDIRECT(SUBSTITUTE("ИсходныеДанные!$где$2:$где$50000","где",$E$4)),INDIRECT(SUBSTITUTE("ИсходныеДанные!$что$2:$что$50000","что",$H$4)),"",0,1)</f>
        <v/>
      </c>
      <c r="G17" s="20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78" t="str" cm="1">
        <f t="array" aca="1" ref="H17" ca="1">_xlfn.XLOOKUP($B17&amp;"#"&amp;G$6,INDIRECT(SUBSTITUTE("ИсходныеДанные!$где$2:$где$50000","где",$E$4)),INDIRECT(SUBSTITUTE("ИсходныеДанные!$что$2:$что$50000","что",$H$4)),"",0,1)</f>
        <v/>
      </c>
      <c r="I17" s="20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78" t="str" cm="1">
        <f t="array" aca="1" ref="J17" ca="1">_xlfn.XLOOKUP($B17&amp;"#"&amp;I$6,INDIRECT(SUBSTITUTE("ИсходныеДанные!$где$2:$где$50000","где",$E$4)),INDIRECT(SUBSTITUTE("ИсходныеДанные!$что$2:$что$50000","что",$H$4)),"",0,1)</f>
        <v/>
      </c>
      <c r="K17" s="20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78" t="str" cm="1">
        <f t="array" aca="1" ref="L17" ca="1">_xlfn.XLOOKUP($B17&amp;"#"&amp;K$6,INDIRECT(SUBSTITUTE("ИсходныеДанные!$где$2:$где$50000","где",$E$4)),INDIRECT(SUBSTITUTE("ИсходныеДанные!$что$2:$что$50000","что",$H$4)),"",0,1)</f>
        <v/>
      </c>
      <c r="M17" s="20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78" t="str" cm="1">
        <f t="array" aca="1" ref="N17" ca="1">_xlfn.XLOOKUP($B17&amp;"#"&amp;M$6,INDIRECT(SUBSTITUTE("ИсходныеДанные!$где$2:$где$50000","где",$E$4)),INDIRECT(SUBSTITUTE("ИсходныеДанные!$что$2:$что$50000","что",$H$4)),"",0,1)</f>
        <v/>
      </c>
      <c r="O17" s="20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78" t="str" cm="1">
        <f t="array" aca="1" ref="P17" ca="1">_xlfn.XLOOKUP($B17&amp;"#"&amp;O$6,INDIRECT(SUBSTITUTE("ИсходныеДанные!$где$2:$где$50000","где",$E$4)),INDIRECT(SUBSTITUTE("ИсходныеДанные!$что$2:$что$50000","что",$H$4)),"",0,1)</f>
        <v/>
      </c>
      <c r="Q17" s="20" t="str" cm="1">
        <f t="array" aca="1" ref="Q17" ca="1">_xlfn.XLOOKUP($B17&amp;"#"&amp;Q$6,INDIRECT(SUBSTITUTE("ИсходныеДанные!$где$2:$где$50000","где",$E$4)),INDIRECT(SUBSTITUTE("ИсходныеДанные!$что$2:$что$50000","что",$G$4)),"",0,1)</f>
        <v/>
      </c>
      <c r="R17" s="78" t="str" cm="1">
        <f t="array" aca="1" ref="R17" ca="1">_xlfn.XLOOKUP($B17&amp;"#"&amp;Q$6,INDIRECT(SUBSTITUTE("ИсходныеДанные!$где$2:$где$50000","где",$E$4)),INDIRECT(SUBSTITUTE("ИсходныеДанные!$что$2:$что$50000","что",$H$4)),"",0,1)</f>
        <v/>
      </c>
      <c r="S17" s="20" t="str" cm="1">
        <f t="array" aca="1" ref="S17" ca="1">_xlfn.XLOOKUP($B17&amp;"#"&amp;S$6,INDIRECT(SUBSTITUTE("ИсходныеДанные!$где$2:$где$50000","где",$E$4)),INDIRECT(SUBSTITUTE("ИсходныеДанные!$что$2:$что$50000","что",$G$4)),"",0,1)</f>
        <v/>
      </c>
      <c r="T17" s="78" t="str" cm="1">
        <f t="array" aca="1" ref="T17" ca="1">_xlfn.XLOOKUP($B17&amp;"#"&amp;S$6,INDIRECT(SUBSTITUTE("ИсходныеДанные!$где$2:$где$50000","где",$E$4)),INDIRECT(SUBSTITUTE("ИсходныеДанные!$что$2:$что$50000","что",$H$4)),"",0,1)</f>
        <v/>
      </c>
      <c r="U17" s="20" t="str" cm="1">
        <f t="array" aca="1" ref="U17" ca="1">_xlfn.XLOOKUP($B17&amp;"#"&amp;U$6,INDIRECT(SUBSTITUTE("ИсходныеДанные!$где$2:$где$50000","где",$E$4)),INDIRECT(SUBSTITUTE("ИсходныеДанные!$что$2:$что$50000","что",$G$4)),"",0,1)</f>
        <v/>
      </c>
      <c r="V17" s="78" t="str" cm="1">
        <f t="array" aca="1" ref="V17" ca="1">_xlfn.XLOOKUP($B17&amp;"#"&amp;U$6,INDIRECT(SUBSTITUTE("ИсходныеДанные!$где$2:$где$50000","где",$E$4)),INDIRECT(SUBSTITUTE("ИсходныеДанные!$что$2:$что$50000","что",$H$4)),"",0,1)</f>
        <v/>
      </c>
      <c r="W17" s="20" t="str" cm="1">
        <f t="array" aca="1" ref="W17" ca="1">_xlfn.XLOOKUP($B17&amp;"#"&amp;W$6,INDIRECT(SUBSTITUTE("ИсходныеДанные!$где$2:$где$50000","где",$E$4)),INDIRECT(SUBSTITUTE("ИсходныеДанные!$что$2:$что$50000","что",$G$4)),"",0,1)</f>
        <v/>
      </c>
      <c r="X17" s="78" t="str" cm="1">
        <f t="array" aca="1" ref="X17" ca="1">_xlfn.XLOOKUP($B17&amp;"#"&amp;W$6,INDIRECT(SUBSTITUTE("ИсходныеДанные!$где$2:$где$50000","где",$E$4)),INDIRECT(SUBSTITUTE("ИсходныеДанные!$что$2:$что$50000","что",$H$4)),"",0,1)</f>
        <v/>
      </c>
      <c r="Y17" s="20" t="str" cm="1">
        <f t="array" aca="1" ref="Y17" ca="1">_xlfn.XLOOKUP($B17&amp;"#"&amp;Y$6,INDIRECT(SUBSTITUTE("ИсходныеДанные!$где$2:$где$50000","где",$E$4)),INDIRECT(SUBSTITUTE("ИсходныеДанные!$что$2:$что$50000","что",$G$4)),"",0,1)</f>
        <v/>
      </c>
      <c r="Z17" s="78" t="str" cm="1">
        <f t="array" aca="1" ref="Z17" ca="1">_xlfn.XLOOKUP($B17&amp;"#"&amp;Y$6,INDIRECT(SUBSTITUTE("ИсходныеДанные!$где$2:$где$50000","где",$E$4)),INDIRECT(SUBSTITUTE("ИсходныеДанные!$что$2:$что$50000","что",$H$4)),"",0,1)</f>
        <v/>
      </c>
      <c r="AA17" s="20" t="str" cm="1">
        <f t="array" aca="1" ref="AA17" ca="1">_xlfn.XLOOKUP($B17&amp;"#"&amp;AA$6,INDIRECT(SUBSTITUTE("ИсходныеДанные!$где$2:$где$50000","где",$E$4)),INDIRECT(SUBSTITUTE("ИсходныеДанные!$что$2:$что$50000","что",$G$4)),"",0,1)</f>
        <v/>
      </c>
      <c r="AB17" s="78" t="str" cm="1">
        <f t="array" aca="1" ref="AB17" ca="1">_xlfn.XLOOKUP($B17&amp;"#"&amp;AA$6,INDIRECT(SUBSTITUTE("ИсходныеДанные!$где$2:$где$50000","где",$E$4)),INDIRECT(SUBSTITUTE("ИсходныеДанные!$что$2:$что$50000","что",$H$4)),"",0,1)</f>
        <v/>
      </c>
      <c r="AC17" s="3"/>
    </row>
    <row r="18" spans="1:29" x14ac:dyDescent="0.25">
      <c r="A18" s="6" t="str">
        <f t="shared" ca="1" si="1"/>
        <v>delete</v>
      </c>
      <c r="B18" s="9" cm="1">
        <f t="array" aca="1" ref="B18" ca="1">INDIRECT("УникальныеСписки!A"&amp;ROW()-$F$4)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0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78" t="str" cm="1">
        <f t="array" aca="1" ref="F18" ca="1">_xlfn.XLOOKUP($B18&amp;"#"&amp;E$6,INDIRECT(SUBSTITUTE("ИсходныеДанные!$где$2:$где$50000","где",$E$4)),INDIRECT(SUBSTITUTE("ИсходныеДанные!$что$2:$что$50000","что",$H$4)),"",0,1)</f>
        <v/>
      </c>
      <c r="G18" s="20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78" t="str" cm="1">
        <f t="array" aca="1" ref="H18" ca="1">_xlfn.XLOOKUP($B18&amp;"#"&amp;G$6,INDIRECT(SUBSTITUTE("ИсходныеДанные!$где$2:$где$50000","где",$E$4)),INDIRECT(SUBSTITUTE("ИсходныеДанные!$что$2:$что$50000","что",$H$4)),"",0,1)</f>
        <v/>
      </c>
      <c r="I18" s="20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78" t="str" cm="1">
        <f t="array" aca="1" ref="J18" ca="1">_xlfn.XLOOKUP($B18&amp;"#"&amp;I$6,INDIRECT(SUBSTITUTE("ИсходныеДанные!$где$2:$где$50000","где",$E$4)),INDIRECT(SUBSTITUTE("ИсходныеДанные!$что$2:$что$50000","что",$H$4)),"",0,1)</f>
        <v/>
      </c>
      <c r="K18" s="20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78" t="str" cm="1">
        <f t="array" aca="1" ref="L18" ca="1">_xlfn.XLOOKUP($B18&amp;"#"&amp;K$6,INDIRECT(SUBSTITUTE("ИсходныеДанные!$где$2:$где$50000","где",$E$4)),INDIRECT(SUBSTITUTE("ИсходныеДанные!$что$2:$что$50000","что",$H$4)),"",0,1)</f>
        <v/>
      </c>
      <c r="M18" s="20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78" t="str" cm="1">
        <f t="array" aca="1" ref="N18" ca="1">_xlfn.XLOOKUP($B18&amp;"#"&amp;M$6,INDIRECT(SUBSTITUTE("ИсходныеДанные!$где$2:$где$50000","где",$E$4)),INDIRECT(SUBSTITUTE("ИсходныеДанные!$что$2:$что$50000","что",$H$4)),"",0,1)</f>
        <v/>
      </c>
      <c r="O18" s="20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78" t="str" cm="1">
        <f t="array" aca="1" ref="P18" ca="1">_xlfn.XLOOKUP($B18&amp;"#"&amp;O$6,INDIRECT(SUBSTITUTE("ИсходныеДанные!$где$2:$где$50000","где",$E$4)),INDIRECT(SUBSTITUTE("ИсходныеДанные!$что$2:$что$50000","что",$H$4)),"",0,1)</f>
        <v/>
      </c>
      <c r="Q18" s="20" t="str" cm="1">
        <f t="array" aca="1" ref="Q18" ca="1">_xlfn.XLOOKUP($B18&amp;"#"&amp;Q$6,INDIRECT(SUBSTITUTE("ИсходныеДанные!$где$2:$где$50000","где",$E$4)),INDIRECT(SUBSTITUTE("ИсходныеДанные!$что$2:$что$50000","что",$G$4)),"",0,1)</f>
        <v/>
      </c>
      <c r="R18" s="78" t="str" cm="1">
        <f t="array" aca="1" ref="R18" ca="1">_xlfn.XLOOKUP($B18&amp;"#"&amp;Q$6,INDIRECT(SUBSTITUTE("ИсходныеДанные!$где$2:$где$50000","где",$E$4)),INDIRECT(SUBSTITUTE("ИсходныеДанные!$что$2:$что$50000","что",$H$4)),"",0,1)</f>
        <v/>
      </c>
      <c r="S18" s="20" t="str" cm="1">
        <f t="array" aca="1" ref="S18" ca="1">_xlfn.XLOOKUP($B18&amp;"#"&amp;S$6,INDIRECT(SUBSTITUTE("ИсходныеДанные!$где$2:$где$50000","где",$E$4)),INDIRECT(SUBSTITUTE("ИсходныеДанные!$что$2:$что$50000","что",$G$4)),"",0,1)</f>
        <v/>
      </c>
      <c r="T18" s="78" t="str" cm="1">
        <f t="array" aca="1" ref="T18" ca="1">_xlfn.XLOOKUP($B18&amp;"#"&amp;S$6,INDIRECT(SUBSTITUTE("ИсходныеДанные!$где$2:$где$50000","где",$E$4)),INDIRECT(SUBSTITUTE("ИсходныеДанные!$что$2:$что$50000","что",$H$4)),"",0,1)</f>
        <v/>
      </c>
      <c r="U18" s="20" t="str" cm="1">
        <f t="array" aca="1" ref="U18" ca="1">_xlfn.XLOOKUP($B18&amp;"#"&amp;U$6,INDIRECT(SUBSTITUTE("ИсходныеДанные!$где$2:$где$50000","где",$E$4)),INDIRECT(SUBSTITUTE("ИсходныеДанные!$что$2:$что$50000","что",$G$4)),"",0,1)</f>
        <v/>
      </c>
      <c r="V18" s="78" t="str" cm="1">
        <f t="array" aca="1" ref="V18" ca="1">_xlfn.XLOOKUP($B18&amp;"#"&amp;U$6,INDIRECT(SUBSTITUTE("ИсходныеДанные!$где$2:$где$50000","где",$E$4)),INDIRECT(SUBSTITUTE("ИсходныеДанные!$что$2:$что$50000","что",$H$4)),"",0,1)</f>
        <v/>
      </c>
      <c r="W18" s="20" t="str" cm="1">
        <f t="array" aca="1" ref="W18" ca="1">_xlfn.XLOOKUP($B18&amp;"#"&amp;W$6,INDIRECT(SUBSTITUTE("ИсходныеДанные!$где$2:$где$50000","где",$E$4)),INDIRECT(SUBSTITUTE("ИсходныеДанные!$что$2:$что$50000","что",$G$4)),"",0,1)</f>
        <v/>
      </c>
      <c r="X18" s="78" t="str" cm="1">
        <f t="array" aca="1" ref="X18" ca="1">_xlfn.XLOOKUP($B18&amp;"#"&amp;W$6,INDIRECT(SUBSTITUTE("ИсходныеДанные!$где$2:$где$50000","где",$E$4)),INDIRECT(SUBSTITUTE("ИсходныеДанные!$что$2:$что$50000","что",$H$4)),"",0,1)</f>
        <v/>
      </c>
      <c r="Y18" s="20" t="str" cm="1">
        <f t="array" aca="1" ref="Y18" ca="1">_xlfn.XLOOKUP($B18&amp;"#"&amp;Y$6,INDIRECT(SUBSTITUTE("ИсходныеДанные!$где$2:$где$50000","где",$E$4)),INDIRECT(SUBSTITUTE("ИсходныеДанные!$что$2:$что$50000","что",$G$4)),"",0,1)</f>
        <v/>
      </c>
      <c r="Z18" s="78" t="str" cm="1">
        <f t="array" aca="1" ref="Z18" ca="1">_xlfn.XLOOKUP($B18&amp;"#"&amp;Y$6,INDIRECT(SUBSTITUTE("ИсходныеДанные!$где$2:$где$50000","где",$E$4)),INDIRECT(SUBSTITUTE("ИсходныеДанные!$что$2:$что$50000","что",$H$4)),"",0,1)</f>
        <v/>
      </c>
      <c r="AA18" s="20" t="str" cm="1">
        <f t="array" aca="1" ref="AA18" ca="1">_xlfn.XLOOKUP($B18&amp;"#"&amp;AA$6,INDIRECT(SUBSTITUTE("ИсходныеДанные!$где$2:$где$50000","где",$E$4)),INDIRECT(SUBSTITUTE("ИсходныеДанные!$что$2:$что$50000","что",$G$4)),"",0,1)</f>
        <v/>
      </c>
      <c r="AB18" s="78" t="str" cm="1">
        <f t="array" aca="1" ref="AB18" ca="1">_xlfn.XLOOKUP($B18&amp;"#"&amp;AA$6,INDIRECT(SUBSTITUTE("ИсходныеДанные!$где$2:$где$50000","где",$E$4)),INDIRECT(SUBSTITUTE("ИсходныеДанные!$что$2:$что$50000","что",$H$4)),"",0,1)</f>
        <v/>
      </c>
      <c r="AC18" s="3"/>
    </row>
    <row r="19" spans="1:29" x14ac:dyDescent="0.25">
      <c r="A19" s="6" t="str">
        <f t="shared" ca="1" si="1"/>
        <v>delete</v>
      </c>
      <c r="B19" s="9" cm="1">
        <f t="array" aca="1" ref="B19" ca="1">INDIRECT("УникальныеСписки!A"&amp;ROW()-$F$4)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0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78" t="str" cm="1">
        <f t="array" aca="1" ref="F19" ca="1">_xlfn.XLOOKUP($B19&amp;"#"&amp;E$6,INDIRECT(SUBSTITUTE("ИсходныеДанные!$где$2:$где$50000","где",$E$4)),INDIRECT(SUBSTITUTE("ИсходныеДанные!$что$2:$что$50000","что",$H$4)),"",0,1)</f>
        <v/>
      </c>
      <c r="G19" s="20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78" t="str" cm="1">
        <f t="array" aca="1" ref="H19" ca="1">_xlfn.XLOOKUP($B19&amp;"#"&amp;G$6,INDIRECT(SUBSTITUTE("ИсходныеДанные!$где$2:$где$50000","где",$E$4)),INDIRECT(SUBSTITUTE("ИсходныеДанные!$что$2:$что$50000","что",$H$4)),"",0,1)</f>
        <v/>
      </c>
      <c r="I19" s="20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78" t="str" cm="1">
        <f t="array" aca="1" ref="J19" ca="1">_xlfn.XLOOKUP($B19&amp;"#"&amp;I$6,INDIRECT(SUBSTITUTE("ИсходныеДанные!$где$2:$где$50000","где",$E$4)),INDIRECT(SUBSTITUTE("ИсходныеДанные!$что$2:$что$50000","что",$H$4)),"",0,1)</f>
        <v/>
      </c>
      <c r="K19" s="20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78" t="str" cm="1">
        <f t="array" aca="1" ref="L19" ca="1">_xlfn.XLOOKUP($B19&amp;"#"&amp;K$6,INDIRECT(SUBSTITUTE("ИсходныеДанные!$где$2:$где$50000","где",$E$4)),INDIRECT(SUBSTITUTE("ИсходныеДанные!$что$2:$что$50000","что",$H$4)),"",0,1)</f>
        <v/>
      </c>
      <c r="M19" s="20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78" t="str" cm="1">
        <f t="array" aca="1" ref="N19" ca="1">_xlfn.XLOOKUP($B19&amp;"#"&amp;M$6,INDIRECT(SUBSTITUTE("ИсходныеДанные!$где$2:$где$50000","где",$E$4)),INDIRECT(SUBSTITUTE("ИсходныеДанные!$что$2:$что$50000","что",$H$4)),"",0,1)</f>
        <v/>
      </c>
      <c r="O19" s="20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78" t="str" cm="1">
        <f t="array" aca="1" ref="P19" ca="1">_xlfn.XLOOKUP($B19&amp;"#"&amp;O$6,INDIRECT(SUBSTITUTE("ИсходныеДанные!$где$2:$где$50000","где",$E$4)),INDIRECT(SUBSTITUTE("ИсходныеДанные!$что$2:$что$50000","что",$H$4)),"",0,1)</f>
        <v/>
      </c>
      <c r="Q19" s="20" t="str" cm="1">
        <f t="array" aca="1" ref="Q19" ca="1">_xlfn.XLOOKUP($B19&amp;"#"&amp;Q$6,INDIRECT(SUBSTITUTE("ИсходныеДанные!$где$2:$где$50000","где",$E$4)),INDIRECT(SUBSTITUTE("ИсходныеДанные!$что$2:$что$50000","что",$G$4)),"",0,1)</f>
        <v/>
      </c>
      <c r="R19" s="78" t="str" cm="1">
        <f t="array" aca="1" ref="R19" ca="1">_xlfn.XLOOKUP($B19&amp;"#"&amp;Q$6,INDIRECT(SUBSTITUTE("ИсходныеДанные!$где$2:$где$50000","где",$E$4)),INDIRECT(SUBSTITUTE("ИсходныеДанные!$что$2:$что$50000","что",$H$4)),"",0,1)</f>
        <v/>
      </c>
      <c r="S19" s="20" t="str" cm="1">
        <f t="array" aca="1" ref="S19" ca="1">_xlfn.XLOOKUP($B19&amp;"#"&amp;S$6,INDIRECT(SUBSTITUTE("ИсходныеДанные!$где$2:$где$50000","где",$E$4)),INDIRECT(SUBSTITUTE("ИсходныеДанные!$что$2:$что$50000","что",$G$4)),"",0,1)</f>
        <v/>
      </c>
      <c r="T19" s="78" t="str" cm="1">
        <f t="array" aca="1" ref="T19" ca="1">_xlfn.XLOOKUP($B19&amp;"#"&amp;S$6,INDIRECT(SUBSTITUTE("ИсходныеДанные!$где$2:$где$50000","где",$E$4)),INDIRECT(SUBSTITUTE("ИсходныеДанные!$что$2:$что$50000","что",$H$4)),"",0,1)</f>
        <v/>
      </c>
      <c r="U19" s="20" t="str" cm="1">
        <f t="array" aca="1" ref="U19" ca="1">_xlfn.XLOOKUP($B19&amp;"#"&amp;U$6,INDIRECT(SUBSTITUTE("ИсходныеДанные!$где$2:$где$50000","где",$E$4)),INDIRECT(SUBSTITUTE("ИсходныеДанные!$что$2:$что$50000","что",$G$4)),"",0,1)</f>
        <v/>
      </c>
      <c r="V19" s="78" t="str" cm="1">
        <f t="array" aca="1" ref="V19" ca="1">_xlfn.XLOOKUP($B19&amp;"#"&amp;U$6,INDIRECT(SUBSTITUTE("ИсходныеДанные!$где$2:$где$50000","где",$E$4)),INDIRECT(SUBSTITUTE("ИсходныеДанные!$что$2:$что$50000","что",$H$4)),"",0,1)</f>
        <v/>
      </c>
      <c r="W19" s="20" t="str" cm="1">
        <f t="array" aca="1" ref="W19" ca="1">_xlfn.XLOOKUP($B19&amp;"#"&amp;W$6,INDIRECT(SUBSTITUTE("ИсходныеДанные!$где$2:$где$50000","где",$E$4)),INDIRECT(SUBSTITUTE("ИсходныеДанные!$что$2:$что$50000","что",$G$4)),"",0,1)</f>
        <v/>
      </c>
      <c r="X19" s="78" t="str" cm="1">
        <f t="array" aca="1" ref="X19" ca="1">_xlfn.XLOOKUP($B19&amp;"#"&amp;W$6,INDIRECT(SUBSTITUTE("ИсходныеДанные!$где$2:$где$50000","где",$E$4)),INDIRECT(SUBSTITUTE("ИсходныеДанные!$что$2:$что$50000","что",$H$4)),"",0,1)</f>
        <v/>
      </c>
      <c r="Y19" s="20" t="str" cm="1">
        <f t="array" aca="1" ref="Y19" ca="1">_xlfn.XLOOKUP($B19&amp;"#"&amp;Y$6,INDIRECT(SUBSTITUTE("ИсходныеДанные!$где$2:$где$50000","где",$E$4)),INDIRECT(SUBSTITUTE("ИсходныеДанные!$что$2:$что$50000","что",$G$4)),"",0,1)</f>
        <v/>
      </c>
      <c r="Z19" s="78" t="str" cm="1">
        <f t="array" aca="1" ref="Z19" ca="1">_xlfn.XLOOKUP($B19&amp;"#"&amp;Y$6,INDIRECT(SUBSTITUTE("ИсходныеДанные!$где$2:$где$50000","где",$E$4)),INDIRECT(SUBSTITUTE("ИсходныеДанные!$что$2:$что$50000","что",$H$4)),"",0,1)</f>
        <v/>
      </c>
      <c r="AA19" s="20" t="str" cm="1">
        <f t="array" aca="1" ref="AA19" ca="1">_xlfn.XLOOKUP($B19&amp;"#"&amp;AA$6,INDIRECT(SUBSTITUTE("ИсходныеДанные!$где$2:$где$50000","где",$E$4)),INDIRECT(SUBSTITUTE("ИсходныеДанные!$что$2:$что$50000","что",$G$4)),"",0,1)</f>
        <v/>
      </c>
      <c r="AB19" s="78" t="str" cm="1">
        <f t="array" aca="1" ref="AB19" ca="1">_xlfn.XLOOKUP($B19&amp;"#"&amp;AA$6,INDIRECT(SUBSTITUTE("ИсходныеДанные!$где$2:$где$50000","где",$E$4)),INDIRECT(SUBSTITUTE("ИсходныеДанные!$что$2:$что$50000","что",$H$4)),"",0,1)</f>
        <v/>
      </c>
      <c r="AC19" s="3"/>
    </row>
    <row r="20" spans="1:29" x14ac:dyDescent="0.25">
      <c r="A20" s="6" t="str">
        <f t="shared" ca="1" si="1"/>
        <v>delete</v>
      </c>
      <c r="B20" s="9" cm="1">
        <f t="array" aca="1" ref="B20" ca="1">INDIRECT("УникальныеСписки!A"&amp;ROW()-$F$4)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0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78" t="str" cm="1">
        <f t="array" aca="1" ref="F20" ca="1">_xlfn.XLOOKUP($B20&amp;"#"&amp;E$6,INDIRECT(SUBSTITUTE("ИсходныеДанные!$где$2:$где$50000","где",$E$4)),INDIRECT(SUBSTITUTE("ИсходныеДанные!$что$2:$что$50000","что",$H$4)),"",0,1)</f>
        <v/>
      </c>
      <c r="G20" s="20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78" t="str" cm="1">
        <f t="array" aca="1" ref="H20" ca="1">_xlfn.XLOOKUP($B20&amp;"#"&amp;G$6,INDIRECT(SUBSTITUTE("ИсходныеДанные!$где$2:$где$50000","где",$E$4)),INDIRECT(SUBSTITUTE("ИсходныеДанные!$что$2:$что$50000","что",$H$4)),"",0,1)</f>
        <v/>
      </c>
      <c r="I20" s="20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78" t="str" cm="1">
        <f t="array" aca="1" ref="J20" ca="1">_xlfn.XLOOKUP($B20&amp;"#"&amp;I$6,INDIRECT(SUBSTITUTE("ИсходныеДанные!$где$2:$где$50000","где",$E$4)),INDIRECT(SUBSTITUTE("ИсходныеДанные!$что$2:$что$50000","что",$H$4)),"",0,1)</f>
        <v/>
      </c>
      <c r="K20" s="20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78" t="str" cm="1">
        <f t="array" aca="1" ref="L20" ca="1">_xlfn.XLOOKUP($B20&amp;"#"&amp;K$6,INDIRECT(SUBSTITUTE("ИсходныеДанные!$где$2:$где$50000","где",$E$4)),INDIRECT(SUBSTITUTE("ИсходныеДанные!$что$2:$что$50000","что",$H$4)),"",0,1)</f>
        <v/>
      </c>
      <c r="M20" s="20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78" t="str" cm="1">
        <f t="array" aca="1" ref="N20" ca="1">_xlfn.XLOOKUP($B20&amp;"#"&amp;M$6,INDIRECT(SUBSTITUTE("ИсходныеДанные!$где$2:$где$50000","где",$E$4)),INDIRECT(SUBSTITUTE("ИсходныеДанные!$что$2:$что$50000","что",$H$4)),"",0,1)</f>
        <v/>
      </c>
      <c r="O20" s="20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78" t="str" cm="1">
        <f t="array" aca="1" ref="P20" ca="1">_xlfn.XLOOKUP($B20&amp;"#"&amp;O$6,INDIRECT(SUBSTITUTE("ИсходныеДанные!$где$2:$где$50000","где",$E$4)),INDIRECT(SUBSTITUTE("ИсходныеДанные!$что$2:$что$50000","что",$H$4)),"",0,1)</f>
        <v/>
      </c>
      <c r="Q20" s="20" t="str" cm="1">
        <f t="array" aca="1" ref="Q20" ca="1">_xlfn.XLOOKUP($B20&amp;"#"&amp;Q$6,INDIRECT(SUBSTITUTE("ИсходныеДанные!$где$2:$где$50000","где",$E$4)),INDIRECT(SUBSTITUTE("ИсходныеДанные!$что$2:$что$50000","что",$G$4)),"",0,1)</f>
        <v/>
      </c>
      <c r="R20" s="78" t="str" cm="1">
        <f t="array" aca="1" ref="R20" ca="1">_xlfn.XLOOKUP($B20&amp;"#"&amp;Q$6,INDIRECT(SUBSTITUTE("ИсходныеДанные!$где$2:$где$50000","где",$E$4)),INDIRECT(SUBSTITUTE("ИсходныеДанные!$что$2:$что$50000","что",$H$4)),"",0,1)</f>
        <v/>
      </c>
      <c r="S20" s="20" t="str" cm="1">
        <f t="array" aca="1" ref="S20" ca="1">_xlfn.XLOOKUP($B20&amp;"#"&amp;S$6,INDIRECT(SUBSTITUTE("ИсходныеДанные!$где$2:$где$50000","где",$E$4)),INDIRECT(SUBSTITUTE("ИсходныеДанные!$что$2:$что$50000","что",$G$4)),"",0,1)</f>
        <v/>
      </c>
      <c r="T20" s="78" t="str" cm="1">
        <f t="array" aca="1" ref="T20" ca="1">_xlfn.XLOOKUP($B20&amp;"#"&amp;S$6,INDIRECT(SUBSTITUTE("ИсходныеДанные!$где$2:$где$50000","где",$E$4)),INDIRECT(SUBSTITUTE("ИсходныеДанные!$что$2:$что$50000","что",$H$4)),"",0,1)</f>
        <v/>
      </c>
      <c r="U20" s="20" t="str" cm="1">
        <f t="array" aca="1" ref="U20" ca="1">_xlfn.XLOOKUP($B20&amp;"#"&amp;U$6,INDIRECT(SUBSTITUTE("ИсходныеДанные!$где$2:$где$50000","где",$E$4)),INDIRECT(SUBSTITUTE("ИсходныеДанные!$что$2:$что$50000","что",$G$4)),"",0,1)</f>
        <v/>
      </c>
      <c r="V20" s="78" t="str" cm="1">
        <f t="array" aca="1" ref="V20" ca="1">_xlfn.XLOOKUP($B20&amp;"#"&amp;U$6,INDIRECT(SUBSTITUTE("ИсходныеДанные!$где$2:$где$50000","где",$E$4)),INDIRECT(SUBSTITUTE("ИсходныеДанные!$что$2:$что$50000","что",$H$4)),"",0,1)</f>
        <v/>
      </c>
      <c r="W20" s="20" t="str" cm="1">
        <f t="array" aca="1" ref="W20" ca="1">_xlfn.XLOOKUP($B20&amp;"#"&amp;W$6,INDIRECT(SUBSTITUTE("ИсходныеДанные!$где$2:$где$50000","где",$E$4)),INDIRECT(SUBSTITUTE("ИсходныеДанные!$что$2:$что$50000","что",$G$4)),"",0,1)</f>
        <v/>
      </c>
      <c r="X20" s="78" t="str" cm="1">
        <f t="array" aca="1" ref="X20" ca="1">_xlfn.XLOOKUP($B20&amp;"#"&amp;W$6,INDIRECT(SUBSTITUTE("ИсходныеДанные!$где$2:$где$50000","где",$E$4)),INDIRECT(SUBSTITUTE("ИсходныеДанные!$что$2:$что$50000","что",$H$4)),"",0,1)</f>
        <v/>
      </c>
      <c r="Y20" s="20" t="str" cm="1">
        <f t="array" aca="1" ref="Y20" ca="1">_xlfn.XLOOKUP($B20&amp;"#"&amp;Y$6,INDIRECT(SUBSTITUTE("ИсходныеДанные!$где$2:$где$50000","где",$E$4)),INDIRECT(SUBSTITUTE("ИсходныеДанные!$что$2:$что$50000","что",$G$4)),"",0,1)</f>
        <v/>
      </c>
      <c r="Z20" s="78" t="str" cm="1">
        <f t="array" aca="1" ref="Z20" ca="1">_xlfn.XLOOKUP($B20&amp;"#"&amp;Y$6,INDIRECT(SUBSTITUTE("ИсходныеДанные!$где$2:$где$50000","где",$E$4)),INDIRECT(SUBSTITUTE("ИсходныеДанные!$что$2:$что$50000","что",$H$4)),"",0,1)</f>
        <v/>
      </c>
      <c r="AA20" s="20" t="str" cm="1">
        <f t="array" aca="1" ref="AA20" ca="1">_xlfn.XLOOKUP($B20&amp;"#"&amp;AA$6,INDIRECT(SUBSTITUTE("ИсходныеДанные!$где$2:$где$50000","где",$E$4)),INDIRECT(SUBSTITUTE("ИсходныеДанные!$что$2:$что$50000","что",$G$4)),"",0,1)</f>
        <v/>
      </c>
      <c r="AB20" s="78" t="str" cm="1">
        <f t="array" aca="1" ref="AB20" ca="1">_xlfn.XLOOKUP($B20&amp;"#"&amp;AA$6,INDIRECT(SUBSTITUTE("ИсходныеДанные!$где$2:$где$50000","где",$E$4)),INDIRECT(SUBSTITUTE("ИсходныеДанные!$что$2:$что$50000","что",$H$4)),"",0,1)</f>
        <v/>
      </c>
      <c r="AC20" s="3"/>
    </row>
    <row r="21" spans="1:29" x14ac:dyDescent="0.25">
      <c r="A21" s="6" t="str">
        <f t="shared" ca="1" si="1"/>
        <v>delete</v>
      </c>
      <c r="B21" s="9" cm="1">
        <f t="array" aca="1" ref="B21" ca="1">INDIRECT("УникальныеСписки!A"&amp;ROW()-$F$4)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0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78" t="str" cm="1">
        <f t="array" aca="1" ref="F21" ca="1">_xlfn.XLOOKUP($B21&amp;"#"&amp;E$6,INDIRECT(SUBSTITUTE("ИсходныеДанные!$где$2:$где$50000","где",$E$4)),INDIRECT(SUBSTITUTE("ИсходныеДанные!$что$2:$что$50000","что",$H$4)),"",0,1)</f>
        <v/>
      </c>
      <c r="G21" s="20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78" t="str" cm="1">
        <f t="array" aca="1" ref="H21" ca="1">_xlfn.XLOOKUP($B21&amp;"#"&amp;G$6,INDIRECT(SUBSTITUTE("ИсходныеДанные!$где$2:$где$50000","где",$E$4)),INDIRECT(SUBSTITUTE("ИсходныеДанные!$что$2:$что$50000","что",$H$4)),"",0,1)</f>
        <v/>
      </c>
      <c r="I21" s="20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78" t="str" cm="1">
        <f t="array" aca="1" ref="J21" ca="1">_xlfn.XLOOKUP($B21&amp;"#"&amp;I$6,INDIRECT(SUBSTITUTE("ИсходныеДанные!$где$2:$где$50000","где",$E$4)),INDIRECT(SUBSTITUTE("ИсходныеДанные!$что$2:$что$50000","что",$H$4)),"",0,1)</f>
        <v/>
      </c>
      <c r="K21" s="20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78" t="str" cm="1">
        <f t="array" aca="1" ref="L21" ca="1">_xlfn.XLOOKUP($B21&amp;"#"&amp;K$6,INDIRECT(SUBSTITUTE("ИсходныеДанные!$где$2:$где$50000","где",$E$4)),INDIRECT(SUBSTITUTE("ИсходныеДанные!$что$2:$что$50000","что",$H$4)),"",0,1)</f>
        <v/>
      </c>
      <c r="M21" s="20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78" t="str" cm="1">
        <f t="array" aca="1" ref="N21" ca="1">_xlfn.XLOOKUP($B21&amp;"#"&amp;M$6,INDIRECT(SUBSTITUTE("ИсходныеДанные!$где$2:$где$50000","где",$E$4)),INDIRECT(SUBSTITUTE("ИсходныеДанные!$что$2:$что$50000","что",$H$4)),"",0,1)</f>
        <v/>
      </c>
      <c r="O21" s="20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78" t="str" cm="1">
        <f t="array" aca="1" ref="P21" ca="1">_xlfn.XLOOKUP($B21&amp;"#"&amp;O$6,INDIRECT(SUBSTITUTE("ИсходныеДанные!$где$2:$где$50000","где",$E$4)),INDIRECT(SUBSTITUTE("ИсходныеДанные!$что$2:$что$50000","что",$H$4)),"",0,1)</f>
        <v/>
      </c>
      <c r="Q21" s="20" t="str" cm="1">
        <f t="array" aca="1" ref="Q21" ca="1">_xlfn.XLOOKUP($B21&amp;"#"&amp;Q$6,INDIRECT(SUBSTITUTE("ИсходныеДанные!$где$2:$где$50000","где",$E$4)),INDIRECT(SUBSTITUTE("ИсходныеДанные!$что$2:$что$50000","что",$G$4)),"",0,1)</f>
        <v/>
      </c>
      <c r="R21" s="78" t="str" cm="1">
        <f t="array" aca="1" ref="R21" ca="1">_xlfn.XLOOKUP($B21&amp;"#"&amp;Q$6,INDIRECT(SUBSTITUTE("ИсходныеДанные!$где$2:$где$50000","где",$E$4)),INDIRECT(SUBSTITUTE("ИсходныеДанные!$что$2:$что$50000","что",$H$4)),"",0,1)</f>
        <v/>
      </c>
      <c r="S21" s="20" t="str" cm="1">
        <f t="array" aca="1" ref="S21" ca="1">_xlfn.XLOOKUP($B21&amp;"#"&amp;S$6,INDIRECT(SUBSTITUTE("ИсходныеДанные!$где$2:$где$50000","где",$E$4)),INDIRECT(SUBSTITUTE("ИсходныеДанные!$что$2:$что$50000","что",$G$4)),"",0,1)</f>
        <v/>
      </c>
      <c r="T21" s="78" t="str" cm="1">
        <f t="array" aca="1" ref="T21" ca="1">_xlfn.XLOOKUP($B21&amp;"#"&amp;S$6,INDIRECT(SUBSTITUTE("ИсходныеДанные!$где$2:$где$50000","где",$E$4)),INDIRECT(SUBSTITUTE("ИсходныеДанные!$что$2:$что$50000","что",$H$4)),"",0,1)</f>
        <v/>
      </c>
      <c r="U21" s="20" t="str" cm="1">
        <f t="array" aca="1" ref="U21" ca="1">_xlfn.XLOOKUP($B21&amp;"#"&amp;U$6,INDIRECT(SUBSTITUTE("ИсходныеДанные!$где$2:$где$50000","где",$E$4)),INDIRECT(SUBSTITUTE("ИсходныеДанные!$что$2:$что$50000","что",$G$4)),"",0,1)</f>
        <v/>
      </c>
      <c r="V21" s="78" t="str" cm="1">
        <f t="array" aca="1" ref="V21" ca="1">_xlfn.XLOOKUP($B21&amp;"#"&amp;U$6,INDIRECT(SUBSTITUTE("ИсходныеДанные!$где$2:$где$50000","где",$E$4)),INDIRECT(SUBSTITUTE("ИсходныеДанные!$что$2:$что$50000","что",$H$4)),"",0,1)</f>
        <v/>
      </c>
      <c r="W21" s="20" t="str" cm="1">
        <f t="array" aca="1" ref="W21" ca="1">_xlfn.XLOOKUP($B21&amp;"#"&amp;W$6,INDIRECT(SUBSTITUTE("ИсходныеДанные!$где$2:$где$50000","где",$E$4)),INDIRECT(SUBSTITUTE("ИсходныеДанные!$что$2:$что$50000","что",$G$4)),"",0,1)</f>
        <v/>
      </c>
      <c r="X21" s="78" t="str" cm="1">
        <f t="array" aca="1" ref="X21" ca="1">_xlfn.XLOOKUP($B21&amp;"#"&amp;W$6,INDIRECT(SUBSTITUTE("ИсходныеДанные!$где$2:$где$50000","где",$E$4)),INDIRECT(SUBSTITUTE("ИсходныеДанные!$что$2:$что$50000","что",$H$4)),"",0,1)</f>
        <v/>
      </c>
      <c r="Y21" s="20" t="str" cm="1">
        <f t="array" aca="1" ref="Y21" ca="1">_xlfn.XLOOKUP($B21&amp;"#"&amp;Y$6,INDIRECT(SUBSTITUTE("ИсходныеДанные!$где$2:$где$50000","где",$E$4)),INDIRECT(SUBSTITUTE("ИсходныеДанные!$что$2:$что$50000","что",$G$4)),"",0,1)</f>
        <v/>
      </c>
      <c r="Z21" s="78" t="str" cm="1">
        <f t="array" aca="1" ref="Z21" ca="1">_xlfn.XLOOKUP($B21&amp;"#"&amp;Y$6,INDIRECT(SUBSTITUTE("ИсходныеДанные!$где$2:$где$50000","где",$E$4)),INDIRECT(SUBSTITUTE("ИсходныеДанные!$что$2:$что$50000","что",$H$4)),"",0,1)</f>
        <v/>
      </c>
      <c r="AA21" s="20" t="str" cm="1">
        <f t="array" aca="1" ref="AA21" ca="1">_xlfn.XLOOKUP($B21&amp;"#"&amp;AA$6,INDIRECT(SUBSTITUTE("ИсходныеДанные!$где$2:$где$50000","где",$E$4)),INDIRECT(SUBSTITUTE("ИсходныеДанные!$что$2:$что$50000","что",$G$4)),"",0,1)</f>
        <v/>
      </c>
      <c r="AB21" s="78" t="str" cm="1">
        <f t="array" aca="1" ref="AB21" ca="1">_xlfn.XLOOKUP($B21&amp;"#"&amp;AA$6,INDIRECT(SUBSTITUTE("ИсходныеДанные!$где$2:$где$50000","где",$E$4)),INDIRECT(SUBSTITUTE("ИсходныеДанные!$что$2:$что$50000","что",$H$4)),"",0,1)</f>
        <v/>
      </c>
      <c r="AC21" s="3"/>
    </row>
    <row r="22" spans="1:29" x14ac:dyDescent="0.25">
      <c r="A22" s="6" t="str">
        <f t="shared" ca="1" si="1"/>
        <v>delete</v>
      </c>
      <c r="B22" s="9" cm="1">
        <f t="array" aca="1" ref="B22" ca="1">INDIRECT("УникальныеСписки!A"&amp;ROW()-$F$4)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0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78" t="str" cm="1">
        <f t="array" aca="1" ref="F22" ca="1">_xlfn.XLOOKUP($B22&amp;"#"&amp;E$6,INDIRECT(SUBSTITUTE("ИсходныеДанные!$где$2:$где$50000","где",$E$4)),INDIRECT(SUBSTITUTE("ИсходныеДанные!$что$2:$что$50000","что",$H$4)),"",0,1)</f>
        <v/>
      </c>
      <c r="G22" s="20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78" t="str" cm="1">
        <f t="array" aca="1" ref="H22" ca="1">_xlfn.XLOOKUP($B22&amp;"#"&amp;G$6,INDIRECT(SUBSTITUTE("ИсходныеДанные!$где$2:$где$50000","где",$E$4)),INDIRECT(SUBSTITUTE("ИсходныеДанные!$что$2:$что$50000","что",$H$4)),"",0,1)</f>
        <v/>
      </c>
      <c r="I22" s="20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78" t="str" cm="1">
        <f t="array" aca="1" ref="J22" ca="1">_xlfn.XLOOKUP($B22&amp;"#"&amp;I$6,INDIRECT(SUBSTITUTE("ИсходныеДанные!$где$2:$где$50000","где",$E$4)),INDIRECT(SUBSTITUTE("ИсходныеДанные!$что$2:$что$50000","что",$H$4)),"",0,1)</f>
        <v/>
      </c>
      <c r="K22" s="20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78" t="str" cm="1">
        <f t="array" aca="1" ref="L22" ca="1">_xlfn.XLOOKUP($B22&amp;"#"&amp;K$6,INDIRECT(SUBSTITUTE("ИсходныеДанные!$где$2:$где$50000","где",$E$4)),INDIRECT(SUBSTITUTE("ИсходныеДанные!$что$2:$что$50000","что",$H$4)),"",0,1)</f>
        <v/>
      </c>
      <c r="M22" s="20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78" t="str" cm="1">
        <f t="array" aca="1" ref="N22" ca="1">_xlfn.XLOOKUP($B22&amp;"#"&amp;M$6,INDIRECT(SUBSTITUTE("ИсходныеДанные!$где$2:$где$50000","где",$E$4)),INDIRECT(SUBSTITUTE("ИсходныеДанные!$что$2:$что$50000","что",$H$4)),"",0,1)</f>
        <v/>
      </c>
      <c r="O22" s="20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78" t="str" cm="1">
        <f t="array" aca="1" ref="P22" ca="1">_xlfn.XLOOKUP($B22&amp;"#"&amp;O$6,INDIRECT(SUBSTITUTE("ИсходныеДанные!$где$2:$где$50000","где",$E$4)),INDIRECT(SUBSTITUTE("ИсходныеДанные!$что$2:$что$50000","что",$H$4)),"",0,1)</f>
        <v/>
      </c>
      <c r="Q22" s="20" t="str" cm="1">
        <f t="array" aca="1" ref="Q22" ca="1">_xlfn.XLOOKUP($B22&amp;"#"&amp;Q$6,INDIRECT(SUBSTITUTE("ИсходныеДанные!$где$2:$где$50000","где",$E$4)),INDIRECT(SUBSTITUTE("ИсходныеДанные!$что$2:$что$50000","что",$G$4)),"",0,1)</f>
        <v/>
      </c>
      <c r="R22" s="78" t="str" cm="1">
        <f t="array" aca="1" ref="R22" ca="1">_xlfn.XLOOKUP($B22&amp;"#"&amp;Q$6,INDIRECT(SUBSTITUTE("ИсходныеДанные!$где$2:$где$50000","где",$E$4)),INDIRECT(SUBSTITUTE("ИсходныеДанные!$что$2:$что$50000","что",$H$4)),"",0,1)</f>
        <v/>
      </c>
      <c r="S22" s="20" t="str" cm="1">
        <f t="array" aca="1" ref="S22" ca="1">_xlfn.XLOOKUP($B22&amp;"#"&amp;S$6,INDIRECT(SUBSTITUTE("ИсходныеДанные!$где$2:$где$50000","где",$E$4)),INDIRECT(SUBSTITUTE("ИсходныеДанные!$что$2:$что$50000","что",$G$4)),"",0,1)</f>
        <v/>
      </c>
      <c r="T22" s="78" t="str" cm="1">
        <f t="array" aca="1" ref="T22" ca="1">_xlfn.XLOOKUP($B22&amp;"#"&amp;S$6,INDIRECT(SUBSTITUTE("ИсходныеДанные!$где$2:$где$50000","где",$E$4)),INDIRECT(SUBSTITUTE("ИсходныеДанные!$что$2:$что$50000","что",$H$4)),"",0,1)</f>
        <v/>
      </c>
      <c r="U22" s="20" t="str" cm="1">
        <f t="array" aca="1" ref="U22" ca="1">_xlfn.XLOOKUP($B22&amp;"#"&amp;U$6,INDIRECT(SUBSTITUTE("ИсходныеДанные!$где$2:$где$50000","где",$E$4)),INDIRECT(SUBSTITUTE("ИсходныеДанные!$что$2:$что$50000","что",$G$4)),"",0,1)</f>
        <v/>
      </c>
      <c r="V22" s="78" t="str" cm="1">
        <f t="array" aca="1" ref="V22" ca="1">_xlfn.XLOOKUP($B22&amp;"#"&amp;U$6,INDIRECT(SUBSTITUTE("ИсходныеДанные!$где$2:$где$50000","где",$E$4)),INDIRECT(SUBSTITUTE("ИсходныеДанные!$что$2:$что$50000","что",$H$4)),"",0,1)</f>
        <v/>
      </c>
      <c r="W22" s="20" t="str" cm="1">
        <f t="array" aca="1" ref="W22" ca="1">_xlfn.XLOOKUP($B22&amp;"#"&amp;W$6,INDIRECT(SUBSTITUTE("ИсходныеДанные!$где$2:$где$50000","где",$E$4)),INDIRECT(SUBSTITUTE("ИсходныеДанные!$что$2:$что$50000","что",$G$4)),"",0,1)</f>
        <v/>
      </c>
      <c r="X22" s="78" t="str" cm="1">
        <f t="array" aca="1" ref="X22" ca="1">_xlfn.XLOOKUP($B22&amp;"#"&amp;W$6,INDIRECT(SUBSTITUTE("ИсходныеДанные!$где$2:$где$50000","где",$E$4)),INDIRECT(SUBSTITUTE("ИсходныеДанные!$что$2:$что$50000","что",$H$4)),"",0,1)</f>
        <v/>
      </c>
      <c r="Y22" s="20" t="str" cm="1">
        <f t="array" aca="1" ref="Y22" ca="1">_xlfn.XLOOKUP($B22&amp;"#"&amp;Y$6,INDIRECT(SUBSTITUTE("ИсходныеДанные!$где$2:$где$50000","где",$E$4)),INDIRECT(SUBSTITUTE("ИсходныеДанные!$что$2:$что$50000","что",$G$4)),"",0,1)</f>
        <v/>
      </c>
      <c r="Z22" s="78" t="str" cm="1">
        <f t="array" aca="1" ref="Z22" ca="1">_xlfn.XLOOKUP($B22&amp;"#"&amp;Y$6,INDIRECT(SUBSTITUTE("ИсходныеДанные!$где$2:$где$50000","где",$E$4)),INDIRECT(SUBSTITUTE("ИсходныеДанные!$что$2:$что$50000","что",$H$4)),"",0,1)</f>
        <v/>
      </c>
      <c r="AA22" s="20" t="str" cm="1">
        <f t="array" aca="1" ref="AA22" ca="1">_xlfn.XLOOKUP($B22&amp;"#"&amp;AA$6,INDIRECT(SUBSTITUTE("ИсходныеДанные!$где$2:$где$50000","где",$E$4)),INDIRECT(SUBSTITUTE("ИсходныеДанные!$что$2:$что$50000","что",$G$4)),"",0,1)</f>
        <v/>
      </c>
      <c r="AB22" s="78" t="str" cm="1">
        <f t="array" aca="1" ref="AB22" ca="1">_xlfn.XLOOKUP($B22&amp;"#"&amp;AA$6,INDIRECT(SUBSTITUTE("ИсходныеДанные!$где$2:$где$50000","где",$E$4)),INDIRECT(SUBSTITUTE("ИсходныеДанные!$что$2:$что$50000","что",$H$4)),"",0,1)</f>
        <v/>
      </c>
      <c r="AC22" s="3"/>
    </row>
    <row r="23" spans="1:29" x14ac:dyDescent="0.25">
      <c r="A23" s="6" t="str">
        <f t="shared" ca="1" si="1"/>
        <v>delete</v>
      </c>
      <c r="B23" s="9" cm="1">
        <f t="array" aca="1" ref="B23" ca="1">INDIRECT("УникальныеСписки!A"&amp;ROW()-$F$4)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0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78" t="str" cm="1">
        <f t="array" aca="1" ref="F23" ca="1">_xlfn.XLOOKUP($B23&amp;"#"&amp;E$6,INDIRECT(SUBSTITUTE("ИсходныеДанные!$где$2:$где$50000","где",$E$4)),INDIRECT(SUBSTITUTE("ИсходныеДанные!$что$2:$что$50000","что",$H$4)),"",0,1)</f>
        <v/>
      </c>
      <c r="G23" s="20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78" t="str" cm="1">
        <f t="array" aca="1" ref="H23" ca="1">_xlfn.XLOOKUP($B23&amp;"#"&amp;G$6,INDIRECT(SUBSTITUTE("ИсходныеДанные!$где$2:$где$50000","где",$E$4)),INDIRECT(SUBSTITUTE("ИсходныеДанные!$что$2:$что$50000","что",$H$4)),"",0,1)</f>
        <v/>
      </c>
      <c r="I23" s="20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78" t="str" cm="1">
        <f t="array" aca="1" ref="J23" ca="1">_xlfn.XLOOKUP($B23&amp;"#"&amp;I$6,INDIRECT(SUBSTITUTE("ИсходныеДанные!$где$2:$где$50000","где",$E$4)),INDIRECT(SUBSTITUTE("ИсходныеДанные!$что$2:$что$50000","что",$H$4)),"",0,1)</f>
        <v/>
      </c>
      <c r="K23" s="20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78" t="str" cm="1">
        <f t="array" aca="1" ref="L23" ca="1">_xlfn.XLOOKUP($B23&amp;"#"&amp;K$6,INDIRECT(SUBSTITUTE("ИсходныеДанные!$где$2:$где$50000","где",$E$4)),INDIRECT(SUBSTITUTE("ИсходныеДанные!$что$2:$что$50000","что",$H$4)),"",0,1)</f>
        <v/>
      </c>
      <c r="M23" s="20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78" t="str" cm="1">
        <f t="array" aca="1" ref="N23" ca="1">_xlfn.XLOOKUP($B23&amp;"#"&amp;M$6,INDIRECT(SUBSTITUTE("ИсходныеДанные!$где$2:$где$50000","где",$E$4)),INDIRECT(SUBSTITUTE("ИсходныеДанные!$что$2:$что$50000","что",$H$4)),"",0,1)</f>
        <v/>
      </c>
      <c r="O23" s="20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78" t="str" cm="1">
        <f t="array" aca="1" ref="P23" ca="1">_xlfn.XLOOKUP($B23&amp;"#"&amp;O$6,INDIRECT(SUBSTITUTE("ИсходныеДанные!$где$2:$где$50000","где",$E$4)),INDIRECT(SUBSTITUTE("ИсходныеДанные!$что$2:$что$50000","что",$H$4)),"",0,1)</f>
        <v/>
      </c>
      <c r="Q23" s="20" t="str" cm="1">
        <f t="array" aca="1" ref="Q23" ca="1">_xlfn.XLOOKUP($B23&amp;"#"&amp;Q$6,INDIRECT(SUBSTITUTE("ИсходныеДанные!$где$2:$где$50000","где",$E$4)),INDIRECT(SUBSTITUTE("ИсходныеДанные!$что$2:$что$50000","что",$G$4)),"",0,1)</f>
        <v/>
      </c>
      <c r="R23" s="78" t="str" cm="1">
        <f t="array" aca="1" ref="R23" ca="1">_xlfn.XLOOKUP($B23&amp;"#"&amp;Q$6,INDIRECT(SUBSTITUTE("ИсходныеДанные!$где$2:$где$50000","где",$E$4)),INDIRECT(SUBSTITUTE("ИсходныеДанные!$что$2:$что$50000","что",$H$4)),"",0,1)</f>
        <v/>
      </c>
      <c r="S23" s="20" t="str" cm="1">
        <f t="array" aca="1" ref="S23" ca="1">_xlfn.XLOOKUP($B23&amp;"#"&amp;S$6,INDIRECT(SUBSTITUTE("ИсходныеДанные!$где$2:$где$50000","где",$E$4)),INDIRECT(SUBSTITUTE("ИсходныеДанные!$что$2:$что$50000","что",$G$4)),"",0,1)</f>
        <v/>
      </c>
      <c r="T23" s="78" t="str" cm="1">
        <f t="array" aca="1" ref="T23" ca="1">_xlfn.XLOOKUP($B23&amp;"#"&amp;S$6,INDIRECT(SUBSTITUTE("ИсходныеДанные!$где$2:$где$50000","где",$E$4)),INDIRECT(SUBSTITUTE("ИсходныеДанные!$что$2:$что$50000","что",$H$4)),"",0,1)</f>
        <v/>
      </c>
      <c r="U23" s="20" t="str" cm="1">
        <f t="array" aca="1" ref="U23" ca="1">_xlfn.XLOOKUP($B23&amp;"#"&amp;U$6,INDIRECT(SUBSTITUTE("ИсходныеДанные!$где$2:$где$50000","где",$E$4)),INDIRECT(SUBSTITUTE("ИсходныеДанные!$что$2:$что$50000","что",$G$4)),"",0,1)</f>
        <v/>
      </c>
      <c r="V23" s="78" t="str" cm="1">
        <f t="array" aca="1" ref="V23" ca="1">_xlfn.XLOOKUP($B23&amp;"#"&amp;U$6,INDIRECT(SUBSTITUTE("ИсходныеДанные!$где$2:$где$50000","где",$E$4)),INDIRECT(SUBSTITUTE("ИсходныеДанные!$что$2:$что$50000","что",$H$4)),"",0,1)</f>
        <v/>
      </c>
      <c r="W23" s="20" t="str" cm="1">
        <f t="array" aca="1" ref="W23" ca="1">_xlfn.XLOOKUP($B23&amp;"#"&amp;W$6,INDIRECT(SUBSTITUTE("ИсходныеДанные!$где$2:$где$50000","где",$E$4)),INDIRECT(SUBSTITUTE("ИсходныеДанные!$что$2:$что$50000","что",$G$4)),"",0,1)</f>
        <v/>
      </c>
      <c r="X23" s="78" t="str" cm="1">
        <f t="array" aca="1" ref="X23" ca="1">_xlfn.XLOOKUP($B23&amp;"#"&amp;W$6,INDIRECT(SUBSTITUTE("ИсходныеДанные!$где$2:$где$50000","где",$E$4)),INDIRECT(SUBSTITUTE("ИсходныеДанные!$что$2:$что$50000","что",$H$4)),"",0,1)</f>
        <v/>
      </c>
      <c r="Y23" s="20" t="str" cm="1">
        <f t="array" aca="1" ref="Y23" ca="1">_xlfn.XLOOKUP($B23&amp;"#"&amp;Y$6,INDIRECT(SUBSTITUTE("ИсходныеДанные!$где$2:$где$50000","где",$E$4)),INDIRECT(SUBSTITUTE("ИсходныеДанные!$что$2:$что$50000","что",$G$4)),"",0,1)</f>
        <v/>
      </c>
      <c r="Z23" s="78" t="str" cm="1">
        <f t="array" aca="1" ref="Z23" ca="1">_xlfn.XLOOKUP($B23&amp;"#"&amp;Y$6,INDIRECT(SUBSTITUTE("ИсходныеДанные!$где$2:$где$50000","где",$E$4)),INDIRECT(SUBSTITUTE("ИсходныеДанные!$что$2:$что$50000","что",$H$4)),"",0,1)</f>
        <v/>
      </c>
      <c r="AA23" s="20" t="str" cm="1">
        <f t="array" aca="1" ref="AA23" ca="1">_xlfn.XLOOKUP($B23&amp;"#"&amp;AA$6,INDIRECT(SUBSTITUTE("ИсходныеДанные!$где$2:$где$50000","где",$E$4)),INDIRECT(SUBSTITUTE("ИсходныеДанные!$что$2:$что$50000","что",$G$4)),"",0,1)</f>
        <v/>
      </c>
      <c r="AB23" s="78" t="str" cm="1">
        <f t="array" aca="1" ref="AB23" ca="1">_xlfn.XLOOKUP($B23&amp;"#"&amp;AA$6,INDIRECT(SUBSTITUTE("ИсходныеДанные!$где$2:$где$50000","где",$E$4)),INDIRECT(SUBSTITUTE("ИсходныеДанные!$что$2:$что$50000","что",$H$4)),"",0,1)</f>
        <v/>
      </c>
      <c r="AC23" s="3"/>
    </row>
    <row r="24" spans="1:29" x14ac:dyDescent="0.25">
      <c r="A24" s="6" t="str">
        <f t="shared" ca="1" si="1"/>
        <v>delete</v>
      </c>
      <c r="B24" s="9" cm="1">
        <f t="array" aca="1" ref="B24" ca="1">INDIRECT("УникальныеСписки!A"&amp;ROW()-$F$4)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0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78" t="str" cm="1">
        <f t="array" aca="1" ref="F24" ca="1">_xlfn.XLOOKUP($B24&amp;"#"&amp;E$6,INDIRECT(SUBSTITUTE("ИсходныеДанные!$где$2:$где$50000","где",$E$4)),INDIRECT(SUBSTITUTE("ИсходныеДанные!$что$2:$что$50000","что",$H$4)),"",0,1)</f>
        <v/>
      </c>
      <c r="G24" s="20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78" t="str" cm="1">
        <f t="array" aca="1" ref="H24" ca="1">_xlfn.XLOOKUP($B24&amp;"#"&amp;G$6,INDIRECT(SUBSTITUTE("ИсходныеДанные!$где$2:$где$50000","где",$E$4)),INDIRECT(SUBSTITUTE("ИсходныеДанные!$что$2:$что$50000","что",$H$4)),"",0,1)</f>
        <v/>
      </c>
      <c r="I24" s="20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78" t="str" cm="1">
        <f t="array" aca="1" ref="J24" ca="1">_xlfn.XLOOKUP($B24&amp;"#"&amp;I$6,INDIRECT(SUBSTITUTE("ИсходныеДанные!$где$2:$где$50000","где",$E$4)),INDIRECT(SUBSTITUTE("ИсходныеДанные!$что$2:$что$50000","что",$H$4)),"",0,1)</f>
        <v/>
      </c>
      <c r="K24" s="20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78" t="str" cm="1">
        <f t="array" aca="1" ref="L24" ca="1">_xlfn.XLOOKUP($B24&amp;"#"&amp;K$6,INDIRECT(SUBSTITUTE("ИсходныеДанные!$где$2:$где$50000","где",$E$4)),INDIRECT(SUBSTITUTE("ИсходныеДанные!$что$2:$что$50000","что",$H$4)),"",0,1)</f>
        <v/>
      </c>
      <c r="M24" s="20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78" t="str" cm="1">
        <f t="array" aca="1" ref="N24" ca="1">_xlfn.XLOOKUP($B24&amp;"#"&amp;M$6,INDIRECT(SUBSTITUTE("ИсходныеДанные!$где$2:$где$50000","где",$E$4)),INDIRECT(SUBSTITUTE("ИсходныеДанные!$что$2:$что$50000","что",$H$4)),"",0,1)</f>
        <v/>
      </c>
      <c r="O24" s="20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78" t="str" cm="1">
        <f t="array" aca="1" ref="P24" ca="1">_xlfn.XLOOKUP($B24&amp;"#"&amp;O$6,INDIRECT(SUBSTITUTE("ИсходныеДанные!$где$2:$где$50000","где",$E$4)),INDIRECT(SUBSTITUTE("ИсходныеДанные!$что$2:$что$50000","что",$H$4)),"",0,1)</f>
        <v/>
      </c>
      <c r="Q24" s="20" t="str" cm="1">
        <f t="array" aca="1" ref="Q24" ca="1">_xlfn.XLOOKUP($B24&amp;"#"&amp;Q$6,INDIRECT(SUBSTITUTE("ИсходныеДанные!$где$2:$где$50000","где",$E$4)),INDIRECT(SUBSTITUTE("ИсходныеДанные!$что$2:$что$50000","что",$G$4)),"",0,1)</f>
        <v/>
      </c>
      <c r="R24" s="78" t="str" cm="1">
        <f t="array" aca="1" ref="R24" ca="1">_xlfn.XLOOKUP($B24&amp;"#"&amp;Q$6,INDIRECT(SUBSTITUTE("ИсходныеДанные!$где$2:$где$50000","где",$E$4)),INDIRECT(SUBSTITUTE("ИсходныеДанные!$что$2:$что$50000","что",$H$4)),"",0,1)</f>
        <v/>
      </c>
      <c r="S24" s="20" t="str" cm="1">
        <f t="array" aca="1" ref="S24" ca="1">_xlfn.XLOOKUP($B24&amp;"#"&amp;S$6,INDIRECT(SUBSTITUTE("ИсходныеДанные!$где$2:$где$50000","где",$E$4)),INDIRECT(SUBSTITUTE("ИсходныеДанные!$что$2:$что$50000","что",$G$4)),"",0,1)</f>
        <v/>
      </c>
      <c r="T24" s="78" t="str" cm="1">
        <f t="array" aca="1" ref="T24" ca="1">_xlfn.XLOOKUP($B24&amp;"#"&amp;S$6,INDIRECT(SUBSTITUTE("ИсходныеДанные!$где$2:$где$50000","где",$E$4)),INDIRECT(SUBSTITUTE("ИсходныеДанные!$что$2:$что$50000","что",$H$4)),"",0,1)</f>
        <v/>
      </c>
      <c r="U24" s="20" t="str" cm="1">
        <f t="array" aca="1" ref="U24" ca="1">_xlfn.XLOOKUP($B24&amp;"#"&amp;U$6,INDIRECT(SUBSTITUTE("ИсходныеДанные!$где$2:$где$50000","где",$E$4)),INDIRECT(SUBSTITUTE("ИсходныеДанные!$что$2:$что$50000","что",$G$4)),"",0,1)</f>
        <v/>
      </c>
      <c r="V24" s="78" t="str" cm="1">
        <f t="array" aca="1" ref="V24" ca="1">_xlfn.XLOOKUP($B24&amp;"#"&amp;U$6,INDIRECT(SUBSTITUTE("ИсходныеДанные!$где$2:$где$50000","где",$E$4)),INDIRECT(SUBSTITUTE("ИсходныеДанные!$что$2:$что$50000","что",$H$4)),"",0,1)</f>
        <v/>
      </c>
      <c r="W24" s="20" t="str" cm="1">
        <f t="array" aca="1" ref="W24" ca="1">_xlfn.XLOOKUP($B24&amp;"#"&amp;W$6,INDIRECT(SUBSTITUTE("ИсходныеДанные!$где$2:$где$50000","где",$E$4)),INDIRECT(SUBSTITUTE("ИсходныеДанные!$что$2:$что$50000","что",$G$4)),"",0,1)</f>
        <v/>
      </c>
      <c r="X24" s="78" t="str" cm="1">
        <f t="array" aca="1" ref="X24" ca="1">_xlfn.XLOOKUP($B24&amp;"#"&amp;W$6,INDIRECT(SUBSTITUTE("ИсходныеДанные!$где$2:$где$50000","где",$E$4)),INDIRECT(SUBSTITUTE("ИсходныеДанные!$что$2:$что$50000","что",$H$4)),"",0,1)</f>
        <v/>
      </c>
      <c r="Y24" s="20" t="str" cm="1">
        <f t="array" aca="1" ref="Y24" ca="1">_xlfn.XLOOKUP($B24&amp;"#"&amp;Y$6,INDIRECT(SUBSTITUTE("ИсходныеДанные!$где$2:$где$50000","где",$E$4)),INDIRECT(SUBSTITUTE("ИсходныеДанные!$что$2:$что$50000","что",$G$4)),"",0,1)</f>
        <v/>
      </c>
      <c r="Z24" s="78" t="str" cm="1">
        <f t="array" aca="1" ref="Z24" ca="1">_xlfn.XLOOKUP($B24&amp;"#"&amp;Y$6,INDIRECT(SUBSTITUTE("ИсходныеДанные!$где$2:$где$50000","где",$E$4)),INDIRECT(SUBSTITUTE("ИсходныеДанные!$что$2:$что$50000","что",$H$4)),"",0,1)</f>
        <v/>
      </c>
      <c r="AA24" s="20" t="str" cm="1">
        <f t="array" aca="1" ref="AA24" ca="1">_xlfn.XLOOKUP($B24&amp;"#"&amp;AA$6,INDIRECT(SUBSTITUTE("ИсходныеДанные!$где$2:$где$50000","где",$E$4)),INDIRECT(SUBSTITUTE("ИсходныеДанные!$что$2:$что$50000","что",$G$4)),"",0,1)</f>
        <v/>
      </c>
      <c r="AB24" s="78" t="str" cm="1">
        <f t="array" aca="1" ref="AB24" ca="1">_xlfn.XLOOKUP($B24&amp;"#"&amp;AA$6,INDIRECT(SUBSTITUTE("ИсходныеДанные!$где$2:$где$50000","где",$E$4)),INDIRECT(SUBSTITUTE("ИсходныеДанные!$что$2:$что$50000","что",$H$4)),"",0,1)</f>
        <v/>
      </c>
      <c r="AC24" s="3"/>
    </row>
    <row r="25" spans="1:29" x14ac:dyDescent="0.25">
      <c r="A25" s="6" t="str">
        <f t="shared" ca="1" si="1"/>
        <v>delete</v>
      </c>
      <c r="B25" s="9" cm="1">
        <f t="array" aca="1" ref="B25" ca="1">INDIRECT("УникальныеСписки!A"&amp;ROW()-$F$4)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0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78" t="str" cm="1">
        <f t="array" aca="1" ref="F25" ca="1">_xlfn.XLOOKUP($B25&amp;"#"&amp;E$6,INDIRECT(SUBSTITUTE("ИсходныеДанные!$где$2:$где$50000","где",$E$4)),INDIRECT(SUBSTITUTE("ИсходныеДанные!$что$2:$что$50000","что",$H$4)),"",0,1)</f>
        <v/>
      </c>
      <c r="G25" s="20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78" t="str" cm="1">
        <f t="array" aca="1" ref="H25" ca="1">_xlfn.XLOOKUP($B25&amp;"#"&amp;G$6,INDIRECT(SUBSTITUTE("ИсходныеДанные!$где$2:$где$50000","где",$E$4)),INDIRECT(SUBSTITUTE("ИсходныеДанные!$что$2:$что$50000","что",$H$4)),"",0,1)</f>
        <v/>
      </c>
      <c r="I25" s="20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78" t="str" cm="1">
        <f t="array" aca="1" ref="J25" ca="1">_xlfn.XLOOKUP($B25&amp;"#"&amp;I$6,INDIRECT(SUBSTITUTE("ИсходныеДанные!$где$2:$где$50000","где",$E$4)),INDIRECT(SUBSTITUTE("ИсходныеДанные!$что$2:$что$50000","что",$H$4)),"",0,1)</f>
        <v/>
      </c>
      <c r="K25" s="20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78" t="str" cm="1">
        <f t="array" aca="1" ref="L25" ca="1">_xlfn.XLOOKUP($B25&amp;"#"&amp;K$6,INDIRECT(SUBSTITUTE("ИсходныеДанные!$где$2:$где$50000","где",$E$4)),INDIRECT(SUBSTITUTE("ИсходныеДанные!$что$2:$что$50000","что",$H$4)),"",0,1)</f>
        <v/>
      </c>
      <c r="M25" s="20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78" t="str" cm="1">
        <f t="array" aca="1" ref="N25" ca="1">_xlfn.XLOOKUP($B25&amp;"#"&amp;M$6,INDIRECT(SUBSTITUTE("ИсходныеДанные!$где$2:$где$50000","где",$E$4)),INDIRECT(SUBSTITUTE("ИсходныеДанные!$что$2:$что$50000","что",$H$4)),"",0,1)</f>
        <v/>
      </c>
      <c r="O25" s="20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78" t="str" cm="1">
        <f t="array" aca="1" ref="P25" ca="1">_xlfn.XLOOKUP($B25&amp;"#"&amp;O$6,INDIRECT(SUBSTITUTE("ИсходныеДанные!$где$2:$где$50000","где",$E$4)),INDIRECT(SUBSTITUTE("ИсходныеДанные!$что$2:$что$50000","что",$H$4)),"",0,1)</f>
        <v/>
      </c>
      <c r="Q25" s="20" t="str" cm="1">
        <f t="array" aca="1" ref="Q25" ca="1">_xlfn.XLOOKUP($B25&amp;"#"&amp;Q$6,INDIRECT(SUBSTITUTE("ИсходныеДанные!$где$2:$где$50000","где",$E$4)),INDIRECT(SUBSTITUTE("ИсходныеДанные!$что$2:$что$50000","что",$G$4)),"",0,1)</f>
        <v/>
      </c>
      <c r="R25" s="78" t="str" cm="1">
        <f t="array" aca="1" ref="R25" ca="1">_xlfn.XLOOKUP($B25&amp;"#"&amp;Q$6,INDIRECT(SUBSTITUTE("ИсходныеДанные!$где$2:$где$50000","где",$E$4)),INDIRECT(SUBSTITUTE("ИсходныеДанные!$что$2:$что$50000","что",$H$4)),"",0,1)</f>
        <v/>
      </c>
      <c r="S25" s="20" t="str" cm="1">
        <f t="array" aca="1" ref="S25" ca="1">_xlfn.XLOOKUP($B25&amp;"#"&amp;S$6,INDIRECT(SUBSTITUTE("ИсходныеДанные!$где$2:$где$50000","где",$E$4)),INDIRECT(SUBSTITUTE("ИсходныеДанные!$что$2:$что$50000","что",$G$4)),"",0,1)</f>
        <v/>
      </c>
      <c r="T25" s="78" t="str" cm="1">
        <f t="array" aca="1" ref="T25" ca="1">_xlfn.XLOOKUP($B25&amp;"#"&amp;S$6,INDIRECT(SUBSTITUTE("ИсходныеДанные!$где$2:$где$50000","где",$E$4)),INDIRECT(SUBSTITUTE("ИсходныеДанные!$что$2:$что$50000","что",$H$4)),"",0,1)</f>
        <v/>
      </c>
      <c r="U25" s="20" t="str" cm="1">
        <f t="array" aca="1" ref="U25" ca="1">_xlfn.XLOOKUP($B25&amp;"#"&amp;U$6,INDIRECT(SUBSTITUTE("ИсходныеДанные!$где$2:$где$50000","где",$E$4)),INDIRECT(SUBSTITUTE("ИсходныеДанные!$что$2:$что$50000","что",$G$4)),"",0,1)</f>
        <v/>
      </c>
      <c r="V25" s="78" t="str" cm="1">
        <f t="array" aca="1" ref="V25" ca="1">_xlfn.XLOOKUP($B25&amp;"#"&amp;U$6,INDIRECT(SUBSTITUTE("ИсходныеДанные!$где$2:$где$50000","где",$E$4)),INDIRECT(SUBSTITUTE("ИсходныеДанные!$что$2:$что$50000","что",$H$4)),"",0,1)</f>
        <v/>
      </c>
      <c r="W25" s="20" t="str" cm="1">
        <f t="array" aca="1" ref="W25" ca="1">_xlfn.XLOOKUP($B25&amp;"#"&amp;W$6,INDIRECT(SUBSTITUTE("ИсходныеДанные!$где$2:$где$50000","где",$E$4)),INDIRECT(SUBSTITUTE("ИсходныеДанные!$что$2:$что$50000","что",$G$4)),"",0,1)</f>
        <v/>
      </c>
      <c r="X25" s="78" t="str" cm="1">
        <f t="array" aca="1" ref="X25" ca="1">_xlfn.XLOOKUP($B25&amp;"#"&amp;W$6,INDIRECT(SUBSTITUTE("ИсходныеДанные!$где$2:$где$50000","где",$E$4)),INDIRECT(SUBSTITUTE("ИсходныеДанные!$что$2:$что$50000","что",$H$4)),"",0,1)</f>
        <v/>
      </c>
      <c r="Y25" s="20" t="str" cm="1">
        <f t="array" aca="1" ref="Y25" ca="1">_xlfn.XLOOKUP($B25&amp;"#"&amp;Y$6,INDIRECT(SUBSTITUTE("ИсходныеДанные!$где$2:$где$50000","где",$E$4)),INDIRECT(SUBSTITUTE("ИсходныеДанные!$что$2:$что$50000","что",$G$4)),"",0,1)</f>
        <v/>
      </c>
      <c r="Z25" s="78" t="str" cm="1">
        <f t="array" aca="1" ref="Z25" ca="1">_xlfn.XLOOKUP($B25&amp;"#"&amp;Y$6,INDIRECT(SUBSTITUTE("ИсходныеДанные!$где$2:$где$50000","где",$E$4)),INDIRECT(SUBSTITUTE("ИсходныеДанные!$что$2:$что$50000","что",$H$4)),"",0,1)</f>
        <v/>
      </c>
      <c r="AA25" s="20" t="str" cm="1">
        <f t="array" aca="1" ref="AA25" ca="1">_xlfn.XLOOKUP($B25&amp;"#"&amp;AA$6,INDIRECT(SUBSTITUTE("ИсходныеДанные!$где$2:$где$50000","где",$E$4)),INDIRECT(SUBSTITUTE("ИсходныеДанные!$что$2:$что$50000","что",$G$4)),"",0,1)</f>
        <v/>
      </c>
      <c r="AB25" s="78" t="str" cm="1">
        <f t="array" aca="1" ref="AB25" ca="1">_xlfn.XLOOKUP($B25&amp;"#"&amp;AA$6,INDIRECT(SUBSTITUTE("ИсходныеДанные!$где$2:$где$50000","где",$E$4)),INDIRECT(SUBSTITUTE("ИсходныеДанные!$что$2:$что$50000","что",$H$4)),"",0,1)</f>
        <v/>
      </c>
      <c r="AC25" s="3"/>
    </row>
    <row r="26" spans="1:29" x14ac:dyDescent="0.25">
      <c r="A26" s="6" t="str">
        <f t="shared" ca="1" si="1"/>
        <v>delete</v>
      </c>
      <c r="B26" s="9" cm="1">
        <f t="array" aca="1" ref="B26" ca="1">INDIRECT("УникальныеСписки!A"&amp;ROW()-$F$4)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0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78" t="str" cm="1">
        <f t="array" aca="1" ref="F26" ca="1">_xlfn.XLOOKUP($B26&amp;"#"&amp;E$6,INDIRECT(SUBSTITUTE("ИсходныеДанные!$где$2:$где$50000","где",$E$4)),INDIRECT(SUBSTITUTE("ИсходныеДанные!$что$2:$что$50000","что",$H$4)),"",0,1)</f>
        <v/>
      </c>
      <c r="G26" s="20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78" t="str" cm="1">
        <f t="array" aca="1" ref="H26" ca="1">_xlfn.XLOOKUP($B26&amp;"#"&amp;G$6,INDIRECT(SUBSTITUTE("ИсходныеДанные!$где$2:$где$50000","где",$E$4)),INDIRECT(SUBSTITUTE("ИсходныеДанные!$что$2:$что$50000","что",$H$4)),"",0,1)</f>
        <v/>
      </c>
      <c r="I26" s="20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78" t="str" cm="1">
        <f t="array" aca="1" ref="J26" ca="1">_xlfn.XLOOKUP($B26&amp;"#"&amp;I$6,INDIRECT(SUBSTITUTE("ИсходныеДанные!$где$2:$где$50000","где",$E$4)),INDIRECT(SUBSTITUTE("ИсходныеДанные!$что$2:$что$50000","что",$H$4)),"",0,1)</f>
        <v/>
      </c>
      <c r="K26" s="20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78" t="str" cm="1">
        <f t="array" aca="1" ref="L26" ca="1">_xlfn.XLOOKUP($B26&amp;"#"&amp;K$6,INDIRECT(SUBSTITUTE("ИсходныеДанные!$где$2:$где$50000","где",$E$4)),INDIRECT(SUBSTITUTE("ИсходныеДанные!$что$2:$что$50000","что",$H$4)),"",0,1)</f>
        <v/>
      </c>
      <c r="M26" s="20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78" t="str" cm="1">
        <f t="array" aca="1" ref="N26" ca="1">_xlfn.XLOOKUP($B26&amp;"#"&amp;M$6,INDIRECT(SUBSTITUTE("ИсходныеДанные!$где$2:$где$50000","где",$E$4)),INDIRECT(SUBSTITUTE("ИсходныеДанные!$что$2:$что$50000","что",$H$4)),"",0,1)</f>
        <v/>
      </c>
      <c r="O26" s="20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78" t="str" cm="1">
        <f t="array" aca="1" ref="P26" ca="1">_xlfn.XLOOKUP($B26&amp;"#"&amp;O$6,INDIRECT(SUBSTITUTE("ИсходныеДанные!$где$2:$где$50000","где",$E$4)),INDIRECT(SUBSTITUTE("ИсходныеДанные!$что$2:$что$50000","что",$H$4)),"",0,1)</f>
        <v/>
      </c>
      <c r="Q26" s="20" t="str" cm="1">
        <f t="array" aca="1" ref="Q26" ca="1">_xlfn.XLOOKUP($B26&amp;"#"&amp;Q$6,INDIRECT(SUBSTITUTE("ИсходныеДанные!$где$2:$где$50000","где",$E$4)),INDIRECT(SUBSTITUTE("ИсходныеДанные!$что$2:$что$50000","что",$G$4)),"",0,1)</f>
        <v/>
      </c>
      <c r="R26" s="78" t="str" cm="1">
        <f t="array" aca="1" ref="R26" ca="1">_xlfn.XLOOKUP($B26&amp;"#"&amp;Q$6,INDIRECT(SUBSTITUTE("ИсходныеДанные!$где$2:$где$50000","где",$E$4)),INDIRECT(SUBSTITUTE("ИсходныеДанные!$что$2:$что$50000","что",$H$4)),"",0,1)</f>
        <v/>
      </c>
      <c r="S26" s="20" t="str" cm="1">
        <f t="array" aca="1" ref="S26" ca="1">_xlfn.XLOOKUP($B26&amp;"#"&amp;S$6,INDIRECT(SUBSTITUTE("ИсходныеДанные!$где$2:$где$50000","где",$E$4)),INDIRECT(SUBSTITUTE("ИсходныеДанные!$что$2:$что$50000","что",$G$4)),"",0,1)</f>
        <v/>
      </c>
      <c r="T26" s="78" t="str" cm="1">
        <f t="array" aca="1" ref="T26" ca="1">_xlfn.XLOOKUP($B26&amp;"#"&amp;S$6,INDIRECT(SUBSTITUTE("ИсходныеДанные!$где$2:$где$50000","где",$E$4)),INDIRECT(SUBSTITUTE("ИсходныеДанные!$что$2:$что$50000","что",$H$4)),"",0,1)</f>
        <v/>
      </c>
      <c r="U26" s="20" t="str" cm="1">
        <f t="array" aca="1" ref="U26" ca="1">_xlfn.XLOOKUP($B26&amp;"#"&amp;U$6,INDIRECT(SUBSTITUTE("ИсходныеДанные!$где$2:$где$50000","где",$E$4)),INDIRECT(SUBSTITUTE("ИсходныеДанные!$что$2:$что$50000","что",$G$4)),"",0,1)</f>
        <v/>
      </c>
      <c r="V26" s="78" t="str" cm="1">
        <f t="array" aca="1" ref="V26" ca="1">_xlfn.XLOOKUP($B26&amp;"#"&amp;U$6,INDIRECT(SUBSTITUTE("ИсходныеДанные!$где$2:$где$50000","где",$E$4)),INDIRECT(SUBSTITUTE("ИсходныеДанные!$что$2:$что$50000","что",$H$4)),"",0,1)</f>
        <v/>
      </c>
      <c r="W26" s="20" t="str" cm="1">
        <f t="array" aca="1" ref="W26" ca="1">_xlfn.XLOOKUP($B26&amp;"#"&amp;W$6,INDIRECT(SUBSTITUTE("ИсходныеДанные!$где$2:$где$50000","где",$E$4)),INDIRECT(SUBSTITUTE("ИсходныеДанные!$что$2:$что$50000","что",$G$4)),"",0,1)</f>
        <v/>
      </c>
      <c r="X26" s="78" t="str" cm="1">
        <f t="array" aca="1" ref="X26" ca="1">_xlfn.XLOOKUP($B26&amp;"#"&amp;W$6,INDIRECT(SUBSTITUTE("ИсходныеДанные!$где$2:$где$50000","где",$E$4)),INDIRECT(SUBSTITUTE("ИсходныеДанные!$что$2:$что$50000","что",$H$4)),"",0,1)</f>
        <v/>
      </c>
      <c r="Y26" s="20" t="str" cm="1">
        <f t="array" aca="1" ref="Y26" ca="1">_xlfn.XLOOKUP($B26&amp;"#"&amp;Y$6,INDIRECT(SUBSTITUTE("ИсходныеДанные!$где$2:$где$50000","где",$E$4)),INDIRECT(SUBSTITUTE("ИсходныеДанные!$что$2:$что$50000","что",$G$4)),"",0,1)</f>
        <v/>
      </c>
      <c r="Z26" s="78" t="str" cm="1">
        <f t="array" aca="1" ref="Z26" ca="1">_xlfn.XLOOKUP($B26&amp;"#"&amp;Y$6,INDIRECT(SUBSTITUTE("ИсходныеДанные!$где$2:$где$50000","где",$E$4)),INDIRECT(SUBSTITUTE("ИсходныеДанные!$что$2:$что$50000","что",$H$4)),"",0,1)</f>
        <v/>
      </c>
      <c r="AA26" s="20" t="str" cm="1">
        <f t="array" aca="1" ref="AA26" ca="1">_xlfn.XLOOKUP($B26&amp;"#"&amp;AA$6,INDIRECT(SUBSTITUTE("ИсходныеДанные!$где$2:$где$50000","где",$E$4)),INDIRECT(SUBSTITUTE("ИсходныеДанные!$что$2:$что$50000","что",$G$4)),"",0,1)</f>
        <v/>
      </c>
      <c r="AB26" s="78" t="str" cm="1">
        <f t="array" aca="1" ref="AB26" ca="1">_xlfn.XLOOKUP($B26&amp;"#"&amp;AA$6,INDIRECT(SUBSTITUTE("ИсходныеДанные!$где$2:$где$50000","где",$E$4)),INDIRECT(SUBSTITUTE("ИсходныеДанные!$что$2:$что$50000","что",$H$4)),"",0,1)</f>
        <v/>
      </c>
      <c r="AC26" s="3"/>
    </row>
    <row r="27" spans="1:29" x14ac:dyDescent="0.25">
      <c r="A27" s="6" t="str">
        <f t="shared" ca="1" si="1"/>
        <v>delete</v>
      </c>
      <c r="B27" s="9" cm="1">
        <f t="array" aca="1" ref="B27" ca="1">INDIRECT("УникальныеСписки!A"&amp;ROW()-$F$4)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0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78" t="str" cm="1">
        <f t="array" aca="1" ref="F27" ca="1">_xlfn.XLOOKUP($B27&amp;"#"&amp;E$6,INDIRECT(SUBSTITUTE("ИсходныеДанные!$где$2:$где$50000","где",$E$4)),INDIRECT(SUBSTITUTE("ИсходныеДанные!$что$2:$что$50000","что",$H$4)),"",0,1)</f>
        <v/>
      </c>
      <c r="G27" s="20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78" t="str" cm="1">
        <f t="array" aca="1" ref="H27" ca="1">_xlfn.XLOOKUP($B27&amp;"#"&amp;G$6,INDIRECT(SUBSTITUTE("ИсходныеДанные!$где$2:$где$50000","где",$E$4)),INDIRECT(SUBSTITUTE("ИсходныеДанные!$что$2:$что$50000","что",$H$4)),"",0,1)</f>
        <v/>
      </c>
      <c r="I27" s="20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78" t="str" cm="1">
        <f t="array" aca="1" ref="J27" ca="1">_xlfn.XLOOKUP($B27&amp;"#"&amp;I$6,INDIRECT(SUBSTITUTE("ИсходныеДанные!$где$2:$где$50000","где",$E$4)),INDIRECT(SUBSTITUTE("ИсходныеДанные!$что$2:$что$50000","что",$H$4)),"",0,1)</f>
        <v/>
      </c>
      <c r="K27" s="20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78" t="str" cm="1">
        <f t="array" aca="1" ref="L27" ca="1">_xlfn.XLOOKUP($B27&amp;"#"&amp;K$6,INDIRECT(SUBSTITUTE("ИсходныеДанные!$где$2:$где$50000","где",$E$4)),INDIRECT(SUBSTITUTE("ИсходныеДанные!$что$2:$что$50000","что",$H$4)),"",0,1)</f>
        <v/>
      </c>
      <c r="M27" s="20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78" t="str" cm="1">
        <f t="array" aca="1" ref="N27" ca="1">_xlfn.XLOOKUP($B27&amp;"#"&amp;M$6,INDIRECT(SUBSTITUTE("ИсходныеДанные!$где$2:$где$50000","где",$E$4)),INDIRECT(SUBSTITUTE("ИсходныеДанные!$что$2:$что$50000","что",$H$4)),"",0,1)</f>
        <v/>
      </c>
      <c r="O27" s="20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78" t="str" cm="1">
        <f t="array" aca="1" ref="P27" ca="1">_xlfn.XLOOKUP($B27&amp;"#"&amp;O$6,INDIRECT(SUBSTITUTE("ИсходныеДанные!$где$2:$где$50000","где",$E$4)),INDIRECT(SUBSTITUTE("ИсходныеДанные!$что$2:$что$50000","что",$H$4)),"",0,1)</f>
        <v/>
      </c>
      <c r="Q27" s="20" t="str" cm="1">
        <f t="array" aca="1" ref="Q27" ca="1">_xlfn.XLOOKUP($B27&amp;"#"&amp;Q$6,INDIRECT(SUBSTITUTE("ИсходныеДанные!$где$2:$где$50000","где",$E$4)),INDIRECT(SUBSTITUTE("ИсходныеДанные!$что$2:$что$50000","что",$G$4)),"",0,1)</f>
        <v/>
      </c>
      <c r="R27" s="78" t="str" cm="1">
        <f t="array" aca="1" ref="R27" ca="1">_xlfn.XLOOKUP($B27&amp;"#"&amp;Q$6,INDIRECT(SUBSTITUTE("ИсходныеДанные!$где$2:$где$50000","где",$E$4)),INDIRECT(SUBSTITUTE("ИсходныеДанные!$что$2:$что$50000","что",$H$4)),"",0,1)</f>
        <v/>
      </c>
      <c r="S27" s="20" t="str" cm="1">
        <f t="array" aca="1" ref="S27" ca="1">_xlfn.XLOOKUP($B27&amp;"#"&amp;S$6,INDIRECT(SUBSTITUTE("ИсходныеДанные!$где$2:$где$50000","где",$E$4)),INDIRECT(SUBSTITUTE("ИсходныеДанные!$что$2:$что$50000","что",$G$4)),"",0,1)</f>
        <v/>
      </c>
      <c r="T27" s="78" t="str" cm="1">
        <f t="array" aca="1" ref="T27" ca="1">_xlfn.XLOOKUP($B27&amp;"#"&amp;S$6,INDIRECT(SUBSTITUTE("ИсходныеДанные!$где$2:$где$50000","где",$E$4)),INDIRECT(SUBSTITUTE("ИсходныеДанные!$что$2:$что$50000","что",$H$4)),"",0,1)</f>
        <v/>
      </c>
      <c r="U27" s="20" t="str" cm="1">
        <f t="array" aca="1" ref="U27" ca="1">_xlfn.XLOOKUP($B27&amp;"#"&amp;U$6,INDIRECT(SUBSTITUTE("ИсходныеДанные!$где$2:$где$50000","где",$E$4)),INDIRECT(SUBSTITUTE("ИсходныеДанные!$что$2:$что$50000","что",$G$4)),"",0,1)</f>
        <v/>
      </c>
      <c r="V27" s="78" t="str" cm="1">
        <f t="array" aca="1" ref="V27" ca="1">_xlfn.XLOOKUP($B27&amp;"#"&amp;U$6,INDIRECT(SUBSTITUTE("ИсходныеДанные!$где$2:$где$50000","где",$E$4)),INDIRECT(SUBSTITUTE("ИсходныеДанные!$что$2:$что$50000","что",$H$4)),"",0,1)</f>
        <v/>
      </c>
      <c r="W27" s="20" t="str" cm="1">
        <f t="array" aca="1" ref="W27" ca="1">_xlfn.XLOOKUP($B27&amp;"#"&amp;W$6,INDIRECT(SUBSTITUTE("ИсходныеДанные!$где$2:$где$50000","где",$E$4)),INDIRECT(SUBSTITUTE("ИсходныеДанные!$что$2:$что$50000","что",$G$4)),"",0,1)</f>
        <v/>
      </c>
      <c r="X27" s="78" t="str" cm="1">
        <f t="array" aca="1" ref="X27" ca="1">_xlfn.XLOOKUP($B27&amp;"#"&amp;W$6,INDIRECT(SUBSTITUTE("ИсходныеДанные!$где$2:$где$50000","где",$E$4)),INDIRECT(SUBSTITUTE("ИсходныеДанные!$что$2:$что$50000","что",$H$4)),"",0,1)</f>
        <v/>
      </c>
      <c r="Y27" s="20" t="str" cm="1">
        <f t="array" aca="1" ref="Y27" ca="1">_xlfn.XLOOKUP($B27&amp;"#"&amp;Y$6,INDIRECT(SUBSTITUTE("ИсходныеДанные!$где$2:$где$50000","где",$E$4)),INDIRECT(SUBSTITUTE("ИсходныеДанные!$что$2:$что$50000","что",$G$4)),"",0,1)</f>
        <v/>
      </c>
      <c r="Z27" s="78" t="str" cm="1">
        <f t="array" aca="1" ref="Z27" ca="1">_xlfn.XLOOKUP($B27&amp;"#"&amp;Y$6,INDIRECT(SUBSTITUTE("ИсходныеДанные!$где$2:$где$50000","где",$E$4)),INDIRECT(SUBSTITUTE("ИсходныеДанные!$что$2:$что$50000","что",$H$4)),"",0,1)</f>
        <v/>
      </c>
      <c r="AA27" s="20" t="str" cm="1">
        <f t="array" aca="1" ref="AA27" ca="1">_xlfn.XLOOKUP($B27&amp;"#"&amp;AA$6,INDIRECT(SUBSTITUTE("ИсходныеДанные!$где$2:$где$50000","где",$E$4)),INDIRECT(SUBSTITUTE("ИсходныеДанные!$что$2:$что$50000","что",$G$4)),"",0,1)</f>
        <v/>
      </c>
      <c r="AB27" s="78" t="str" cm="1">
        <f t="array" aca="1" ref="AB27" ca="1">_xlfn.XLOOKUP($B27&amp;"#"&amp;AA$6,INDIRECT(SUBSTITUTE("ИсходныеДанные!$где$2:$где$50000","где",$E$4)),INDIRECT(SUBSTITUTE("ИсходныеДанные!$что$2:$что$50000","что",$H$4)),"",0,1)</f>
        <v/>
      </c>
      <c r="AC27" s="3"/>
    </row>
    <row r="28" spans="1:29" x14ac:dyDescent="0.25">
      <c r="A28" s="6" t="str">
        <f t="shared" ca="1" si="1"/>
        <v>delete</v>
      </c>
      <c r="B28" s="9" cm="1">
        <f t="array" aca="1" ref="B28" ca="1">INDIRECT("УникальныеСписки!A"&amp;ROW()-$F$4)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0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78" t="str" cm="1">
        <f t="array" aca="1" ref="F28" ca="1">_xlfn.XLOOKUP($B28&amp;"#"&amp;E$6,INDIRECT(SUBSTITUTE("ИсходныеДанные!$где$2:$где$50000","где",$E$4)),INDIRECT(SUBSTITUTE("ИсходныеДанные!$что$2:$что$50000","что",$H$4)),"",0,1)</f>
        <v/>
      </c>
      <c r="G28" s="20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78" t="str" cm="1">
        <f t="array" aca="1" ref="H28" ca="1">_xlfn.XLOOKUP($B28&amp;"#"&amp;G$6,INDIRECT(SUBSTITUTE("ИсходныеДанные!$где$2:$где$50000","где",$E$4)),INDIRECT(SUBSTITUTE("ИсходныеДанные!$что$2:$что$50000","что",$H$4)),"",0,1)</f>
        <v/>
      </c>
      <c r="I28" s="20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78" t="str" cm="1">
        <f t="array" aca="1" ref="J28" ca="1">_xlfn.XLOOKUP($B28&amp;"#"&amp;I$6,INDIRECT(SUBSTITUTE("ИсходныеДанные!$где$2:$где$50000","где",$E$4)),INDIRECT(SUBSTITUTE("ИсходныеДанные!$что$2:$что$50000","что",$H$4)),"",0,1)</f>
        <v/>
      </c>
      <c r="K28" s="20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78" t="str" cm="1">
        <f t="array" aca="1" ref="L28" ca="1">_xlfn.XLOOKUP($B28&amp;"#"&amp;K$6,INDIRECT(SUBSTITUTE("ИсходныеДанные!$где$2:$где$50000","где",$E$4)),INDIRECT(SUBSTITUTE("ИсходныеДанные!$что$2:$что$50000","что",$H$4)),"",0,1)</f>
        <v/>
      </c>
      <c r="M28" s="20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78" t="str" cm="1">
        <f t="array" aca="1" ref="N28" ca="1">_xlfn.XLOOKUP($B28&amp;"#"&amp;M$6,INDIRECT(SUBSTITUTE("ИсходныеДанные!$где$2:$где$50000","где",$E$4)),INDIRECT(SUBSTITUTE("ИсходныеДанные!$что$2:$что$50000","что",$H$4)),"",0,1)</f>
        <v/>
      </c>
      <c r="O28" s="20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78" t="str" cm="1">
        <f t="array" aca="1" ref="P28" ca="1">_xlfn.XLOOKUP($B28&amp;"#"&amp;O$6,INDIRECT(SUBSTITUTE("ИсходныеДанные!$где$2:$где$50000","где",$E$4)),INDIRECT(SUBSTITUTE("ИсходныеДанные!$что$2:$что$50000","что",$H$4)),"",0,1)</f>
        <v/>
      </c>
      <c r="Q28" s="20" t="str" cm="1">
        <f t="array" aca="1" ref="Q28" ca="1">_xlfn.XLOOKUP($B28&amp;"#"&amp;Q$6,INDIRECT(SUBSTITUTE("ИсходныеДанные!$где$2:$где$50000","где",$E$4)),INDIRECT(SUBSTITUTE("ИсходныеДанные!$что$2:$что$50000","что",$G$4)),"",0,1)</f>
        <v/>
      </c>
      <c r="R28" s="78" t="str" cm="1">
        <f t="array" aca="1" ref="R28" ca="1">_xlfn.XLOOKUP($B28&amp;"#"&amp;Q$6,INDIRECT(SUBSTITUTE("ИсходныеДанные!$где$2:$где$50000","где",$E$4)),INDIRECT(SUBSTITUTE("ИсходныеДанные!$что$2:$что$50000","что",$H$4)),"",0,1)</f>
        <v/>
      </c>
      <c r="S28" s="20" t="str" cm="1">
        <f t="array" aca="1" ref="S28" ca="1">_xlfn.XLOOKUP($B28&amp;"#"&amp;S$6,INDIRECT(SUBSTITUTE("ИсходныеДанные!$где$2:$где$50000","где",$E$4)),INDIRECT(SUBSTITUTE("ИсходныеДанные!$что$2:$что$50000","что",$G$4)),"",0,1)</f>
        <v/>
      </c>
      <c r="T28" s="78" t="str" cm="1">
        <f t="array" aca="1" ref="T28" ca="1">_xlfn.XLOOKUP($B28&amp;"#"&amp;S$6,INDIRECT(SUBSTITUTE("ИсходныеДанные!$где$2:$где$50000","где",$E$4)),INDIRECT(SUBSTITUTE("ИсходныеДанные!$что$2:$что$50000","что",$H$4)),"",0,1)</f>
        <v/>
      </c>
      <c r="U28" s="20" t="str" cm="1">
        <f t="array" aca="1" ref="U28" ca="1">_xlfn.XLOOKUP($B28&amp;"#"&amp;U$6,INDIRECT(SUBSTITUTE("ИсходныеДанные!$где$2:$где$50000","где",$E$4)),INDIRECT(SUBSTITUTE("ИсходныеДанные!$что$2:$что$50000","что",$G$4)),"",0,1)</f>
        <v/>
      </c>
      <c r="V28" s="78" t="str" cm="1">
        <f t="array" aca="1" ref="V28" ca="1">_xlfn.XLOOKUP($B28&amp;"#"&amp;U$6,INDIRECT(SUBSTITUTE("ИсходныеДанные!$где$2:$где$50000","где",$E$4)),INDIRECT(SUBSTITUTE("ИсходныеДанные!$что$2:$что$50000","что",$H$4)),"",0,1)</f>
        <v/>
      </c>
      <c r="W28" s="20" t="str" cm="1">
        <f t="array" aca="1" ref="W28" ca="1">_xlfn.XLOOKUP($B28&amp;"#"&amp;W$6,INDIRECT(SUBSTITUTE("ИсходныеДанные!$где$2:$где$50000","где",$E$4)),INDIRECT(SUBSTITUTE("ИсходныеДанные!$что$2:$что$50000","что",$G$4)),"",0,1)</f>
        <v/>
      </c>
      <c r="X28" s="78" t="str" cm="1">
        <f t="array" aca="1" ref="X28" ca="1">_xlfn.XLOOKUP($B28&amp;"#"&amp;W$6,INDIRECT(SUBSTITUTE("ИсходныеДанные!$где$2:$где$50000","где",$E$4)),INDIRECT(SUBSTITUTE("ИсходныеДанные!$что$2:$что$50000","что",$H$4)),"",0,1)</f>
        <v/>
      </c>
      <c r="Y28" s="20" t="str" cm="1">
        <f t="array" aca="1" ref="Y28" ca="1">_xlfn.XLOOKUP($B28&amp;"#"&amp;Y$6,INDIRECT(SUBSTITUTE("ИсходныеДанные!$где$2:$где$50000","где",$E$4)),INDIRECT(SUBSTITUTE("ИсходныеДанные!$что$2:$что$50000","что",$G$4)),"",0,1)</f>
        <v/>
      </c>
      <c r="Z28" s="78" t="str" cm="1">
        <f t="array" aca="1" ref="Z28" ca="1">_xlfn.XLOOKUP($B28&amp;"#"&amp;Y$6,INDIRECT(SUBSTITUTE("ИсходныеДанные!$где$2:$где$50000","где",$E$4)),INDIRECT(SUBSTITUTE("ИсходныеДанные!$что$2:$что$50000","что",$H$4)),"",0,1)</f>
        <v/>
      </c>
      <c r="AA28" s="20" t="str" cm="1">
        <f t="array" aca="1" ref="AA28" ca="1">_xlfn.XLOOKUP($B28&amp;"#"&amp;AA$6,INDIRECT(SUBSTITUTE("ИсходныеДанные!$где$2:$где$50000","где",$E$4)),INDIRECT(SUBSTITUTE("ИсходныеДанные!$что$2:$что$50000","что",$G$4)),"",0,1)</f>
        <v/>
      </c>
      <c r="AB28" s="78" t="str" cm="1">
        <f t="array" aca="1" ref="AB28" ca="1">_xlfn.XLOOKUP($B28&amp;"#"&amp;AA$6,INDIRECT(SUBSTITUTE("ИсходныеДанные!$где$2:$где$50000","где",$E$4)),INDIRECT(SUBSTITUTE("ИсходныеДанные!$что$2:$что$50000","что",$H$4)),"",0,1)</f>
        <v/>
      </c>
      <c r="AC28" s="3"/>
    </row>
    <row r="29" spans="1:29" x14ac:dyDescent="0.25">
      <c r="A29" s="6" t="str">
        <f t="shared" ca="1" si="1"/>
        <v>delete</v>
      </c>
      <c r="B29" s="9" cm="1">
        <f t="array" aca="1" ref="B29" ca="1">INDIRECT("УникальныеСписки!A"&amp;ROW()-$F$4)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0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78" t="str" cm="1">
        <f t="array" aca="1" ref="F29" ca="1">_xlfn.XLOOKUP($B29&amp;"#"&amp;E$6,INDIRECT(SUBSTITUTE("ИсходныеДанные!$где$2:$где$50000","где",$E$4)),INDIRECT(SUBSTITUTE("ИсходныеДанные!$что$2:$что$50000","что",$H$4)),"",0,1)</f>
        <v/>
      </c>
      <c r="G29" s="20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78" t="str" cm="1">
        <f t="array" aca="1" ref="H29" ca="1">_xlfn.XLOOKUP($B29&amp;"#"&amp;G$6,INDIRECT(SUBSTITUTE("ИсходныеДанные!$где$2:$где$50000","где",$E$4)),INDIRECT(SUBSTITUTE("ИсходныеДанные!$что$2:$что$50000","что",$H$4)),"",0,1)</f>
        <v/>
      </c>
      <c r="I29" s="20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78" t="str" cm="1">
        <f t="array" aca="1" ref="J29" ca="1">_xlfn.XLOOKUP($B29&amp;"#"&amp;I$6,INDIRECT(SUBSTITUTE("ИсходныеДанные!$где$2:$где$50000","где",$E$4)),INDIRECT(SUBSTITUTE("ИсходныеДанные!$что$2:$что$50000","что",$H$4)),"",0,1)</f>
        <v/>
      </c>
      <c r="K29" s="20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78" t="str" cm="1">
        <f t="array" aca="1" ref="L29" ca="1">_xlfn.XLOOKUP($B29&amp;"#"&amp;K$6,INDIRECT(SUBSTITUTE("ИсходныеДанные!$где$2:$где$50000","где",$E$4)),INDIRECT(SUBSTITUTE("ИсходныеДанные!$что$2:$что$50000","что",$H$4)),"",0,1)</f>
        <v/>
      </c>
      <c r="M29" s="20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78" t="str" cm="1">
        <f t="array" aca="1" ref="N29" ca="1">_xlfn.XLOOKUP($B29&amp;"#"&amp;M$6,INDIRECT(SUBSTITUTE("ИсходныеДанные!$где$2:$где$50000","где",$E$4)),INDIRECT(SUBSTITUTE("ИсходныеДанные!$что$2:$что$50000","что",$H$4)),"",0,1)</f>
        <v/>
      </c>
      <c r="O29" s="20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78" t="str" cm="1">
        <f t="array" aca="1" ref="P29" ca="1">_xlfn.XLOOKUP($B29&amp;"#"&amp;O$6,INDIRECT(SUBSTITUTE("ИсходныеДанные!$где$2:$где$50000","где",$E$4)),INDIRECT(SUBSTITUTE("ИсходныеДанные!$что$2:$что$50000","что",$H$4)),"",0,1)</f>
        <v/>
      </c>
      <c r="Q29" s="20" t="str" cm="1">
        <f t="array" aca="1" ref="Q29" ca="1">_xlfn.XLOOKUP($B29&amp;"#"&amp;Q$6,INDIRECT(SUBSTITUTE("ИсходныеДанные!$где$2:$где$50000","где",$E$4)),INDIRECT(SUBSTITUTE("ИсходныеДанные!$что$2:$что$50000","что",$G$4)),"",0,1)</f>
        <v/>
      </c>
      <c r="R29" s="78" t="str" cm="1">
        <f t="array" aca="1" ref="R29" ca="1">_xlfn.XLOOKUP($B29&amp;"#"&amp;Q$6,INDIRECT(SUBSTITUTE("ИсходныеДанные!$где$2:$где$50000","где",$E$4)),INDIRECT(SUBSTITUTE("ИсходныеДанные!$что$2:$что$50000","что",$H$4)),"",0,1)</f>
        <v/>
      </c>
      <c r="S29" s="20" t="str" cm="1">
        <f t="array" aca="1" ref="S29" ca="1">_xlfn.XLOOKUP($B29&amp;"#"&amp;S$6,INDIRECT(SUBSTITUTE("ИсходныеДанные!$где$2:$где$50000","где",$E$4)),INDIRECT(SUBSTITUTE("ИсходныеДанные!$что$2:$что$50000","что",$G$4)),"",0,1)</f>
        <v/>
      </c>
      <c r="T29" s="78" t="str" cm="1">
        <f t="array" aca="1" ref="T29" ca="1">_xlfn.XLOOKUP($B29&amp;"#"&amp;S$6,INDIRECT(SUBSTITUTE("ИсходныеДанные!$где$2:$где$50000","где",$E$4)),INDIRECT(SUBSTITUTE("ИсходныеДанные!$что$2:$что$50000","что",$H$4)),"",0,1)</f>
        <v/>
      </c>
      <c r="U29" s="20" t="str" cm="1">
        <f t="array" aca="1" ref="U29" ca="1">_xlfn.XLOOKUP($B29&amp;"#"&amp;U$6,INDIRECT(SUBSTITUTE("ИсходныеДанные!$где$2:$где$50000","где",$E$4)),INDIRECT(SUBSTITUTE("ИсходныеДанные!$что$2:$что$50000","что",$G$4)),"",0,1)</f>
        <v/>
      </c>
      <c r="V29" s="78" t="str" cm="1">
        <f t="array" aca="1" ref="V29" ca="1">_xlfn.XLOOKUP($B29&amp;"#"&amp;U$6,INDIRECT(SUBSTITUTE("ИсходныеДанные!$где$2:$где$50000","где",$E$4)),INDIRECT(SUBSTITUTE("ИсходныеДанные!$что$2:$что$50000","что",$H$4)),"",0,1)</f>
        <v/>
      </c>
      <c r="W29" s="20" t="str" cm="1">
        <f t="array" aca="1" ref="W29" ca="1">_xlfn.XLOOKUP($B29&amp;"#"&amp;W$6,INDIRECT(SUBSTITUTE("ИсходныеДанные!$где$2:$где$50000","где",$E$4)),INDIRECT(SUBSTITUTE("ИсходныеДанные!$что$2:$что$50000","что",$G$4)),"",0,1)</f>
        <v/>
      </c>
      <c r="X29" s="78" t="str" cm="1">
        <f t="array" aca="1" ref="X29" ca="1">_xlfn.XLOOKUP($B29&amp;"#"&amp;W$6,INDIRECT(SUBSTITUTE("ИсходныеДанные!$где$2:$где$50000","где",$E$4)),INDIRECT(SUBSTITUTE("ИсходныеДанные!$что$2:$что$50000","что",$H$4)),"",0,1)</f>
        <v/>
      </c>
      <c r="Y29" s="20" t="str" cm="1">
        <f t="array" aca="1" ref="Y29" ca="1">_xlfn.XLOOKUP($B29&amp;"#"&amp;Y$6,INDIRECT(SUBSTITUTE("ИсходныеДанные!$где$2:$где$50000","где",$E$4)),INDIRECT(SUBSTITUTE("ИсходныеДанные!$что$2:$что$50000","что",$G$4)),"",0,1)</f>
        <v/>
      </c>
      <c r="Z29" s="78" t="str" cm="1">
        <f t="array" aca="1" ref="Z29" ca="1">_xlfn.XLOOKUP($B29&amp;"#"&amp;Y$6,INDIRECT(SUBSTITUTE("ИсходныеДанные!$где$2:$где$50000","где",$E$4)),INDIRECT(SUBSTITUTE("ИсходныеДанные!$что$2:$что$50000","что",$H$4)),"",0,1)</f>
        <v/>
      </c>
      <c r="AA29" s="20" t="str" cm="1">
        <f t="array" aca="1" ref="AA29" ca="1">_xlfn.XLOOKUP($B29&amp;"#"&amp;AA$6,INDIRECT(SUBSTITUTE("ИсходныеДанные!$где$2:$где$50000","где",$E$4)),INDIRECT(SUBSTITUTE("ИсходныеДанные!$что$2:$что$50000","что",$G$4)),"",0,1)</f>
        <v/>
      </c>
      <c r="AB29" s="78" t="str" cm="1">
        <f t="array" aca="1" ref="AB29" ca="1">_xlfn.XLOOKUP($B29&amp;"#"&amp;AA$6,INDIRECT(SUBSTITUTE("ИсходныеДанные!$где$2:$где$50000","где",$E$4)),INDIRECT(SUBSTITUTE("ИсходныеДанные!$что$2:$что$50000","что",$H$4)),"",0,1)</f>
        <v/>
      </c>
      <c r="AC29" s="3"/>
    </row>
    <row r="30" spans="1:29" x14ac:dyDescent="0.25">
      <c r="A30" s="6" t="str">
        <f t="shared" ca="1" si="1"/>
        <v>delete</v>
      </c>
      <c r="B30" s="9" cm="1">
        <f t="array" aca="1" ref="B30" ca="1">INDIRECT("УникальныеСписки!A"&amp;ROW()-$F$4)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0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78" t="str" cm="1">
        <f t="array" aca="1" ref="F30" ca="1">_xlfn.XLOOKUP($B30&amp;"#"&amp;E$6,INDIRECT(SUBSTITUTE("ИсходныеДанные!$где$2:$где$50000","где",$E$4)),INDIRECT(SUBSTITUTE("ИсходныеДанные!$что$2:$что$50000","что",$H$4)),"",0,1)</f>
        <v/>
      </c>
      <c r="G30" s="20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78" t="str" cm="1">
        <f t="array" aca="1" ref="H30" ca="1">_xlfn.XLOOKUP($B30&amp;"#"&amp;G$6,INDIRECT(SUBSTITUTE("ИсходныеДанные!$где$2:$где$50000","где",$E$4)),INDIRECT(SUBSTITUTE("ИсходныеДанные!$что$2:$что$50000","что",$H$4)),"",0,1)</f>
        <v/>
      </c>
      <c r="I30" s="20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78" t="str" cm="1">
        <f t="array" aca="1" ref="J30" ca="1">_xlfn.XLOOKUP($B30&amp;"#"&amp;I$6,INDIRECT(SUBSTITUTE("ИсходныеДанные!$где$2:$где$50000","где",$E$4)),INDIRECT(SUBSTITUTE("ИсходныеДанные!$что$2:$что$50000","что",$H$4)),"",0,1)</f>
        <v/>
      </c>
      <c r="K30" s="20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78" t="str" cm="1">
        <f t="array" aca="1" ref="L30" ca="1">_xlfn.XLOOKUP($B30&amp;"#"&amp;K$6,INDIRECT(SUBSTITUTE("ИсходныеДанные!$где$2:$где$50000","где",$E$4)),INDIRECT(SUBSTITUTE("ИсходныеДанные!$что$2:$что$50000","что",$H$4)),"",0,1)</f>
        <v/>
      </c>
      <c r="M30" s="20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78" t="str" cm="1">
        <f t="array" aca="1" ref="N30" ca="1">_xlfn.XLOOKUP($B30&amp;"#"&amp;M$6,INDIRECT(SUBSTITUTE("ИсходныеДанные!$где$2:$где$50000","где",$E$4)),INDIRECT(SUBSTITUTE("ИсходныеДанные!$что$2:$что$50000","что",$H$4)),"",0,1)</f>
        <v/>
      </c>
      <c r="O30" s="20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78" t="str" cm="1">
        <f t="array" aca="1" ref="P30" ca="1">_xlfn.XLOOKUP($B30&amp;"#"&amp;O$6,INDIRECT(SUBSTITUTE("ИсходныеДанные!$где$2:$где$50000","где",$E$4)),INDIRECT(SUBSTITUTE("ИсходныеДанные!$что$2:$что$50000","что",$H$4)),"",0,1)</f>
        <v/>
      </c>
      <c r="Q30" s="20" t="str" cm="1">
        <f t="array" aca="1" ref="Q30" ca="1">_xlfn.XLOOKUP($B30&amp;"#"&amp;Q$6,INDIRECT(SUBSTITUTE("ИсходныеДанные!$где$2:$где$50000","где",$E$4)),INDIRECT(SUBSTITUTE("ИсходныеДанные!$что$2:$что$50000","что",$G$4)),"",0,1)</f>
        <v/>
      </c>
      <c r="R30" s="78" t="str" cm="1">
        <f t="array" aca="1" ref="R30" ca="1">_xlfn.XLOOKUP($B30&amp;"#"&amp;Q$6,INDIRECT(SUBSTITUTE("ИсходныеДанные!$где$2:$где$50000","где",$E$4)),INDIRECT(SUBSTITUTE("ИсходныеДанные!$что$2:$что$50000","что",$H$4)),"",0,1)</f>
        <v/>
      </c>
      <c r="S30" s="20" t="str" cm="1">
        <f t="array" aca="1" ref="S30" ca="1">_xlfn.XLOOKUP($B30&amp;"#"&amp;S$6,INDIRECT(SUBSTITUTE("ИсходныеДанные!$где$2:$где$50000","где",$E$4)),INDIRECT(SUBSTITUTE("ИсходныеДанные!$что$2:$что$50000","что",$G$4)),"",0,1)</f>
        <v/>
      </c>
      <c r="T30" s="78" t="str" cm="1">
        <f t="array" aca="1" ref="T30" ca="1">_xlfn.XLOOKUP($B30&amp;"#"&amp;S$6,INDIRECT(SUBSTITUTE("ИсходныеДанные!$где$2:$где$50000","где",$E$4)),INDIRECT(SUBSTITUTE("ИсходныеДанные!$что$2:$что$50000","что",$H$4)),"",0,1)</f>
        <v/>
      </c>
      <c r="U30" s="20" t="str" cm="1">
        <f t="array" aca="1" ref="U30" ca="1">_xlfn.XLOOKUP($B30&amp;"#"&amp;U$6,INDIRECT(SUBSTITUTE("ИсходныеДанные!$где$2:$где$50000","где",$E$4)),INDIRECT(SUBSTITUTE("ИсходныеДанные!$что$2:$что$50000","что",$G$4)),"",0,1)</f>
        <v/>
      </c>
      <c r="V30" s="78" t="str" cm="1">
        <f t="array" aca="1" ref="V30" ca="1">_xlfn.XLOOKUP($B30&amp;"#"&amp;U$6,INDIRECT(SUBSTITUTE("ИсходныеДанные!$где$2:$где$50000","где",$E$4)),INDIRECT(SUBSTITUTE("ИсходныеДанные!$что$2:$что$50000","что",$H$4)),"",0,1)</f>
        <v/>
      </c>
      <c r="W30" s="20" t="str" cm="1">
        <f t="array" aca="1" ref="W30" ca="1">_xlfn.XLOOKUP($B30&amp;"#"&amp;W$6,INDIRECT(SUBSTITUTE("ИсходныеДанные!$где$2:$где$50000","где",$E$4)),INDIRECT(SUBSTITUTE("ИсходныеДанные!$что$2:$что$50000","что",$G$4)),"",0,1)</f>
        <v/>
      </c>
      <c r="X30" s="78" t="str" cm="1">
        <f t="array" aca="1" ref="X30" ca="1">_xlfn.XLOOKUP($B30&amp;"#"&amp;W$6,INDIRECT(SUBSTITUTE("ИсходныеДанные!$где$2:$где$50000","где",$E$4)),INDIRECT(SUBSTITUTE("ИсходныеДанные!$что$2:$что$50000","что",$H$4)),"",0,1)</f>
        <v/>
      </c>
      <c r="Y30" s="20" t="str" cm="1">
        <f t="array" aca="1" ref="Y30" ca="1">_xlfn.XLOOKUP($B30&amp;"#"&amp;Y$6,INDIRECT(SUBSTITUTE("ИсходныеДанные!$где$2:$где$50000","где",$E$4)),INDIRECT(SUBSTITUTE("ИсходныеДанные!$что$2:$что$50000","что",$G$4)),"",0,1)</f>
        <v/>
      </c>
      <c r="Z30" s="78" t="str" cm="1">
        <f t="array" aca="1" ref="Z30" ca="1">_xlfn.XLOOKUP($B30&amp;"#"&amp;Y$6,INDIRECT(SUBSTITUTE("ИсходныеДанные!$где$2:$где$50000","где",$E$4)),INDIRECT(SUBSTITUTE("ИсходныеДанные!$что$2:$что$50000","что",$H$4)),"",0,1)</f>
        <v/>
      </c>
      <c r="AA30" s="20" t="str" cm="1">
        <f t="array" aca="1" ref="AA30" ca="1">_xlfn.XLOOKUP($B30&amp;"#"&amp;AA$6,INDIRECT(SUBSTITUTE("ИсходныеДанные!$где$2:$где$50000","где",$E$4)),INDIRECT(SUBSTITUTE("ИсходныеДанные!$что$2:$что$50000","что",$G$4)),"",0,1)</f>
        <v/>
      </c>
      <c r="AB30" s="78" t="str" cm="1">
        <f t="array" aca="1" ref="AB30" ca="1">_xlfn.XLOOKUP($B30&amp;"#"&amp;AA$6,INDIRECT(SUBSTITUTE("ИсходныеДанные!$где$2:$где$50000","где",$E$4)),INDIRECT(SUBSTITUTE("ИсходныеДанные!$что$2:$что$50000","что",$H$4)),"",0,1)</f>
        <v/>
      </c>
      <c r="AC30" s="3"/>
    </row>
    <row r="31" spans="1:29" x14ac:dyDescent="0.25">
      <c r="A31" s="6" t="str">
        <f t="shared" ca="1" si="1"/>
        <v>delete</v>
      </c>
      <c r="B31" s="9" cm="1">
        <f t="array" aca="1" ref="B31" ca="1">INDIRECT("УникальныеСписки!A"&amp;ROW()-$F$4)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0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78" t="str" cm="1">
        <f t="array" aca="1" ref="F31" ca="1">_xlfn.XLOOKUP($B31&amp;"#"&amp;E$6,INDIRECT(SUBSTITUTE("ИсходныеДанные!$где$2:$где$50000","где",$E$4)),INDIRECT(SUBSTITUTE("ИсходныеДанные!$что$2:$что$50000","что",$H$4)),"",0,1)</f>
        <v/>
      </c>
      <c r="G31" s="20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78" t="str" cm="1">
        <f t="array" aca="1" ref="H31" ca="1">_xlfn.XLOOKUP($B31&amp;"#"&amp;G$6,INDIRECT(SUBSTITUTE("ИсходныеДанные!$где$2:$где$50000","где",$E$4)),INDIRECT(SUBSTITUTE("ИсходныеДанные!$что$2:$что$50000","что",$H$4)),"",0,1)</f>
        <v/>
      </c>
      <c r="I31" s="20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78" t="str" cm="1">
        <f t="array" aca="1" ref="J31" ca="1">_xlfn.XLOOKUP($B31&amp;"#"&amp;I$6,INDIRECT(SUBSTITUTE("ИсходныеДанные!$где$2:$где$50000","где",$E$4)),INDIRECT(SUBSTITUTE("ИсходныеДанные!$что$2:$что$50000","что",$H$4)),"",0,1)</f>
        <v/>
      </c>
      <c r="K31" s="20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78" t="str" cm="1">
        <f t="array" aca="1" ref="L31" ca="1">_xlfn.XLOOKUP($B31&amp;"#"&amp;K$6,INDIRECT(SUBSTITUTE("ИсходныеДанные!$где$2:$где$50000","где",$E$4)),INDIRECT(SUBSTITUTE("ИсходныеДанные!$что$2:$что$50000","что",$H$4)),"",0,1)</f>
        <v/>
      </c>
      <c r="M31" s="20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78" t="str" cm="1">
        <f t="array" aca="1" ref="N31" ca="1">_xlfn.XLOOKUP($B31&amp;"#"&amp;M$6,INDIRECT(SUBSTITUTE("ИсходныеДанные!$где$2:$где$50000","где",$E$4)),INDIRECT(SUBSTITUTE("ИсходныеДанные!$что$2:$что$50000","что",$H$4)),"",0,1)</f>
        <v/>
      </c>
      <c r="O31" s="20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78" t="str" cm="1">
        <f t="array" aca="1" ref="P31" ca="1">_xlfn.XLOOKUP($B31&amp;"#"&amp;O$6,INDIRECT(SUBSTITUTE("ИсходныеДанные!$где$2:$где$50000","где",$E$4)),INDIRECT(SUBSTITUTE("ИсходныеДанные!$что$2:$что$50000","что",$H$4)),"",0,1)</f>
        <v/>
      </c>
      <c r="Q31" s="20" t="str" cm="1">
        <f t="array" aca="1" ref="Q31" ca="1">_xlfn.XLOOKUP($B31&amp;"#"&amp;Q$6,INDIRECT(SUBSTITUTE("ИсходныеДанные!$где$2:$где$50000","где",$E$4)),INDIRECT(SUBSTITUTE("ИсходныеДанные!$что$2:$что$50000","что",$G$4)),"",0,1)</f>
        <v/>
      </c>
      <c r="R31" s="78" t="str" cm="1">
        <f t="array" aca="1" ref="R31" ca="1">_xlfn.XLOOKUP($B31&amp;"#"&amp;Q$6,INDIRECT(SUBSTITUTE("ИсходныеДанные!$где$2:$где$50000","где",$E$4)),INDIRECT(SUBSTITUTE("ИсходныеДанные!$что$2:$что$50000","что",$H$4)),"",0,1)</f>
        <v/>
      </c>
      <c r="S31" s="20" t="str" cm="1">
        <f t="array" aca="1" ref="S31" ca="1">_xlfn.XLOOKUP($B31&amp;"#"&amp;S$6,INDIRECT(SUBSTITUTE("ИсходныеДанные!$где$2:$где$50000","где",$E$4)),INDIRECT(SUBSTITUTE("ИсходныеДанные!$что$2:$что$50000","что",$G$4)),"",0,1)</f>
        <v/>
      </c>
      <c r="T31" s="78" t="str" cm="1">
        <f t="array" aca="1" ref="T31" ca="1">_xlfn.XLOOKUP($B31&amp;"#"&amp;S$6,INDIRECT(SUBSTITUTE("ИсходныеДанные!$где$2:$где$50000","где",$E$4)),INDIRECT(SUBSTITUTE("ИсходныеДанные!$что$2:$что$50000","что",$H$4)),"",0,1)</f>
        <v/>
      </c>
      <c r="U31" s="20" t="str" cm="1">
        <f t="array" aca="1" ref="U31" ca="1">_xlfn.XLOOKUP($B31&amp;"#"&amp;U$6,INDIRECT(SUBSTITUTE("ИсходныеДанные!$где$2:$где$50000","где",$E$4)),INDIRECT(SUBSTITUTE("ИсходныеДанные!$что$2:$что$50000","что",$G$4)),"",0,1)</f>
        <v/>
      </c>
      <c r="V31" s="78" t="str" cm="1">
        <f t="array" aca="1" ref="V31" ca="1">_xlfn.XLOOKUP($B31&amp;"#"&amp;U$6,INDIRECT(SUBSTITUTE("ИсходныеДанные!$где$2:$где$50000","где",$E$4)),INDIRECT(SUBSTITUTE("ИсходныеДанные!$что$2:$что$50000","что",$H$4)),"",0,1)</f>
        <v/>
      </c>
      <c r="W31" s="20" t="str" cm="1">
        <f t="array" aca="1" ref="W31" ca="1">_xlfn.XLOOKUP($B31&amp;"#"&amp;W$6,INDIRECT(SUBSTITUTE("ИсходныеДанные!$где$2:$где$50000","где",$E$4)),INDIRECT(SUBSTITUTE("ИсходныеДанные!$что$2:$что$50000","что",$G$4)),"",0,1)</f>
        <v/>
      </c>
      <c r="X31" s="78" t="str" cm="1">
        <f t="array" aca="1" ref="X31" ca="1">_xlfn.XLOOKUP($B31&amp;"#"&amp;W$6,INDIRECT(SUBSTITUTE("ИсходныеДанные!$где$2:$где$50000","где",$E$4)),INDIRECT(SUBSTITUTE("ИсходныеДанные!$что$2:$что$50000","что",$H$4)),"",0,1)</f>
        <v/>
      </c>
      <c r="Y31" s="20" t="str" cm="1">
        <f t="array" aca="1" ref="Y31" ca="1">_xlfn.XLOOKUP($B31&amp;"#"&amp;Y$6,INDIRECT(SUBSTITUTE("ИсходныеДанные!$где$2:$где$50000","где",$E$4)),INDIRECT(SUBSTITUTE("ИсходныеДанные!$что$2:$что$50000","что",$G$4)),"",0,1)</f>
        <v/>
      </c>
      <c r="Z31" s="78" t="str" cm="1">
        <f t="array" aca="1" ref="Z31" ca="1">_xlfn.XLOOKUP($B31&amp;"#"&amp;Y$6,INDIRECT(SUBSTITUTE("ИсходныеДанные!$где$2:$где$50000","где",$E$4)),INDIRECT(SUBSTITUTE("ИсходныеДанные!$что$2:$что$50000","что",$H$4)),"",0,1)</f>
        <v/>
      </c>
      <c r="AA31" s="20" t="str" cm="1">
        <f t="array" aca="1" ref="AA31" ca="1">_xlfn.XLOOKUP($B31&amp;"#"&amp;AA$6,INDIRECT(SUBSTITUTE("ИсходныеДанные!$где$2:$где$50000","где",$E$4)),INDIRECT(SUBSTITUTE("ИсходныеДанные!$что$2:$что$50000","что",$G$4)),"",0,1)</f>
        <v/>
      </c>
      <c r="AB31" s="78" t="str" cm="1">
        <f t="array" aca="1" ref="AB31" ca="1">_xlfn.XLOOKUP($B31&amp;"#"&amp;AA$6,INDIRECT(SUBSTITUTE("ИсходныеДанные!$где$2:$где$50000","где",$E$4)),INDIRECT(SUBSTITUTE("ИсходныеДанные!$что$2:$что$50000","что",$H$4)),"",0,1)</f>
        <v/>
      </c>
      <c r="AC31" s="3"/>
    </row>
    <row r="32" spans="1:29" x14ac:dyDescent="0.25">
      <c r="A32" s="6" t="str">
        <f t="shared" ca="1" si="1"/>
        <v>delete</v>
      </c>
      <c r="B32" s="9" cm="1">
        <f t="array" aca="1" ref="B32" ca="1">INDIRECT("УникальныеСписки!A"&amp;ROW()-$F$4)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0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78" t="str" cm="1">
        <f t="array" aca="1" ref="F32" ca="1">_xlfn.XLOOKUP($B32&amp;"#"&amp;E$6,INDIRECT(SUBSTITUTE("ИсходныеДанные!$где$2:$где$50000","где",$E$4)),INDIRECT(SUBSTITUTE("ИсходныеДанные!$что$2:$что$50000","что",$H$4)),"",0,1)</f>
        <v/>
      </c>
      <c r="G32" s="20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78" t="str" cm="1">
        <f t="array" aca="1" ref="H32" ca="1">_xlfn.XLOOKUP($B32&amp;"#"&amp;G$6,INDIRECT(SUBSTITUTE("ИсходныеДанные!$где$2:$где$50000","где",$E$4)),INDIRECT(SUBSTITUTE("ИсходныеДанные!$что$2:$что$50000","что",$H$4)),"",0,1)</f>
        <v/>
      </c>
      <c r="I32" s="20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78" t="str" cm="1">
        <f t="array" aca="1" ref="J32" ca="1">_xlfn.XLOOKUP($B32&amp;"#"&amp;I$6,INDIRECT(SUBSTITUTE("ИсходныеДанные!$где$2:$где$50000","где",$E$4)),INDIRECT(SUBSTITUTE("ИсходныеДанные!$что$2:$что$50000","что",$H$4)),"",0,1)</f>
        <v/>
      </c>
      <c r="K32" s="20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78" t="str" cm="1">
        <f t="array" aca="1" ref="L32" ca="1">_xlfn.XLOOKUP($B32&amp;"#"&amp;K$6,INDIRECT(SUBSTITUTE("ИсходныеДанные!$где$2:$где$50000","где",$E$4)),INDIRECT(SUBSTITUTE("ИсходныеДанные!$что$2:$что$50000","что",$H$4)),"",0,1)</f>
        <v/>
      </c>
      <c r="M32" s="20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78" t="str" cm="1">
        <f t="array" aca="1" ref="N32" ca="1">_xlfn.XLOOKUP($B32&amp;"#"&amp;M$6,INDIRECT(SUBSTITUTE("ИсходныеДанные!$где$2:$где$50000","где",$E$4)),INDIRECT(SUBSTITUTE("ИсходныеДанные!$что$2:$что$50000","что",$H$4)),"",0,1)</f>
        <v/>
      </c>
      <c r="O32" s="20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78" t="str" cm="1">
        <f t="array" aca="1" ref="P32" ca="1">_xlfn.XLOOKUP($B32&amp;"#"&amp;O$6,INDIRECT(SUBSTITUTE("ИсходныеДанные!$где$2:$где$50000","где",$E$4)),INDIRECT(SUBSTITUTE("ИсходныеДанные!$что$2:$что$50000","что",$H$4)),"",0,1)</f>
        <v/>
      </c>
      <c r="Q32" s="20" t="str" cm="1">
        <f t="array" aca="1" ref="Q32" ca="1">_xlfn.XLOOKUP($B32&amp;"#"&amp;Q$6,INDIRECT(SUBSTITUTE("ИсходныеДанные!$где$2:$где$50000","где",$E$4)),INDIRECT(SUBSTITUTE("ИсходныеДанные!$что$2:$что$50000","что",$G$4)),"",0,1)</f>
        <v/>
      </c>
      <c r="R32" s="78" t="str" cm="1">
        <f t="array" aca="1" ref="R32" ca="1">_xlfn.XLOOKUP($B32&amp;"#"&amp;Q$6,INDIRECT(SUBSTITUTE("ИсходныеДанные!$где$2:$где$50000","где",$E$4)),INDIRECT(SUBSTITUTE("ИсходныеДанные!$что$2:$что$50000","что",$H$4)),"",0,1)</f>
        <v/>
      </c>
      <c r="S32" s="20" t="str" cm="1">
        <f t="array" aca="1" ref="S32" ca="1">_xlfn.XLOOKUP($B32&amp;"#"&amp;S$6,INDIRECT(SUBSTITUTE("ИсходныеДанные!$где$2:$где$50000","где",$E$4)),INDIRECT(SUBSTITUTE("ИсходныеДанные!$что$2:$что$50000","что",$G$4)),"",0,1)</f>
        <v/>
      </c>
      <c r="T32" s="78" t="str" cm="1">
        <f t="array" aca="1" ref="T32" ca="1">_xlfn.XLOOKUP($B32&amp;"#"&amp;S$6,INDIRECT(SUBSTITUTE("ИсходныеДанные!$где$2:$где$50000","где",$E$4)),INDIRECT(SUBSTITUTE("ИсходныеДанные!$что$2:$что$50000","что",$H$4)),"",0,1)</f>
        <v/>
      </c>
      <c r="U32" s="20" t="str" cm="1">
        <f t="array" aca="1" ref="U32" ca="1">_xlfn.XLOOKUP($B32&amp;"#"&amp;U$6,INDIRECT(SUBSTITUTE("ИсходныеДанные!$где$2:$где$50000","где",$E$4)),INDIRECT(SUBSTITUTE("ИсходныеДанные!$что$2:$что$50000","что",$G$4)),"",0,1)</f>
        <v/>
      </c>
      <c r="V32" s="78" t="str" cm="1">
        <f t="array" aca="1" ref="V32" ca="1">_xlfn.XLOOKUP($B32&amp;"#"&amp;U$6,INDIRECT(SUBSTITUTE("ИсходныеДанные!$где$2:$где$50000","где",$E$4)),INDIRECT(SUBSTITUTE("ИсходныеДанные!$что$2:$что$50000","что",$H$4)),"",0,1)</f>
        <v/>
      </c>
      <c r="W32" s="20" t="str" cm="1">
        <f t="array" aca="1" ref="W32" ca="1">_xlfn.XLOOKUP($B32&amp;"#"&amp;W$6,INDIRECT(SUBSTITUTE("ИсходныеДанные!$где$2:$где$50000","где",$E$4)),INDIRECT(SUBSTITUTE("ИсходныеДанные!$что$2:$что$50000","что",$G$4)),"",0,1)</f>
        <v/>
      </c>
      <c r="X32" s="78" t="str" cm="1">
        <f t="array" aca="1" ref="X32" ca="1">_xlfn.XLOOKUP($B32&amp;"#"&amp;W$6,INDIRECT(SUBSTITUTE("ИсходныеДанные!$где$2:$где$50000","где",$E$4)),INDIRECT(SUBSTITUTE("ИсходныеДанные!$что$2:$что$50000","что",$H$4)),"",0,1)</f>
        <v/>
      </c>
      <c r="Y32" s="20" t="str" cm="1">
        <f t="array" aca="1" ref="Y32" ca="1">_xlfn.XLOOKUP($B32&amp;"#"&amp;Y$6,INDIRECT(SUBSTITUTE("ИсходныеДанные!$где$2:$где$50000","где",$E$4)),INDIRECT(SUBSTITUTE("ИсходныеДанные!$что$2:$что$50000","что",$G$4)),"",0,1)</f>
        <v/>
      </c>
      <c r="Z32" s="78" t="str" cm="1">
        <f t="array" aca="1" ref="Z32" ca="1">_xlfn.XLOOKUP($B32&amp;"#"&amp;Y$6,INDIRECT(SUBSTITUTE("ИсходныеДанные!$где$2:$где$50000","где",$E$4)),INDIRECT(SUBSTITUTE("ИсходныеДанные!$что$2:$что$50000","что",$H$4)),"",0,1)</f>
        <v/>
      </c>
      <c r="AA32" s="20" t="str" cm="1">
        <f t="array" aca="1" ref="AA32" ca="1">_xlfn.XLOOKUP($B32&amp;"#"&amp;AA$6,INDIRECT(SUBSTITUTE("ИсходныеДанные!$где$2:$где$50000","где",$E$4)),INDIRECT(SUBSTITUTE("ИсходныеДанные!$что$2:$что$50000","что",$G$4)),"",0,1)</f>
        <v/>
      </c>
      <c r="AB32" s="78" t="str" cm="1">
        <f t="array" aca="1" ref="AB32" ca="1">_xlfn.XLOOKUP($B32&amp;"#"&amp;AA$6,INDIRECT(SUBSTITUTE("ИсходныеДанные!$где$2:$где$50000","где",$E$4)),INDIRECT(SUBSTITUTE("ИсходныеДанные!$что$2:$что$50000","что",$H$4)),"",0,1)</f>
        <v/>
      </c>
      <c r="AC32" s="3"/>
    </row>
    <row r="33" spans="1:29" x14ac:dyDescent="0.25">
      <c r="A33" s="6" t="str">
        <f t="shared" ca="1" si="1"/>
        <v>delete</v>
      </c>
      <c r="B33" s="9" cm="1">
        <f t="array" aca="1" ref="B33" ca="1">INDIRECT("УникальныеСписки!A"&amp;ROW()-$F$4)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0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78" t="str" cm="1">
        <f t="array" aca="1" ref="F33" ca="1">_xlfn.XLOOKUP($B33&amp;"#"&amp;E$6,INDIRECT(SUBSTITUTE("ИсходныеДанные!$где$2:$где$50000","где",$E$4)),INDIRECT(SUBSTITUTE("ИсходныеДанные!$что$2:$что$50000","что",$H$4)),"",0,1)</f>
        <v/>
      </c>
      <c r="G33" s="20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78" t="str" cm="1">
        <f t="array" aca="1" ref="H33" ca="1">_xlfn.XLOOKUP($B33&amp;"#"&amp;G$6,INDIRECT(SUBSTITUTE("ИсходныеДанные!$где$2:$где$50000","где",$E$4)),INDIRECT(SUBSTITUTE("ИсходныеДанные!$что$2:$что$50000","что",$H$4)),"",0,1)</f>
        <v/>
      </c>
      <c r="I33" s="20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78" t="str" cm="1">
        <f t="array" aca="1" ref="J33" ca="1">_xlfn.XLOOKUP($B33&amp;"#"&amp;I$6,INDIRECT(SUBSTITUTE("ИсходныеДанные!$где$2:$где$50000","где",$E$4)),INDIRECT(SUBSTITUTE("ИсходныеДанные!$что$2:$что$50000","что",$H$4)),"",0,1)</f>
        <v/>
      </c>
      <c r="K33" s="20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78" t="str" cm="1">
        <f t="array" aca="1" ref="L33" ca="1">_xlfn.XLOOKUP($B33&amp;"#"&amp;K$6,INDIRECT(SUBSTITUTE("ИсходныеДанные!$где$2:$где$50000","где",$E$4)),INDIRECT(SUBSTITUTE("ИсходныеДанные!$что$2:$что$50000","что",$H$4)),"",0,1)</f>
        <v/>
      </c>
      <c r="M33" s="20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78" t="str" cm="1">
        <f t="array" aca="1" ref="N33" ca="1">_xlfn.XLOOKUP($B33&amp;"#"&amp;M$6,INDIRECT(SUBSTITUTE("ИсходныеДанные!$где$2:$где$50000","где",$E$4)),INDIRECT(SUBSTITUTE("ИсходныеДанные!$что$2:$что$50000","что",$H$4)),"",0,1)</f>
        <v/>
      </c>
      <c r="O33" s="20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78" t="str" cm="1">
        <f t="array" aca="1" ref="P33" ca="1">_xlfn.XLOOKUP($B33&amp;"#"&amp;O$6,INDIRECT(SUBSTITUTE("ИсходныеДанные!$где$2:$где$50000","где",$E$4)),INDIRECT(SUBSTITUTE("ИсходныеДанные!$что$2:$что$50000","что",$H$4)),"",0,1)</f>
        <v/>
      </c>
      <c r="Q33" s="20" t="str" cm="1">
        <f t="array" aca="1" ref="Q33" ca="1">_xlfn.XLOOKUP($B33&amp;"#"&amp;Q$6,INDIRECT(SUBSTITUTE("ИсходныеДанные!$где$2:$где$50000","где",$E$4)),INDIRECT(SUBSTITUTE("ИсходныеДанные!$что$2:$что$50000","что",$G$4)),"",0,1)</f>
        <v/>
      </c>
      <c r="R33" s="78" t="str" cm="1">
        <f t="array" aca="1" ref="R33" ca="1">_xlfn.XLOOKUP($B33&amp;"#"&amp;Q$6,INDIRECT(SUBSTITUTE("ИсходныеДанные!$где$2:$где$50000","где",$E$4)),INDIRECT(SUBSTITUTE("ИсходныеДанные!$что$2:$что$50000","что",$H$4)),"",0,1)</f>
        <v/>
      </c>
      <c r="S33" s="20" t="str" cm="1">
        <f t="array" aca="1" ref="S33" ca="1">_xlfn.XLOOKUP($B33&amp;"#"&amp;S$6,INDIRECT(SUBSTITUTE("ИсходныеДанные!$где$2:$где$50000","где",$E$4)),INDIRECT(SUBSTITUTE("ИсходныеДанные!$что$2:$что$50000","что",$G$4)),"",0,1)</f>
        <v/>
      </c>
      <c r="T33" s="78" t="str" cm="1">
        <f t="array" aca="1" ref="T33" ca="1">_xlfn.XLOOKUP($B33&amp;"#"&amp;S$6,INDIRECT(SUBSTITUTE("ИсходныеДанные!$где$2:$где$50000","где",$E$4)),INDIRECT(SUBSTITUTE("ИсходныеДанные!$что$2:$что$50000","что",$H$4)),"",0,1)</f>
        <v/>
      </c>
      <c r="U33" s="20" t="str" cm="1">
        <f t="array" aca="1" ref="U33" ca="1">_xlfn.XLOOKUP($B33&amp;"#"&amp;U$6,INDIRECT(SUBSTITUTE("ИсходныеДанные!$где$2:$где$50000","где",$E$4)),INDIRECT(SUBSTITUTE("ИсходныеДанные!$что$2:$что$50000","что",$G$4)),"",0,1)</f>
        <v/>
      </c>
      <c r="V33" s="78" t="str" cm="1">
        <f t="array" aca="1" ref="V33" ca="1">_xlfn.XLOOKUP($B33&amp;"#"&amp;U$6,INDIRECT(SUBSTITUTE("ИсходныеДанные!$где$2:$где$50000","где",$E$4)),INDIRECT(SUBSTITUTE("ИсходныеДанные!$что$2:$что$50000","что",$H$4)),"",0,1)</f>
        <v/>
      </c>
      <c r="W33" s="20" t="str" cm="1">
        <f t="array" aca="1" ref="W33" ca="1">_xlfn.XLOOKUP($B33&amp;"#"&amp;W$6,INDIRECT(SUBSTITUTE("ИсходныеДанные!$где$2:$где$50000","где",$E$4)),INDIRECT(SUBSTITUTE("ИсходныеДанные!$что$2:$что$50000","что",$G$4)),"",0,1)</f>
        <v/>
      </c>
      <c r="X33" s="78" t="str" cm="1">
        <f t="array" aca="1" ref="X33" ca="1">_xlfn.XLOOKUP($B33&amp;"#"&amp;W$6,INDIRECT(SUBSTITUTE("ИсходныеДанные!$где$2:$где$50000","где",$E$4)),INDIRECT(SUBSTITUTE("ИсходныеДанные!$что$2:$что$50000","что",$H$4)),"",0,1)</f>
        <v/>
      </c>
      <c r="Y33" s="20" t="str" cm="1">
        <f t="array" aca="1" ref="Y33" ca="1">_xlfn.XLOOKUP($B33&amp;"#"&amp;Y$6,INDIRECT(SUBSTITUTE("ИсходныеДанные!$где$2:$где$50000","где",$E$4)),INDIRECT(SUBSTITUTE("ИсходныеДанные!$что$2:$что$50000","что",$G$4)),"",0,1)</f>
        <v/>
      </c>
      <c r="Z33" s="78" t="str" cm="1">
        <f t="array" aca="1" ref="Z33" ca="1">_xlfn.XLOOKUP($B33&amp;"#"&amp;Y$6,INDIRECT(SUBSTITUTE("ИсходныеДанные!$где$2:$где$50000","где",$E$4)),INDIRECT(SUBSTITUTE("ИсходныеДанные!$что$2:$что$50000","что",$H$4)),"",0,1)</f>
        <v/>
      </c>
      <c r="AA33" s="20" t="str" cm="1">
        <f t="array" aca="1" ref="AA33" ca="1">_xlfn.XLOOKUP($B33&amp;"#"&amp;AA$6,INDIRECT(SUBSTITUTE("ИсходныеДанные!$где$2:$где$50000","где",$E$4)),INDIRECT(SUBSTITUTE("ИсходныеДанные!$что$2:$что$50000","что",$G$4)),"",0,1)</f>
        <v/>
      </c>
      <c r="AB33" s="78" t="str" cm="1">
        <f t="array" aca="1" ref="AB33" ca="1">_xlfn.XLOOKUP($B33&amp;"#"&amp;AA$6,INDIRECT(SUBSTITUTE("ИсходныеДанные!$где$2:$где$50000","где",$E$4)),INDIRECT(SUBSTITUTE("ИсходныеДанные!$что$2:$что$50000","что",$H$4)),"",0,1)</f>
        <v/>
      </c>
      <c r="AC33" s="3"/>
    </row>
    <row r="34" spans="1:29" x14ac:dyDescent="0.25">
      <c r="A34" s="6" t="str">
        <f t="shared" ca="1" si="1"/>
        <v>delete</v>
      </c>
      <c r="B34" s="9" cm="1">
        <f t="array" aca="1" ref="B34" ca="1">INDIRECT("УникальныеСписки!A"&amp;ROW()-$F$4)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0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78" t="str" cm="1">
        <f t="array" aca="1" ref="F34" ca="1">_xlfn.XLOOKUP($B34&amp;"#"&amp;E$6,INDIRECT(SUBSTITUTE("ИсходныеДанные!$где$2:$где$50000","где",$E$4)),INDIRECT(SUBSTITUTE("ИсходныеДанные!$что$2:$что$50000","что",$H$4)),"",0,1)</f>
        <v/>
      </c>
      <c r="G34" s="20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78" t="str" cm="1">
        <f t="array" aca="1" ref="H34" ca="1">_xlfn.XLOOKUP($B34&amp;"#"&amp;G$6,INDIRECT(SUBSTITUTE("ИсходныеДанные!$где$2:$где$50000","где",$E$4)),INDIRECT(SUBSTITUTE("ИсходныеДанные!$что$2:$что$50000","что",$H$4)),"",0,1)</f>
        <v/>
      </c>
      <c r="I34" s="20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78" t="str" cm="1">
        <f t="array" aca="1" ref="J34" ca="1">_xlfn.XLOOKUP($B34&amp;"#"&amp;I$6,INDIRECT(SUBSTITUTE("ИсходныеДанные!$где$2:$где$50000","где",$E$4)),INDIRECT(SUBSTITUTE("ИсходныеДанные!$что$2:$что$50000","что",$H$4)),"",0,1)</f>
        <v/>
      </c>
      <c r="K34" s="20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78" t="str" cm="1">
        <f t="array" aca="1" ref="L34" ca="1">_xlfn.XLOOKUP($B34&amp;"#"&amp;K$6,INDIRECT(SUBSTITUTE("ИсходныеДанные!$где$2:$где$50000","где",$E$4)),INDIRECT(SUBSTITUTE("ИсходныеДанные!$что$2:$что$50000","что",$H$4)),"",0,1)</f>
        <v/>
      </c>
      <c r="M34" s="20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78" t="str" cm="1">
        <f t="array" aca="1" ref="N34" ca="1">_xlfn.XLOOKUP($B34&amp;"#"&amp;M$6,INDIRECT(SUBSTITUTE("ИсходныеДанные!$где$2:$где$50000","где",$E$4)),INDIRECT(SUBSTITUTE("ИсходныеДанные!$что$2:$что$50000","что",$H$4)),"",0,1)</f>
        <v/>
      </c>
      <c r="O34" s="20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78" t="str" cm="1">
        <f t="array" aca="1" ref="P34" ca="1">_xlfn.XLOOKUP($B34&amp;"#"&amp;O$6,INDIRECT(SUBSTITUTE("ИсходныеДанные!$где$2:$где$50000","где",$E$4)),INDIRECT(SUBSTITUTE("ИсходныеДанные!$что$2:$что$50000","что",$H$4)),"",0,1)</f>
        <v/>
      </c>
      <c r="Q34" s="20" t="str" cm="1">
        <f t="array" aca="1" ref="Q34" ca="1">_xlfn.XLOOKUP($B34&amp;"#"&amp;Q$6,INDIRECT(SUBSTITUTE("ИсходныеДанные!$где$2:$где$50000","где",$E$4)),INDIRECT(SUBSTITUTE("ИсходныеДанные!$что$2:$что$50000","что",$G$4)),"",0,1)</f>
        <v/>
      </c>
      <c r="R34" s="78" t="str" cm="1">
        <f t="array" aca="1" ref="R34" ca="1">_xlfn.XLOOKUP($B34&amp;"#"&amp;Q$6,INDIRECT(SUBSTITUTE("ИсходныеДанные!$где$2:$где$50000","где",$E$4)),INDIRECT(SUBSTITUTE("ИсходныеДанные!$что$2:$что$50000","что",$H$4)),"",0,1)</f>
        <v/>
      </c>
      <c r="S34" s="20" t="str" cm="1">
        <f t="array" aca="1" ref="S34" ca="1">_xlfn.XLOOKUP($B34&amp;"#"&amp;S$6,INDIRECT(SUBSTITUTE("ИсходныеДанные!$где$2:$где$50000","где",$E$4)),INDIRECT(SUBSTITUTE("ИсходныеДанные!$что$2:$что$50000","что",$G$4)),"",0,1)</f>
        <v/>
      </c>
      <c r="T34" s="78" t="str" cm="1">
        <f t="array" aca="1" ref="T34" ca="1">_xlfn.XLOOKUP($B34&amp;"#"&amp;S$6,INDIRECT(SUBSTITUTE("ИсходныеДанные!$где$2:$где$50000","где",$E$4)),INDIRECT(SUBSTITUTE("ИсходныеДанные!$что$2:$что$50000","что",$H$4)),"",0,1)</f>
        <v/>
      </c>
      <c r="U34" s="20" t="str" cm="1">
        <f t="array" aca="1" ref="U34" ca="1">_xlfn.XLOOKUP($B34&amp;"#"&amp;U$6,INDIRECT(SUBSTITUTE("ИсходныеДанные!$где$2:$где$50000","где",$E$4)),INDIRECT(SUBSTITUTE("ИсходныеДанные!$что$2:$что$50000","что",$G$4)),"",0,1)</f>
        <v/>
      </c>
      <c r="V34" s="78" t="str" cm="1">
        <f t="array" aca="1" ref="V34" ca="1">_xlfn.XLOOKUP($B34&amp;"#"&amp;U$6,INDIRECT(SUBSTITUTE("ИсходныеДанные!$где$2:$где$50000","где",$E$4)),INDIRECT(SUBSTITUTE("ИсходныеДанные!$что$2:$что$50000","что",$H$4)),"",0,1)</f>
        <v/>
      </c>
      <c r="W34" s="20" t="str" cm="1">
        <f t="array" aca="1" ref="W34" ca="1">_xlfn.XLOOKUP($B34&amp;"#"&amp;W$6,INDIRECT(SUBSTITUTE("ИсходныеДанные!$где$2:$где$50000","где",$E$4)),INDIRECT(SUBSTITUTE("ИсходныеДанные!$что$2:$что$50000","что",$G$4)),"",0,1)</f>
        <v/>
      </c>
      <c r="X34" s="78" t="str" cm="1">
        <f t="array" aca="1" ref="X34" ca="1">_xlfn.XLOOKUP($B34&amp;"#"&amp;W$6,INDIRECT(SUBSTITUTE("ИсходныеДанные!$где$2:$где$50000","где",$E$4)),INDIRECT(SUBSTITUTE("ИсходныеДанные!$что$2:$что$50000","что",$H$4)),"",0,1)</f>
        <v/>
      </c>
      <c r="Y34" s="20" t="str" cm="1">
        <f t="array" aca="1" ref="Y34" ca="1">_xlfn.XLOOKUP($B34&amp;"#"&amp;Y$6,INDIRECT(SUBSTITUTE("ИсходныеДанные!$где$2:$где$50000","где",$E$4)),INDIRECT(SUBSTITUTE("ИсходныеДанные!$что$2:$что$50000","что",$G$4)),"",0,1)</f>
        <v/>
      </c>
      <c r="Z34" s="78" t="str" cm="1">
        <f t="array" aca="1" ref="Z34" ca="1">_xlfn.XLOOKUP($B34&amp;"#"&amp;Y$6,INDIRECT(SUBSTITUTE("ИсходныеДанные!$где$2:$где$50000","где",$E$4)),INDIRECT(SUBSTITUTE("ИсходныеДанные!$что$2:$что$50000","что",$H$4)),"",0,1)</f>
        <v/>
      </c>
      <c r="AA34" s="20" t="str" cm="1">
        <f t="array" aca="1" ref="AA34" ca="1">_xlfn.XLOOKUP($B34&amp;"#"&amp;AA$6,INDIRECT(SUBSTITUTE("ИсходныеДанные!$где$2:$где$50000","где",$E$4)),INDIRECT(SUBSTITUTE("ИсходныеДанные!$что$2:$что$50000","что",$G$4)),"",0,1)</f>
        <v/>
      </c>
      <c r="AB34" s="78" t="str" cm="1">
        <f t="array" aca="1" ref="AB34" ca="1">_xlfn.XLOOKUP($B34&amp;"#"&amp;AA$6,INDIRECT(SUBSTITUTE("ИсходныеДанные!$где$2:$где$50000","где",$E$4)),INDIRECT(SUBSTITUTE("ИсходныеДанные!$что$2:$что$50000","что",$H$4)),"",0,1)</f>
        <v/>
      </c>
      <c r="AC34" s="3"/>
    </row>
    <row r="35" spans="1:29" x14ac:dyDescent="0.25">
      <c r="A35" s="6" t="str">
        <f t="shared" ca="1" si="1"/>
        <v>delete</v>
      </c>
      <c r="B35" s="9" cm="1">
        <f t="array" aca="1" ref="B35" ca="1">INDIRECT("УникальныеСписки!A"&amp;ROW()-$F$4)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0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78" t="str" cm="1">
        <f t="array" aca="1" ref="F35" ca="1">_xlfn.XLOOKUP($B35&amp;"#"&amp;E$6,INDIRECT(SUBSTITUTE("ИсходныеДанные!$где$2:$где$50000","где",$E$4)),INDIRECT(SUBSTITUTE("ИсходныеДанные!$что$2:$что$50000","что",$H$4)),"",0,1)</f>
        <v/>
      </c>
      <c r="G35" s="20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78" t="str" cm="1">
        <f t="array" aca="1" ref="H35" ca="1">_xlfn.XLOOKUP($B35&amp;"#"&amp;G$6,INDIRECT(SUBSTITUTE("ИсходныеДанные!$где$2:$где$50000","где",$E$4)),INDIRECT(SUBSTITUTE("ИсходныеДанные!$что$2:$что$50000","что",$H$4)),"",0,1)</f>
        <v/>
      </c>
      <c r="I35" s="20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78" t="str" cm="1">
        <f t="array" aca="1" ref="J35" ca="1">_xlfn.XLOOKUP($B35&amp;"#"&amp;I$6,INDIRECT(SUBSTITUTE("ИсходныеДанные!$где$2:$где$50000","где",$E$4)),INDIRECT(SUBSTITUTE("ИсходныеДанные!$что$2:$что$50000","что",$H$4)),"",0,1)</f>
        <v/>
      </c>
      <c r="K35" s="20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78" t="str" cm="1">
        <f t="array" aca="1" ref="L35" ca="1">_xlfn.XLOOKUP($B35&amp;"#"&amp;K$6,INDIRECT(SUBSTITUTE("ИсходныеДанные!$где$2:$где$50000","где",$E$4)),INDIRECT(SUBSTITUTE("ИсходныеДанные!$что$2:$что$50000","что",$H$4)),"",0,1)</f>
        <v/>
      </c>
      <c r="M35" s="20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78" t="str" cm="1">
        <f t="array" aca="1" ref="N35" ca="1">_xlfn.XLOOKUP($B35&amp;"#"&amp;M$6,INDIRECT(SUBSTITUTE("ИсходныеДанные!$где$2:$где$50000","где",$E$4)),INDIRECT(SUBSTITUTE("ИсходныеДанные!$что$2:$что$50000","что",$H$4)),"",0,1)</f>
        <v/>
      </c>
      <c r="O35" s="20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78" t="str" cm="1">
        <f t="array" aca="1" ref="P35" ca="1">_xlfn.XLOOKUP($B35&amp;"#"&amp;O$6,INDIRECT(SUBSTITUTE("ИсходныеДанные!$где$2:$где$50000","где",$E$4)),INDIRECT(SUBSTITUTE("ИсходныеДанные!$что$2:$что$50000","что",$H$4)),"",0,1)</f>
        <v/>
      </c>
      <c r="Q35" s="20" t="str" cm="1">
        <f t="array" aca="1" ref="Q35" ca="1">_xlfn.XLOOKUP($B35&amp;"#"&amp;Q$6,INDIRECT(SUBSTITUTE("ИсходныеДанные!$где$2:$где$50000","где",$E$4)),INDIRECT(SUBSTITUTE("ИсходныеДанные!$что$2:$что$50000","что",$G$4)),"",0,1)</f>
        <v/>
      </c>
      <c r="R35" s="78" t="str" cm="1">
        <f t="array" aca="1" ref="R35" ca="1">_xlfn.XLOOKUP($B35&amp;"#"&amp;Q$6,INDIRECT(SUBSTITUTE("ИсходныеДанные!$где$2:$где$50000","где",$E$4)),INDIRECT(SUBSTITUTE("ИсходныеДанные!$что$2:$что$50000","что",$H$4)),"",0,1)</f>
        <v/>
      </c>
      <c r="S35" s="20" t="str" cm="1">
        <f t="array" aca="1" ref="S35" ca="1">_xlfn.XLOOKUP($B35&amp;"#"&amp;S$6,INDIRECT(SUBSTITUTE("ИсходныеДанные!$где$2:$где$50000","где",$E$4)),INDIRECT(SUBSTITUTE("ИсходныеДанные!$что$2:$что$50000","что",$G$4)),"",0,1)</f>
        <v/>
      </c>
      <c r="T35" s="78" t="str" cm="1">
        <f t="array" aca="1" ref="T35" ca="1">_xlfn.XLOOKUP($B35&amp;"#"&amp;S$6,INDIRECT(SUBSTITUTE("ИсходныеДанные!$где$2:$где$50000","где",$E$4)),INDIRECT(SUBSTITUTE("ИсходныеДанные!$что$2:$что$50000","что",$H$4)),"",0,1)</f>
        <v/>
      </c>
      <c r="U35" s="20" t="str" cm="1">
        <f t="array" aca="1" ref="U35" ca="1">_xlfn.XLOOKUP($B35&amp;"#"&amp;U$6,INDIRECT(SUBSTITUTE("ИсходныеДанные!$где$2:$где$50000","где",$E$4)),INDIRECT(SUBSTITUTE("ИсходныеДанные!$что$2:$что$50000","что",$G$4)),"",0,1)</f>
        <v/>
      </c>
      <c r="V35" s="78" t="str" cm="1">
        <f t="array" aca="1" ref="V35" ca="1">_xlfn.XLOOKUP($B35&amp;"#"&amp;U$6,INDIRECT(SUBSTITUTE("ИсходныеДанные!$где$2:$где$50000","где",$E$4)),INDIRECT(SUBSTITUTE("ИсходныеДанные!$что$2:$что$50000","что",$H$4)),"",0,1)</f>
        <v/>
      </c>
      <c r="W35" s="20" t="str" cm="1">
        <f t="array" aca="1" ref="W35" ca="1">_xlfn.XLOOKUP($B35&amp;"#"&amp;W$6,INDIRECT(SUBSTITUTE("ИсходныеДанные!$где$2:$где$50000","где",$E$4)),INDIRECT(SUBSTITUTE("ИсходныеДанные!$что$2:$что$50000","что",$G$4)),"",0,1)</f>
        <v/>
      </c>
      <c r="X35" s="78" t="str" cm="1">
        <f t="array" aca="1" ref="X35" ca="1">_xlfn.XLOOKUP($B35&amp;"#"&amp;W$6,INDIRECT(SUBSTITUTE("ИсходныеДанные!$где$2:$где$50000","где",$E$4)),INDIRECT(SUBSTITUTE("ИсходныеДанные!$что$2:$что$50000","что",$H$4)),"",0,1)</f>
        <v/>
      </c>
      <c r="Y35" s="20" t="str" cm="1">
        <f t="array" aca="1" ref="Y35" ca="1">_xlfn.XLOOKUP($B35&amp;"#"&amp;Y$6,INDIRECT(SUBSTITUTE("ИсходныеДанные!$где$2:$где$50000","где",$E$4)),INDIRECT(SUBSTITUTE("ИсходныеДанные!$что$2:$что$50000","что",$G$4)),"",0,1)</f>
        <v/>
      </c>
      <c r="Z35" s="78" t="str" cm="1">
        <f t="array" aca="1" ref="Z35" ca="1">_xlfn.XLOOKUP($B35&amp;"#"&amp;Y$6,INDIRECT(SUBSTITUTE("ИсходныеДанные!$где$2:$где$50000","где",$E$4)),INDIRECT(SUBSTITUTE("ИсходныеДанные!$что$2:$что$50000","что",$H$4)),"",0,1)</f>
        <v/>
      </c>
      <c r="AA35" s="20" t="str" cm="1">
        <f t="array" aca="1" ref="AA35" ca="1">_xlfn.XLOOKUP($B35&amp;"#"&amp;AA$6,INDIRECT(SUBSTITUTE("ИсходныеДанные!$где$2:$где$50000","где",$E$4)),INDIRECT(SUBSTITUTE("ИсходныеДанные!$что$2:$что$50000","что",$G$4)),"",0,1)</f>
        <v/>
      </c>
      <c r="AB35" s="78" t="str" cm="1">
        <f t="array" aca="1" ref="AB35" ca="1">_xlfn.XLOOKUP($B35&amp;"#"&amp;AA$6,INDIRECT(SUBSTITUTE("ИсходныеДанные!$где$2:$где$50000","где",$E$4)),INDIRECT(SUBSTITUTE("ИсходныеДанные!$что$2:$что$50000","что",$H$4)),"",0,1)</f>
        <v/>
      </c>
      <c r="AC35" s="3"/>
    </row>
    <row r="36" spans="1:29" x14ac:dyDescent="0.25">
      <c r="A36" s="6" t="str">
        <f t="shared" ca="1" si="1"/>
        <v>delete</v>
      </c>
      <c r="B36" s="9" cm="1">
        <f t="array" aca="1" ref="B36" ca="1">INDIRECT("УникальныеСписки!A"&amp;ROW()-$F$4)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0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78" t="str" cm="1">
        <f t="array" aca="1" ref="F36" ca="1">_xlfn.XLOOKUP($B36&amp;"#"&amp;E$6,INDIRECT(SUBSTITUTE("ИсходныеДанные!$где$2:$где$50000","где",$E$4)),INDIRECT(SUBSTITUTE("ИсходныеДанные!$что$2:$что$50000","что",$H$4)),"",0,1)</f>
        <v/>
      </c>
      <c r="G36" s="20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78" t="str" cm="1">
        <f t="array" aca="1" ref="H36" ca="1">_xlfn.XLOOKUP($B36&amp;"#"&amp;G$6,INDIRECT(SUBSTITUTE("ИсходныеДанные!$где$2:$где$50000","где",$E$4)),INDIRECT(SUBSTITUTE("ИсходныеДанные!$что$2:$что$50000","что",$H$4)),"",0,1)</f>
        <v/>
      </c>
      <c r="I36" s="20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78" t="str" cm="1">
        <f t="array" aca="1" ref="J36" ca="1">_xlfn.XLOOKUP($B36&amp;"#"&amp;I$6,INDIRECT(SUBSTITUTE("ИсходныеДанные!$где$2:$где$50000","где",$E$4)),INDIRECT(SUBSTITUTE("ИсходныеДанные!$что$2:$что$50000","что",$H$4)),"",0,1)</f>
        <v/>
      </c>
      <c r="K36" s="20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78" t="str" cm="1">
        <f t="array" aca="1" ref="L36" ca="1">_xlfn.XLOOKUP($B36&amp;"#"&amp;K$6,INDIRECT(SUBSTITUTE("ИсходныеДанные!$где$2:$где$50000","где",$E$4)),INDIRECT(SUBSTITUTE("ИсходныеДанные!$что$2:$что$50000","что",$H$4)),"",0,1)</f>
        <v/>
      </c>
      <c r="M36" s="20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78" t="str" cm="1">
        <f t="array" aca="1" ref="N36" ca="1">_xlfn.XLOOKUP($B36&amp;"#"&amp;M$6,INDIRECT(SUBSTITUTE("ИсходныеДанные!$где$2:$где$50000","где",$E$4)),INDIRECT(SUBSTITUTE("ИсходныеДанные!$что$2:$что$50000","что",$H$4)),"",0,1)</f>
        <v/>
      </c>
      <c r="O36" s="20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78" t="str" cm="1">
        <f t="array" aca="1" ref="P36" ca="1">_xlfn.XLOOKUP($B36&amp;"#"&amp;O$6,INDIRECT(SUBSTITUTE("ИсходныеДанные!$где$2:$где$50000","где",$E$4)),INDIRECT(SUBSTITUTE("ИсходныеДанные!$что$2:$что$50000","что",$H$4)),"",0,1)</f>
        <v/>
      </c>
      <c r="Q36" s="20" t="str" cm="1">
        <f t="array" aca="1" ref="Q36" ca="1">_xlfn.XLOOKUP($B36&amp;"#"&amp;Q$6,INDIRECT(SUBSTITUTE("ИсходныеДанные!$где$2:$где$50000","где",$E$4)),INDIRECT(SUBSTITUTE("ИсходныеДанные!$что$2:$что$50000","что",$G$4)),"",0,1)</f>
        <v/>
      </c>
      <c r="R36" s="78" t="str" cm="1">
        <f t="array" aca="1" ref="R36" ca="1">_xlfn.XLOOKUP($B36&amp;"#"&amp;Q$6,INDIRECT(SUBSTITUTE("ИсходныеДанные!$где$2:$где$50000","где",$E$4)),INDIRECT(SUBSTITUTE("ИсходныеДанные!$что$2:$что$50000","что",$H$4)),"",0,1)</f>
        <v/>
      </c>
      <c r="S36" s="20" t="str" cm="1">
        <f t="array" aca="1" ref="S36" ca="1">_xlfn.XLOOKUP($B36&amp;"#"&amp;S$6,INDIRECT(SUBSTITUTE("ИсходныеДанные!$где$2:$где$50000","где",$E$4)),INDIRECT(SUBSTITUTE("ИсходныеДанные!$что$2:$что$50000","что",$G$4)),"",0,1)</f>
        <v/>
      </c>
      <c r="T36" s="78" t="str" cm="1">
        <f t="array" aca="1" ref="T36" ca="1">_xlfn.XLOOKUP($B36&amp;"#"&amp;S$6,INDIRECT(SUBSTITUTE("ИсходныеДанные!$где$2:$где$50000","где",$E$4)),INDIRECT(SUBSTITUTE("ИсходныеДанные!$что$2:$что$50000","что",$H$4)),"",0,1)</f>
        <v/>
      </c>
      <c r="U36" s="20" t="str" cm="1">
        <f t="array" aca="1" ref="U36" ca="1">_xlfn.XLOOKUP($B36&amp;"#"&amp;U$6,INDIRECT(SUBSTITUTE("ИсходныеДанные!$где$2:$где$50000","где",$E$4)),INDIRECT(SUBSTITUTE("ИсходныеДанные!$что$2:$что$50000","что",$G$4)),"",0,1)</f>
        <v/>
      </c>
      <c r="V36" s="78" t="str" cm="1">
        <f t="array" aca="1" ref="V36" ca="1">_xlfn.XLOOKUP($B36&amp;"#"&amp;U$6,INDIRECT(SUBSTITUTE("ИсходныеДанные!$где$2:$где$50000","где",$E$4)),INDIRECT(SUBSTITUTE("ИсходныеДанные!$что$2:$что$50000","что",$H$4)),"",0,1)</f>
        <v/>
      </c>
      <c r="W36" s="20" t="str" cm="1">
        <f t="array" aca="1" ref="W36" ca="1">_xlfn.XLOOKUP($B36&amp;"#"&amp;W$6,INDIRECT(SUBSTITUTE("ИсходныеДанные!$где$2:$где$50000","где",$E$4)),INDIRECT(SUBSTITUTE("ИсходныеДанные!$что$2:$что$50000","что",$G$4)),"",0,1)</f>
        <v/>
      </c>
      <c r="X36" s="78" t="str" cm="1">
        <f t="array" aca="1" ref="X36" ca="1">_xlfn.XLOOKUP($B36&amp;"#"&amp;W$6,INDIRECT(SUBSTITUTE("ИсходныеДанные!$где$2:$где$50000","где",$E$4)),INDIRECT(SUBSTITUTE("ИсходныеДанные!$что$2:$что$50000","что",$H$4)),"",0,1)</f>
        <v/>
      </c>
      <c r="Y36" s="20" t="str" cm="1">
        <f t="array" aca="1" ref="Y36" ca="1">_xlfn.XLOOKUP($B36&amp;"#"&amp;Y$6,INDIRECT(SUBSTITUTE("ИсходныеДанные!$где$2:$где$50000","где",$E$4)),INDIRECT(SUBSTITUTE("ИсходныеДанные!$что$2:$что$50000","что",$G$4)),"",0,1)</f>
        <v/>
      </c>
      <c r="Z36" s="78" t="str" cm="1">
        <f t="array" aca="1" ref="Z36" ca="1">_xlfn.XLOOKUP($B36&amp;"#"&amp;Y$6,INDIRECT(SUBSTITUTE("ИсходныеДанные!$где$2:$где$50000","где",$E$4)),INDIRECT(SUBSTITUTE("ИсходныеДанные!$что$2:$что$50000","что",$H$4)),"",0,1)</f>
        <v/>
      </c>
      <c r="AA36" s="20" t="str" cm="1">
        <f t="array" aca="1" ref="AA36" ca="1">_xlfn.XLOOKUP($B36&amp;"#"&amp;AA$6,INDIRECT(SUBSTITUTE("ИсходныеДанные!$где$2:$где$50000","где",$E$4)),INDIRECT(SUBSTITUTE("ИсходныеДанные!$что$2:$что$50000","что",$G$4)),"",0,1)</f>
        <v/>
      </c>
      <c r="AB36" s="78" t="str" cm="1">
        <f t="array" aca="1" ref="AB36" ca="1">_xlfn.XLOOKUP($B36&amp;"#"&amp;AA$6,INDIRECT(SUBSTITUTE("ИсходныеДанные!$где$2:$где$50000","где",$E$4)),INDIRECT(SUBSTITUTE("ИсходныеДанные!$что$2:$что$50000","что",$H$4)),"",0,1)</f>
        <v/>
      </c>
      <c r="AC36" s="3"/>
    </row>
    <row r="37" spans="1:29" x14ac:dyDescent="0.25">
      <c r="A37" s="6" t="str">
        <f t="shared" ca="1" si="1"/>
        <v>delete</v>
      </c>
      <c r="B37" s="9" cm="1">
        <f t="array" aca="1" ref="B37" ca="1">INDIRECT("УникальныеСписки!A"&amp;ROW()-$F$4)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0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78" t="str" cm="1">
        <f t="array" aca="1" ref="F37" ca="1">_xlfn.XLOOKUP($B37&amp;"#"&amp;E$6,INDIRECT(SUBSTITUTE("ИсходныеДанные!$где$2:$где$50000","где",$E$4)),INDIRECT(SUBSTITUTE("ИсходныеДанные!$что$2:$что$50000","что",$H$4)),"",0,1)</f>
        <v/>
      </c>
      <c r="G37" s="20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78" t="str" cm="1">
        <f t="array" aca="1" ref="H37" ca="1">_xlfn.XLOOKUP($B37&amp;"#"&amp;G$6,INDIRECT(SUBSTITUTE("ИсходныеДанные!$где$2:$где$50000","где",$E$4)),INDIRECT(SUBSTITUTE("ИсходныеДанные!$что$2:$что$50000","что",$H$4)),"",0,1)</f>
        <v/>
      </c>
      <c r="I37" s="20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78" t="str" cm="1">
        <f t="array" aca="1" ref="J37" ca="1">_xlfn.XLOOKUP($B37&amp;"#"&amp;I$6,INDIRECT(SUBSTITUTE("ИсходныеДанные!$где$2:$где$50000","где",$E$4)),INDIRECT(SUBSTITUTE("ИсходныеДанные!$что$2:$что$50000","что",$H$4)),"",0,1)</f>
        <v/>
      </c>
      <c r="K37" s="20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78" t="str" cm="1">
        <f t="array" aca="1" ref="L37" ca="1">_xlfn.XLOOKUP($B37&amp;"#"&amp;K$6,INDIRECT(SUBSTITUTE("ИсходныеДанные!$где$2:$где$50000","где",$E$4)),INDIRECT(SUBSTITUTE("ИсходныеДанные!$что$2:$что$50000","что",$H$4)),"",0,1)</f>
        <v/>
      </c>
      <c r="M37" s="20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78" t="str" cm="1">
        <f t="array" aca="1" ref="N37" ca="1">_xlfn.XLOOKUP($B37&amp;"#"&amp;M$6,INDIRECT(SUBSTITUTE("ИсходныеДанные!$где$2:$где$50000","где",$E$4)),INDIRECT(SUBSTITUTE("ИсходныеДанные!$что$2:$что$50000","что",$H$4)),"",0,1)</f>
        <v/>
      </c>
      <c r="O37" s="20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78" t="str" cm="1">
        <f t="array" aca="1" ref="P37" ca="1">_xlfn.XLOOKUP($B37&amp;"#"&amp;O$6,INDIRECT(SUBSTITUTE("ИсходныеДанные!$где$2:$где$50000","где",$E$4)),INDIRECT(SUBSTITUTE("ИсходныеДанные!$что$2:$что$50000","что",$H$4)),"",0,1)</f>
        <v/>
      </c>
      <c r="Q37" s="20" t="str" cm="1">
        <f t="array" aca="1" ref="Q37" ca="1">_xlfn.XLOOKUP($B37&amp;"#"&amp;Q$6,INDIRECT(SUBSTITUTE("ИсходныеДанные!$где$2:$где$50000","где",$E$4)),INDIRECT(SUBSTITUTE("ИсходныеДанные!$что$2:$что$50000","что",$G$4)),"",0,1)</f>
        <v/>
      </c>
      <c r="R37" s="78" t="str" cm="1">
        <f t="array" aca="1" ref="R37" ca="1">_xlfn.XLOOKUP($B37&amp;"#"&amp;Q$6,INDIRECT(SUBSTITUTE("ИсходныеДанные!$где$2:$где$50000","где",$E$4)),INDIRECT(SUBSTITUTE("ИсходныеДанные!$что$2:$что$50000","что",$H$4)),"",0,1)</f>
        <v/>
      </c>
      <c r="S37" s="20" t="str" cm="1">
        <f t="array" aca="1" ref="S37" ca="1">_xlfn.XLOOKUP($B37&amp;"#"&amp;S$6,INDIRECT(SUBSTITUTE("ИсходныеДанные!$где$2:$где$50000","где",$E$4)),INDIRECT(SUBSTITUTE("ИсходныеДанные!$что$2:$что$50000","что",$G$4)),"",0,1)</f>
        <v/>
      </c>
      <c r="T37" s="78" t="str" cm="1">
        <f t="array" aca="1" ref="T37" ca="1">_xlfn.XLOOKUP($B37&amp;"#"&amp;S$6,INDIRECT(SUBSTITUTE("ИсходныеДанные!$где$2:$где$50000","где",$E$4)),INDIRECT(SUBSTITUTE("ИсходныеДанные!$что$2:$что$50000","что",$H$4)),"",0,1)</f>
        <v/>
      </c>
      <c r="U37" s="20" t="str" cm="1">
        <f t="array" aca="1" ref="U37" ca="1">_xlfn.XLOOKUP($B37&amp;"#"&amp;U$6,INDIRECT(SUBSTITUTE("ИсходныеДанные!$где$2:$где$50000","где",$E$4)),INDIRECT(SUBSTITUTE("ИсходныеДанные!$что$2:$что$50000","что",$G$4)),"",0,1)</f>
        <v/>
      </c>
      <c r="V37" s="78" t="str" cm="1">
        <f t="array" aca="1" ref="V37" ca="1">_xlfn.XLOOKUP($B37&amp;"#"&amp;U$6,INDIRECT(SUBSTITUTE("ИсходныеДанные!$где$2:$где$50000","где",$E$4)),INDIRECT(SUBSTITUTE("ИсходныеДанные!$что$2:$что$50000","что",$H$4)),"",0,1)</f>
        <v/>
      </c>
      <c r="W37" s="20" t="str" cm="1">
        <f t="array" aca="1" ref="W37" ca="1">_xlfn.XLOOKUP($B37&amp;"#"&amp;W$6,INDIRECT(SUBSTITUTE("ИсходныеДанные!$где$2:$где$50000","где",$E$4)),INDIRECT(SUBSTITUTE("ИсходныеДанные!$что$2:$что$50000","что",$G$4)),"",0,1)</f>
        <v/>
      </c>
      <c r="X37" s="78" t="str" cm="1">
        <f t="array" aca="1" ref="X37" ca="1">_xlfn.XLOOKUP($B37&amp;"#"&amp;W$6,INDIRECT(SUBSTITUTE("ИсходныеДанные!$где$2:$где$50000","где",$E$4)),INDIRECT(SUBSTITUTE("ИсходныеДанные!$что$2:$что$50000","что",$H$4)),"",0,1)</f>
        <v/>
      </c>
      <c r="Y37" s="20" t="str" cm="1">
        <f t="array" aca="1" ref="Y37" ca="1">_xlfn.XLOOKUP($B37&amp;"#"&amp;Y$6,INDIRECT(SUBSTITUTE("ИсходныеДанные!$где$2:$где$50000","где",$E$4)),INDIRECT(SUBSTITUTE("ИсходныеДанные!$что$2:$что$50000","что",$G$4)),"",0,1)</f>
        <v/>
      </c>
      <c r="Z37" s="78" t="str" cm="1">
        <f t="array" aca="1" ref="Z37" ca="1">_xlfn.XLOOKUP($B37&amp;"#"&amp;Y$6,INDIRECT(SUBSTITUTE("ИсходныеДанные!$где$2:$где$50000","где",$E$4)),INDIRECT(SUBSTITUTE("ИсходныеДанные!$что$2:$что$50000","что",$H$4)),"",0,1)</f>
        <v/>
      </c>
      <c r="AA37" s="20" t="str" cm="1">
        <f t="array" aca="1" ref="AA37" ca="1">_xlfn.XLOOKUP($B37&amp;"#"&amp;AA$6,INDIRECT(SUBSTITUTE("ИсходныеДанные!$где$2:$где$50000","где",$E$4)),INDIRECT(SUBSTITUTE("ИсходныеДанные!$что$2:$что$50000","что",$G$4)),"",0,1)</f>
        <v/>
      </c>
      <c r="AB37" s="78" t="str" cm="1">
        <f t="array" aca="1" ref="AB37" ca="1">_xlfn.XLOOKUP($B37&amp;"#"&amp;AA$6,INDIRECT(SUBSTITUTE("ИсходныеДанные!$где$2:$где$50000","где",$E$4)),INDIRECT(SUBSTITUTE("ИсходныеДанные!$что$2:$что$50000","что",$H$4)),"",0,1)</f>
        <v/>
      </c>
      <c r="AC37" s="3"/>
    </row>
    <row r="38" spans="1:29" x14ac:dyDescent="0.25">
      <c r="A38" s="6" t="str">
        <f t="shared" ca="1" si="1"/>
        <v>delete</v>
      </c>
      <c r="B38" s="9" cm="1">
        <f t="array" aca="1" ref="B38" ca="1">INDIRECT("УникальныеСписки!A"&amp;ROW()-$F$4)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0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78" t="str" cm="1">
        <f t="array" aca="1" ref="F38" ca="1">_xlfn.XLOOKUP($B38&amp;"#"&amp;E$6,INDIRECT(SUBSTITUTE("ИсходныеДанные!$где$2:$где$50000","где",$E$4)),INDIRECT(SUBSTITUTE("ИсходныеДанные!$что$2:$что$50000","что",$H$4)),"",0,1)</f>
        <v/>
      </c>
      <c r="G38" s="20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78" t="str" cm="1">
        <f t="array" aca="1" ref="H38" ca="1">_xlfn.XLOOKUP($B38&amp;"#"&amp;G$6,INDIRECT(SUBSTITUTE("ИсходныеДанные!$где$2:$где$50000","где",$E$4)),INDIRECT(SUBSTITUTE("ИсходныеДанные!$что$2:$что$50000","что",$H$4)),"",0,1)</f>
        <v/>
      </c>
      <c r="I38" s="20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78" t="str" cm="1">
        <f t="array" aca="1" ref="J38" ca="1">_xlfn.XLOOKUP($B38&amp;"#"&amp;I$6,INDIRECT(SUBSTITUTE("ИсходныеДанные!$где$2:$где$50000","где",$E$4)),INDIRECT(SUBSTITUTE("ИсходныеДанные!$что$2:$что$50000","что",$H$4)),"",0,1)</f>
        <v/>
      </c>
      <c r="K38" s="20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78" t="str" cm="1">
        <f t="array" aca="1" ref="L38" ca="1">_xlfn.XLOOKUP($B38&amp;"#"&amp;K$6,INDIRECT(SUBSTITUTE("ИсходныеДанные!$где$2:$где$50000","где",$E$4)),INDIRECT(SUBSTITUTE("ИсходныеДанные!$что$2:$что$50000","что",$H$4)),"",0,1)</f>
        <v/>
      </c>
      <c r="M38" s="20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78" t="str" cm="1">
        <f t="array" aca="1" ref="N38" ca="1">_xlfn.XLOOKUP($B38&amp;"#"&amp;M$6,INDIRECT(SUBSTITUTE("ИсходныеДанные!$где$2:$где$50000","где",$E$4)),INDIRECT(SUBSTITUTE("ИсходныеДанные!$что$2:$что$50000","что",$H$4)),"",0,1)</f>
        <v/>
      </c>
      <c r="O38" s="20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78" t="str" cm="1">
        <f t="array" aca="1" ref="P38" ca="1">_xlfn.XLOOKUP($B38&amp;"#"&amp;O$6,INDIRECT(SUBSTITUTE("ИсходныеДанные!$где$2:$где$50000","где",$E$4)),INDIRECT(SUBSTITUTE("ИсходныеДанные!$что$2:$что$50000","что",$H$4)),"",0,1)</f>
        <v/>
      </c>
      <c r="Q38" s="20" t="str" cm="1">
        <f t="array" aca="1" ref="Q38" ca="1">_xlfn.XLOOKUP($B38&amp;"#"&amp;Q$6,INDIRECT(SUBSTITUTE("ИсходныеДанные!$где$2:$где$50000","где",$E$4)),INDIRECT(SUBSTITUTE("ИсходныеДанные!$что$2:$что$50000","что",$G$4)),"",0,1)</f>
        <v/>
      </c>
      <c r="R38" s="78" t="str" cm="1">
        <f t="array" aca="1" ref="R38" ca="1">_xlfn.XLOOKUP($B38&amp;"#"&amp;Q$6,INDIRECT(SUBSTITUTE("ИсходныеДанные!$где$2:$где$50000","где",$E$4)),INDIRECT(SUBSTITUTE("ИсходныеДанные!$что$2:$что$50000","что",$H$4)),"",0,1)</f>
        <v/>
      </c>
      <c r="S38" s="20" t="str" cm="1">
        <f t="array" aca="1" ref="S38" ca="1">_xlfn.XLOOKUP($B38&amp;"#"&amp;S$6,INDIRECT(SUBSTITUTE("ИсходныеДанные!$где$2:$где$50000","где",$E$4)),INDIRECT(SUBSTITUTE("ИсходныеДанные!$что$2:$что$50000","что",$G$4)),"",0,1)</f>
        <v/>
      </c>
      <c r="T38" s="78" t="str" cm="1">
        <f t="array" aca="1" ref="T38" ca="1">_xlfn.XLOOKUP($B38&amp;"#"&amp;S$6,INDIRECT(SUBSTITUTE("ИсходныеДанные!$где$2:$где$50000","где",$E$4)),INDIRECT(SUBSTITUTE("ИсходныеДанные!$что$2:$что$50000","что",$H$4)),"",0,1)</f>
        <v/>
      </c>
      <c r="U38" s="20" t="str" cm="1">
        <f t="array" aca="1" ref="U38" ca="1">_xlfn.XLOOKUP($B38&amp;"#"&amp;U$6,INDIRECT(SUBSTITUTE("ИсходныеДанные!$где$2:$где$50000","где",$E$4)),INDIRECT(SUBSTITUTE("ИсходныеДанные!$что$2:$что$50000","что",$G$4)),"",0,1)</f>
        <v/>
      </c>
      <c r="V38" s="78" t="str" cm="1">
        <f t="array" aca="1" ref="V38" ca="1">_xlfn.XLOOKUP($B38&amp;"#"&amp;U$6,INDIRECT(SUBSTITUTE("ИсходныеДанные!$где$2:$где$50000","где",$E$4)),INDIRECT(SUBSTITUTE("ИсходныеДанные!$что$2:$что$50000","что",$H$4)),"",0,1)</f>
        <v/>
      </c>
      <c r="W38" s="20" t="str" cm="1">
        <f t="array" aca="1" ref="W38" ca="1">_xlfn.XLOOKUP($B38&amp;"#"&amp;W$6,INDIRECT(SUBSTITUTE("ИсходныеДанные!$где$2:$где$50000","где",$E$4)),INDIRECT(SUBSTITUTE("ИсходныеДанные!$что$2:$что$50000","что",$G$4)),"",0,1)</f>
        <v/>
      </c>
      <c r="X38" s="78" t="str" cm="1">
        <f t="array" aca="1" ref="X38" ca="1">_xlfn.XLOOKUP($B38&amp;"#"&amp;W$6,INDIRECT(SUBSTITUTE("ИсходныеДанные!$где$2:$где$50000","где",$E$4)),INDIRECT(SUBSTITUTE("ИсходныеДанные!$что$2:$что$50000","что",$H$4)),"",0,1)</f>
        <v/>
      </c>
      <c r="Y38" s="20" t="str" cm="1">
        <f t="array" aca="1" ref="Y38" ca="1">_xlfn.XLOOKUP($B38&amp;"#"&amp;Y$6,INDIRECT(SUBSTITUTE("ИсходныеДанные!$где$2:$где$50000","где",$E$4)),INDIRECT(SUBSTITUTE("ИсходныеДанные!$что$2:$что$50000","что",$G$4)),"",0,1)</f>
        <v/>
      </c>
      <c r="Z38" s="78" t="str" cm="1">
        <f t="array" aca="1" ref="Z38" ca="1">_xlfn.XLOOKUP($B38&amp;"#"&amp;Y$6,INDIRECT(SUBSTITUTE("ИсходныеДанные!$где$2:$где$50000","где",$E$4)),INDIRECT(SUBSTITUTE("ИсходныеДанные!$что$2:$что$50000","что",$H$4)),"",0,1)</f>
        <v/>
      </c>
      <c r="AA38" s="20" t="str" cm="1">
        <f t="array" aca="1" ref="AA38" ca="1">_xlfn.XLOOKUP($B38&amp;"#"&amp;AA$6,INDIRECT(SUBSTITUTE("ИсходныеДанные!$где$2:$где$50000","где",$E$4)),INDIRECT(SUBSTITUTE("ИсходныеДанные!$что$2:$что$50000","что",$G$4)),"",0,1)</f>
        <v/>
      </c>
      <c r="AB38" s="78" t="str" cm="1">
        <f t="array" aca="1" ref="AB38" ca="1">_xlfn.XLOOKUP($B38&amp;"#"&amp;AA$6,INDIRECT(SUBSTITUTE("ИсходныеДанные!$где$2:$где$50000","где",$E$4)),INDIRECT(SUBSTITUTE("ИсходныеДанные!$что$2:$что$50000","что",$H$4)),"",0,1)</f>
        <v/>
      </c>
      <c r="AC38" s="3"/>
    </row>
    <row r="39" spans="1:29" x14ac:dyDescent="0.25">
      <c r="A39" s="6" t="str">
        <f t="shared" ca="1" si="1"/>
        <v>delete</v>
      </c>
      <c r="B39" s="9" cm="1">
        <f t="array" aca="1" ref="B39" ca="1">INDIRECT("УникальныеСписки!A"&amp;ROW()-$F$4)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0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78" t="str" cm="1">
        <f t="array" aca="1" ref="F39" ca="1">_xlfn.XLOOKUP($B39&amp;"#"&amp;E$6,INDIRECT(SUBSTITUTE("ИсходныеДанные!$где$2:$где$50000","где",$E$4)),INDIRECT(SUBSTITUTE("ИсходныеДанные!$что$2:$что$50000","что",$H$4)),"",0,1)</f>
        <v/>
      </c>
      <c r="G39" s="20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78" t="str" cm="1">
        <f t="array" aca="1" ref="H39" ca="1">_xlfn.XLOOKUP($B39&amp;"#"&amp;G$6,INDIRECT(SUBSTITUTE("ИсходныеДанные!$где$2:$где$50000","где",$E$4)),INDIRECT(SUBSTITUTE("ИсходныеДанные!$что$2:$что$50000","что",$H$4)),"",0,1)</f>
        <v/>
      </c>
      <c r="I39" s="20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78" t="str" cm="1">
        <f t="array" aca="1" ref="J39" ca="1">_xlfn.XLOOKUP($B39&amp;"#"&amp;I$6,INDIRECT(SUBSTITUTE("ИсходныеДанные!$где$2:$где$50000","где",$E$4)),INDIRECT(SUBSTITUTE("ИсходныеДанные!$что$2:$что$50000","что",$H$4)),"",0,1)</f>
        <v/>
      </c>
      <c r="K39" s="20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78" t="str" cm="1">
        <f t="array" aca="1" ref="L39" ca="1">_xlfn.XLOOKUP($B39&amp;"#"&amp;K$6,INDIRECT(SUBSTITUTE("ИсходныеДанные!$где$2:$где$50000","где",$E$4)),INDIRECT(SUBSTITUTE("ИсходныеДанные!$что$2:$что$50000","что",$H$4)),"",0,1)</f>
        <v/>
      </c>
      <c r="M39" s="20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78" t="str" cm="1">
        <f t="array" aca="1" ref="N39" ca="1">_xlfn.XLOOKUP($B39&amp;"#"&amp;M$6,INDIRECT(SUBSTITUTE("ИсходныеДанные!$где$2:$где$50000","где",$E$4)),INDIRECT(SUBSTITUTE("ИсходныеДанные!$что$2:$что$50000","что",$H$4)),"",0,1)</f>
        <v/>
      </c>
      <c r="O39" s="20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78" t="str" cm="1">
        <f t="array" aca="1" ref="P39" ca="1">_xlfn.XLOOKUP($B39&amp;"#"&amp;O$6,INDIRECT(SUBSTITUTE("ИсходныеДанные!$где$2:$где$50000","где",$E$4)),INDIRECT(SUBSTITUTE("ИсходныеДанные!$что$2:$что$50000","что",$H$4)),"",0,1)</f>
        <v/>
      </c>
      <c r="Q39" s="20" t="str" cm="1">
        <f t="array" aca="1" ref="Q39" ca="1">_xlfn.XLOOKUP($B39&amp;"#"&amp;Q$6,INDIRECT(SUBSTITUTE("ИсходныеДанные!$где$2:$где$50000","где",$E$4)),INDIRECT(SUBSTITUTE("ИсходныеДанные!$что$2:$что$50000","что",$G$4)),"",0,1)</f>
        <v/>
      </c>
      <c r="R39" s="78" t="str" cm="1">
        <f t="array" aca="1" ref="R39" ca="1">_xlfn.XLOOKUP($B39&amp;"#"&amp;Q$6,INDIRECT(SUBSTITUTE("ИсходныеДанные!$где$2:$где$50000","где",$E$4)),INDIRECT(SUBSTITUTE("ИсходныеДанные!$что$2:$что$50000","что",$H$4)),"",0,1)</f>
        <v/>
      </c>
      <c r="S39" s="20" t="str" cm="1">
        <f t="array" aca="1" ref="S39" ca="1">_xlfn.XLOOKUP($B39&amp;"#"&amp;S$6,INDIRECT(SUBSTITUTE("ИсходныеДанные!$где$2:$где$50000","где",$E$4)),INDIRECT(SUBSTITUTE("ИсходныеДанные!$что$2:$что$50000","что",$G$4)),"",0,1)</f>
        <v/>
      </c>
      <c r="T39" s="78" t="str" cm="1">
        <f t="array" aca="1" ref="T39" ca="1">_xlfn.XLOOKUP($B39&amp;"#"&amp;S$6,INDIRECT(SUBSTITUTE("ИсходныеДанные!$где$2:$где$50000","где",$E$4)),INDIRECT(SUBSTITUTE("ИсходныеДанные!$что$2:$что$50000","что",$H$4)),"",0,1)</f>
        <v/>
      </c>
      <c r="U39" s="20" t="str" cm="1">
        <f t="array" aca="1" ref="U39" ca="1">_xlfn.XLOOKUP($B39&amp;"#"&amp;U$6,INDIRECT(SUBSTITUTE("ИсходныеДанные!$где$2:$где$50000","где",$E$4)),INDIRECT(SUBSTITUTE("ИсходныеДанные!$что$2:$что$50000","что",$G$4)),"",0,1)</f>
        <v/>
      </c>
      <c r="V39" s="78" t="str" cm="1">
        <f t="array" aca="1" ref="V39" ca="1">_xlfn.XLOOKUP($B39&amp;"#"&amp;U$6,INDIRECT(SUBSTITUTE("ИсходныеДанные!$где$2:$где$50000","где",$E$4)),INDIRECT(SUBSTITUTE("ИсходныеДанные!$что$2:$что$50000","что",$H$4)),"",0,1)</f>
        <v/>
      </c>
      <c r="W39" s="20" t="str" cm="1">
        <f t="array" aca="1" ref="W39" ca="1">_xlfn.XLOOKUP($B39&amp;"#"&amp;W$6,INDIRECT(SUBSTITUTE("ИсходныеДанные!$где$2:$где$50000","где",$E$4)),INDIRECT(SUBSTITUTE("ИсходныеДанные!$что$2:$что$50000","что",$G$4)),"",0,1)</f>
        <v/>
      </c>
      <c r="X39" s="78" t="str" cm="1">
        <f t="array" aca="1" ref="X39" ca="1">_xlfn.XLOOKUP($B39&amp;"#"&amp;W$6,INDIRECT(SUBSTITUTE("ИсходныеДанные!$где$2:$где$50000","где",$E$4)),INDIRECT(SUBSTITUTE("ИсходныеДанные!$что$2:$что$50000","что",$H$4)),"",0,1)</f>
        <v/>
      </c>
      <c r="Y39" s="20" t="str" cm="1">
        <f t="array" aca="1" ref="Y39" ca="1">_xlfn.XLOOKUP($B39&amp;"#"&amp;Y$6,INDIRECT(SUBSTITUTE("ИсходныеДанные!$где$2:$где$50000","где",$E$4)),INDIRECT(SUBSTITUTE("ИсходныеДанные!$что$2:$что$50000","что",$G$4)),"",0,1)</f>
        <v/>
      </c>
      <c r="Z39" s="78" t="str" cm="1">
        <f t="array" aca="1" ref="Z39" ca="1">_xlfn.XLOOKUP($B39&amp;"#"&amp;Y$6,INDIRECT(SUBSTITUTE("ИсходныеДанные!$где$2:$где$50000","где",$E$4)),INDIRECT(SUBSTITUTE("ИсходныеДанные!$что$2:$что$50000","что",$H$4)),"",0,1)</f>
        <v/>
      </c>
      <c r="AA39" s="20" t="str" cm="1">
        <f t="array" aca="1" ref="AA39" ca="1">_xlfn.XLOOKUP($B39&amp;"#"&amp;AA$6,INDIRECT(SUBSTITUTE("ИсходныеДанные!$где$2:$где$50000","где",$E$4)),INDIRECT(SUBSTITUTE("ИсходныеДанные!$что$2:$что$50000","что",$G$4)),"",0,1)</f>
        <v/>
      </c>
      <c r="AB39" s="78" t="str" cm="1">
        <f t="array" aca="1" ref="AB39" ca="1">_xlfn.XLOOKUP($B39&amp;"#"&amp;AA$6,INDIRECT(SUBSTITUTE("ИсходныеДанные!$где$2:$где$50000","где",$E$4)),INDIRECT(SUBSTITUTE("ИсходныеДанные!$что$2:$что$50000","что",$H$4)),"",0,1)</f>
        <v/>
      </c>
      <c r="AC39" s="3"/>
    </row>
    <row r="40" spans="1:29" x14ac:dyDescent="0.25">
      <c r="A40" s="6" t="str">
        <f t="shared" ca="1" si="1"/>
        <v>delete</v>
      </c>
      <c r="B40" s="9" cm="1">
        <f t="array" aca="1" ref="B40" ca="1">INDIRECT("УникальныеСписки!A"&amp;ROW()-$F$4)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0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78" t="str" cm="1">
        <f t="array" aca="1" ref="F40" ca="1">_xlfn.XLOOKUP($B40&amp;"#"&amp;E$6,INDIRECT(SUBSTITUTE("ИсходныеДанные!$где$2:$где$50000","где",$E$4)),INDIRECT(SUBSTITUTE("ИсходныеДанные!$что$2:$что$50000","что",$H$4)),"",0,1)</f>
        <v/>
      </c>
      <c r="G40" s="20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78" t="str" cm="1">
        <f t="array" aca="1" ref="H40" ca="1">_xlfn.XLOOKUP($B40&amp;"#"&amp;G$6,INDIRECT(SUBSTITUTE("ИсходныеДанные!$где$2:$где$50000","где",$E$4)),INDIRECT(SUBSTITUTE("ИсходныеДанные!$что$2:$что$50000","что",$H$4)),"",0,1)</f>
        <v/>
      </c>
      <c r="I40" s="20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78" t="str" cm="1">
        <f t="array" aca="1" ref="J40" ca="1">_xlfn.XLOOKUP($B40&amp;"#"&amp;I$6,INDIRECT(SUBSTITUTE("ИсходныеДанные!$где$2:$где$50000","где",$E$4)),INDIRECT(SUBSTITUTE("ИсходныеДанные!$что$2:$что$50000","что",$H$4)),"",0,1)</f>
        <v/>
      </c>
      <c r="K40" s="20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78" t="str" cm="1">
        <f t="array" aca="1" ref="L40" ca="1">_xlfn.XLOOKUP($B40&amp;"#"&amp;K$6,INDIRECT(SUBSTITUTE("ИсходныеДанные!$где$2:$где$50000","где",$E$4)),INDIRECT(SUBSTITUTE("ИсходныеДанные!$что$2:$что$50000","что",$H$4)),"",0,1)</f>
        <v/>
      </c>
      <c r="M40" s="20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78" t="str" cm="1">
        <f t="array" aca="1" ref="N40" ca="1">_xlfn.XLOOKUP($B40&amp;"#"&amp;M$6,INDIRECT(SUBSTITUTE("ИсходныеДанные!$где$2:$где$50000","где",$E$4)),INDIRECT(SUBSTITUTE("ИсходныеДанные!$что$2:$что$50000","что",$H$4)),"",0,1)</f>
        <v/>
      </c>
      <c r="O40" s="20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78" t="str" cm="1">
        <f t="array" aca="1" ref="P40" ca="1">_xlfn.XLOOKUP($B40&amp;"#"&amp;O$6,INDIRECT(SUBSTITUTE("ИсходныеДанные!$где$2:$где$50000","где",$E$4)),INDIRECT(SUBSTITUTE("ИсходныеДанные!$что$2:$что$50000","что",$H$4)),"",0,1)</f>
        <v/>
      </c>
      <c r="Q40" s="20" t="str" cm="1">
        <f t="array" aca="1" ref="Q40" ca="1">_xlfn.XLOOKUP($B40&amp;"#"&amp;Q$6,INDIRECT(SUBSTITUTE("ИсходныеДанные!$где$2:$где$50000","где",$E$4)),INDIRECT(SUBSTITUTE("ИсходныеДанные!$что$2:$что$50000","что",$G$4)),"",0,1)</f>
        <v/>
      </c>
      <c r="R40" s="78" t="str" cm="1">
        <f t="array" aca="1" ref="R40" ca="1">_xlfn.XLOOKUP($B40&amp;"#"&amp;Q$6,INDIRECT(SUBSTITUTE("ИсходныеДанные!$где$2:$где$50000","где",$E$4)),INDIRECT(SUBSTITUTE("ИсходныеДанные!$что$2:$что$50000","что",$H$4)),"",0,1)</f>
        <v/>
      </c>
      <c r="S40" s="20" t="str" cm="1">
        <f t="array" aca="1" ref="S40" ca="1">_xlfn.XLOOKUP($B40&amp;"#"&amp;S$6,INDIRECT(SUBSTITUTE("ИсходныеДанные!$где$2:$где$50000","где",$E$4)),INDIRECT(SUBSTITUTE("ИсходныеДанные!$что$2:$что$50000","что",$G$4)),"",0,1)</f>
        <v/>
      </c>
      <c r="T40" s="78" t="str" cm="1">
        <f t="array" aca="1" ref="T40" ca="1">_xlfn.XLOOKUP($B40&amp;"#"&amp;S$6,INDIRECT(SUBSTITUTE("ИсходныеДанные!$где$2:$где$50000","где",$E$4)),INDIRECT(SUBSTITUTE("ИсходныеДанные!$что$2:$что$50000","что",$H$4)),"",0,1)</f>
        <v/>
      </c>
      <c r="U40" s="20" t="str" cm="1">
        <f t="array" aca="1" ref="U40" ca="1">_xlfn.XLOOKUP($B40&amp;"#"&amp;U$6,INDIRECT(SUBSTITUTE("ИсходныеДанные!$где$2:$где$50000","где",$E$4)),INDIRECT(SUBSTITUTE("ИсходныеДанные!$что$2:$что$50000","что",$G$4)),"",0,1)</f>
        <v/>
      </c>
      <c r="V40" s="78" t="str" cm="1">
        <f t="array" aca="1" ref="V40" ca="1">_xlfn.XLOOKUP($B40&amp;"#"&amp;U$6,INDIRECT(SUBSTITUTE("ИсходныеДанные!$где$2:$где$50000","где",$E$4)),INDIRECT(SUBSTITUTE("ИсходныеДанные!$что$2:$что$50000","что",$H$4)),"",0,1)</f>
        <v/>
      </c>
      <c r="W40" s="20" t="str" cm="1">
        <f t="array" aca="1" ref="W40" ca="1">_xlfn.XLOOKUP($B40&amp;"#"&amp;W$6,INDIRECT(SUBSTITUTE("ИсходныеДанные!$где$2:$где$50000","где",$E$4)),INDIRECT(SUBSTITUTE("ИсходныеДанные!$что$2:$что$50000","что",$G$4)),"",0,1)</f>
        <v/>
      </c>
      <c r="X40" s="78" t="str" cm="1">
        <f t="array" aca="1" ref="X40" ca="1">_xlfn.XLOOKUP($B40&amp;"#"&amp;W$6,INDIRECT(SUBSTITUTE("ИсходныеДанные!$где$2:$где$50000","где",$E$4)),INDIRECT(SUBSTITUTE("ИсходныеДанные!$что$2:$что$50000","что",$H$4)),"",0,1)</f>
        <v/>
      </c>
      <c r="Y40" s="20" t="str" cm="1">
        <f t="array" aca="1" ref="Y40" ca="1">_xlfn.XLOOKUP($B40&amp;"#"&amp;Y$6,INDIRECT(SUBSTITUTE("ИсходныеДанные!$где$2:$где$50000","где",$E$4)),INDIRECT(SUBSTITUTE("ИсходныеДанные!$что$2:$что$50000","что",$G$4)),"",0,1)</f>
        <v/>
      </c>
      <c r="Z40" s="78" t="str" cm="1">
        <f t="array" aca="1" ref="Z40" ca="1">_xlfn.XLOOKUP($B40&amp;"#"&amp;Y$6,INDIRECT(SUBSTITUTE("ИсходныеДанные!$где$2:$где$50000","где",$E$4)),INDIRECT(SUBSTITUTE("ИсходныеДанные!$что$2:$что$50000","что",$H$4)),"",0,1)</f>
        <v/>
      </c>
      <c r="AA40" s="20" t="str" cm="1">
        <f t="array" aca="1" ref="AA40" ca="1">_xlfn.XLOOKUP($B40&amp;"#"&amp;AA$6,INDIRECT(SUBSTITUTE("ИсходныеДанные!$где$2:$где$50000","где",$E$4)),INDIRECT(SUBSTITUTE("ИсходныеДанные!$что$2:$что$50000","что",$G$4)),"",0,1)</f>
        <v/>
      </c>
      <c r="AB40" s="78" t="str" cm="1">
        <f t="array" aca="1" ref="AB40" ca="1">_xlfn.XLOOKUP($B40&amp;"#"&amp;AA$6,INDIRECT(SUBSTITUTE("ИсходныеДанные!$где$2:$где$50000","где",$E$4)),INDIRECT(SUBSTITUTE("ИсходныеДанные!$что$2:$что$50000","что",$H$4)),"",0,1)</f>
        <v/>
      </c>
      <c r="AC40" s="3"/>
    </row>
    <row r="41" spans="1:29" x14ac:dyDescent="0.25">
      <c r="A41" s="6" t="str">
        <f t="shared" ca="1" si="1"/>
        <v>delete</v>
      </c>
      <c r="B41" s="9" cm="1">
        <f t="array" aca="1" ref="B41" ca="1">INDIRECT("УникальныеСписки!A"&amp;ROW()-$F$4)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0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78" t="str" cm="1">
        <f t="array" aca="1" ref="F41" ca="1">_xlfn.XLOOKUP($B41&amp;"#"&amp;E$6,INDIRECT(SUBSTITUTE("ИсходныеДанные!$где$2:$где$50000","где",$E$4)),INDIRECT(SUBSTITUTE("ИсходныеДанные!$что$2:$что$50000","что",$H$4)),"",0,1)</f>
        <v/>
      </c>
      <c r="G41" s="20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78" t="str" cm="1">
        <f t="array" aca="1" ref="H41" ca="1">_xlfn.XLOOKUP($B41&amp;"#"&amp;G$6,INDIRECT(SUBSTITUTE("ИсходныеДанные!$где$2:$где$50000","где",$E$4)),INDIRECT(SUBSTITUTE("ИсходныеДанные!$что$2:$что$50000","что",$H$4)),"",0,1)</f>
        <v/>
      </c>
      <c r="I41" s="20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78" t="str" cm="1">
        <f t="array" aca="1" ref="J41" ca="1">_xlfn.XLOOKUP($B41&amp;"#"&amp;I$6,INDIRECT(SUBSTITUTE("ИсходныеДанные!$где$2:$где$50000","где",$E$4)),INDIRECT(SUBSTITUTE("ИсходныеДанные!$что$2:$что$50000","что",$H$4)),"",0,1)</f>
        <v/>
      </c>
      <c r="K41" s="20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78" t="str" cm="1">
        <f t="array" aca="1" ref="L41" ca="1">_xlfn.XLOOKUP($B41&amp;"#"&amp;K$6,INDIRECT(SUBSTITUTE("ИсходныеДанные!$где$2:$где$50000","где",$E$4)),INDIRECT(SUBSTITUTE("ИсходныеДанные!$что$2:$что$50000","что",$H$4)),"",0,1)</f>
        <v/>
      </c>
      <c r="M41" s="20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78" t="str" cm="1">
        <f t="array" aca="1" ref="N41" ca="1">_xlfn.XLOOKUP($B41&amp;"#"&amp;M$6,INDIRECT(SUBSTITUTE("ИсходныеДанные!$где$2:$где$50000","где",$E$4)),INDIRECT(SUBSTITUTE("ИсходныеДанные!$что$2:$что$50000","что",$H$4)),"",0,1)</f>
        <v/>
      </c>
      <c r="O41" s="20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78" t="str" cm="1">
        <f t="array" aca="1" ref="P41" ca="1">_xlfn.XLOOKUP($B41&amp;"#"&amp;O$6,INDIRECT(SUBSTITUTE("ИсходныеДанные!$где$2:$где$50000","где",$E$4)),INDIRECT(SUBSTITUTE("ИсходныеДанные!$что$2:$что$50000","что",$H$4)),"",0,1)</f>
        <v/>
      </c>
      <c r="Q41" s="20" t="str" cm="1">
        <f t="array" aca="1" ref="Q41" ca="1">_xlfn.XLOOKUP($B41&amp;"#"&amp;Q$6,INDIRECT(SUBSTITUTE("ИсходныеДанные!$где$2:$где$50000","где",$E$4)),INDIRECT(SUBSTITUTE("ИсходныеДанные!$что$2:$что$50000","что",$G$4)),"",0,1)</f>
        <v/>
      </c>
      <c r="R41" s="78" t="str" cm="1">
        <f t="array" aca="1" ref="R41" ca="1">_xlfn.XLOOKUP($B41&amp;"#"&amp;Q$6,INDIRECT(SUBSTITUTE("ИсходныеДанные!$где$2:$где$50000","где",$E$4)),INDIRECT(SUBSTITUTE("ИсходныеДанные!$что$2:$что$50000","что",$H$4)),"",0,1)</f>
        <v/>
      </c>
      <c r="S41" s="20" t="str" cm="1">
        <f t="array" aca="1" ref="S41" ca="1">_xlfn.XLOOKUP($B41&amp;"#"&amp;S$6,INDIRECT(SUBSTITUTE("ИсходныеДанные!$где$2:$где$50000","где",$E$4)),INDIRECT(SUBSTITUTE("ИсходныеДанные!$что$2:$что$50000","что",$G$4)),"",0,1)</f>
        <v/>
      </c>
      <c r="T41" s="78" t="str" cm="1">
        <f t="array" aca="1" ref="T41" ca="1">_xlfn.XLOOKUP($B41&amp;"#"&amp;S$6,INDIRECT(SUBSTITUTE("ИсходныеДанные!$где$2:$где$50000","где",$E$4)),INDIRECT(SUBSTITUTE("ИсходныеДанные!$что$2:$что$50000","что",$H$4)),"",0,1)</f>
        <v/>
      </c>
      <c r="U41" s="20" t="str" cm="1">
        <f t="array" aca="1" ref="U41" ca="1">_xlfn.XLOOKUP($B41&amp;"#"&amp;U$6,INDIRECT(SUBSTITUTE("ИсходныеДанные!$где$2:$где$50000","где",$E$4)),INDIRECT(SUBSTITUTE("ИсходныеДанные!$что$2:$что$50000","что",$G$4)),"",0,1)</f>
        <v/>
      </c>
      <c r="V41" s="78" t="str" cm="1">
        <f t="array" aca="1" ref="V41" ca="1">_xlfn.XLOOKUP($B41&amp;"#"&amp;U$6,INDIRECT(SUBSTITUTE("ИсходныеДанные!$где$2:$где$50000","где",$E$4)),INDIRECT(SUBSTITUTE("ИсходныеДанные!$что$2:$что$50000","что",$H$4)),"",0,1)</f>
        <v/>
      </c>
      <c r="W41" s="20" t="str" cm="1">
        <f t="array" aca="1" ref="W41" ca="1">_xlfn.XLOOKUP($B41&amp;"#"&amp;W$6,INDIRECT(SUBSTITUTE("ИсходныеДанные!$где$2:$где$50000","где",$E$4)),INDIRECT(SUBSTITUTE("ИсходныеДанные!$что$2:$что$50000","что",$G$4)),"",0,1)</f>
        <v/>
      </c>
      <c r="X41" s="78" t="str" cm="1">
        <f t="array" aca="1" ref="X41" ca="1">_xlfn.XLOOKUP($B41&amp;"#"&amp;W$6,INDIRECT(SUBSTITUTE("ИсходныеДанные!$где$2:$где$50000","где",$E$4)),INDIRECT(SUBSTITUTE("ИсходныеДанные!$что$2:$что$50000","что",$H$4)),"",0,1)</f>
        <v/>
      </c>
      <c r="Y41" s="20" t="str" cm="1">
        <f t="array" aca="1" ref="Y41" ca="1">_xlfn.XLOOKUP($B41&amp;"#"&amp;Y$6,INDIRECT(SUBSTITUTE("ИсходныеДанные!$где$2:$где$50000","где",$E$4)),INDIRECT(SUBSTITUTE("ИсходныеДанные!$что$2:$что$50000","что",$G$4)),"",0,1)</f>
        <v/>
      </c>
      <c r="Z41" s="78" t="str" cm="1">
        <f t="array" aca="1" ref="Z41" ca="1">_xlfn.XLOOKUP($B41&amp;"#"&amp;Y$6,INDIRECT(SUBSTITUTE("ИсходныеДанные!$где$2:$где$50000","где",$E$4)),INDIRECT(SUBSTITUTE("ИсходныеДанные!$что$2:$что$50000","что",$H$4)),"",0,1)</f>
        <v/>
      </c>
      <c r="AA41" s="20" t="str" cm="1">
        <f t="array" aca="1" ref="AA41" ca="1">_xlfn.XLOOKUP($B41&amp;"#"&amp;AA$6,INDIRECT(SUBSTITUTE("ИсходныеДанные!$где$2:$где$50000","где",$E$4)),INDIRECT(SUBSTITUTE("ИсходныеДанные!$что$2:$что$50000","что",$G$4)),"",0,1)</f>
        <v/>
      </c>
      <c r="AB41" s="78" t="str" cm="1">
        <f t="array" aca="1" ref="AB41" ca="1">_xlfn.XLOOKUP($B41&amp;"#"&amp;AA$6,INDIRECT(SUBSTITUTE("ИсходныеДанные!$где$2:$где$50000","где",$E$4)),INDIRECT(SUBSTITUTE("ИсходныеДанные!$что$2:$что$50000","что",$H$4)),"",0,1)</f>
        <v/>
      </c>
      <c r="AC41" s="3"/>
    </row>
    <row r="42" spans="1:29" x14ac:dyDescent="0.25">
      <c r="A42" s="6" t="str">
        <f t="shared" ca="1" si="1"/>
        <v>delete</v>
      </c>
      <c r="B42" s="9" cm="1">
        <f t="array" aca="1" ref="B42" ca="1">INDIRECT("УникальныеСписки!A"&amp;ROW()-$F$4)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0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78" t="str" cm="1">
        <f t="array" aca="1" ref="F42" ca="1">_xlfn.XLOOKUP($B42&amp;"#"&amp;E$6,INDIRECT(SUBSTITUTE("ИсходныеДанные!$где$2:$где$50000","где",$E$4)),INDIRECT(SUBSTITUTE("ИсходныеДанные!$что$2:$что$50000","что",$H$4)),"",0,1)</f>
        <v/>
      </c>
      <c r="G42" s="20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78" t="str" cm="1">
        <f t="array" aca="1" ref="H42" ca="1">_xlfn.XLOOKUP($B42&amp;"#"&amp;G$6,INDIRECT(SUBSTITUTE("ИсходныеДанные!$где$2:$где$50000","где",$E$4)),INDIRECT(SUBSTITUTE("ИсходныеДанные!$что$2:$что$50000","что",$H$4)),"",0,1)</f>
        <v/>
      </c>
      <c r="I42" s="20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78" t="str" cm="1">
        <f t="array" aca="1" ref="J42" ca="1">_xlfn.XLOOKUP($B42&amp;"#"&amp;I$6,INDIRECT(SUBSTITUTE("ИсходныеДанные!$где$2:$где$50000","где",$E$4)),INDIRECT(SUBSTITUTE("ИсходныеДанные!$что$2:$что$50000","что",$H$4)),"",0,1)</f>
        <v/>
      </c>
      <c r="K42" s="20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78" t="str" cm="1">
        <f t="array" aca="1" ref="L42" ca="1">_xlfn.XLOOKUP($B42&amp;"#"&amp;K$6,INDIRECT(SUBSTITUTE("ИсходныеДанные!$где$2:$где$50000","где",$E$4)),INDIRECT(SUBSTITUTE("ИсходныеДанные!$что$2:$что$50000","что",$H$4)),"",0,1)</f>
        <v/>
      </c>
      <c r="M42" s="20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78" t="str" cm="1">
        <f t="array" aca="1" ref="N42" ca="1">_xlfn.XLOOKUP($B42&amp;"#"&amp;M$6,INDIRECT(SUBSTITUTE("ИсходныеДанные!$где$2:$где$50000","где",$E$4)),INDIRECT(SUBSTITUTE("ИсходныеДанные!$что$2:$что$50000","что",$H$4)),"",0,1)</f>
        <v/>
      </c>
      <c r="O42" s="20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78" t="str" cm="1">
        <f t="array" aca="1" ref="P42" ca="1">_xlfn.XLOOKUP($B42&amp;"#"&amp;O$6,INDIRECT(SUBSTITUTE("ИсходныеДанные!$где$2:$где$50000","где",$E$4)),INDIRECT(SUBSTITUTE("ИсходныеДанные!$что$2:$что$50000","что",$H$4)),"",0,1)</f>
        <v/>
      </c>
      <c r="Q42" s="20" t="str" cm="1">
        <f t="array" aca="1" ref="Q42" ca="1">_xlfn.XLOOKUP($B42&amp;"#"&amp;Q$6,INDIRECT(SUBSTITUTE("ИсходныеДанные!$где$2:$где$50000","где",$E$4)),INDIRECT(SUBSTITUTE("ИсходныеДанные!$что$2:$что$50000","что",$G$4)),"",0,1)</f>
        <v/>
      </c>
      <c r="R42" s="78" t="str" cm="1">
        <f t="array" aca="1" ref="R42" ca="1">_xlfn.XLOOKUP($B42&amp;"#"&amp;Q$6,INDIRECT(SUBSTITUTE("ИсходныеДанные!$где$2:$где$50000","где",$E$4)),INDIRECT(SUBSTITUTE("ИсходныеДанные!$что$2:$что$50000","что",$H$4)),"",0,1)</f>
        <v/>
      </c>
      <c r="S42" s="20" t="str" cm="1">
        <f t="array" aca="1" ref="S42" ca="1">_xlfn.XLOOKUP($B42&amp;"#"&amp;S$6,INDIRECT(SUBSTITUTE("ИсходныеДанные!$где$2:$где$50000","где",$E$4)),INDIRECT(SUBSTITUTE("ИсходныеДанные!$что$2:$что$50000","что",$G$4)),"",0,1)</f>
        <v/>
      </c>
      <c r="T42" s="78" t="str" cm="1">
        <f t="array" aca="1" ref="T42" ca="1">_xlfn.XLOOKUP($B42&amp;"#"&amp;S$6,INDIRECT(SUBSTITUTE("ИсходныеДанные!$где$2:$где$50000","где",$E$4)),INDIRECT(SUBSTITUTE("ИсходныеДанные!$что$2:$что$50000","что",$H$4)),"",0,1)</f>
        <v/>
      </c>
      <c r="U42" s="20" t="str" cm="1">
        <f t="array" aca="1" ref="U42" ca="1">_xlfn.XLOOKUP($B42&amp;"#"&amp;U$6,INDIRECT(SUBSTITUTE("ИсходныеДанные!$где$2:$где$50000","где",$E$4)),INDIRECT(SUBSTITUTE("ИсходныеДанные!$что$2:$что$50000","что",$G$4)),"",0,1)</f>
        <v/>
      </c>
      <c r="V42" s="78" t="str" cm="1">
        <f t="array" aca="1" ref="V42" ca="1">_xlfn.XLOOKUP($B42&amp;"#"&amp;U$6,INDIRECT(SUBSTITUTE("ИсходныеДанные!$где$2:$где$50000","где",$E$4)),INDIRECT(SUBSTITUTE("ИсходныеДанные!$что$2:$что$50000","что",$H$4)),"",0,1)</f>
        <v/>
      </c>
      <c r="W42" s="20" t="str" cm="1">
        <f t="array" aca="1" ref="W42" ca="1">_xlfn.XLOOKUP($B42&amp;"#"&amp;W$6,INDIRECT(SUBSTITUTE("ИсходныеДанные!$где$2:$где$50000","где",$E$4)),INDIRECT(SUBSTITUTE("ИсходныеДанные!$что$2:$что$50000","что",$G$4)),"",0,1)</f>
        <v/>
      </c>
      <c r="X42" s="78" t="str" cm="1">
        <f t="array" aca="1" ref="X42" ca="1">_xlfn.XLOOKUP($B42&amp;"#"&amp;W$6,INDIRECT(SUBSTITUTE("ИсходныеДанные!$где$2:$где$50000","где",$E$4)),INDIRECT(SUBSTITUTE("ИсходныеДанные!$что$2:$что$50000","что",$H$4)),"",0,1)</f>
        <v/>
      </c>
      <c r="Y42" s="20" t="str" cm="1">
        <f t="array" aca="1" ref="Y42" ca="1">_xlfn.XLOOKUP($B42&amp;"#"&amp;Y$6,INDIRECT(SUBSTITUTE("ИсходныеДанные!$где$2:$где$50000","где",$E$4)),INDIRECT(SUBSTITUTE("ИсходныеДанные!$что$2:$что$50000","что",$G$4)),"",0,1)</f>
        <v/>
      </c>
      <c r="Z42" s="78" t="str" cm="1">
        <f t="array" aca="1" ref="Z42" ca="1">_xlfn.XLOOKUP($B42&amp;"#"&amp;Y$6,INDIRECT(SUBSTITUTE("ИсходныеДанные!$где$2:$где$50000","где",$E$4)),INDIRECT(SUBSTITUTE("ИсходныеДанные!$что$2:$что$50000","что",$H$4)),"",0,1)</f>
        <v/>
      </c>
      <c r="AA42" s="20" t="str" cm="1">
        <f t="array" aca="1" ref="AA42" ca="1">_xlfn.XLOOKUP($B42&amp;"#"&amp;AA$6,INDIRECT(SUBSTITUTE("ИсходныеДанные!$где$2:$где$50000","где",$E$4)),INDIRECT(SUBSTITUTE("ИсходныеДанные!$что$2:$что$50000","что",$G$4)),"",0,1)</f>
        <v/>
      </c>
      <c r="AB42" s="78" t="str" cm="1">
        <f t="array" aca="1" ref="AB42" ca="1">_xlfn.XLOOKUP($B42&amp;"#"&amp;AA$6,INDIRECT(SUBSTITUTE("ИсходныеДанные!$где$2:$где$50000","где",$E$4)),INDIRECT(SUBSTITUTE("ИсходныеДанные!$что$2:$что$50000","что",$H$4)),"",0,1)</f>
        <v/>
      </c>
      <c r="AC42" s="3"/>
    </row>
    <row r="43" spans="1:29" x14ac:dyDescent="0.25">
      <c r="A43" s="6" t="str">
        <f t="shared" ca="1" si="1"/>
        <v>delete</v>
      </c>
      <c r="B43" s="9" cm="1">
        <f t="array" aca="1" ref="B43" ca="1">INDIRECT("УникальныеСписки!A"&amp;ROW()-$F$4)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0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78" t="str" cm="1">
        <f t="array" aca="1" ref="F43" ca="1">_xlfn.XLOOKUP($B43&amp;"#"&amp;E$6,INDIRECT(SUBSTITUTE("ИсходныеДанные!$где$2:$где$50000","где",$E$4)),INDIRECT(SUBSTITUTE("ИсходныеДанные!$что$2:$что$50000","что",$H$4)),"",0,1)</f>
        <v/>
      </c>
      <c r="G43" s="20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78" t="str" cm="1">
        <f t="array" aca="1" ref="H43" ca="1">_xlfn.XLOOKUP($B43&amp;"#"&amp;G$6,INDIRECT(SUBSTITUTE("ИсходныеДанные!$где$2:$где$50000","где",$E$4)),INDIRECT(SUBSTITUTE("ИсходныеДанные!$что$2:$что$50000","что",$H$4)),"",0,1)</f>
        <v/>
      </c>
      <c r="I43" s="20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78" t="str" cm="1">
        <f t="array" aca="1" ref="J43" ca="1">_xlfn.XLOOKUP($B43&amp;"#"&amp;I$6,INDIRECT(SUBSTITUTE("ИсходныеДанные!$где$2:$где$50000","где",$E$4)),INDIRECT(SUBSTITUTE("ИсходныеДанные!$что$2:$что$50000","что",$H$4)),"",0,1)</f>
        <v/>
      </c>
      <c r="K43" s="20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78" t="str" cm="1">
        <f t="array" aca="1" ref="L43" ca="1">_xlfn.XLOOKUP($B43&amp;"#"&amp;K$6,INDIRECT(SUBSTITUTE("ИсходныеДанные!$где$2:$где$50000","где",$E$4)),INDIRECT(SUBSTITUTE("ИсходныеДанные!$что$2:$что$50000","что",$H$4)),"",0,1)</f>
        <v/>
      </c>
      <c r="M43" s="20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78" t="str" cm="1">
        <f t="array" aca="1" ref="N43" ca="1">_xlfn.XLOOKUP($B43&amp;"#"&amp;M$6,INDIRECT(SUBSTITUTE("ИсходныеДанные!$где$2:$где$50000","где",$E$4)),INDIRECT(SUBSTITUTE("ИсходныеДанные!$что$2:$что$50000","что",$H$4)),"",0,1)</f>
        <v/>
      </c>
      <c r="O43" s="20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78" t="str" cm="1">
        <f t="array" aca="1" ref="P43" ca="1">_xlfn.XLOOKUP($B43&amp;"#"&amp;O$6,INDIRECT(SUBSTITUTE("ИсходныеДанные!$где$2:$где$50000","где",$E$4)),INDIRECT(SUBSTITUTE("ИсходныеДанные!$что$2:$что$50000","что",$H$4)),"",0,1)</f>
        <v/>
      </c>
      <c r="Q43" s="20" t="str" cm="1">
        <f t="array" aca="1" ref="Q43" ca="1">_xlfn.XLOOKUP($B43&amp;"#"&amp;Q$6,INDIRECT(SUBSTITUTE("ИсходныеДанные!$где$2:$где$50000","где",$E$4)),INDIRECT(SUBSTITUTE("ИсходныеДанные!$что$2:$что$50000","что",$G$4)),"",0,1)</f>
        <v/>
      </c>
      <c r="R43" s="78" t="str" cm="1">
        <f t="array" aca="1" ref="R43" ca="1">_xlfn.XLOOKUP($B43&amp;"#"&amp;Q$6,INDIRECT(SUBSTITUTE("ИсходныеДанные!$где$2:$где$50000","где",$E$4)),INDIRECT(SUBSTITUTE("ИсходныеДанные!$что$2:$что$50000","что",$H$4)),"",0,1)</f>
        <v/>
      </c>
      <c r="S43" s="20" t="str" cm="1">
        <f t="array" aca="1" ref="S43" ca="1">_xlfn.XLOOKUP($B43&amp;"#"&amp;S$6,INDIRECT(SUBSTITUTE("ИсходныеДанные!$где$2:$где$50000","где",$E$4)),INDIRECT(SUBSTITUTE("ИсходныеДанные!$что$2:$что$50000","что",$G$4)),"",0,1)</f>
        <v/>
      </c>
      <c r="T43" s="78" t="str" cm="1">
        <f t="array" aca="1" ref="T43" ca="1">_xlfn.XLOOKUP($B43&amp;"#"&amp;S$6,INDIRECT(SUBSTITUTE("ИсходныеДанные!$где$2:$где$50000","где",$E$4)),INDIRECT(SUBSTITUTE("ИсходныеДанные!$что$2:$что$50000","что",$H$4)),"",0,1)</f>
        <v/>
      </c>
      <c r="U43" s="20" t="str" cm="1">
        <f t="array" aca="1" ref="U43" ca="1">_xlfn.XLOOKUP($B43&amp;"#"&amp;U$6,INDIRECT(SUBSTITUTE("ИсходныеДанные!$где$2:$где$50000","где",$E$4)),INDIRECT(SUBSTITUTE("ИсходныеДанные!$что$2:$что$50000","что",$G$4)),"",0,1)</f>
        <v/>
      </c>
      <c r="V43" s="78" t="str" cm="1">
        <f t="array" aca="1" ref="V43" ca="1">_xlfn.XLOOKUP($B43&amp;"#"&amp;U$6,INDIRECT(SUBSTITUTE("ИсходныеДанные!$где$2:$где$50000","где",$E$4)),INDIRECT(SUBSTITUTE("ИсходныеДанные!$что$2:$что$50000","что",$H$4)),"",0,1)</f>
        <v/>
      </c>
      <c r="W43" s="20" t="str" cm="1">
        <f t="array" aca="1" ref="W43" ca="1">_xlfn.XLOOKUP($B43&amp;"#"&amp;W$6,INDIRECT(SUBSTITUTE("ИсходныеДанные!$где$2:$где$50000","где",$E$4)),INDIRECT(SUBSTITUTE("ИсходныеДанные!$что$2:$что$50000","что",$G$4)),"",0,1)</f>
        <v/>
      </c>
      <c r="X43" s="78" t="str" cm="1">
        <f t="array" aca="1" ref="X43" ca="1">_xlfn.XLOOKUP($B43&amp;"#"&amp;W$6,INDIRECT(SUBSTITUTE("ИсходныеДанные!$где$2:$где$50000","где",$E$4)),INDIRECT(SUBSTITUTE("ИсходныеДанные!$что$2:$что$50000","что",$H$4)),"",0,1)</f>
        <v/>
      </c>
      <c r="Y43" s="20" t="str" cm="1">
        <f t="array" aca="1" ref="Y43" ca="1">_xlfn.XLOOKUP($B43&amp;"#"&amp;Y$6,INDIRECT(SUBSTITUTE("ИсходныеДанные!$где$2:$где$50000","где",$E$4)),INDIRECT(SUBSTITUTE("ИсходныеДанные!$что$2:$что$50000","что",$G$4)),"",0,1)</f>
        <v/>
      </c>
      <c r="Z43" s="78" t="str" cm="1">
        <f t="array" aca="1" ref="Z43" ca="1">_xlfn.XLOOKUP($B43&amp;"#"&amp;Y$6,INDIRECT(SUBSTITUTE("ИсходныеДанные!$где$2:$где$50000","где",$E$4)),INDIRECT(SUBSTITUTE("ИсходныеДанные!$что$2:$что$50000","что",$H$4)),"",0,1)</f>
        <v/>
      </c>
      <c r="AA43" s="20" t="str" cm="1">
        <f t="array" aca="1" ref="AA43" ca="1">_xlfn.XLOOKUP($B43&amp;"#"&amp;AA$6,INDIRECT(SUBSTITUTE("ИсходныеДанные!$где$2:$где$50000","где",$E$4)),INDIRECT(SUBSTITUTE("ИсходныеДанные!$что$2:$что$50000","что",$G$4)),"",0,1)</f>
        <v/>
      </c>
      <c r="AB43" s="78" t="str" cm="1">
        <f t="array" aca="1" ref="AB43" ca="1">_xlfn.XLOOKUP($B43&amp;"#"&amp;AA$6,INDIRECT(SUBSTITUTE("ИсходныеДанные!$где$2:$где$50000","где",$E$4)),INDIRECT(SUBSTITUTE("ИсходныеДанные!$что$2:$что$50000","что",$H$4)),"",0,1)</f>
        <v/>
      </c>
      <c r="AC43" s="3"/>
    </row>
    <row r="44" spans="1:29" x14ac:dyDescent="0.25">
      <c r="A44" s="6" t="str">
        <f t="shared" ca="1" si="1"/>
        <v>delete</v>
      </c>
      <c r="B44" s="9" cm="1">
        <f t="array" aca="1" ref="B44" ca="1">INDIRECT("УникальныеСписки!A"&amp;ROW()-$F$4)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0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78" t="str" cm="1">
        <f t="array" aca="1" ref="F44" ca="1">_xlfn.XLOOKUP($B44&amp;"#"&amp;E$6,INDIRECT(SUBSTITUTE("ИсходныеДанные!$где$2:$где$50000","где",$E$4)),INDIRECT(SUBSTITUTE("ИсходныеДанные!$что$2:$что$50000","что",$H$4)),"",0,1)</f>
        <v/>
      </c>
      <c r="G44" s="20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78" t="str" cm="1">
        <f t="array" aca="1" ref="H44" ca="1">_xlfn.XLOOKUP($B44&amp;"#"&amp;G$6,INDIRECT(SUBSTITUTE("ИсходныеДанные!$где$2:$где$50000","где",$E$4)),INDIRECT(SUBSTITUTE("ИсходныеДанные!$что$2:$что$50000","что",$H$4)),"",0,1)</f>
        <v/>
      </c>
      <c r="I44" s="20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78" t="str" cm="1">
        <f t="array" aca="1" ref="J44" ca="1">_xlfn.XLOOKUP($B44&amp;"#"&amp;I$6,INDIRECT(SUBSTITUTE("ИсходныеДанные!$где$2:$где$50000","где",$E$4)),INDIRECT(SUBSTITUTE("ИсходныеДанные!$что$2:$что$50000","что",$H$4)),"",0,1)</f>
        <v/>
      </c>
      <c r="K44" s="20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78" t="str" cm="1">
        <f t="array" aca="1" ref="L44" ca="1">_xlfn.XLOOKUP($B44&amp;"#"&amp;K$6,INDIRECT(SUBSTITUTE("ИсходныеДанные!$где$2:$где$50000","где",$E$4)),INDIRECT(SUBSTITUTE("ИсходныеДанные!$что$2:$что$50000","что",$H$4)),"",0,1)</f>
        <v/>
      </c>
      <c r="M44" s="20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78" t="str" cm="1">
        <f t="array" aca="1" ref="N44" ca="1">_xlfn.XLOOKUP($B44&amp;"#"&amp;M$6,INDIRECT(SUBSTITUTE("ИсходныеДанные!$где$2:$где$50000","где",$E$4)),INDIRECT(SUBSTITUTE("ИсходныеДанные!$что$2:$что$50000","что",$H$4)),"",0,1)</f>
        <v/>
      </c>
      <c r="O44" s="20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78" t="str" cm="1">
        <f t="array" aca="1" ref="P44" ca="1">_xlfn.XLOOKUP($B44&amp;"#"&amp;O$6,INDIRECT(SUBSTITUTE("ИсходныеДанные!$где$2:$где$50000","где",$E$4)),INDIRECT(SUBSTITUTE("ИсходныеДанные!$что$2:$что$50000","что",$H$4)),"",0,1)</f>
        <v/>
      </c>
      <c r="Q44" s="20" t="str" cm="1">
        <f t="array" aca="1" ref="Q44" ca="1">_xlfn.XLOOKUP($B44&amp;"#"&amp;Q$6,INDIRECT(SUBSTITUTE("ИсходныеДанные!$где$2:$где$50000","где",$E$4)),INDIRECT(SUBSTITUTE("ИсходныеДанные!$что$2:$что$50000","что",$G$4)),"",0,1)</f>
        <v/>
      </c>
      <c r="R44" s="78" t="str" cm="1">
        <f t="array" aca="1" ref="R44" ca="1">_xlfn.XLOOKUP($B44&amp;"#"&amp;Q$6,INDIRECT(SUBSTITUTE("ИсходныеДанные!$где$2:$где$50000","где",$E$4)),INDIRECT(SUBSTITUTE("ИсходныеДанные!$что$2:$что$50000","что",$H$4)),"",0,1)</f>
        <v/>
      </c>
      <c r="S44" s="20" t="str" cm="1">
        <f t="array" aca="1" ref="S44" ca="1">_xlfn.XLOOKUP($B44&amp;"#"&amp;S$6,INDIRECT(SUBSTITUTE("ИсходныеДанные!$где$2:$где$50000","где",$E$4)),INDIRECT(SUBSTITUTE("ИсходныеДанные!$что$2:$что$50000","что",$G$4)),"",0,1)</f>
        <v/>
      </c>
      <c r="T44" s="78" t="str" cm="1">
        <f t="array" aca="1" ref="T44" ca="1">_xlfn.XLOOKUP($B44&amp;"#"&amp;S$6,INDIRECT(SUBSTITUTE("ИсходныеДанные!$где$2:$где$50000","где",$E$4)),INDIRECT(SUBSTITUTE("ИсходныеДанные!$что$2:$что$50000","что",$H$4)),"",0,1)</f>
        <v/>
      </c>
      <c r="U44" s="20" t="str" cm="1">
        <f t="array" aca="1" ref="U44" ca="1">_xlfn.XLOOKUP($B44&amp;"#"&amp;U$6,INDIRECT(SUBSTITUTE("ИсходныеДанные!$где$2:$где$50000","где",$E$4)),INDIRECT(SUBSTITUTE("ИсходныеДанные!$что$2:$что$50000","что",$G$4)),"",0,1)</f>
        <v/>
      </c>
      <c r="V44" s="78" t="str" cm="1">
        <f t="array" aca="1" ref="V44" ca="1">_xlfn.XLOOKUP($B44&amp;"#"&amp;U$6,INDIRECT(SUBSTITUTE("ИсходныеДанные!$где$2:$где$50000","где",$E$4)),INDIRECT(SUBSTITUTE("ИсходныеДанные!$что$2:$что$50000","что",$H$4)),"",0,1)</f>
        <v/>
      </c>
      <c r="W44" s="20" t="str" cm="1">
        <f t="array" aca="1" ref="W44" ca="1">_xlfn.XLOOKUP($B44&amp;"#"&amp;W$6,INDIRECT(SUBSTITUTE("ИсходныеДанные!$где$2:$где$50000","где",$E$4)),INDIRECT(SUBSTITUTE("ИсходныеДанные!$что$2:$что$50000","что",$G$4)),"",0,1)</f>
        <v/>
      </c>
      <c r="X44" s="78" t="str" cm="1">
        <f t="array" aca="1" ref="X44" ca="1">_xlfn.XLOOKUP($B44&amp;"#"&amp;W$6,INDIRECT(SUBSTITUTE("ИсходныеДанные!$где$2:$где$50000","где",$E$4)),INDIRECT(SUBSTITUTE("ИсходныеДанные!$что$2:$что$50000","что",$H$4)),"",0,1)</f>
        <v/>
      </c>
      <c r="Y44" s="20" t="str" cm="1">
        <f t="array" aca="1" ref="Y44" ca="1">_xlfn.XLOOKUP($B44&amp;"#"&amp;Y$6,INDIRECT(SUBSTITUTE("ИсходныеДанные!$где$2:$где$50000","где",$E$4)),INDIRECT(SUBSTITUTE("ИсходныеДанные!$что$2:$что$50000","что",$G$4)),"",0,1)</f>
        <v/>
      </c>
      <c r="Z44" s="78" t="str" cm="1">
        <f t="array" aca="1" ref="Z44" ca="1">_xlfn.XLOOKUP($B44&amp;"#"&amp;Y$6,INDIRECT(SUBSTITUTE("ИсходныеДанные!$где$2:$где$50000","где",$E$4)),INDIRECT(SUBSTITUTE("ИсходныеДанные!$что$2:$что$50000","что",$H$4)),"",0,1)</f>
        <v/>
      </c>
      <c r="AA44" s="20" t="str" cm="1">
        <f t="array" aca="1" ref="AA44" ca="1">_xlfn.XLOOKUP($B44&amp;"#"&amp;AA$6,INDIRECT(SUBSTITUTE("ИсходныеДанные!$где$2:$где$50000","где",$E$4)),INDIRECT(SUBSTITUTE("ИсходныеДанные!$что$2:$что$50000","что",$G$4)),"",0,1)</f>
        <v/>
      </c>
      <c r="AB44" s="78" t="str" cm="1">
        <f t="array" aca="1" ref="AB44" ca="1">_xlfn.XLOOKUP($B44&amp;"#"&amp;AA$6,INDIRECT(SUBSTITUTE("ИсходныеДанные!$где$2:$где$50000","где",$E$4)),INDIRECT(SUBSTITUTE("ИсходныеДанные!$что$2:$что$50000","что",$H$4)),"",0,1)</f>
        <v/>
      </c>
      <c r="AC44" s="3"/>
    </row>
    <row r="45" spans="1:29" x14ac:dyDescent="0.25">
      <c r="A45" s="6" t="str">
        <f t="shared" ca="1" si="1"/>
        <v>delete</v>
      </c>
      <c r="B45" s="9" cm="1">
        <f t="array" aca="1" ref="B45" ca="1">INDIRECT("УникальныеСписки!A"&amp;ROW()-$F$4)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0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78" t="str" cm="1">
        <f t="array" aca="1" ref="F45" ca="1">_xlfn.XLOOKUP($B45&amp;"#"&amp;E$6,INDIRECT(SUBSTITUTE("ИсходныеДанные!$где$2:$где$50000","где",$E$4)),INDIRECT(SUBSTITUTE("ИсходныеДанные!$что$2:$что$50000","что",$H$4)),"",0,1)</f>
        <v/>
      </c>
      <c r="G45" s="20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78" t="str" cm="1">
        <f t="array" aca="1" ref="H45" ca="1">_xlfn.XLOOKUP($B45&amp;"#"&amp;G$6,INDIRECT(SUBSTITUTE("ИсходныеДанные!$где$2:$где$50000","где",$E$4)),INDIRECT(SUBSTITUTE("ИсходныеДанные!$что$2:$что$50000","что",$H$4)),"",0,1)</f>
        <v/>
      </c>
      <c r="I45" s="20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78" t="str" cm="1">
        <f t="array" aca="1" ref="J45" ca="1">_xlfn.XLOOKUP($B45&amp;"#"&amp;I$6,INDIRECT(SUBSTITUTE("ИсходныеДанные!$где$2:$где$50000","где",$E$4)),INDIRECT(SUBSTITUTE("ИсходныеДанные!$что$2:$что$50000","что",$H$4)),"",0,1)</f>
        <v/>
      </c>
      <c r="K45" s="20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78" t="str" cm="1">
        <f t="array" aca="1" ref="L45" ca="1">_xlfn.XLOOKUP($B45&amp;"#"&amp;K$6,INDIRECT(SUBSTITUTE("ИсходныеДанные!$где$2:$где$50000","где",$E$4)),INDIRECT(SUBSTITUTE("ИсходныеДанные!$что$2:$что$50000","что",$H$4)),"",0,1)</f>
        <v/>
      </c>
      <c r="M45" s="20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78" t="str" cm="1">
        <f t="array" aca="1" ref="N45" ca="1">_xlfn.XLOOKUP($B45&amp;"#"&amp;M$6,INDIRECT(SUBSTITUTE("ИсходныеДанные!$где$2:$где$50000","где",$E$4)),INDIRECT(SUBSTITUTE("ИсходныеДанные!$что$2:$что$50000","что",$H$4)),"",0,1)</f>
        <v/>
      </c>
      <c r="O45" s="20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78" t="str" cm="1">
        <f t="array" aca="1" ref="P45" ca="1">_xlfn.XLOOKUP($B45&amp;"#"&amp;O$6,INDIRECT(SUBSTITUTE("ИсходныеДанные!$где$2:$где$50000","где",$E$4)),INDIRECT(SUBSTITUTE("ИсходныеДанные!$что$2:$что$50000","что",$H$4)),"",0,1)</f>
        <v/>
      </c>
      <c r="Q45" s="20" t="str" cm="1">
        <f t="array" aca="1" ref="Q45" ca="1">_xlfn.XLOOKUP($B45&amp;"#"&amp;Q$6,INDIRECT(SUBSTITUTE("ИсходныеДанные!$где$2:$где$50000","где",$E$4)),INDIRECT(SUBSTITUTE("ИсходныеДанные!$что$2:$что$50000","что",$G$4)),"",0,1)</f>
        <v/>
      </c>
      <c r="R45" s="78" t="str" cm="1">
        <f t="array" aca="1" ref="R45" ca="1">_xlfn.XLOOKUP($B45&amp;"#"&amp;Q$6,INDIRECT(SUBSTITUTE("ИсходныеДанные!$где$2:$где$50000","где",$E$4)),INDIRECT(SUBSTITUTE("ИсходныеДанные!$что$2:$что$50000","что",$H$4)),"",0,1)</f>
        <v/>
      </c>
      <c r="S45" s="20" t="str" cm="1">
        <f t="array" aca="1" ref="S45" ca="1">_xlfn.XLOOKUP($B45&amp;"#"&amp;S$6,INDIRECT(SUBSTITUTE("ИсходныеДанные!$где$2:$где$50000","где",$E$4)),INDIRECT(SUBSTITUTE("ИсходныеДанные!$что$2:$что$50000","что",$G$4)),"",0,1)</f>
        <v/>
      </c>
      <c r="T45" s="78" t="str" cm="1">
        <f t="array" aca="1" ref="T45" ca="1">_xlfn.XLOOKUP($B45&amp;"#"&amp;S$6,INDIRECT(SUBSTITUTE("ИсходныеДанные!$где$2:$где$50000","где",$E$4)),INDIRECT(SUBSTITUTE("ИсходныеДанные!$что$2:$что$50000","что",$H$4)),"",0,1)</f>
        <v/>
      </c>
      <c r="U45" s="20" t="str" cm="1">
        <f t="array" aca="1" ref="U45" ca="1">_xlfn.XLOOKUP($B45&amp;"#"&amp;U$6,INDIRECT(SUBSTITUTE("ИсходныеДанные!$где$2:$где$50000","где",$E$4)),INDIRECT(SUBSTITUTE("ИсходныеДанные!$что$2:$что$50000","что",$G$4)),"",0,1)</f>
        <v/>
      </c>
      <c r="V45" s="78" t="str" cm="1">
        <f t="array" aca="1" ref="V45" ca="1">_xlfn.XLOOKUP($B45&amp;"#"&amp;U$6,INDIRECT(SUBSTITUTE("ИсходныеДанные!$где$2:$где$50000","где",$E$4)),INDIRECT(SUBSTITUTE("ИсходныеДанные!$что$2:$что$50000","что",$H$4)),"",0,1)</f>
        <v/>
      </c>
      <c r="W45" s="20" t="str" cm="1">
        <f t="array" aca="1" ref="W45" ca="1">_xlfn.XLOOKUP($B45&amp;"#"&amp;W$6,INDIRECT(SUBSTITUTE("ИсходныеДанные!$где$2:$где$50000","где",$E$4)),INDIRECT(SUBSTITUTE("ИсходныеДанные!$что$2:$что$50000","что",$G$4)),"",0,1)</f>
        <v/>
      </c>
      <c r="X45" s="78" t="str" cm="1">
        <f t="array" aca="1" ref="X45" ca="1">_xlfn.XLOOKUP($B45&amp;"#"&amp;W$6,INDIRECT(SUBSTITUTE("ИсходныеДанные!$где$2:$где$50000","где",$E$4)),INDIRECT(SUBSTITUTE("ИсходныеДанные!$что$2:$что$50000","что",$H$4)),"",0,1)</f>
        <v/>
      </c>
      <c r="Y45" s="20" t="str" cm="1">
        <f t="array" aca="1" ref="Y45" ca="1">_xlfn.XLOOKUP($B45&amp;"#"&amp;Y$6,INDIRECT(SUBSTITUTE("ИсходныеДанные!$где$2:$где$50000","где",$E$4)),INDIRECT(SUBSTITUTE("ИсходныеДанные!$что$2:$что$50000","что",$G$4)),"",0,1)</f>
        <v/>
      </c>
      <c r="Z45" s="78" t="str" cm="1">
        <f t="array" aca="1" ref="Z45" ca="1">_xlfn.XLOOKUP($B45&amp;"#"&amp;Y$6,INDIRECT(SUBSTITUTE("ИсходныеДанные!$где$2:$где$50000","где",$E$4)),INDIRECT(SUBSTITUTE("ИсходныеДанные!$что$2:$что$50000","что",$H$4)),"",0,1)</f>
        <v/>
      </c>
      <c r="AA45" s="20" t="str" cm="1">
        <f t="array" aca="1" ref="AA45" ca="1">_xlfn.XLOOKUP($B45&amp;"#"&amp;AA$6,INDIRECT(SUBSTITUTE("ИсходныеДанные!$где$2:$где$50000","где",$E$4)),INDIRECT(SUBSTITUTE("ИсходныеДанные!$что$2:$что$50000","что",$G$4)),"",0,1)</f>
        <v/>
      </c>
      <c r="AB45" s="78" t="str" cm="1">
        <f t="array" aca="1" ref="AB45" ca="1">_xlfn.XLOOKUP($B45&amp;"#"&amp;AA$6,INDIRECT(SUBSTITUTE("ИсходныеДанные!$где$2:$где$50000","где",$E$4)),INDIRECT(SUBSTITUTE("ИсходныеДанные!$что$2:$что$50000","что",$H$4)),"",0,1)</f>
        <v/>
      </c>
      <c r="AC45" s="3"/>
    </row>
    <row r="46" spans="1:29" x14ac:dyDescent="0.25">
      <c r="A46" s="6" t="str">
        <f t="shared" ca="1" si="1"/>
        <v>delete</v>
      </c>
      <c r="B46" s="9" cm="1">
        <f t="array" aca="1" ref="B46" ca="1">INDIRECT("УникальныеСписки!A"&amp;ROW()-$F$4)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0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78" t="str" cm="1">
        <f t="array" aca="1" ref="F46" ca="1">_xlfn.XLOOKUP($B46&amp;"#"&amp;E$6,INDIRECT(SUBSTITUTE("ИсходныеДанные!$где$2:$где$50000","где",$E$4)),INDIRECT(SUBSTITUTE("ИсходныеДанные!$что$2:$что$50000","что",$H$4)),"",0,1)</f>
        <v/>
      </c>
      <c r="G46" s="20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78" t="str" cm="1">
        <f t="array" aca="1" ref="H46" ca="1">_xlfn.XLOOKUP($B46&amp;"#"&amp;G$6,INDIRECT(SUBSTITUTE("ИсходныеДанные!$где$2:$где$50000","где",$E$4)),INDIRECT(SUBSTITUTE("ИсходныеДанные!$что$2:$что$50000","что",$H$4)),"",0,1)</f>
        <v/>
      </c>
      <c r="I46" s="20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78" t="str" cm="1">
        <f t="array" aca="1" ref="J46" ca="1">_xlfn.XLOOKUP($B46&amp;"#"&amp;I$6,INDIRECT(SUBSTITUTE("ИсходныеДанные!$где$2:$где$50000","где",$E$4)),INDIRECT(SUBSTITUTE("ИсходныеДанные!$что$2:$что$50000","что",$H$4)),"",0,1)</f>
        <v/>
      </c>
      <c r="K46" s="20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78" t="str" cm="1">
        <f t="array" aca="1" ref="L46" ca="1">_xlfn.XLOOKUP($B46&amp;"#"&amp;K$6,INDIRECT(SUBSTITUTE("ИсходныеДанные!$где$2:$где$50000","где",$E$4)),INDIRECT(SUBSTITUTE("ИсходныеДанные!$что$2:$что$50000","что",$H$4)),"",0,1)</f>
        <v/>
      </c>
      <c r="M46" s="20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78" t="str" cm="1">
        <f t="array" aca="1" ref="N46" ca="1">_xlfn.XLOOKUP($B46&amp;"#"&amp;M$6,INDIRECT(SUBSTITUTE("ИсходныеДанные!$где$2:$где$50000","где",$E$4)),INDIRECT(SUBSTITUTE("ИсходныеДанные!$что$2:$что$50000","что",$H$4)),"",0,1)</f>
        <v/>
      </c>
      <c r="O46" s="20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78" t="str" cm="1">
        <f t="array" aca="1" ref="P46" ca="1">_xlfn.XLOOKUP($B46&amp;"#"&amp;O$6,INDIRECT(SUBSTITUTE("ИсходныеДанные!$где$2:$где$50000","где",$E$4)),INDIRECT(SUBSTITUTE("ИсходныеДанные!$что$2:$что$50000","что",$H$4)),"",0,1)</f>
        <v/>
      </c>
      <c r="Q46" s="20" t="str" cm="1">
        <f t="array" aca="1" ref="Q46" ca="1">_xlfn.XLOOKUP($B46&amp;"#"&amp;Q$6,INDIRECT(SUBSTITUTE("ИсходныеДанные!$где$2:$где$50000","где",$E$4)),INDIRECT(SUBSTITUTE("ИсходныеДанные!$что$2:$что$50000","что",$G$4)),"",0,1)</f>
        <v/>
      </c>
      <c r="R46" s="78" t="str" cm="1">
        <f t="array" aca="1" ref="R46" ca="1">_xlfn.XLOOKUP($B46&amp;"#"&amp;Q$6,INDIRECT(SUBSTITUTE("ИсходныеДанные!$где$2:$где$50000","где",$E$4)),INDIRECT(SUBSTITUTE("ИсходныеДанные!$что$2:$что$50000","что",$H$4)),"",0,1)</f>
        <v/>
      </c>
      <c r="S46" s="20" t="str" cm="1">
        <f t="array" aca="1" ref="S46" ca="1">_xlfn.XLOOKUP($B46&amp;"#"&amp;S$6,INDIRECT(SUBSTITUTE("ИсходныеДанные!$где$2:$где$50000","где",$E$4)),INDIRECT(SUBSTITUTE("ИсходныеДанные!$что$2:$что$50000","что",$G$4)),"",0,1)</f>
        <v/>
      </c>
      <c r="T46" s="78" t="str" cm="1">
        <f t="array" aca="1" ref="T46" ca="1">_xlfn.XLOOKUP($B46&amp;"#"&amp;S$6,INDIRECT(SUBSTITUTE("ИсходныеДанные!$где$2:$где$50000","где",$E$4)),INDIRECT(SUBSTITUTE("ИсходныеДанные!$что$2:$что$50000","что",$H$4)),"",0,1)</f>
        <v/>
      </c>
      <c r="U46" s="20" t="str" cm="1">
        <f t="array" aca="1" ref="U46" ca="1">_xlfn.XLOOKUP($B46&amp;"#"&amp;U$6,INDIRECT(SUBSTITUTE("ИсходныеДанные!$где$2:$где$50000","где",$E$4)),INDIRECT(SUBSTITUTE("ИсходныеДанные!$что$2:$что$50000","что",$G$4)),"",0,1)</f>
        <v/>
      </c>
      <c r="V46" s="78" t="str" cm="1">
        <f t="array" aca="1" ref="V46" ca="1">_xlfn.XLOOKUP($B46&amp;"#"&amp;U$6,INDIRECT(SUBSTITUTE("ИсходныеДанные!$где$2:$где$50000","где",$E$4)),INDIRECT(SUBSTITUTE("ИсходныеДанные!$что$2:$что$50000","что",$H$4)),"",0,1)</f>
        <v/>
      </c>
      <c r="W46" s="20" t="str" cm="1">
        <f t="array" aca="1" ref="W46" ca="1">_xlfn.XLOOKUP($B46&amp;"#"&amp;W$6,INDIRECT(SUBSTITUTE("ИсходныеДанные!$где$2:$где$50000","где",$E$4)),INDIRECT(SUBSTITUTE("ИсходныеДанные!$что$2:$что$50000","что",$G$4)),"",0,1)</f>
        <v/>
      </c>
      <c r="X46" s="78" t="str" cm="1">
        <f t="array" aca="1" ref="X46" ca="1">_xlfn.XLOOKUP($B46&amp;"#"&amp;W$6,INDIRECT(SUBSTITUTE("ИсходныеДанные!$где$2:$где$50000","где",$E$4)),INDIRECT(SUBSTITUTE("ИсходныеДанные!$что$2:$что$50000","что",$H$4)),"",0,1)</f>
        <v/>
      </c>
      <c r="Y46" s="20" t="str" cm="1">
        <f t="array" aca="1" ref="Y46" ca="1">_xlfn.XLOOKUP($B46&amp;"#"&amp;Y$6,INDIRECT(SUBSTITUTE("ИсходныеДанные!$где$2:$где$50000","где",$E$4)),INDIRECT(SUBSTITUTE("ИсходныеДанные!$что$2:$что$50000","что",$G$4)),"",0,1)</f>
        <v/>
      </c>
      <c r="Z46" s="78" t="str" cm="1">
        <f t="array" aca="1" ref="Z46" ca="1">_xlfn.XLOOKUP($B46&amp;"#"&amp;Y$6,INDIRECT(SUBSTITUTE("ИсходныеДанные!$где$2:$где$50000","где",$E$4)),INDIRECT(SUBSTITUTE("ИсходныеДанные!$что$2:$что$50000","что",$H$4)),"",0,1)</f>
        <v/>
      </c>
      <c r="AA46" s="20" t="str" cm="1">
        <f t="array" aca="1" ref="AA46" ca="1">_xlfn.XLOOKUP($B46&amp;"#"&amp;AA$6,INDIRECT(SUBSTITUTE("ИсходныеДанные!$где$2:$где$50000","где",$E$4)),INDIRECT(SUBSTITUTE("ИсходныеДанные!$что$2:$что$50000","что",$G$4)),"",0,1)</f>
        <v/>
      </c>
      <c r="AB46" s="78" t="str" cm="1">
        <f t="array" aca="1" ref="AB46" ca="1">_xlfn.XLOOKUP($B46&amp;"#"&amp;AA$6,INDIRECT(SUBSTITUTE("ИсходныеДанные!$где$2:$где$50000","где",$E$4)),INDIRECT(SUBSTITUTE("ИсходныеДанные!$что$2:$что$50000","что",$H$4)),"",0,1)</f>
        <v/>
      </c>
      <c r="AC46" s="3"/>
    </row>
    <row r="47" spans="1:29" x14ac:dyDescent="0.25">
      <c r="A47" s="6" t="str">
        <f t="shared" ca="1" si="1"/>
        <v>delete</v>
      </c>
      <c r="B47" s="9" cm="1">
        <f t="array" aca="1" ref="B47" ca="1">INDIRECT("УникальныеСписки!A"&amp;ROW()-$F$4)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0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78" t="str" cm="1">
        <f t="array" aca="1" ref="F47" ca="1">_xlfn.XLOOKUP($B47&amp;"#"&amp;E$6,INDIRECT(SUBSTITUTE("ИсходныеДанные!$где$2:$где$50000","где",$E$4)),INDIRECT(SUBSTITUTE("ИсходныеДанные!$что$2:$что$50000","что",$H$4)),"",0,1)</f>
        <v/>
      </c>
      <c r="G47" s="20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78" t="str" cm="1">
        <f t="array" aca="1" ref="H47" ca="1">_xlfn.XLOOKUP($B47&amp;"#"&amp;G$6,INDIRECT(SUBSTITUTE("ИсходныеДанные!$где$2:$где$50000","где",$E$4)),INDIRECT(SUBSTITUTE("ИсходныеДанные!$что$2:$что$50000","что",$H$4)),"",0,1)</f>
        <v/>
      </c>
      <c r="I47" s="20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78" t="str" cm="1">
        <f t="array" aca="1" ref="J47" ca="1">_xlfn.XLOOKUP($B47&amp;"#"&amp;I$6,INDIRECT(SUBSTITUTE("ИсходныеДанные!$где$2:$где$50000","где",$E$4)),INDIRECT(SUBSTITUTE("ИсходныеДанные!$что$2:$что$50000","что",$H$4)),"",0,1)</f>
        <v/>
      </c>
      <c r="K47" s="20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78" t="str" cm="1">
        <f t="array" aca="1" ref="L47" ca="1">_xlfn.XLOOKUP($B47&amp;"#"&amp;K$6,INDIRECT(SUBSTITUTE("ИсходныеДанные!$где$2:$где$50000","где",$E$4)),INDIRECT(SUBSTITUTE("ИсходныеДанные!$что$2:$что$50000","что",$H$4)),"",0,1)</f>
        <v/>
      </c>
      <c r="M47" s="20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78" t="str" cm="1">
        <f t="array" aca="1" ref="N47" ca="1">_xlfn.XLOOKUP($B47&amp;"#"&amp;M$6,INDIRECT(SUBSTITUTE("ИсходныеДанные!$где$2:$где$50000","где",$E$4)),INDIRECT(SUBSTITUTE("ИсходныеДанные!$что$2:$что$50000","что",$H$4)),"",0,1)</f>
        <v/>
      </c>
      <c r="O47" s="20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78" t="str" cm="1">
        <f t="array" aca="1" ref="P47" ca="1">_xlfn.XLOOKUP($B47&amp;"#"&amp;O$6,INDIRECT(SUBSTITUTE("ИсходныеДанные!$где$2:$где$50000","где",$E$4)),INDIRECT(SUBSTITUTE("ИсходныеДанные!$что$2:$что$50000","что",$H$4)),"",0,1)</f>
        <v/>
      </c>
      <c r="Q47" s="20" t="str" cm="1">
        <f t="array" aca="1" ref="Q47" ca="1">_xlfn.XLOOKUP($B47&amp;"#"&amp;Q$6,INDIRECT(SUBSTITUTE("ИсходныеДанные!$где$2:$где$50000","где",$E$4)),INDIRECT(SUBSTITUTE("ИсходныеДанные!$что$2:$что$50000","что",$G$4)),"",0,1)</f>
        <v/>
      </c>
      <c r="R47" s="78" t="str" cm="1">
        <f t="array" aca="1" ref="R47" ca="1">_xlfn.XLOOKUP($B47&amp;"#"&amp;Q$6,INDIRECT(SUBSTITUTE("ИсходныеДанные!$где$2:$где$50000","где",$E$4)),INDIRECT(SUBSTITUTE("ИсходныеДанные!$что$2:$что$50000","что",$H$4)),"",0,1)</f>
        <v/>
      </c>
      <c r="S47" s="20" t="str" cm="1">
        <f t="array" aca="1" ref="S47" ca="1">_xlfn.XLOOKUP($B47&amp;"#"&amp;S$6,INDIRECT(SUBSTITUTE("ИсходныеДанные!$где$2:$где$50000","где",$E$4)),INDIRECT(SUBSTITUTE("ИсходныеДанные!$что$2:$что$50000","что",$G$4)),"",0,1)</f>
        <v/>
      </c>
      <c r="T47" s="78" t="str" cm="1">
        <f t="array" aca="1" ref="T47" ca="1">_xlfn.XLOOKUP($B47&amp;"#"&amp;S$6,INDIRECT(SUBSTITUTE("ИсходныеДанные!$где$2:$где$50000","где",$E$4)),INDIRECT(SUBSTITUTE("ИсходныеДанные!$что$2:$что$50000","что",$H$4)),"",0,1)</f>
        <v/>
      </c>
      <c r="U47" s="20" t="str" cm="1">
        <f t="array" aca="1" ref="U47" ca="1">_xlfn.XLOOKUP($B47&amp;"#"&amp;U$6,INDIRECT(SUBSTITUTE("ИсходныеДанные!$где$2:$где$50000","где",$E$4)),INDIRECT(SUBSTITUTE("ИсходныеДанные!$что$2:$что$50000","что",$G$4)),"",0,1)</f>
        <v/>
      </c>
      <c r="V47" s="78" t="str" cm="1">
        <f t="array" aca="1" ref="V47" ca="1">_xlfn.XLOOKUP($B47&amp;"#"&amp;U$6,INDIRECT(SUBSTITUTE("ИсходныеДанные!$где$2:$где$50000","где",$E$4)),INDIRECT(SUBSTITUTE("ИсходныеДанные!$что$2:$что$50000","что",$H$4)),"",0,1)</f>
        <v/>
      </c>
      <c r="W47" s="20" t="str" cm="1">
        <f t="array" aca="1" ref="W47" ca="1">_xlfn.XLOOKUP($B47&amp;"#"&amp;W$6,INDIRECT(SUBSTITUTE("ИсходныеДанные!$где$2:$где$50000","где",$E$4)),INDIRECT(SUBSTITUTE("ИсходныеДанные!$что$2:$что$50000","что",$G$4)),"",0,1)</f>
        <v/>
      </c>
      <c r="X47" s="78" t="str" cm="1">
        <f t="array" aca="1" ref="X47" ca="1">_xlfn.XLOOKUP($B47&amp;"#"&amp;W$6,INDIRECT(SUBSTITUTE("ИсходныеДанные!$где$2:$где$50000","где",$E$4)),INDIRECT(SUBSTITUTE("ИсходныеДанные!$что$2:$что$50000","что",$H$4)),"",0,1)</f>
        <v/>
      </c>
      <c r="Y47" s="20" t="str" cm="1">
        <f t="array" aca="1" ref="Y47" ca="1">_xlfn.XLOOKUP($B47&amp;"#"&amp;Y$6,INDIRECT(SUBSTITUTE("ИсходныеДанные!$где$2:$где$50000","где",$E$4)),INDIRECT(SUBSTITUTE("ИсходныеДанные!$что$2:$что$50000","что",$G$4)),"",0,1)</f>
        <v/>
      </c>
      <c r="Z47" s="78" t="str" cm="1">
        <f t="array" aca="1" ref="Z47" ca="1">_xlfn.XLOOKUP($B47&amp;"#"&amp;Y$6,INDIRECT(SUBSTITUTE("ИсходныеДанные!$где$2:$где$50000","где",$E$4)),INDIRECT(SUBSTITUTE("ИсходныеДанные!$что$2:$что$50000","что",$H$4)),"",0,1)</f>
        <v/>
      </c>
      <c r="AA47" s="20" t="str" cm="1">
        <f t="array" aca="1" ref="AA47" ca="1">_xlfn.XLOOKUP($B47&amp;"#"&amp;AA$6,INDIRECT(SUBSTITUTE("ИсходныеДанные!$где$2:$где$50000","где",$E$4)),INDIRECT(SUBSTITUTE("ИсходныеДанные!$что$2:$что$50000","что",$G$4)),"",0,1)</f>
        <v/>
      </c>
      <c r="AB47" s="78" t="str" cm="1">
        <f t="array" aca="1" ref="AB47" ca="1">_xlfn.XLOOKUP($B47&amp;"#"&amp;AA$6,INDIRECT(SUBSTITUTE("ИсходныеДанные!$где$2:$где$50000","где",$E$4)),INDIRECT(SUBSTITUTE("ИсходныеДанные!$что$2:$что$50000","что",$H$4)),"",0,1)</f>
        <v/>
      </c>
      <c r="AC47" s="3"/>
    </row>
    <row r="48" spans="1:29" x14ac:dyDescent="0.25">
      <c r="A48" s="6" t="str">
        <f t="shared" ca="1" si="1"/>
        <v>delete</v>
      </c>
      <c r="B48" s="9" cm="1">
        <f t="array" aca="1" ref="B48" ca="1">INDIRECT("УникальныеСписки!A"&amp;ROW()-$F$4)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0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78" t="str" cm="1">
        <f t="array" aca="1" ref="F48" ca="1">_xlfn.XLOOKUP($B48&amp;"#"&amp;E$6,INDIRECT(SUBSTITUTE("ИсходныеДанные!$где$2:$где$50000","где",$E$4)),INDIRECT(SUBSTITUTE("ИсходныеДанные!$что$2:$что$50000","что",$H$4)),"",0,1)</f>
        <v/>
      </c>
      <c r="G48" s="20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78" t="str" cm="1">
        <f t="array" aca="1" ref="H48" ca="1">_xlfn.XLOOKUP($B48&amp;"#"&amp;G$6,INDIRECT(SUBSTITUTE("ИсходныеДанные!$где$2:$где$50000","где",$E$4)),INDIRECT(SUBSTITUTE("ИсходныеДанные!$что$2:$что$50000","что",$H$4)),"",0,1)</f>
        <v/>
      </c>
      <c r="I48" s="20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78" t="str" cm="1">
        <f t="array" aca="1" ref="J48" ca="1">_xlfn.XLOOKUP($B48&amp;"#"&amp;I$6,INDIRECT(SUBSTITUTE("ИсходныеДанные!$где$2:$где$50000","где",$E$4)),INDIRECT(SUBSTITUTE("ИсходныеДанные!$что$2:$что$50000","что",$H$4)),"",0,1)</f>
        <v/>
      </c>
      <c r="K48" s="20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78" t="str" cm="1">
        <f t="array" aca="1" ref="L48" ca="1">_xlfn.XLOOKUP($B48&amp;"#"&amp;K$6,INDIRECT(SUBSTITUTE("ИсходныеДанные!$где$2:$где$50000","где",$E$4)),INDIRECT(SUBSTITUTE("ИсходныеДанные!$что$2:$что$50000","что",$H$4)),"",0,1)</f>
        <v/>
      </c>
      <c r="M48" s="20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78" t="str" cm="1">
        <f t="array" aca="1" ref="N48" ca="1">_xlfn.XLOOKUP($B48&amp;"#"&amp;M$6,INDIRECT(SUBSTITUTE("ИсходныеДанные!$где$2:$где$50000","где",$E$4)),INDIRECT(SUBSTITUTE("ИсходныеДанные!$что$2:$что$50000","что",$H$4)),"",0,1)</f>
        <v/>
      </c>
      <c r="O48" s="20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78" t="str" cm="1">
        <f t="array" aca="1" ref="P48" ca="1">_xlfn.XLOOKUP($B48&amp;"#"&amp;O$6,INDIRECT(SUBSTITUTE("ИсходныеДанные!$где$2:$где$50000","где",$E$4)),INDIRECT(SUBSTITUTE("ИсходныеДанные!$что$2:$что$50000","что",$H$4)),"",0,1)</f>
        <v/>
      </c>
      <c r="Q48" s="20" t="str" cm="1">
        <f t="array" aca="1" ref="Q48" ca="1">_xlfn.XLOOKUP($B48&amp;"#"&amp;Q$6,INDIRECT(SUBSTITUTE("ИсходныеДанные!$где$2:$где$50000","где",$E$4)),INDIRECT(SUBSTITUTE("ИсходныеДанные!$что$2:$что$50000","что",$G$4)),"",0,1)</f>
        <v/>
      </c>
      <c r="R48" s="78" t="str" cm="1">
        <f t="array" aca="1" ref="R48" ca="1">_xlfn.XLOOKUP($B48&amp;"#"&amp;Q$6,INDIRECT(SUBSTITUTE("ИсходныеДанные!$где$2:$где$50000","где",$E$4)),INDIRECT(SUBSTITUTE("ИсходныеДанные!$что$2:$что$50000","что",$H$4)),"",0,1)</f>
        <v/>
      </c>
      <c r="S48" s="20" t="str" cm="1">
        <f t="array" aca="1" ref="S48" ca="1">_xlfn.XLOOKUP($B48&amp;"#"&amp;S$6,INDIRECT(SUBSTITUTE("ИсходныеДанные!$где$2:$где$50000","где",$E$4)),INDIRECT(SUBSTITUTE("ИсходныеДанные!$что$2:$что$50000","что",$G$4)),"",0,1)</f>
        <v/>
      </c>
      <c r="T48" s="78" t="str" cm="1">
        <f t="array" aca="1" ref="T48" ca="1">_xlfn.XLOOKUP($B48&amp;"#"&amp;S$6,INDIRECT(SUBSTITUTE("ИсходныеДанные!$где$2:$где$50000","где",$E$4)),INDIRECT(SUBSTITUTE("ИсходныеДанные!$что$2:$что$50000","что",$H$4)),"",0,1)</f>
        <v/>
      </c>
      <c r="U48" s="20" t="str" cm="1">
        <f t="array" aca="1" ref="U48" ca="1">_xlfn.XLOOKUP($B48&amp;"#"&amp;U$6,INDIRECT(SUBSTITUTE("ИсходныеДанные!$где$2:$где$50000","где",$E$4)),INDIRECT(SUBSTITUTE("ИсходныеДанные!$что$2:$что$50000","что",$G$4)),"",0,1)</f>
        <v/>
      </c>
      <c r="V48" s="78" t="str" cm="1">
        <f t="array" aca="1" ref="V48" ca="1">_xlfn.XLOOKUP($B48&amp;"#"&amp;U$6,INDIRECT(SUBSTITUTE("ИсходныеДанные!$где$2:$где$50000","где",$E$4)),INDIRECT(SUBSTITUTE("ИсходныеДанные!$что$2:$что$50000","что",$H$4)),"",0,1)</f>
        <v/>
      </c>
      <c r="W48" s="20" t="str" cm="1">
        <f t="array" aca="1" ref="W48" ca="1">_xlfn.XLOOKUP($B48&amp;"#"&amp;W$6,INDIRECT(SUBSTITUTE("ИсходныеДанные!$где$2:$где$50000","где",$E$4)),INDIRECT(SUBSTITUTE("ИсходныеДанные!$что$2:$что$50000","что",$G$4)),"",0,1)</f>
        <v/>
      </c>
      <c r="X48" s="78" t="str" cm="1">
        <f t="array" aca="1" ref="X48" ca="1">_xlfn.XLOOKUP($B48&amp;"#"&amp;W$6,INDIRECT(SUBSTITUTE("ИсходныеДанные!$где$2:$где$50000","где",$E$4)),INDIRECT(SUBSTITUTE("ИсходныеДанные!$что$2:$что$50000","что",$H$4)),"",0,1)</f>
        <v/>
      </c>
      <c r="Y48" s="20" t="str" cm="1">
        <f t="array" aca="1" ref="Y48" ca="1">_xlfn.XLOOKUP($B48&amp;"#"&amp;Y$6,INDIRECT(SUBSTITUTE("ИсходныеДанные!$где$2:$где$50000","где",$E$4)),INDIRECT(SUBSTITUTE("ИсходныеДанные!$что$2:$что$50000","что",$G$4)),"",0,1)</f>
        <v/>
      </c>
      <c r="Z48" s="78" t="str" cm="1">
        <f t="array" aca="1" ref="Z48" ca="1">_xlfn.XLOOKUP($B48&amp;"#"&amp;Y$6,INDIRECT(SUBSTITUTE("ИсходныеДанные!$где$2:$где$50000","где",$E$4)),INDIRECT(SUBSTITUTE("ИсходныеДанные!$что$2:$что$50000","что",$H$4)),"",0,1)</f>
        <v/>
      </c>
      <c r="AA48" s="20" t="str" cm="1">
        <f t="array" aca="1" ref="AA48" ca="1">_xlfn.XLOOKUP($B48&amp;"#"&amp;AA$6,INDIRECT(SUBSTITUTE("ИсходныеДанные!$где$2:$где$50000","где",$E$4)),INDIRECT(SUBSTITUTE("ИсходныеДанные!$что$2:$что$50000","что",$G$4)),"",0,1)</f>
        <v/>
      </c>
      <c r="AB48" s="78" t="str" cm="1">
        <f t="array" aca="1" ref="AB48" ca="1">_xlfn.XLOOKUP($B48&amp;"#"&amp;AA$6,INDIRECT(SUBSTITUTE("ИсходныеДанные!$где$2:$где$50000","где",$E$4)),INDIRECT(SUBSTITUTE("ИсходныеДанные!$что$2:$что$50000","что",$H$4)),"",0,1)</f>
        <v/>
      </c>
      <c r="AC48" s="3"/>
    </row>
    <row r="49" spans="1:29" x14ac:dyDescent="0.25">
      <c r="A49" s="6" t="str">
        <f t="shared" ca="1" si="1"/>
        <v>delete</v>
      </c>
      <c r="B49" s="9" cm="1">
        <f t="array" aca="1" ref="B49" ca="1">INDIRECT("УникальныеСписки!A"&amp;ROW()-$F$4)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0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78" t="str" cm="1">
        <f t="array" aca="1" ref="F49" ca="1">_xlfn.XLOOKUP($B49&amp;"#"&amp;E$6,INDIRECT(SUBSTITUTE("ИсходныеДанные!$где$2:$где$50000","где",$E$4)),INDIRECT(SUBSTITUTE("ИсходныеДанные!$что$2:$что$50000","что",$H$4)),"",0,1)</f>
        <v/>
      </c>
      <c r="G49" s="20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78" t="str" cm="1">
        <f t="array" aca="1" ref="H49" ca="1">_xlfn.XLOOKUP($B49&amp;"#"&amp;G$6,INDIRECT(SUBSTITUTE("ИсходныеДанные!$где$2:$где$50000","где",$E$4)),INDIRECT(SUBSTITUTE("ИсходныеДанные!$что$2:$что$50000","что",$H$4)),"",0,1)</f>
        <v/>
      </c>
      <c r="I49" s="20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78" t="str" cm="1">
        <f t="array" aca="1" ref="J49" ca="1">_xlfn.XLOOKUP($B49&amp;"#"&amp;I$6,INDIRECT(SUBSTITUTE("ИсходныеДанные!$где$2:$где$50000","где",$E$4)),INDIRECT(SUBSTITUTE("ИсходныеДанные!$что$2:$что$50000","что",$H$4)),"",0,1)</f>
        <v/>
      </c>
      <c r="K49" s="20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78" t="str" cm="1">
        <f t="array" aca="1" ref="L49" ca="1">_xlfn.XLOOKUP($B49&amp;"#"&amp;K$6,INDIRECT(SUBSTITUTE("ИсходныеДанные!$где$2:$где$50000","где",$E$4)),INDIRECT(SUBSTITUTE("ИсходныеДанные!$что$2:$что$50000","что",$H$4)),"",0,1)</f>
        <v/>
      </c>
      <c r="M49" s="20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78" t="str" cm="1">
        <f t="array" aca="1" ref="N49" ca="1">_xlfn.XLOOKUP($B49&amp;"#"&amp;M$6,INDIRECT(SUBSTITUTE("ИсходныеДанные!$где$2:$где$50000","где",$E$4)),INDIRECT(SUBSTITUTE("ИсходныеДанные!$что$2:$что$50000","что",$H$4)),"",0,1)</f>
        <v/>
      </c>
      <c r="O49" s="20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78" t="str" cm="1">
        <f t="array" aca="1" ref="P49" ca="1">_xlfn.XLOOKUP($B49&amp;"#"&amp;O$6,INDIRECT(SUBSTITUTE("ИсходныеДанные!$где$2:$где$50000","где",$E$4)),INDIRECT(SUBSTITUTE("ИсходныеДанные!$что$2:$что$50000","что",$H$4)),"",0,1)</f>
        <v/>
      </c>
      <c r="Q49" s="20" t="str" cm="1">
        <f t="array" aca="1" ref="Q49" ca="1">_xlfn.XLOOKUP($B49&amp;"#"&amp;Q$6,INDIRECT(SUBSTITUTE("ИсходныеДанные!$где$2:$где$50000","где",$E$4)),INDIRECT(SUBSTITUTE("ИсходныеДанные!$что$2:$что$50000","что",$G$4)),"",0,1)</f>
        <v/>
      </c>
      <c r="R49" s="78" t="str" cm="1">
        <f t="array" aca="1" ref="R49" ca="1">_xlfn.XLOOKUP($B49&amp;"#"&amp;Q$6,INDIRECT(SUBSTITUTE("ИсходныеДанные!$где$2:$где$50000","где",$E$4)),INDIRECT(SUBSTITUTE("ИсходныеДанные!$что$2:$что$50000","что",$H$4)),"",0,1)</f>
        <v/>
      </c>
      <c r="S49" s="20" t="str" cm="1">
        <f t="array" aca="1" ref="S49" ca="1">_xlfn.XLOOKUP($B49&amp;"#"&amp;S$6,INDIRECT(SUBSTITUTE("ИсходныеДанные!$где$2:$где$50000","где",$E$4)),INDIRECT(SUBSTITUTE("ИсходныеДанные!$что$2:$что$50000","что",$G$4)),"",0,1)</f>
        <v/>
      </c>
      <c r="T49" s="78" t="str" cm="1">
        <f t="array" aca="1" ref="T49" ca="1">_xlfn.XLOOKUP($B49&amp;"#"&amp;S$6,INDIRECT(SUBSTITUTE("ИсходныеДанные!$где$2:$где$50000","где",$E$4)),INDIRECT(SUBSTITUTE("ИсходныеДанные!$что$2:$что$50000","что",$H$4)),"",0,1)</f>
        <v/>
      </c>
      <c r="U49" s="20" t="str" cm="1">
        <f t="array" aca="1" ref="U49" ca="1">_xlfn.XLOOKUP($B49&amp;"#"&amp;U$6,INDIRECT(SUBSTITUTE("ИсходныеДанные!$где$2:$где$50000","где",$E$4)),INDIRECT(SUBSTITUTE("ИсходныеДанные!$что$2:$что$50000","что",$G$4)),"",0,1)</f>
        <v/>
      </c>
      <c r="V49" s="78" t="str" cm="1">
        <f t="array" aca="1" ref="V49" ca="1">_xlfn.XLOOKUP($B49&amp;"#"&amp;U$6,INDIRECT(SUBSTITUTE("ИсходныеДанные!$где$2:$где$50000","где",$E$4)),INDIRECT(SUBSTITUTE("ИсходныеДанные!$что$2:$что$50000","что",$H$4)),"",0,1)</f>
        <v/>
      </c>
      <c r="W49" s="20" t="str" cm="1">
        <f t="array" aca="1" ref="W49" ca="1">_xlfn.XLOOKUP($B49&amp;"#"&amp;W$6,INDIRECT(SUBSTITUTE("ИсходныеДанные!$где$2:$где$50000","где",$E$4)),INDIRECT(SUBSTITUTE("ИсходныеДанные!$что$2:$что$50000","что",$G$4)),"",0,1)</f>
        <v/>
      </c>
      <c r="X49" s="78" t="str" cm="1">
        <f t="array" aca="1" ref="X49" ca="1">_xlfn.XLOOKUP($B49&amp;"#"&amp;W$6,INDIRECT(SUBSTITUTE("ИсходныеДанные!$где$2:$где$50000","где",$E$4)),INDIRECT(SUBSTITUTE("ИсходныеДанные!$что$2:$что$50000","что",$H$4)),"",0,1)</f>
        <v/>
      </c>
      <c r="Y49" s="20" t="str" cm="1">
        <f t="array" aca="1" ref="Y49" ca="1">_xlfn.XLOOKUP($B49&amp;"#"&amp;Y$6,INDIRECT(SUBSTITUTE("ИсходныеДанные!$где$2:$где$50000","где",$E$4)),INDIRECT(SUBSTITUTE("ИсходныеДанные!$что$2:$что$50000","что",$G$4)),"",0,1)</f>
        <v/>
      </c>
      <c r="Z49" s="78" t="str" cm="1">
        <f t="array" aca="1" ref="Z49" ca="1">_xlfn.XLOOKUP($B49&amp;"#"&amp;Y$6,INDIRECT(SUBSTITUTE("ИсходныеДанные!$где$2:$где$50000","где",$E$4)),INDIRECT(SUBSTITUTE("ИсходныеДанные!$что$2:$что$50000","что",$H$4)),"",0,1)</f>
        <v/>
      </c>
      <c r="AA49" s="20" t="str" cm="1">
        <f t="array" aca="1" ref="AA49" ca="1">_xlfn.XLOOKUP($B49&amp;"#"&amp;AA$6,INDIRECT(SUBSTITUTE("ИсходныеДанные!$где$2:$где$50000","где",$E$4)),INDIRECT(SUBSTITUTE("ИсходныеДанные!$что$2:$что$50000","что",$G$4)),"",0,1)</f>
        <v/>
      </c>
      <c r="AB49" s="78" t="str" cm="1">
        <f t="array" aca="1" ref="AB49" ca="1">_xlfn.XLOOKUP($B49&amp;"#"&amp;AA$6,INDIRECT(SUBSTITUTE("ИсходныеДанные!$где$2:$где$50000","где",$E$4)),INDIRECT(SUBSTITUTE("ИсходныеДанные!$что$2:$что$50000","что",$H$4)),"",0,1)</f>
        <v/>
      </c>
      <c r="AC49" s="3"/>
    </row>
    <row r="50" spans="1:29" x14ac:dyDescent="0.25">
      <c r="A50" s="6" t="str">
        <f t="shared" ca="1" si="1"/>
        <v>delete</v>
      </c>
      <c r="B50" s="9" cm="1">
        <f t="array" aca="1" ref="B50" ca="1">INDIRECT("УникальныеСписки!A"&amp;ROW()-$F$4)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0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78" t="str" cm="1">
        <f t="array" aca="1" ref="F50" ca="1">_xlfn.XLOOKUP($B50&amp;"#"&amp;E$6,INDIRECT(SUBSTITUTE("ИсходныеДанные!$где$2:$где$50000","где",$E$4)),INDIRECT(SUBSTITUTE("ИсходныеДанные!$что$2:$что$50000","что",$H$4)),"",0,1)</f>
        <v/>
      </c>
      <c r="G50" s="20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78" t="str" cm="1">
        <f t="array" aca="1" ref="H50" ca="1">_xlfn.XLOOKUP($B50&amp;"#"&amp;G$6,INDIRECT(SUBSTITUTE("ИсходныеДанные!$где$2:$где$50000","где",$E$4)),INDIRECT(SUBSTITUTE("ИсходныеДанные!$что$2:$что$50000","что",$H$4)),"",0,1)</f>
        <v/>
      </c>
      <c r="I50" s="20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78" t="str" cm="1">
        <f t="array" aca="1" ref="J50" ca="1">_xlfn.XLOOKUP($B50&amp;"#"&amp;I$6,INDIRECT(SUBSTITUTE("ИсходныеДанные!$где$2:$где$50000","где",$E$4)),INDIRECT(SUBSTITUTE("ИсходныеДанные!$что$2:$что$50000","что",$H$4)),"",0,1)</f>
        <v/>
      </c>
      <c r="K50" s="20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78" t="str" cm="1">
        <f t="array" aca="1" ref="L50" ca="1">_xlfn.XLOOKUP($B50&amp;"#"&amp;K$6,INDIRECT(SUBSTITUTE("ИсходныеДанные!$где$2:$где$50000","где",$E$4)),INDIRECT(SUBSTITUTE("ИсходныеДанные!$что$2:$что$50000","что",$H$4)),"",0,1)</f>
        <v/>
      </c>
      <c r="M50" s="20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78" t="str" cm="1">
        <f t="array" aca="1" ref="N50" ca="1">_xlfn.XLOOKUP($B50&amp;"#"&amp;M$6,INDIRECT(SUBSTITUTE("ИсходныеДанные!$где$2:$где$50000","где",$E$4)),INDIRECT(SUBSTITUTE("ИсходныеДанные!$что$2:$что$50000","что",$H$4)),"",0,1)</f>
        <v/>
      </c>
      <c r="O50" s="20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78" t="str" cm="1">
        <f t="array" aca="1" ref="P50" ca="1">_xlfn.XLOOKUP($B50&amp;"#"&amp;O$6,INDIRECT(SUBSTITUTE("ИсходныеДанные!$где$2:$где$50000","где",$E$4)),INDIRECT(SUBSTITUTE("ИсходныеДанные!$что$2:$что$50000","что",$H$4)),"",0,1)</f>
        <v/>
      </c>
      <c r="Q50" s="20" t="str" cm="1">
        <f t="array" aca="1" ref="Q50" ca="1">_xlfn.XLOOKUP($B50&amp;"#"&amp;Q$6,INDIRECT(SUBSTITUTE("ИсходныеДанные!$где$2:$где$50000","где",$E$4)),INDIRECT(SUBSTITUTE("ИсходныеДанные!$что$2:$что$50000","что",$G$4)),"",0,1)</f>
        <v/>
      </c>
      <c r="R50" s="78" t="str" cm="1">
        <f t="array" aca="1" ref="R50" ca="1">_xlfn.XLOOKUP($B50&amp;"#"&amp;Q$6,INDIRECT(SUBSTITUTE("ИсходныеДанные!$где$2:$где$50000","где",$E$4)),INDIRECT(SUBSTITUTE("ИсходныеДанные!$что$2:$что$50000","что",$H$4)),"",0,1)</f>
        <v/>
      </c>
      <c r="S50" s="20" t="str" cm="1">
        <f t="array" aca="1" ref="S50" ca="1">_xlfn.XLOOKUP($B50&amp;"#"&amp;S$6,INDIRECT(SUBSTITUTE("ИсходныеДанные!$где$2:$где$50000","где",$E$4)),INDIRECT(SUBSTITUTE("ИсходныеДанные!$что$2:$что$50000","что",$G$4)),"",0,1)</f>
        <v/>
      </c>
      <c r="T50" s="78" t="str" cm="1">
        <f t="array" aca="1" ref="T50" ca="1">_xlfn.XLOOKUP($B50&amp;"#"&amp;S$6,INDIRECT(SUBSTITUTE("ИсходныеДанные!$где$2:$где$50000","где",$E$4)),INDIRECT(SUBSTITUTE("ИсходныеДанные!$что$2:$что$50000","что",$H$4)),"",0,1)</f>
        <v/>
      </c>
      <c r="U50" s="20" t="str" cm="1">
        <f t="array" aca="1" ref="U50" ca="1">_xlfn.XLOOKUP($B50&amp;"#"&amp;U$6,INDIRECT(SUBSTITUTE("ИсходныеДанные!$где$2:$где$50000","где",$E$4)),INDIRECT(SUBSTITUTE("ИсходныеДанные!$что$2:$что$50000","что",$G$4)),"",0,1)</f>
        <v/>
      </c>
      <c r="V50" s="78" t="str" cm="1">
        <f t="array" aca="1" ref="V50" ca="1">_xlfn.XLOOKUP($B50&amp;"#"&amp;U$6,INDIRECT(SUBSTITUTE("ИсходныеДанные!$где$2:$где$50000","где",$E$4)),INDIRECT(SUBSTITUTE("ИсходныеДанные!$что$2:$что$50000","что",$H$4)),"",0,1)</f>
        <v/>
      </c>
      <c r="W50" s="20" t="str" cm="1">
        <f t="array" aca="1" ref="W50" ca="1">_xlfn.XLOOKUP($B50&amp;"#"&amp;W$6,INDIRECT(SUBSTITUTE("ИсходныеДанные!$где$2:$где$50000","где",$E$4)),INDIRECT(SUBSTITUTE("ИсходныеДанные!$что$2:$что$50000","что",$G$4)),"",0,1)</f>
        <v/>
      </c>
      <c r="X50" s="78" t="str" cm="1">
        <f t="array" aca="1" ref="X50" ca="1">_xlfn.XLOOKUP($B50&amp;"#"&amp;W$6,INDIRECT(SUBSTITUTE("ИсходныеДанные!$где$2:$где$50000","где",$E$4)),INDIRECT(SUBSTITUTE("ИсходныеДанные!$что$2:$что$50000","что",$H$4)),"",0,1)</f>
        <v/>
      </c>
      <c r="Y50" s="20" t="str" cm="1">
        <f t="array" aca="1" ref="Y50" ca="1">_xlfn.XLOOKUP($B50&amp;"#"&amp;Y$6,INDIRECT(SUBSTITUTE("ИсходныеДанные!$где$2:$где$50000","где",$E$4)),INDIRECT(SUBSTITUTE("ИсходныеДанные!$что$2:$что$50000","что",$G$4)),"",0,1)</f>
        <v/>
      </c>
      <c r="Z50" s="78" t="str" cm="1">
        <f t="array" aca="1" ref="Z50" ca="1">_xlfn.XLOOKUP($B50&amp;"#"&amp;Y$6,INDIRECT(SUBSTITUTE("ИсходныеДанные!$где$2:$где$50000","где",$E$4)),INDIRECT(SUBSTITUTE("ИсходныеДанные!$что$2:$что$50000","что",$H$4)),"",0,1)</f>
        <v/>
      </c>
      <c r="AA50" s="20" t="str" cm="1">
        <f t="array" aca="1" ref="AA50" ca="1">_xlfn.XLOOKUP($B50&amp;"#"&amp;AA$6,INDIRECT(SUBSTITUTE("ИсходныеДанные!$где$2:$где$50000","где",$E$4)),INDIRECT(SUBSTITUTE("ИсходныеДанные!$что$2:$что$50000","что",$G$4)),"",0,1)</f>
        <v/>
      </c>
      <c r="AB50" s="78" t="str" cm="1">
        <f t="array" aca="1" ref="AB50" ca="1">_xlfn.XLOOKUP($B50&amp;"#"&amp;AA$6,INDIRECT(SUBSTITUTE("ИсходныеДанные!$где$2:$где$50000","где",$E$4)),INDIRECT(SUBSTITUTE("ИсходныеДанные!$что$2:$что$50000","что",$H$4)),"",0,1)</f>
        <v/>
      </c>
      <c r="AC50" s="3"/>
    </row>
    <row r="51" spans="1:29" x14ac:dyDescent="0.25">
      <c r="A51" s="6" t="str">
        <f t="shared" ca="1" si="1"/>
        <v>delete</v>
      </c>
      <c r="B51" s="9" cm="1">
        <f t="array" aca="1" ref="B51" ca="1">INDIRECT("УникальныеСписки!A"&amp;ROW()-$F$4)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0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78" t="str" cm="1">
        <f t="array" aca="1" ref="F51" ca="1">_xlfn.XLOOKUP($B51&amp;"#"&amp;E$6,INDIRECT(SUBSTITUTE("ИсходныеДанные!$где$2:$где$50000","где",$E$4)),INDIRECT(SUBSTITUTE("ИсходныеДанные!$что$2:$что$50000","что",$H$4)),"",0,1)</f>
        <v/>
      </c>
      <c r="G51" s="20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78" t="str" cm="1">
        <f t="array" aca="1" ref="H51" ca="1">_xlfn.XLOOKUP($B51&amp;"#"&amp;G$6,INDIRECT(SUBSTITUTE("ИсходныеДанные!$где$2:$где$50000","где",$E$4)),INDIRECT(SUBSTITUTE("ИсходныеДанные!$что$2:$что$50000","что",$H$4)),"",0,1)</f>
        <v/>
      </c>
      <c r="I51" s="20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78" t="str" cm="1">
        <f t="array" aca="1" ref="J51" ca="1">_xlfn.XLOOKUP($B51&amp;"#"&amp;I$6,INDIRECT(SUBSTITUTE("ИсходныеДанные!$где$2:$где$50000","где",$E$4)),INDIRECT(SUBSTITUTE("ИсходныеДанные!$что$2:$что$50000","что",$H$4)),"",0,1)</f>
        <v/>
      </c>
      <c r="K51" s="20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78" t="str" cm="1">
        <f t="array" aca="1" ref="L51" ca="1">_xlfn.XLOOKUP($B51&amp;"#"&amp;K$6,INDIRECT(SUBSTITUTE("ИсходныеДанные!$где$2:$где$50000","где",$E$4)),INDIRECT(SUBSTITUTE("ИсходныеДанные!$что$2:$что$50000","что",$H$4)),"",0,1)</f>
        <v/>
      </c>
      <c r="M51" s="20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78" t="str" cm="1">
        <f t="array" aca="1" ref="N51" ca="1">_xlfn.XLOOKUP($B51&amp;"#"&amp;M$6,INDIRECT(SUBSTITUTE("ИсходныеДанные!$где$2:$где$50000","где",$E$4)),INDIRECT(SUBSTITUTE("ИсходныеДанные!$что$2:$что$50000","что",$H$4)),"",0,1)</f>
        <v/>
      </c>
      <c r="O51" s="20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78" t="str" cm="1">
        <f t="array" aca="1" ref="P51" ca="1">_xlfn.XLOOKUP($B51&amp;"#"&amp;O$6,INDIRECT(SUBSTITUTE("ИсходныеДанные!$где$2:$где$50000","где",$E$4)),INDIRECT(SUBSTITUTE("ИсходныеДанные!$что$2:$что$50000","что",$H$4)),"",0,1)</f>
        <v/>
      </c>
      <c r="Q51" s="20" t="str" cm="1">
        <f t="array" aca="1" ref="Q51" ca="1">_xlfn.XLOOKUP($B51&amp;"#"&amp;Q$6,INDIRECT(SUBSTITUTE("ИсходныеДанные!$где$2:$где$50000","где",$E$4)),INDIRECT(SUBSTITUTE("ИсходныеДанные!$что$2:$что$50000","что",$G$4)),"",0,1)</f>
        <v/>
      </c>
      <c r="R51" s="78" t="str" cm="1">
        <f t="array" aca="1" ref="R51" ca="1">_xlfn.XLOOKUP($B51&amp;"#"&amp;Q$6,INDIRECT(SUBSTITUTE("ИсходныеДанные!$где$2:$где$50000","где",$E$4)),INDIRECT(SUBSTITUTE("ИсходныеДанные!$что$2:$что$50000","что",$H$4)),"",0,1)</f>
        <v/>
      </c>
      <c r="S51" s="20" t="str" cm="1">
        <f t="array" aca="1" ref="S51" ca="1">_xlfn.XLOOKUP($B51&amp;"#"&amp;S$6,INDIRECT(SUBSTITUTE("ИсходныеДанные!$где$2:$где$50000","где",$E$4)),INDIRECT(SUBSTITUTE("ИсходныеДанные!$что$2:$что$50000","что",$G$4)),"",0,1)</f>
        <v/>
      </c>
      <c r="T51" s="78" t="str" cm="1">
        <f t="array" aca="1" ref="T51" ca="1">_xlfn.XLOOKUP($B51&amp;"#"&amp;S$6,INDIRECT(SUBSTITUTE("ИсходныеДанные!$где$2:$где$50000","где",$E$4)),INDIRECT(SUBSTITUTE("ИсходныеДанные!$что$2:$что$50000","что",$H$4)),"",0,1)</f>
        <v/>
      </c>
      <c r="U51" s="20" t="str" cm="1">
        <f t="array" aca="1" ref="U51" ca="1">_xlfn.XLOOKUP($B51&amp;"#"&amp;U$6,INDIRECT(SUBSTITUTE("ИсходныеДанные!$где$2:$где$50000","где",$E$4)),INDIRECT(SUBSTITUTE("ИсходныеДанные!$что$2:$что$50000","что",$G$4)),"",0,1)</f>
        <v/>
      </c>
      <c r="V51" s="78" t="str" cm="1">
        <f t="array" aca="1" ref="V51" ca="1">_xlfn.XLOOKUP($B51&amp;"#"&amp;U$6,INDIRECT(SUBSTITUTE("ИсходныеДанные!$где$2:$где$50000","где",$E$4)),INDIRECT(SUBSTITUTE("ИсходныеДанные!$что$2:$что$50000","что",$H$4)),"",0,1)</f>
        <v/>
      </c>
      <c r="W51" s="20" t="str" cm="1">
        <f t="array" aca="1" ref="W51" ca="1">_xlfn.XLOOKUP($B51&amp;"#"&amp;W$6,INDIRECT(SUBSTITUTE("ИсходныеДанные!$где$2:$где$50000","где",$E$4)),INDIRECT(SUBSTITUTE("ИсходныеДанные!$что$2:$что$50000","что",$G$4)),"",0,1)</f>
        <v/>
      </c>
      <c r="X51" s="78" t="str" cm="1">
        <f t="array" aca="1" ref="X51" ca="1">_xlfn.XLOOKUP($B51&amp;"#"&amp;W$6,INDIRECT(SUBSTITUTE("ИсходныеДанные!$где$2:$где$50000","где",$E$4)),INDIRECT(SUBSTITUTE("ИсходныеДанные!$что$2:$что$50000","что",$H$4)),"",0,1)</f>
        <v/>
      </c>
      <c r="Y51" s="20" t="str" cm="1">
        <f t="array" aca="1" ref="Y51" ca="1">_xlfn.XLOOKUP($B51&amp;"#"&amp;Y$6,INDIRECT(SUBSTITUTE("ИсходныеДанные!$где$2:$где$50000","где",$E$4)),INDIRECT(SUBSTITUTE("ИсходныеДанные!$что$2:$что$50000","что",$G$4)),"",0,1)</f>
        <v/>
      </c>
      <c r="Z51" s="78" t="str" cm="1">
        <f t="array" aca="1" ref="Z51" ca="1">_xlfn.XLOOKUP($B51&amp;"#"&amp;Y$6,INDIRECT(SUBSTITUTE("ИсходныеДанные!$где$2:$где$50000","где",$E$4)),INDIRECT(SUBSTITUTE("ИсходныеДанные!$что$2:$что$50000","что",$H$4)),"",0,1)</f>
        <v/>
      </c>
      <c r="AA51" s="20" t="str" cm="1">
        <f t="array" aca="1" ref="AA51" ca="1">_xlfn.XLOOKUP($B51&amp;"#"&amp;AA$6,INDIRECT(SUBSTITUTE("ИсходныеДанные!$где$2:$где$50000","где",$E$4)),INDIRECT(SUBSTITUTE("ИсходныеДанные!$что$2:$что$50000","что",$G$4)),"",0,1)</f>
        <v/>
      </c>
      <c r="AB51" s="78" t="str" cm="1">
        <f t="array" aca="1" ref="AB51" ca="1">_xlfn.XLOOKUP($B51&amp;"#"&amp;AA$6,INDIRECT(SUBSTITUTE("ИсходныеДанные!$где$2:$где$50000","где",$E$4)),INDIRECT(SUBSTITUTE("ИсходныеДанные!$что$2:$что$50000","что",$H$4)),"",0,1)</f>
        <v/>
      </c>
      <c r="AC51" s="3"/>
    </row>
    <row r="52" spans="1:29" x14ac:dyDescent="0.25">
      <c r="A52" s="6" t="str">
        <f t="shared" ca="1" si="1"/>
        <v>delete</v>
      </c>
      <c r="B52" s="9" cm="1">
        <f t="array" aca="1" ref="B52" ca="1">INDIRECT("УникальныеСписки!A"&amp;ROW()-$F$4)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0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78" t="str" cm="1">
        <f t="array" aca="1" ref="F52" ca="1">_xlfn.XLOOKUP($B52&amp;"#"&amp;E$6,INDIRECT(SUBSTITUTE("ИсходныеДанные!$где$2:$где$50000","где",$E$4)),INDIRECT(SUBSTITUTE("ИсходныеДанные!$что$2:$что$50000","что",$H$4)),"",0,1)</f>
        <v/>
      </c>
      <c r="G52" s="20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78" t="str" cm="1">
        <f t="array" aca="1" ref="H52" ca="1">_xlfn.XLOOKUP($B52&amp;"#"&amp;G$6,INDIRECT(SUBSTITUTE("ИсходныеДанные!$где$2:$где$50000","где",$E$4)),INDIRECT(SUBSTITUTE("ИсходныеДанные!$что$2:$что$50000","что",$H$4)),"",0,1)</f>
        <v/>
      </c>
      <c r="I52" s="20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78" t="str" cm="1">
        <f t="array" aca="1" ref="J52" ca="1">_xlfn.XLOOKUP($B52&amp;"#"&amp;I$6,INDIRECT(SUBSTITUTE("ИсходныеДанные!$где$2:$где$50000","где",$E$4)),INDIRECT(SUBSTITUTE("ИсходныеДанные!$что$2:$что$50000","что",$H$4)),"",0,1)</f>
        <v/>
      </c>
      <c r="K52" s="20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78" t="str" cm="1">
        <f t="array" aca="1" ref="L52" ca="1">_xlfn.XLOOKUP($B52&amp;"#"&amp;K$6,INDIRECT(SUBSTITUTE("ИсходныеДанные!$где$2:$где$50000","где",$E$4)),INDIRECT(SUBSTITUTE("ИсходныеДанные!$что$2:$что$50000","что",$H$4)),"",0,1)</f>
        <v/>
      </c>
      <c r="M52" s="20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78" t="str" cm="1">
        <f t="array" aca="1" ref="N52" ca="1">_xlfn.XLOOKUP($B52&amp;"#"&amp;M$6,INDIRECT(SUBSTITUTE("ИсходныеДанные!$где$2:$где$50000","где",$E$4)),INDIRECT(SUBSTITUTE("ИсходныеДанные!$что$2:$что$50000","что",$H$4)),"",0,1)</f>
        <v/>
      </c>
      <c r="O52" s="20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78" t="str" cm="1">
        <f t="array" aca="1" ref="P52" ca="1">_xlfn.XLOOKUP($B52&amp;"#"&amp;O$6,INDIRECT(SUBSTITUTE("ИсходныеДанные!$где$2:$где$50000","где",$E$4)),INDIRECT(SUBSTITUTE("ИсходныеДанные!$что$2:$что$50000","что",$H$4)),"",0,1)</f>
        <v/>
      </c>
      <c r="Q52" s="20" t="str" cm="1">
        <f t="array" aca="1" ref="Q52" ca="1">_xlfn.XLOOKUP($B52&amp;"#"&amp;Q$6,INDIRECT(SUBSTITUTE("ИсходныеДанные!$где$2:$где$50000","где",$E$4)),INDIRECT(SUBSTITUTE("ИсходныеДанные!$что$2:$что$50000","что",$G$4)),"",0,1)</f>
        <v/>
      </c>
      <c r="R52" s="78" t="str" cm="1">
        <f t="array" aca="1" ref="R52" ca="1">_xlfn.XLOOKUP($B52&amp;"#"&amp;Q$6,INDIRECT(SUBSTITUTE("ИсходныеДанные!$где$2:$где$50000","где",$E$4)),INDIRECT(SUBSTITUTE("ИсходныеДанные!$что$2:$что$50000","что",$H$4)),"",0,1)</f>
        <v/>
      </c>
      <c r="S52" s="20" t="str" cm="1">
        <f t="array" aca="1" ref="S52" ca="1">_xlfn.XLOOKUP($B52&amp;"#"&amp;S$6,INDIRECT(SUBSTITUTE("ИсходныеДанные!$где$2:$где$50000","где",$E$4)),INDIRECT(SUBSTITUTE("ИсходныеДанные!$что$2:$что$50000","что",$G$4)),"",0,1)</f>
        <v/>
      </c>
      <c r="T52" s="78" t="str" cm="1">
        <f t="array" aca="1" ref="T52" ca="1">_xlfn.XLOOKUP($B52&amp;"#"&amp;S$6,INDIRECT(SUBSTITUTE("ИсходныеДанные!$где$2:$где$50000","где",$E$4)),INDIRECT(SUBSTITUTE("ИсходныеДанные!$что$2:$что$50000","что",$H$4)),"",0,1)</f>
        <v/>
      </c>
      <c r="U52" s="20" t="str" cm="1">
        <f t="array" aca="1" ref="U52" ca="1">_xlfn.XLOOKUP($B52&amp;"#"&amp;U$6,INDIRECT(SUBSTITUTE("ИсходныеДанные!$где$2:$где$50000","где",$E$4)),INDIRECT(SUBSTITUTE("ИсходныеДанные!$что$2:$что$50000","что",$G$4)),"",0,1)</f>
        <v/>
      </c>
      <c r="V52" s="78" t="str" cm="1">
        <f t="array" aca="1" ref="V52" ca="1">_xlfn.XLOOKUP($B52&amp;"#"&amp;U$6,INDIRECT(SUBSTITUTE("ИсходныеДанные!$где$2:$где$50000","где",$E$4)),INDIRECT(SUBSTITUTE("ИсходныеДанные!$что$2:$что$50000","что",$H$4)),"",0,1)</f>
        <v/>
      </c>
      <c r="W52" s="20" t="str" cm="1">
        <f t="array" aca="1" ref="W52" ca="1">_xlfn.XLOOKUP($B52&amp;"#"&amp;W$6,INDIRECT(SUBSTITUTE("ИсходныеДанные!$где$2:$где$50000","где",$E$4)),INDIRECT(SUBSTITUTE("ИсходныеДанные!$что$2:$что$50000","что",$G$4)),"",0,1)</f>
        <v/>
      </c>
      <c r="X52" s="78" t="str" cm="1">
        <f t="array" aca="1" ref="X52" ca="1">_xlfn.XLOOKUP($B52&amp;"#"&amp;W$6,INDIRECT(SUBSTITUTE("ИсходныеДанные!$где$2:$где$50000","где",$E$4)),INDIRECT(SUBSTITUTE("ИсходныеДанные!$что$2:$что$50000","что",$H$4)),"",0,1)</f>
        <v/>
      </c>
      <c r="Y52" s="20" t="str" cm="1">
        <f t="array" aca="1" ref="Y52" ca="1">_xlfn.XLOOKUP($B52&amp;"#"&amp;Y$6,INDIRECT(SUBSTITUTE("ИсходныеДанные!$где$2:$где$50000","где",$E$4)),INDIRECT(SUBSTITUTE("ИсходныеДанные!$что$2:$что$50000","что",$G$4)),"",0,1)</f>
        <v/>
      </c>
      <c r="Z52" s="78" t="str" cm="1">
        <f t="array" aca="1" ref="Z52" ca="1">_xlfn.XLOOKUP($B52&amp;"#"&amp;Y$6,INDIRECT(SUBSTITUTE("ИсходныеДанные!$где$2:$где$50000","где",$E$4)),INDIRECT(SUBSTITUTE("ИсходныеДанные!$что$2:$что$50000","что",$H$4)),"",0,1)</f>
        <v/>
      </c>
      <c r="AA52" s="20" t="str" cm="1">
        <f t="array" aca="1" ref="AA52" ca="1">_xlfn.XLOOKUP($B52&amp;"#"&amp;AA$6,INDIRECT(SUBSTITUTE("ИсходныеДанные!$где$2:$где$50000","где",$E$4)),INDIRECT(SUBSTITUTE("ИсходныеДанные!$что$2:$что$50000","что",$G$4)),"",0,1)</f>
        <v/>
      </c>
      <c r="AB52" s="78" t="str" cm="1">
        <f t="array" aca="1" ref="AB52" ca="1">_xlfn.XLOOKUP($B52&amp;"#"&amp;AA$6,INDIRECT(SUBSTITUTE("ИсходныеДанные!$где$2:$где$50000","где",$E$4)),INDIRECT(SUBSTITUTE("ИсходныеДанные!$что$2:$что$50000","что",$H$4)),"",0,1)</f>
        <v/>
      </c>
      <c r="AC52" s="3"/>
    </row>
    <row r="53" spans="1:29" x14ac:dyDescent="0.25">
      <c r="A53" s="6" t="str">
        <f t="shared" ca="1" si="1"/>
        <v>delete</v>
      </c>
      <c r="B53" s="9" cm="1">
        <f t="array" aca="1" ref="B53" ca="1">INDIRECT("УникальныеСписки!A"&amp;ROW()-$F$4)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0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78" t="str" cm="1">
        <f t="array" aca="1" ref="F53" ca="1">_xlfn.XLOOKUP($B53&amp;"#"&amp;E$6,INDIRECT(SUBSTITUTE("ИсходныеДанные!$где$2:$где$50000","где",$E$4)),INDIRECT(SUBSTITUTE("ИсходныеДанные!$что$2:$что$50000","что",$H$4)),"",0,1)</f>
        <v/>
      </c>
      <c r="G53" s="20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78" t="str" cm="1">
        <f t="array" aca="1" ref="H53" ca="1">_xlfn.XLOOKUP($B53&amp;"#"&amp;G$6,INDIRECT(SUBSTITUTE("ИсходныеДанные!$где$2:$где$50000","где",$E$4)),INDIRECT(SUBSTITUTE("ИсходныеДанные!$что$2:$что$50000","что",$H$4)),"",0,1)</f>
        <v/>
      </c>
      <c r="I53" s="20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78" t="str" cm="1">
        <f t="array" aca="1" ref="J53" ca="1">_xlfn.XLOOKUP($B53&amp;"#"&amp;I$6,INDIRECT(SUBSTITUTE("ИсходныеДанные!$где$2:$где$50000","где",$E$4)),INDIRECT(SUBSTITUTE("ИсходныеДанные!$что$2:$что$50000","что",$H$4)),"",0,1)</f>
        <v/>
      </c>
      <c r="K53" s="20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78" t="str" cm="1">
        <f t="array" aca="1" ref="L53" ca="1">_xlfn.XLOOKUP($B53&amp;"#"&amp;K$6,INDIRECT(SUBSTITUTE("ИсходныеДанные!$где$2:$где$50000","где",$E$4)),INDIRECT(SUBSTITUTE("ИсходныеДанные!$что$2:$что$50000","что",$H$4)),"",0,1)</f>
        <v/>
      </c>
      <c r="M53" s="20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78" t="str" cm="1">
        <f t="array" aca="1" ref="N53" ca="1">_xlfn.XLOOKUP($B53&amp;"#"&amp;M$6,INDIRECT(SUBSTITUTE("ИсходныеДанные!$где$2:$где$50000","где",$E$4)),INDIRECT(SUBSTITUTE("ИсходныеДанные!$что$2:$что$50000","что",$H$4)),"",0,1)</f>
        <v/>
      </c>
      <c r="O53" s="20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78" t="str" cm="1">
        <f t="array" aca="1" ref="P53" ca="1">_xlfn.XLOOKUP($B53&amp;"#"&amp;O$6,INDIRECT(SUBSTITUTE("ИсходныеДанные!$где$2:$где$50000","где",$E$4)),INDIRECT(SUBSTITUTE("ИсходныеДанные!$что$2:$что$50000","что",$H$4)),"",0,1)</f>
        <v/>
      </c>
      <c r="Q53" s="20" t="str" cm="1">
        <f t="array" aca="1" ref="Q53" ca="1">_xlfn.XLOOKUP($B53&amp;"#"&amp;Q$6,INDIRECT(SUBSTITUTE("ИсходныеДанные!$где$2:$где$50000","где",$E$4)),INDIRECT(SUBSTITUTE("ИсходныеДанные!$что$2:$что$50000","что",$G$4)),"",0,1)</f>
        <v/>
      </c>
      <c r="R53" s="78" t="str" cm="1">
        <f t="array" aca="1" ref="R53" ca="1">_xlfn.XLOOKUP($B53&amp;"#"&amp;Q$6,INDIRECT(SUBSTITUTE("ИсходныеДанные!$где$2:$где$50000","где",$E$4)),INDIRECT(SUBSTITUTE("ИсходныеДанные!$что$2:$что$50000","что",$H$4)),"",0,1)</f>
        <v/>
      </c>
      <c r="S53" s="20" t="str" cm="1">
        <f t="array" aca="1" ref="S53" ca="1">_xlfn.XLOOKUP($B53&amp;"#"&amp;S$6,INDIRECT(SUBSTITUTE("ИсходныеДанные!$где$2:$где$50000","где",$E$4)),INDIRECT(SUBSTITUTE("ИсходныеДанные!$что$2:$что$50000","что",$G$4)),"",0,1)</f>
        <v/>
      </c>
      <c r="T53" s="78" t="str" cm="1">
        <f t="array" aca="1" ref="T53" ca="1">_xlfn.XLOOKUP($B53&amp;"#"&amp;S$6,INDIRECT(SUBSTITUTE("ИсходныеДанные!$где$2:$где$50000","где",$E$4)),INDIRECT(SUBSTITUTE("ИсходныеДанные!$что$2:$что$50000","что",$H$4)),"",0,1)</f>
        <v/>
      </c>
      <c r="U53" s="20" t="str" cm="1">
        <f t="array" aca="1" ref="U53" ca="1">_xlfn.XLOOKUP($B53&amp;"#"&amp;U$6,INDIRECT(SUBSTITUTE("ИсходныеДанные!$где$2:$где$50000","где",$E$4)),INDIRECT(SUBSTITUTE("ИсходныеДанные!$что$2:$что$50000","что",$G$4)),"",0,1)</f>
        <v/>
      </c>
      <c r="V53" s="78" t="str" cm="1">
        <f t="array" aca="1" ref="V53" ca="1">_xlfn.XLOOKUP($B53&amp;"#"&amp;U$6,INDIRECT(SUBSTITUTE("ИсходныеДанные!$где$2:$где$50000","где",$E$4)),INDIRECT(SUBSTITUTE("ИсходныеДанные!$что$2:$что$50000","что",$H$4)),"",0,1)</f>
        <v/>
      </c>
      <c r="W53" s="20" t="str" cm="1">
        <f t="array" aca="1" ref="W53" ca="1">_xlfn.XLOOKUP($B53&amp;"#"&amp;W$6,INDIRECT(SUBSTITUTE("ИсходныеДанные!$где$2:$где$50000","где",$E$4)),INDIRECT(SUBSTITUTE("ИсходныеДанные!$что$2:$что$50000","что",$G$4)),"",0,1)</f>
        <v/>
      </c>
      <c r="X53" s="78" t="str" cm="1">
        <f t="array" aca="1" ref="X53" ca="1">_xlfn.XLOOKUP($B53&amp;"#"&amp;W$6,INDIRECT(SUBSTITUTE("ИсходныеДанные!$где$2:$где$50000","где",$E$4)),INDIRECT(SUBSTITUTE("ИсходныеДанные!$что$2:$что$50000","что",$H$4)),"",0,1)</f>
        <v/>
      </c>
      <c r="Y53" s="20" t="str" cm="1">
        <f t="array" aca="1" ref="Y53" ca="1">_xlfn.XLOOKUP($B53&amp;"#"&amp;Y$6,INDIRECT(SUBSTITUTE("ИсходныеДанные!$где$2:$где$50000","где",$E$4)),INDIRECT(SUBSTITUTE("ИсходныеДанные!$что$2:$что$50000","что",$G$4)),"",0,1)</f>
        <v/>
      </c>
      <c r="Z53" s="78" t="str" cm="1">
        <f t="array" aca="1" ref="Z53" ca="1">_xlfn.XLOOKUP($B53&amp;"#"&amp;Y$6,INDIRECT(SUBSTITUTE("ИсходныеДанные!$где$2:$где$50000","где",$E$4)),INDIRECT(SUBSTITUTE("ИсходныеДанные!$что$2:$что$50000","что",$H$4)),"",0,1)</f>
        <v/>
      </c>
      <c r="AA53" s="20" t="str" cm="1">
        <f t="array" aca="1" ref="AA53" ca="1">_xlfn.XLOOKUP($B53&amp;"#"&amp;AA$6,INDIRECT(SUBSTITUTE("ИсходныеДанные!$где$2:$где$50000","где",$E$4)),INDIRECT(SUBSTITUTE("ИсходныеДанные!$что$2:$что$50000","что",$G$4)),"",0,1)</f>
        <v/>
      </c>
      <c r="AB53" s="78" t="str" cm="1">
        <f t="array" aca="1" ref="AB53" ca="1">_xlfn.XLOOKUP($B53&amp;"#"&amp;AA$6,INDIRECT(SUBSTITUTE("ИсходныеДанные!$где$2:$где$50000","где",$E$4)),INDIRECT(SUBSTITUTE("ИсходныеДанные!$что$2:$что$50000","что",$H$4)),"",0,1)</f>
        <v/>
      </c>
      <c r="AC53" s="3"/>
    </row>
    <row r="54" spans="1:29" x14ac:dyDescent="0.25">
      <c r="A54" s="6" t="str">
        <f t="shared" ca="1" si="1"/>
        <v>delete</v>
      </c>
      <c r="B54" s="9" cm="1">
        <f t="array" aca="1" ref="B54" ca="1">INDIRECT("УникальныеСписки!A"&amp;ROW()-$F$4)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0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78" t="str" cm="1">
        <f t="array" aca="1" ref="F54" ca="1">_xlfn.XLOOKUP($B54&amp;"#"&amp;E$6,INDIRECT(SUBSTITUTE("ИсходныеДанные!$где$2:$где$50000","где",$E$4)),INDIRECT(SUBSTITUTE("ИсходныеДанные!$что$2:$что$50000","что",$H$4)),"",0,1)</f>
        <v/>
      </c>
      <c r="G54" s="20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78" t="str" cm="1">
        <f t="array" aca="1" ref="H54" ca="1">_xlfn.XLOOKUP($B54&amp;"#"&amp;G$6,INDIRECT(SUBSTITUTE("ИсходныеДанные!$где$2:$где$50000","где",$E$4)),INDIRECT(SUBSTITUTE("ИсходныеДанные!$что$2:$что$50000","что",$H$4)),"",0,1)</f>
        <v/>
      </c>
      <c r="I54" s="20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78" t="str" cm="1">
        <f t="array" aca="1" ref="J54" ca="1">_xlfn.XLOOKUP($B54&amp;"#"&amp;I$6,INDIRECT(SUBSTITUTE("ИсходныеДанные!$где$2:$где$50000","где",$E$4)),INDIRECT(SUBSTITUTE("ИсходныеДанные!$что$2:$что$50000","что",$H$4)),"",0,1)</f>
        <v/>
      </c>
      <c r="K54" s="20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78" t="str" cm="1">
        <f t="array" aca="1" ref="L54" ca="1">_xlfn.XLOOKUP($B54&amp;"#"&amp;K$6,INDIRECT(SUBSTITUTE("ИсходныеДанные!$где$2:$где$50000","где",$E$4)),INDIRECT(SUBSTITUTE("ИсходныеДанные!$что$2:$что$50000","что",$H$4)),"",0,1)</f>
        <v/>
      </c>
      <c r="M54" s="20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78" t="str" cm="1">
        <f t="array" aca="1" ref="N54" ca="1">_xlfn.XLOOKUP($B54&amp;"#"&amp;M$6,INDIRECT(SUBSTITUTE("ИсходныеДанные!$где$2:$где$50000","где",$E$4)),INDIRECT(SUBSTITUTE("ИсходныеДанные!$что$2:$что$50000","что",$H$4)),"",0,1)</f>
        <v/>
      </c>
      <c r="O54" s="20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78" t="str" cm="1">
        <f t="array" aca="1" ref="P54" ca="1">_xlfn.XLOOKUP($B54&amp;"#"&amp;O$6,INDIRECT(SUBSTITUTE("ИсходныеДанные!$где$2:$где$50000","где",$E$4)),INDIRECT(SUBSTITUTE("ИсходныеДанные!$что$2:$что$50000","что",$H$4)),"",0,1)</f>
        <v/>
      </c>
      <c r="Q54" s="20" t="str" cm="1">
        <f t="array" aca="1" ref="Q54" ca="1">_xlfn.XLOOKUP($B54&amp;"#"&amp;Q$6,INDIRECT(SUBSTITUTE("ИсходныеДанные!$где$2:$где$50000","где",$E$4)),INDIRECT(SUBSTITUTE("ИсходныеДанные!$что$2:$что$50000","что",$G$4)),"",0,1)</f>
        <v/>
      </c>
      <c r="R54" s="78" t="str" cm="1">
        <f t="array" aca="1" ref="R54" ca="1">_xlfn.XLOOKUP($B54&amp;"#"&amp;Q$6,INDIRECT(SUBSTITUTE("ИсходныеДанные!$где$2:$где$50000","где",$E$4)),INDIRECT(SUBSTITUTE("ИсходныеДанные!$что$2:$что$50000","что",$H$4)),"",0,1)</f>
        <v/>
      </c>
      <c r="S54" s="20" t="str" cm="1">
        <f t="array" aca="1" ref="S54" ca="1">_xlfn.XLOOKUP($B54&amp;"#"&amp;S$6,INDIRECT(SUBSTITUTE("ИсходныеДанные!$где$2:$где$50000","где",$E$4)),INDIRECT(SUBSTITUTE("ИсходныеДанные!$что$2:$что$50000","что",$G$4)),"",0,1)</f>
        <v/>
      </c>
      <c r="T54" s="78" t="str" cm="1">
        <f t="array" aca="1" ref="T54" ca="1">_xlfn.XLOOKUP($B54&amp;"#"&amp;S$6,INDIRECT(SUBSTITUTE("ИсходныеДанные!$где$2:$где$50000","где",$E$4)),INDIRECT(SUBSTITUTE("ИсходныеДанные!$что$2:$что$50000","что",$H$4)),"",0,1)</f>
        <v/>
      </c>
      <c r="U54" s="20" t="str" cm="1">
        <f t="array" aca="1" ref="U54" ca="1">_xlfn.XLOOKUP($B54&amp;"#"&amp;U$6,INDIRECT(SUBSTITUTE("ИсходныеДанные!$где$2:$где$50000","где",$E$4)),INDIRECT(SUBSTITUTE("ИсходныеДанные!$что$2:$что$50000","что",$G$4)),"",0,1)</f>
        <v/>
      </c>
      <c r="V54" s="78" t="str" cm="1">
        <f t="array" aca="1" ref="V54" ca="1">_xlfn.XLOOKUP($B54&amp;"#"&amp;U$6,INDIRECT(SUBSTITUTE("ИсходныеДанные!$где$2:$где$50000","где",$E$4)),INDIRECT(SUBSTITUTE("ИсходныеДанные!$что$2:$что$50000","что",$H$4)),"",0,1)</f>
        <v/>
      </c>
      <c r="W54" s="20" t="str" cm="1">
        <f t="array" aca="1" ref="W54" ca="1">_xlfn.XLOOKUP($B54&amp;"#"&amp;W$6,INDIRECT(SUBSTITUTE("ИсходныеДанные!$где$2:$где$50000","где",$E$4)),INDIRECT(SUBSTITUTE("ИсходныеДанные!$что$2:$что$50000","что",$G$4)),"",0,1)</f>
        <v/>
      </c>
      <c r="X54" s="78" t="str" cm="1">
        <f t="array" aca="1" ref="X54" ca="1">_xlfn.XLOOKUP($B54&amp;"#"&amp;W$6,INDIRECT(SUBSTITUTE("ИсходныеДанные!$где$2:$где$50000","где",$E$4)),INDIRECT(SUBSTITUTE("ИсходныеДанные!$что$2:$что$50000","что",$H$4)),"",0,1)</f>
        <v/>
      </c>
      <c r="Y54" s="20" t="str" cm="1">
        <f t="array" aca="1" ref="Y54" ca="1">_xlfn.XLOOKUP($B54&amp;"#"&amp;Y$6,INDIRECT(SUBSTITUTE("ИсходныеДанные!$где$2:$где$50000","где",$E$4)),INDIRECT(SUBSTITUTE("ИсходныеДанные!$что$2:$что$50000","что",$G$4)),"",0,1)</f>
        <v/>
      </c>
      <c r="Z54" s="78" t="str" cm="1">
        <f t="array" aca="1" ref="Z54" ca="1">_xlfn.XLOOKUP($B54&amp;"#"&amp;Y$6,INDIRECT(SUBSTITUTE("ИсходныеДанные!$где$2:$где$50000","где",$E$4)),INDIRECT(SUBSTITUTE("ИсходныеДанные!$что$2:$что$50000","что",$H$4)),"",0,1)</f>
        <v/>
      </c>
      <c r="AA54" s="20" t="str" cm="1">
        <f t="array" aca="1" ref="AA54" ca="1">_xlfn.XLOOKUP($B54&amp;"#"&amp;AA$6,INDIRECT(SUBSTITUTE("ИсходныеДанные!$где$2:$где$50000","где",$E$4)),INDIRECT(SUBSTITUTE("ИсходныеДанные!$что$2:$что$50000","что",$G$4)),"",0,1)</f>
        <v/>
      </c>
      <c r="AB54" s="78" t="str" cm="1">
        <f t="array" aca="1" ref="AB54" ca="1">_xlfn.XLOOKUP($B54&amp;"#"&amp;AA$6,INDIRECT(SUBSTITUTE("ИсходныеДанные!$где$2:$где$50000","где",$E$4)),INDIRECT(SUBSTITUTE("ИсходныеДанные!$что$2:$что$50000","что",$H$4)),"",0,1)</f>
        <v/>
      </c>
      <c r="AC54" s="3"/>
    </row>
    <row r="55" spans="1:29" x14ac:dyDescent="0.25">
      <c r="A55" s="6" t="str">
        <f t="shared" ca="1" si="1"/>
        <v>delete</v>
      </c>
      <c r="B55" s="9" cm="1">
        <f t="array" aca="1" ref="B55" ca="1">INDIRECT("УникальныеСписки!A"&amp;ROW()-$F$4)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0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78" t="str" cm="1">
        <f t="array" aca="1" ref="F55" ca="1">_xlfn.XLOOKUP($B55&amp;"#"&amp;E$6,INDIRECT(SUBSTITUTE("ИсходныеДанные!$где$2:$где$50000","где",$E$4)),INDIRECT(SUBSTITUTE("ИсходныеДанные!$что$2:$что$50000","что",$H$4)),"",0,1)</f>
        <v/>
      </c>
      <c r="G55" s="20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78" t="str" cm="1">
        <f t="array" aca="1" ref="H55" ca="1">_xlfn.XLOOKUP($B55&amp;"#"&amp;G$6,INDIRECT(SUBSTITUTE("ИсходныеДанные!$где$2:$где$50000","где",$E$4)),INDIRECT(SUBSTITUTE("ИсходныеДанные!$что$2:$что$50000","что",$H$4)),"",0,1)</f>
        <v/>
      </c>
      <c r="I55" s="20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78" t="str" cm="1">
        <f t="array" aca="1" ref="J55" ca="1">_xlfn.XLOOKUP($B55&amp;"#"&amp;I$6,INDIRECT(SUBSTITUTE("ИсходныеДанные!$где$2:$где$50000","где",$E$4)),INDIRECT(SUBSTITUTE("ИсходныеДанные!$что$2:$что$50000","что",$H$4)),"",0,1)</f>
        <v/>
      </c>
      <c r="K55" s="20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78" t="str" cm="1">
        <f t="array" aca="1" ref="L55" ca="1">_xlfn.XLOOKUP($B55&amp;"#"&amp;K$6,INDIRECT(SUBSTITUTE("ИсходныеДанные!$где$2:$где$50000","где",$E$4)),INDIRECT(SUBSTITUTE("ИсходныеДанные!$что$2:$что$50000","что",$H$4)),"",0,1)</f>
        <v/>
      </c>
      <c r="M55" s="20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78" t="str" cm="1">
        <f t="array" aca="1" ref="N55" ca="1">_xlfn.XLOOKUP($B55&amp;"#"&amp;M$6,INDIRECT(SUBSTITUTE("ИсходныеДанные!$где$2:$где$50000","где",$E$4)),INDIRECT(SUBSTITUTE("ИсходныеДанные!$что$2:$что$50000","что",$H$4)),"",0,1)</f>
        <v/>
      </c>
      <c r="O55" s="20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78" t="str" cm="1">
        <f t="array" aca="1" ref="P55" ca="1">_xlfn.XLOOKUP($B55&amp;"#"&amp;O$6,INDIRECT(SUBSTITUTE("ИсходныеДанные!$где$2:$где$50000","где",$E$4)),INDIRECT(SUBSTITUTE("ИсходныеДанные!$что$2:$что$50000","что",$H$4)),"",0,1)</f>
        <v/>
      </c>
      <c r="Q55" s="20" t="str" cm="1">
        <f t="array" aca="1" ref="Q55" ca="1">_xlfn.XLOOKUP($B55&amp;"#"&amp;Q$6,INDIRECT(SUBSTITUTE("ИсходныеДанные!$где$2:$где$50000","где",$E$4)),INDIRECT(SUBSTITUTE("ИсходныеДанные!$что$2:$что$50000","что",$G$4)),"",0,1)</f>
        <v/>
      </c>
      <c r="R55" s="78" t="str" cm="1">
        <f t="array" aca="1" ref="R55" ca="1">_xlfn.XLOOKUP($B55&amp;"#"&amp;Q$6,INDIRECT(SUBSTITUTE("ИсходныеДанные!$где$2:$где$50000","где",$E$4)),INDIRECT(SUBSTITUTE("ИсходныеДанные!$что$2:$что$50000","что",$H$4)),"",0,1)</f>
        <v/>
      </c>
      <c r="S55" s="20" t="str" cm="1">
        <f t="array" aca="1" ref="S55" ca="1">_xlfn.XLOOKUP($B55&amp;"#"&amp;S$6,INDIRECT(SUBSTITUTE("ИсходныеДанные!$где$2:$где$50000","где",$E$4)),INDIRECT(SUBSTITUTE("ИсходныеДанные!$что$2:$что$50000","что",$G$4)),"",0,1)</f>
        <v/>
      </c>
      <c r="T55" s="78" t="str" cm="1">
        <f t="array" aca="1" ref="T55" ca="1">_xlfn.XLOOKUP($B55&amp;"#"&amp;S$6,INDIRECT(SUBSTITUTE("ИсходныеДанные!$где$2:$где$50000","где",$E$4)),INDIRECT(SUBSTITUTE("ИсходныеДанные!$что$2:$что$50000","что",$H$4)),"",0,1)</f>
        <v/>
      </c>
      <c r="U55" s="20" t="str" cm="1">
        <f t="array" aca="1" ref="U55" ca="1">_xlfn.XLOOKUP($B55&amp;"#"&amp;U$6,INDIRECT(SUBSTITUTE("ИсходныеДанные!$где$2:$где$50000","где",$E$4)),INDIRECT(SUBSTITUTE("ИсходныеДанные!$что$2:$что$50000","что",$G$4)),"",0,1)</f>
        <v/>
      </c>
      <c r="V55" s="78" t="str" cm="1">
        <f t="array" aca="1" ref="V55" ca="1">_xlfn.XLOOKUP($B55&amp;"#"&amp;U$6,INDIRECT(SUBSTITUTE("ИсходныеДанные!$где$2:$где$50000","где",$E$4)),INDIRECT(SUBSTITUTE("ИсходныеДанные!$что$2:$что$50000","что",$H$4)),"",0,1)</f>
        <v/>
      </c>
      <c r="W55" s="20" t="str" cm="1">
        <f t="array" aca="1" ref="W55" ca="1">_xlfn.XLOOKUP($B55&amp;"#"&amp;W$6,INDIRECT(SUBSTITUTE("ИсходныеДанные!$где$2:$где$50000","где",$E$4)),INDIRECT(SUBSTITUTE("ИсходныеДанные!$что$2:$что$50000","что",$G$4)),"",0,1)</f>
        <v/>
      </c>
      <c r="X55" s="78" t="str" cm="1">
        <f t="array" aca="1" ref="X55" ca="1">_xlfn.XLOOKUP($B55&amp;"#"&amp;W$6,INDIRECT(SUBSTITUTE("ИсходныеДанные!$где$2:$где$50000","где",$E$4)),INDIRECT(SUBSTITUTE("ИсходныеДанные!$что$2:$что$50000","что",$H$4)),"",0,1)</f>
        <v/>
      </c>
      <c r="Y55" s="20" t="str" cm="1">
        <f t="array" aca="1" ref="Y55" ca="1">_xlfn.XLOOKUP($B55&amp;"#"&amp;Y$6,INDIRECT(SUBSTITUTE("ИсходныеДанные!$где$2:$где$50000","где",$E$4)),INDIRECT(SUBSTITUTE("ИсходныеДанные!$что$2:$что$50000","что",$G$4)),"",0,1)</f>
        <v/>
      </c>
      <c r="Z55" s="78" t="str" cm="1">
        <f t="array" aca="1" ref="Z55" ca="1">_xlfn.XLOOKUP($B55&amp;"#"&amp;Y$6,INDIRECT(SUBSTITUTE("ИсходныеДанные!$где$2:$где$50000","где",$E$4)),INDIRECT(SUBSTITUTE("ИсходныеДанные!$что$2:$что$50000","что",$H$4)),"",0,1)</f>
        <v/>
      </c>
      <c r="AA55" s="20" t="str" cm="1">
        <f t="array" aca="1" ref="AA55" ca="1">_xlfn.XLOOKUP($B55&amp;"#"&amp;AA$6,INDIRECT(SUBSTITUTE("ИсходныеДанные!$где$2:$где$50000","где",$E$4)),INDIRECT(SUBSTITUTE("ИсходныеДанные!$что$2:$что$50000","что",$G$4)),"",0,1)</f>
        <v/>
      </c>
      <c r="AB55" s="78" t="str" cm="1">
        <f t="array" aca="1" ref="AB55" ca="1">_xlfn.XLOOKUP($B55&amp;"#"&amp;AA$6,INDIRECT(SUBSTITUTE("ИсходныеДанные!$где$2:$где$50000","где",$E$4)),INDIRECT(SUBSTITUTE("ИсходныеДанные!$что$2:$что$50000","что",$H$4)),"",0,1)</f>
        <v/>
      </c>
      <c r="AC55" s="3"/>
    </row>
    <row r="56" spans="1:29" x14ac:dyDescent="0.25">
      <c r="A56" s="6" t="str">
        <f t="shared" ca="1" si="1"/>
        <v>delete</v>
      </c>
      <c r="B56" s="9" cm="1">
        <f t="array" aca="1" ref="B56" ca="1">INDIRECT("УникальныеСписки!A"&amp;ROW()-$F$4)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0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78" t="str" cm="1">
        <f t="array" aca="1" ref="F56" ca="1">_xlfn.XLOOKUP($B56&amp;"#"&amp;E$6,INDIRECT(SUBSTITUTE("ИсходныеДанные!$где$2:$где$50000","где",$E$4)),INDIRECT(SUBSTITUTE("ИсходныеДанные!$что$2:$что$50000","что",$H$4)),"",0,1)</f>
        <v/>
      </c>
      <c r="G56" s="20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78" t="str" cm="1">
        <f t="array" aca="1" ref="H56" ca="1">_xlfn.XLOOKUP($B56&amp;"#"&amp;G$6,INDIRECT(SUBSTITUTE("ИсходныеДанные!$где$2:$где$50000","где",$E$4)),INDIRECT(SUBSTITUTE("ИсходныеДанные!$что$2:$что$50000","что",$H$4)),"",0,1)</f>
        <v/>
      </c>
      <c r="I56" s="20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78" t="str" cm="1">
        <f t="array" aca="1" ref="J56" ca="1">_xlfn.XLOOKUP($B56&amp;"#"&amp;I$6,INDIRECT(SUBSTITUTE("ИсходныеДанные!$где$2:$где$50000","где",$E$4)),INDIRECT(SUBSTITUTE("ИсходныеДанные!$что$2:$что$50000","что",$H$4)),"",0,1)</f>
        <v/>
      </c>
      <c r="K56" s="20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78" t="str" cm="1">
        <f t="array" aca="1" ref="L56" ca="1">_xlfn.XLOOKUP($B56&amp;"#"&amp;K$6,INDIRECT(SUBSTITUTE("ИсходныеДанные!$где$2:$где$50000","где",$E$4)),INDIRECT(SUBSTITUTE("ИсходныеДанные!$что$2:$что$50000","что",$H$4)),"",0,1)</f>
        <v/>
      </c>
      <c r="M56" s="20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78" t="str" cm="1">
        <f t="array" aca="1" ref="N56" ca="1">_xlfn.XLOOKUP($B56&amp;"#"&amp;M$6,INDIRECT(SUBSTITUTE("ИсходныеДанные!$где$2:$где$50000","где",$E$4)),INDIRECT(SUBSTITUTE("ИсходныеДанные!$что$2:$что$50000","что",$H$4)),"",0,1)</f>
        <v/>
      </c>
      <c r="O56" s="20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78" t="str" cm="1">
        <f t="array" aca="1" ref="P56" ca="1">_xlfn.XLOOKUP($B56&amp;"#"&amp;O$6,INDIRECT(SUBSTITUTE("ИсходныеДанные!$где$2:$где$50000","где",$E$4)),INDIRECT(SUBSTITUTE("ИсходныеДанные!$что$2:$что$50000","что",$H$4)),"",0,1)</f>
        <v/>
      </c>
      <c r="Q56" s="20" t="str" cm="1">
        <f t="array" aca="1" ref="Q56" ca="1">_xlfn.XLOOKUP($B56&amp;"#"&amp;Q$6,INDIRECT(SUBSTITUTE("ИсходныеДанные!$где$2:$где$50000","где",$E$4)),INDIRECT(SUBSTITUTE("ИсходныеДанные!$что$2:$что$50000","что",$G$4)),"",0,1)</f>
        <v/>
      </c>
      <c r="R56" s="78" t="str" cm="1">
        <f t="array" aca="1" ref="R56" ca="1">_xlfn.XLOOKUP($B56&amp;"#"&amp;Q$6,INDIRECT(SUBSTITUTE("ИсходныеДанные!$где$2:$где$50000","где",$E$4)),INDIRECT(SUBSTITUTE("ИсходныеДанные!$что$2:$что$50000","что",$H$4)),"",0,1)</f>
        <v/>
      </c>
      <c r="S56" s="20" t="str" cm="1">
        <f t="array" aca="1" ref="S56" ca="1">_xlfn.XLOOKUP($B56&amp;"#"&amp;S$6,INDIRECT(SUBSTITUTE("ИсходныеДанные!$где$2:$где$50000","где",$E$4)),INDIRECT(SUBSTITUTE("ИсходныеДанные!$что$2:$что$50000","что",$G$4)),"",0,1)</f>
        <v/>
      </c>
      <c r="T56" s="78" t="str" cm="1">
        <f t="array" aca="1" ref="T56" ca="1">_xlfn.XLOOKUP($B56&amp;"#"&amp;S$6,INDIRECT(SUBSTITUTE("ИсходныеДанные!$где$2:$где$50000","где",$E$4)),INDIRECT(SUBSTITUTE("ИсходныеДанные!$что$2:$что$50000","что",$H$4)),"",0,1)</f>
        <v/>
      </c>
      <c r="U56" s="20" t="str" cm="1">
        <f t="array" aca="1" ref="U56" ca="1">_xlfn.XLOOKUP($B56&amp;"#"&amp;U$6,INDIRECT(SUBSTITUTE("ИсходныеДанные!$где$2:$где$50000","где",$E$4)),INDIRECT(SUBSTITUTE("ИсходныеДанные!$что$2:$что$50000","что",$G$4)),"",0,1)</f>
        <v/>
      </c>
      <c r="V56" s="78" t="str" cm="1">
        <f t="array" aca="1" ref="V56" ca="1">_xlfn.XLOOKUP($B56&amp;"#"&amp;U$6,INDIRECT(SUBSTITUTE("ИсходныеДанные!$где$2:$где$50000","где",$E$4)),INDIRECT(SUBSTITUTE("ИсходныеДанные!$что$2:$что$50000","что",$H$4)),"",0,1)</f>
        <v/>
      </c>
      <c r="W56" s="20" t="str" cm="1">
        <f t="array" aca="1" ref="W56" ca="1">_xlfn.XLOOKUP($B56&amp;"#"&amp;W$6,INDIRECT(SUBSTITUTE("ИсходныеДанные!$где$2:$где$50000","где",$E$4)),INDIRECT(SUBSTITUTE("ИсходныеДанные!$что$2:$что$50000","что",$G$4)),"",0,1)</f>
        <v/>
      </c>
      <c r="X56" s="78" t="str" cm="1">
        <f t="array" aca="1" ref="X56" ca="1">_xlfn.XLOOKUP($B56&amp;"#"&amp;W$6,INDIRECT(SUBSTITUTE("ИсходныеДанные!$где$2:$где$50000","где",$E$4)),INDIRECT(SUBSTITUTE("ИсходныеДанные!$что$2:$что$50000","что",$H$4)),"",0,1)</f>
        <v/>
      </c>
      <c r="Y56" s="20" t="str" cm="1">
        <f t="array" aca="1" ref="Y56" ca="1">_xlfn.XLOOKUP($B56&amp;"#"&amp;Y$6,INDIRECT(SUBSTITUTE("ИсходныеДанные!$где$2:$где$50000","где",$E$4)),INDIRECT(SUBSTITUTE("ИсходныеДанные!$что$2:$что$50000","что",$G$4)),"",0,1)</f>
        <v/>
      </c>
      <c r="Z56" s="78" t="str" cm="1">
        <f t="array" aca="1" ref="Z56" ca="1">_xlfn.XLOOKUP($B56&amp;"#"&amp;Y$6,INDIRECT(SUBSTITUTE("ИсходныеДанные!$где$2:$где$50000","где",$E$4)),INDIRECT(SUBSTITUTE("ИсходныеДанные!$что$2:$что$50000","что",$H$4)),"",0,1)</f>
        <v/>
      </c>
      <c r="AA56" s="20" t="str" cm="1">
        <f t="array" aca="1" ref="AA56" ca="1">_xlfn.XLOOKUP($B56&amp;"#"&amp;AA$6,INDIRECT(SUBSTITUTE("ИсходныеДанные!$где$2:$где$50000","где",$E$4)),INDIRECT(SUBSTITUTE("ИсходныеДанные!$что$2:$что$50000","что",$G$4)),"",0,1)</f>
        <v/>
      </c>
      <c r="AB56" s="78" t="str" cm="1">
        <f t="array" aca="1" ref="AB56" ca="1">_xlfn.XLOOKUP($B56&amp;"#"&amp;AA$6,INDIRECT(SUBSTITUTE("ИсходныеДанные!$где$2:$где$50000","где",$E$4)),INDIRECT(SUBSTITUTE("ИсходныеДанные!$что$2:$что$50000","что",$H$4)),"",0,1)</f>
        <v/>
      </c>
      <c r="AC56" s="3"/>
    </row>
    <row r="57" spans="1:29" x14ac:dyDescent="0.25">
      <c r="A57" s="6" t="str">
        <f t="shared" ca="1" si="1"/>
        <v>delete</v>
      </c>
      <c r="B57" s="9" cm="1">
        <f t="array" aca="1" ref="B57" ca="1">INDIRECT("УникальныеСписки!A"&amp;ROW()-$F$4)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0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78" t="str" cm="1">
        <f t="array" aca="1" ref="F57" ca="1">_xlfn.XLOOKUP($B57&amp;"#"&amp;E$6,INDIRECT(SUBSTITUTE("ИсходныеДанные!$где$2:$где$50000","где",$E$4)),INDIRECT(SUBSTITUTE("ИсходныеДанные!$что$2:$что$50000","что",$H$4)),"",0,1)</f>
        <v/>
      </c>
      <c r="G57" s="20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78" t="str" cm="1">
        <f t="array" aca="1" ref="H57" ca="1">_xlfn.XLOOKUP($B57&amp;"#"&amp;G$6,INDIRECT(SUBSTITUTE("ИсходныеДанные!$где$2:$где$50000","где",$E$4)),INDIRECT(SUBSTITUTE("ИсходныеДанные!$что$2:$что$50000","что",$H$4)),"",0,1)</f>
        <v/>
      </c>
      <c r="I57" s="20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78" t="str" cm="1">
        <f t="array" aca="1" ref="J57" ca="1">_xlfn.XLOOKUP($B57&amp;"#"&amp;I$6,INDIRECT(SUBSTITUTE("ИсходныеДанные!$где$2:$где$50000","где",$E$4)),INDIRECT(SUBSTITUTE("ИсходныеДанные!$что$2:$что$50000","что",$H$4)),"",0,1)</f>
        <v/>
      </c>
      <c r="K57" s="20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78" t="str" cm="1">
        <f t="array" aca="1" ref="L57" ca="1">_xlfn.XLOOKUP($B57&amp;"#"&amp;K$6,INDIRECT(SUBSTITUTE("ИсходныеДанные!$где$2:$где$50000","где",$E$4)),INDIRECT(SUBSTITUTE("ИсходныеДанные!$что$2:$что$50000","что",$H$4)),"",0,1)</f>
        <v/>
      </c>
      <c r="M57" s="20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78" t="str" cm="1">
        <f t="array" aca="1" ref="N57" ca="1">_xlfn.XLOOKUP($B57&amp;"#"&amp;M$6,INDIRECT(SUBSTITUTE("ИсходныеДанные!$где$2:$где$50000","где",$E$4)),INDIRECT(SUBSTITUTE("ИсходныеДанные!$что$2:$что$50000","что",$H$4)),"",0,1)</f>
        <v/>
      </c>
      <c r="O57" s="20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78" t="str" cm="1">
        <f t="array" aca="1" ref="P57" ca="1">_xlfn.XLOOKUP($B57&amp;"#"&amp;O$6,INDIRECT(SUBSTITUTE("ИсходныеДанные!$где$2:$где$50000","где",$E$4)),INDIRECT(SUBSTITUTE("ИсходныеДанные!$что$2:$что$50000","что",$H$4)),"",0,1)</f>
        <v/>
      </c>
      <c r="Q57" s="20" t="str" cm="1">
        <f t="array" aca="1" ref="Q57" ca="1">_xlfn.XLOOKUP($B57&amp;"#"&amp;Q$6,INDIRECT(SUBSTITUTE("ИсходныеДанные!$где$2:$где$50000","где",$E$4)),INDIRECT(SUBSTITUTE("ИсходныеДанные!$что$2:$что$50000","что",$G$4)),"",0,1)</f>
        <v/>
      </c>
      <c r="R57" s="78" t="str" cm="1">
        <f t="array" aca="1" ref="R57" ca="1">_xlfn.XLOOKUP($B57&amp;"#"&amp;Q$6,INDIRECT(SUBSTITUTE("ИсходныеДанные!$где$2:$где$50000","где",$E$4)),INDIRECT(SUBSTITUTE("ИсходныеДанные!$что$2:$что$50000","что",$H$4)),"",0,1)</f>
        <v/>
      </c>
      <c r="S57" s="20" t="str" cm="1">
        <f t="array" aca="1" ref="S57" ca="1">_xlfn.XLOOKUP($B57&amp;"#"&amp;S$6,INDIRECT(SUBSTITUTE("ИсходныеДанные!$где$2:$где$50000","где",$E$4)),INDIRECT(SUBSTITUTE("ИсходныеДанные!$что$2:$что$50000","что",$G$4)),"",0,1)</f>
        <v/>
      </c>
      <c r="T57" s="78" t="str" cm="1">
        <f t="array" aca="1" ref="T57" ca="1">_xlfn.XLOOKUP($B57&amp;"#"&amp;S$6,INDIRECT(SUBSTITUTE("ИсходныеДанные!$где$2:$где$50000","где",$E$4)),INDIRECT(SUBSTITUTE("ИсходныеДанные!$что$2:$что$50000","что",$H$4)),"",0,1)</f>
        <v/>
      </c>
      <c r="U57" s="20" t="str" cm="1">
        <f t="array" aca="1" ref="U57" ca="1">_xlfn.XLOOKUP($B57&amp;"#"&amp;U$6,INDIRECT(SUBSTITUTE("ИсходныеДанные!$где$2:$где$50000","где",$E$4)),INDIRECT(SUBSTITUTE("ИсходныеДанные!$что$2:$что$50000","что",$G$4)),"",0,1)</f>
        <v/>
      </c>
      <c r="V57" s="78" t="str" cm="1">
        <f t="array" aca="1" ref="V57" ca="1">_xlfn.XLOOKUP($B57&amp;"#"&amp;U$6,INDIRECT(SUBSTITUTE("ИсходныеДанные!$где$2:$где$50000","где",$E$4)),INDIRECT(SUBSTITUTE("ИсходныеДанные!$что$2:$что$50000","что",$H$4)),"",0,1)</f>
        <v/>
      </c>
      <c r="W57" s="20" t="str" cm="1">
        <f t="array" aca="1" ref="W57" ca="1">_xlfn.XLOOKUP($B57&amp;"#"&amp;W$6,INDIRECT(SUBSTITUTE("ИсходныеДанные!$где$2:$где$50000","где",$E$4)),INDIRECT(SUBSTITUTE("ИсходныеДанные!$что$2:$что$50000","что",$G$4)),"",0,1)</f>
        <v/>
      </c>
      <c r="X57" s="78" t="str" cm="1">
        <f t="array" aca="1" ref="X57" ca="1">_xlfn.XLOOKUP($B57&amp;"#"&amp;W$6,INDIRECT(SUBSTITUTE("ИсходныеДанные!$где$2:$где$50000","где",$E$4)),INDIRECT(SUBSTITUTE("ИсходныеДанные!$что$2:$что$50000","что",$H$4)),"",0,1)</f>
        <v/>
      </c>
      <c r="Y57" s="20" t="str" cm="1">
        <f t="array" aca="1" ref="Y57" ca="1">_xlfn.XLOOKUP($B57&amp;"#"&amp;Y$6,INDIRECT(SUBSTITUTE("ИсходныеДанные!$где$2:$где$50000","где",$E$4)),INDIRECT(SUBSTITUTE("ИсходныеДанные!$что$2:$что$50000","что",$G$4)),"",0,1)</f>
        <v/>
      </c>
      <c r="Z57" s="78" t="str" cm="1">
        <f t="array" aca="1" ref="Z57" ca="1">_xlfn.XLOOKUP($B57&amp;"#"&amp;Y$6,INDIRECT(SUBSTITUTE("ИсходныеДанные!$где$2:$где$50000","где",$E$4)),INDIRECT(SUBSTITUTE("ИсходныеДанные!$что$2:$что$50000","что",$H$4)),"",0,1)</f>
        <v/>
      </c>
      <c r="AA57" s="20" t="str" cm="1">
        <f t="array" aca="1" ref="AA57" ca="1">_xlfn.XLOOKUP($B57&amp;"#"&amp;AA$6,INDIRECT(SUBSTITUTE("ИсходныеДанные!$где$2:$где$50000","где",$E$4)),INDIRECT(SUBSTITUTE("ИсходныеДанные!$что$2:$что$50000","что",$G$4)),"",0,1)</f>
        <v/>
      </c>
      <c r="AB57" s="78" t="str" cm="1">
        <f t="array" aca="1" ref="AB57" ca="1">_xlfn.XLOOKUP($B57&amp;"#"&amp;AA$6,INDIRECT(SUBSTITUTE("ИсходныеДанные!$где$2:$где$50000","где",$E$4)),INDIRECT(SUBSTITUTE("ИсходныеДанные!$что$2:$что$50000","что",$H$4)),"",0,1)</f>
        <v/>
      </c>
      <c r="AC57" s="3"/>
    </row>
    <row r="58" spans="1:29" x14ac:dyDescent="0.25">
      <c r="A58" s="6" t="str">
        <f t="shared" ca="1" si="1"/>
        <v>delete</v>
      </c>
      <c r="B58" s="9" cm="1">
        <f t="array" aca="1" ref="B58" ca="1">INDIRECT("УникальныеСписки!A"&amp;ROW()-$F$4)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0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78" t="str" cm="1">
        <f t="array" aca="1" ref="F58" ca="1">_xlfn.XLOOKUP($B58&amp;"#"&amp;E$6,INDIRECT(SUBSTITUTE("ИсходныеДанные!$где$2:$где$50000","где",$E$4)),INDIRECT(SUBSTITUTE("ИсходныеДанные!$что$2:$что$50000","что",$H$4)),"",0,1)</f>
        <v/>
      </c>
      <c r="G58" s="20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78" t="str" cm="1">
        <f t="array" aca="1" ref="H58" ca="1">_xlfn.XLOOKUP($B58&amp;"#"&amp;G$6,INDIRECT(SUBSTITUTE("ИсходныеДанные!$где$2:$где$50000","где",$E$4)),INDIRECT(SUBSTITUTE("ИсходныеДанные!$что$2:$что$50000","что",$H$4)),"",0,1)</f>
        <v/>
      </c>
      <c r="I58" s="20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78" t="str" cm="1">
        <f t="array" aca="1" ref="J58" ca="1">_xlfn.XLOOKUP($B58&amp;"#"&amp;I$6,INDIRECT(SUBSTITUTE("ИсходныеДанные!$где$2:$где$50000","где",$E$4)),INDIRECT(SUBSTITUTE("ИсходныеДанные!$что$2:$что$50000","что",$H$4)),"",0,1)</f>
        <v/>
      </c>
      <c r="K58" s="20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78" t="str" cm="1">
        <f t="array" aca="1" ref="L58" ca="1">_xlfn.XLOOKUP($B58&amp;"#"&amp;K$6,INDIRECT(SUBSTITUTE("ИсходныеДанные!$где$2:$где$50000","где",$E$4)),INDIRECT(SUBSTITUTE("ИсходныеДанные!$что$2:$что$50000","что",$H$4)),"",0,1)</f>
        <v/>
      </c>
      <c r="M58" s="20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78" t="str" cm="1">
        <f t="array" aca="1" ref="N58" ca="1">_xlfn.XLOOKUP($B58&amp;"#"&amp;M$6,INDIRECT(SUBSTITUTE("ИсходныеДанные!$где$2:$где$50000","где",$E$4)),INDIRECT(SUBSTITUTE("ИсходныеДанные!$что$2:$что$50000","что",$H$4)),"",0,1)</f>
        <v/>
      </c>
      <c r="O58" s="20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78" t="str" cm="1">
        <f t="array" aca="1" ref="P58" ca="1">_xlfn.XLOOKUP($B58&amp;"#"&amp;O$6,INDIRECT(SUBSTITUTE("ИсходныеДанные!$где$2:$где$50000","где",$E$4)),INDIRECT(SUBSTITUTE("ИсходныеДанные!$что$2:$что$50000","что",$H$4)),"",0,1)</f>
        <v/>
      </c>
      <c r="Q58" s="20" t="str" cm="1">
        <f t="array" aca="1" ref="Q58" ca="1">_xlfn.XLOOKUP($B58&amp;"#"&amp;Q$6,INDIRECT(SUBSTITUTE("ИсходныеДанные!$где$2:$где$50000","где",$E$4)),INDIRECT(SUBSTITUTE("ИсходныеДанные!$что$2:$что$50000","что",$G$4)),"",0,1)</f>
        <v/>
      </c>
      <c r="R58" s="78" t="str" cm="1">
        <f t="array" aca="1" ref="R58" ca="1">_xlfn.XLOOKUP($B58&amp;"#"&amp;Q$6,INDIRECT(SUBSTITUTE("ИсходныеДанные!$где$2:$где$50000","где",$E$4)),INDIRECT(SUBSTITUTE("ИсходныеДанные!$что$2:$что$50000","что",$H$4)),"",0,1)</f>
        <v/>
      </c>
      <c r="S58" s="20" t="str" cm="1">
        <f t="array" aca="1" ref="S58" ca="1">_xlfn.XLOOKUP($B58&amp;"#"&amp;S$6,INDIRECT(SUBSTITUTE("ИсходныеДанные!$где$2:$где$50000","где",$E$4)),INDIRECT(SUBSTITUTE("ИсходныеДанные!$что$2:$что$50000","что",$G$4)),"",0,1)</f>
        <v/>
      </c>
      <c r="T58" s="78" t="str" cm="1">
        <f t="array" aca="1" ref="T58" ca="1">_xlfn.XLOOKUP($B58&amp;"#"&amp;S$6,INDIRECT(SUBSTITUTE("ИсходныеДанные!$где$2:$где$50000","где",$E$4)),INDIRECT(SUBSTITUTE("ИсходныеДанные!$что$2:$что$50000","что",$H$4)),"",0,1)</f>
        <v/>
      </c>
      <c r="U58" s="20" t="str" cm="1">
        <f t="array" aca="1" ref="U58" ca="1">_xlfn.XLOOKUP($B58&amp;"#"&amp;U$6,INDIRECT(SUBSTITUTE("ИсходныеДанные!$где$2:$где$50000","где",$E$4)),INDIRECT(SUBSTITUTE("ИсходныеДанные!$что$2:$что$50000","что",$G$4)),"",0,1)</f>
        <v/>
      </c>
      <c r="V58" s="78" t="str" cm="1">
        <f t="array" aca="1" ref="V58" ca="1">_xlfn.XLOOKUP($B58&amp;"#"&amp;U$6,INDIRECT(SUBSTITUTE("ИсходныеДанные!$где$2:$где$50000","где",$E$4)),INDIRECT(SUBSTITUTE("ИсходныеДанные!$что$2:$что$50000","что",$H$4)),"",0,1)</f>
        <v/>
      </c>
      <c r="W58" s="20" t="str" cm="1">
        <f t="array" aca="1" ref="W58" ca="1">_xlfn.XLOOKUP($B58&amp;"#"&amp;W$6,INDIRECT(SUBSTITUTE("ИсходныеДанные!$где$2:$где$50000","где",$E$4)),INDIRECT(SUBSTITUTE("ИсходныеДанные!$что$2:$что$50000","что",$G$4)),"",0,1)</f>
        <v/>
      </c>
      <c r="X58" s="78" t="str" cm="1">
        <f t="array" aca="1" ref="X58" ca="1">_xlfn.XLOOKUP($B58&amp;"#"&amp;W$6,INDIRECT(SUBSTITUTE("ИсходныеДанные!$где$2:$где$50000","где",$E$4)),INDIRECT(SUBSTITUTE("ИсходныеДанные!$что$2:$что$50000","что",$H$4)),"",0,1)</f>
        <v/>
      </c>
      <c r="Y58" s="20" t="str" cm="1">
        <f t="array" aca="1" ref="Y58" ca="1">_xlfn.XLOOKUP($B58&amp;"#"&amp;Y$6,INDIRECT(SUBSTITUTE("ИсходныеДанные!$где$2:$где$50000","где",$E$4)),INDIRECT(SUBSTITUTE("ИсходныеДанные!$что$2:$что$50000","что",$G$4)),"",0,1)</f>
        <v/>
      </c>
      <c r="Z58" s="78" t="str" cm="1">
        <f t="array" aca="1" ref="Z58" ca="1">_xlfn.XLOOKUP($B58&amp;"#"&amp;Y$6,INDIRECT(SUBSTITUTE("ИсходныеДанные!$где$2:$где$50000","где",$E$4)),INDIRECT(SUBSTITUTE("ИсходныеДанные!$что$2:$что$50000","что",$H$4)),"",0,1)</f>
        <v/>
      </c>
      <c r="AA58" s="20" t="str" cm="1">
        <f t="array" aca="1" ref="AA58" ca="1">_xlfn.XLOOKUP($B58&amp;"#"&amp;AA$6,INDIRECT(SUBSTITUTE("ИсходныеДанные!$где$2:$где$50000","где",$E$4)),INDIRECT(SUBSTITUTE("ИсходныеДанные!$что$2:$что$50000","что",$G$4)),"",0,1)</f>
        <v/>
      </c>
      <c r="AB58" s="78" t="str" cm="1">
        <f t="array" aca="1" ref="AB58" ca="1">_xlfn.XLOOKUP($B58&amp;"#"&amp;AA$6,INDIRECT(SUBSTITUTE("ИсходныеДанные!$где$2:$где$50000","где",$E$4)),INDIRECT(SUBSTITUTE("ИсходныеДанные!$что$2:$что$50000","что",$H$4)),"",0,1)</f>
        <v/>
      </c>
      <c r="AC58" s="3"/>
    </row>
    <row r="59" spans="1:29" x14ac:dyDescent="0.25">
      <c r="A59" s="6" t="str">
        <f t="shared" ca="1" si="1"/>
        <v>delete</v>
      </c>
      <c r="B59" s="9" cm="1">
        <f t="array" aca="1" ref="B59" ca="1">INDIRECT("УникальныеСписки!A"&amp;ROW()-$F$4)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0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78" t="str" cm="1">
        <f t="array" aca="1" ref="F59" ca="1">_xlfn.XLOOKUP($B59&amp;"#"&amp;E$6,INDIRECT(SUBSTITUTE("ИсходныеДанные!$где$2:$где$50000","где",$E$4)),INDIRECT(SUBSTITUTE("ИсходныеДанные!$что$2:$что$50000","что",$H$4)),"",0,1)</f>
        <v/>
      </c>
      <c r="G59" s="20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78" t="str" cm="1">
        <f t="array" aca="1" ref="H59" ca="1">_xlfn.XLOOKUP($B59&amp;"#"&amp;G$6,INDIRECT(SUBSTITUTE("ИсходныеДанные!$где$2:$где$50000","где",$E$4)),INDIRECT(SUBSTITUTE("ИсходныеДанные!$что$2:$что$50000","что",$H$4)),"",0,1)</f>
        <v/>
      </c>
      <c r="I59" s="20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78" t="str" cm="1">
        <f t="array" aca="1" ref="J59" ca="1">_xlfn.XLOOKUP($B59&amp;"#"&amp;I$6,INDIRECT(SUBSTITUTE("ИсходныеДанные!$где$2:$где$50000","где",$E$4)),INDIRECT(SUBSTITUTE("ИсходныеДанные!$что$2:$что$50000","что",$H$4)),"",0,1)</f>
        <v/>
      </c>
      <c r="K59" s="20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78" t="str" cm="1">
        <f t="array" aca="1" ref="L59" ca="1">_xlfn.XLOOKUP($B59&amp;"#"&amp;K$6,INDIRECT(SUBSTITUTE("ИсходныеДанные!$где$2:$где$50000","где",$E$4)),INDIRECT(SUBSTITUTE("ИсходныеДанные!$что$2:$что$50000","что",$H$4)),"",0,1)</f>
        <v/>
      </c>
      <c r="M59" s="20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78" t="str" cm="1">
        <f t="array" aca="1" ref="N59" ca="1">_xlfn.XLOOKUP($B59&amp;"#"&amp;M$6,INDIRECT(SUBSTITUTE("ИсходныеДанные!$где$2:$где$50000","где",$E$4)),INDIRECT(SUBSTITUTE("ИсходныеДанные!$что$2:$что$50000","что",$H$4)),"",0,1)</f>
        <v/>
      </c>
      <c r="O59" s="20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78" t="str" cm="1">
        <f t="array" aca="1" ref="P59" ca="1">_xlfn.XLOOKUP($B59&amp;"#"&amp;O$6,INDIRECT(SUBSTITUTE("ИсходныеДанные!$где$2:$где$50000","где",$E$4)),INDIRECT(SUBSTITUTE("ИсходныеДанные!$что$2:$что$50000","что",$H$4)),"",0,1)</f>
        <v/>
      </c>
      <c r="Q59" s="20" t="str" cm="1">
        <f t="array" aca="1" ref="Q59" ca="1">_xlfn.XLOOKUP($B59&amp;"#"&amp;Q$6,INDIRECT(SUBSTITUTE("ИсходныеДанные!$где$2:$где$50000","где",$E$4)),INDIRECT(SUBSTITUTE("ИсходныеДанные!$что$2:$что$50000","что",$G$4)),"",0,1)</f>
        <v/>
      </c>
      <c r="R59" s="78" t="str" cm="1">
        <f t="array" aca="1" ref="R59" ca="1">_xlfn.XLOOKUP($B59&amp;"#"&amp;Q$6,INDIRECT(SUBSTITUTE("ИсходныеДанные!$где$2:$где$50000","где",$E$4)),INDIRECT(SUBSTITUTE("ИсходныеДанные!$что$2:$что$50000","что",$H$4)),"",0,1)</f>
        <v/>
      </c>
      <c r="S59" s="20" t="str" cm="1">
        <f t="array" aca="1" ref="S59" ca="1">_xlfn.XLOOKUP($B59&amp;"#"&amp;S$6,INDIRECT(SUBSTITUTE("ИсходныеДанные!$где$2:$где$50000","где",$E$4)),INDIRECT(SUBSTITUTE("ИсходныеДанные!$что$2:$что$50000","что",$G$4)),"",0,1)</f>
        <v/>
      </c>
      <c r="T59" s="78" t="str" cm="1">
        <f t="array" aca="1" ref="T59" ca="1">_xlfn.XLOOKUP($B59&amp;"#"&amp;S$6,INDIRECT(SUBSTITUTE("ИсходныеДанные!$где$2:$где$50000","где",$E$4)),INDIRECT(SUBSTITUTE("ИсходныеДанные!$что$2:$что$50000","что",$H$4)),"",0,1)</f>
        <v/>
      </c>
      <c r="U59" s="20" t="str" cm="1">
        <f t="array" aca="1" ref="U59" ca="1">_xlfn.XLOOKUP($B59&amp;"#"&amp;U$6,INDIRECT(SUBSTITUTE("ИсходныеДанные!$где$2:$где$50000","где",$E$4)),INDIRECT(SUBSTITUTE("ИсходныеДанные!$что$2:$что$50000","что",$G$4)),"",0,1)</f>
        <v/>
      </c>
      <c r="V59" s="78" t="str" cm="1">
        <f t="array" aca="1" ref="V59" ca="1">_xlfn.XLOOKUP($B59&amp;"#"&amp;U$6,INDIRECT(SUBSTITUTE("ИсходныеДанные!$где$2:$где$50000","где",$E$4)),INDIRECT(SUBSTITUTE("ИсходныеДанные!$что$2:$что$50000","что",$H$4)),"",0,1)</f>
        <v/>
      </c>
      <c r="W59" s="20" t="str" cm="1">
        <f t="array" aca="1" ref="W59" ca="1">_xlfn.XLOOKUP($B59&amp;"#"&amp;W$6,INDIRECT(SUBSTITUTE("ИсходныеДанные!$где$2:$где$50000","где",$E$4)),INDIRECT(SUBSTITUTE("ИсходныеДанные!$что$2:$что$50000","что",$G$4)),"",0,1)</f>
        <v/>
      </c>
      <c r="X59" s="78" t="str" cm="1">
        <f t="array" aca="1" ref="X59" ca="1">_xlfn.XLOOKUP($B59&amp;"#"&amp;W$6,INDIRECT(SUBSTITUTE("ИсходныеДанные!$где$2:$где$50000","где",$E$4)),INDIRECT(SUBSTITUTE("ИсходныеДанные!$что$2:$что$50000","что",$H$4)),"",0,1)</f>
        <v/>
      </c>
      <c r="Y59" s="20" t="str" cm="1">
        <f t="array" aca="1" ref="Y59" ca="1">_xlfn.XLOOKUP($B59&amp;"#"&amp;Y$6,INDIRECT(SUBSTITUTE("ИсходныеДанные!$где$2:$где$50000","где",$E$4)),INDIRECT(SUBSTITUTE("ИсходныеДанные!$что$2:$что$50000","что",$G$4)),"",0,1)</f>
        <v/>
      </c>
      <c r="Z59" s="78" t="str" cm="1">
        <f t="array" aca="1" ref="Z59" ca="1">_xlfn.XLOOKUP($B59&amp;"#"&amp;Y$6,INDIRECT(SUBSTITUTE("ИсходныеДанные!$где$2:$где$50000","где",$E$4)),INDIRECT(SUBSTITUTE("ИсходныеДанные!$что$2:$что$50000","что",$H$4)),"",0,1)</f>
        <v/>
      </c>
      <c r="AA59" s="20" t="str" cm="1">
        <f t="array" aca="1" ref="AA59" ca="1">_xlfn.XLOOKUP($B59&amp;"#"&amp;AA$6,INDIRECT(SUBSTITUTE("ИсходныеДанные!$где$2:$где$50000","где",$E$4)),INDIRECT(SUBSTITUTE("ИсходныеДанные!$что$2:$что$50000","что",$G$4)),"",0,1)</f>
        <v/>
      </c>
      <c r="AB59" s="78" t="str" cm="1">
        <f t="array" aca="1" ref="AB59" ca="1">_xlfn.XLOOKUP($B59&amp;"#"&amp;AA$6,INDIRECT(SUBSTITUTE("ИсходныеДанные!$где$2:$где$50000","где",$E$4)),INDIRECT(SUBSTITUTE("ИсходныеДанные!$что$2:$что$50000","что",$H$4)),"",0,1)</f>
        <v/>
      </c>
      <c r="AC59" s="3"/>
    </row>
    <row r="60" spans="1:29" x14ac:dyDescent="0.25">
      <c r="A60" s="6" t="str">
        <f t="shared" ca="1" si="1"/>
        <v>delete</v>
      </c>
      <c r="B60" s="9" cm="1">
        <f t="array" aca="1" ref="B60" ca="1">INDIRECT("УникальныеСписки!A"&amp;ROW()-$F$4)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0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78" t="str" cm="1">
        <f t="array" aca="1" ref="F60" ca="1">_xlfn.XLOOKUP($B60&amp;"#"&amp;E$6,INDIRECT(SUBSTITUTE("ИсходныеДанные!$где$2:$где$50000","где",$E$4)),INDIRECT(SUBSTITUTE("ИсходныеДанные!$что$2:$что$50000","что",$H$4)),"",0,1)</f>
        <v/>
      </c>
      <c r="G60" s="20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78" t="str" cm="1">
        <f t="array" aca="1" ref="H60" ca="1">_xlfn.XLOOKUP($B60&amp;"#"&amp;G$6,INDIRECT(SUBSTITUTE("ИсходныеДанные!$где$2:$где$50000","где",$E$4)),INDIRECT(SUBSTITUTE("ИсходныеДанные!$что$2:$что$50000","что",$H$4)),"",0,1)</f>
        <v/>
      </c>
      <c r="I60" s="20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78" t="str" cm="1">
        <f t="array" aca="1" ref="J60" ca="1">_xlfn.XLOOKUP($B60&amp;"#"&amp;I$6,INDIRECT(SUBSTITUTE("ИсходныеДанные!$где$2:$где$50000","где",$E$4)),INDIRECT(SUBSTITUTE("ИсходныеДанные!$что$2:$что$50000","что",$H$4)),"",0,1)</f>
        <v/>
      </c>
      <c r="K60" s="20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78" t="str" cm="1">
        <f t="array" aca="1" ref="L60" ca="1">_xlfn.XLOOKUP($B60&amp;"#"&amp;K$6,INDIRECT(SUBSTITUTE("ИсходныеДанные!$где$2:$где$50000","где",$E$4)),INDIRECT(SUBSTITUTE("ИсходныеДанные!$что$2:$что$50000","что",$H$4)),"",0,1)</f>
        <v/>
      </c>
      <c r="M60" s="20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78" t="str" cm="1">
        <f t="array" aca="1" ref="N60" ca="1">_xlfn.XLOOKUP($B60&amp;"#"&amp;M$6,INDIRECT(SUBSTITUTE("ИсходныеДанные!$где$2:$где$50000","где",$E$4)),INDIRECT(SUBSTITUTE("ИсходныеДанные!$что$2:$что$50000","что",$H$4)),"",0,1)</f>
        <v/>
      </c>
      <c r="O60" s="20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78" t="str" cm="1">
        <f t="array" aca="1" ref="P60" ca="1">_xlfn.XLOOKUP($B60&amp;"#"&amp;O$6,INDIRECT(SUBSTITUTE("ИсходныеДанные!$где$2:$где$50000","где",$E$4)),INDIRECT(SUBSTITUTE("ИсходныеДанные!$что$2:$что$50000","что",$H$4)),"",0,1)</f>
        <v/>
      </c>
      <c r="Q60" s="20" t="str" cm="1">
        <f t="array" aca="1" ref="Q60" ca="1">_xlfn.XLOOKUP($B60&amp;"#"&amp;Q$6,INDIRECT(SUBSTITUTE("ИсходныеДанные!$где$2:$где$50000","где",$E$4)),INDIRECT(SUBSTITUTE("ИсходныеДанные!$что$2:$что$50000","что",$G$4)),"",0,1)</f>
        <v/>
      </c>
      <c r="R60" s="78" t="str" cm="1">
        <f t="array" aca="1" ref="R60" ca="1">_xlfn.XLOOKUP($B60&amp;"#"&amp;Q$6,INDIRECT(SUBSTITUTE("ИсходныеДанные!$где$2:$где$50000","где",$E$4)),INDIRECT(SUBSTITUTE("ИсходныеДанные!$что$2:$что$50000","что",$H$4)),"",0,1)</f>
        <v/>
      </c>
      <c r="S60" s="20" t="str" cm="1">
        <f t="array" aca="1" ref="S60" ca="1">_xlfn.XLOOKUP($B60&amp;"#"&amp;S$6,INDIRECT(SUBSTITUTE("ИсходныеДанные!$где$2:$где$50000","где",$E$4)),INDIRECT(SUBSTITUTE("ИсходныеДанные!$что$2:$что$50000","что",$G$4)),"",0,1)</f>
        <v/>
      </c>
      <c r="T60" s="78" t="str" cm="1">
        <f t="array" aca="1" ref="T60" ca="1">_xlfn.XLOOKUP($B60&amp;"#"&amp;S$6,INDIRECT(SUBSTITUTE("ИсходныеДанные!$где$2:$где$50000","где",$E$4)),INDIRECT(SUBSTITUTE("ИсходныеДанные!$что$2:$что$50000","что",$H$4)),"",0,1)</f>
        <v/>
      </c>
      <c r="U60" s="20" t="str" cm="1">
        <f t="array" aca="1" ref="U60" ca="1">_xlfn.XLOOKUP($B60&amp;"#"&amp;U$6,INDIRECT(SUBSTITUTE("ИсходныеДанные!$где$2:$где$50000","где",$E$4)),INDIRECT(SUBSTITUTE("ИсходныеДанные!$что$2:$что$50000","что",$G$4)),"",0,1)</f>
        <v/>
      </c>
      <c r="V60" s="78" t="str" cm="1">
        <f t="array" aca="1" ref="V60" ca="1">_xlfn.XLOOKUP($B60&amp;"#"&amp;U$6,INDIRECT(SUBSTITUTE("ИсходныеДанные!$где$2:$где$50000","где",$E$4)),INDIRECT(SUBSTITUTE("ИсходныеДанные!$что$2:$что$50000","что",$H$4)),"",0,1)</f>
        <v/>
      </c>
      <c r="W60" s="20" t="str" cm="1">
        <f t="array" aca="1" ref="W60" ca="1">_xlfn.XLOOKUP($B60&amp;"#"&amp;W$6,INDIRECT(SUBSTITUTE("ИсходныеДанные!$где$2:$где$50000","где",$E$4)),INDIRECT(SUBSTITUTE("ИсходныеДанные!$что$2:$что$50000","что",$G$4)),"",0,1)</f>
        <v/>
      </c>
      <c r="X60" s="78" t="str" cm="1">
        <f t="array" aca="1" ref="X60" ca="1">_xlfn.XLOOKUP($B60&amp;"#"&amp;W$6,INDIRECT(SUBSTITUTE("ИсходныеДанные!$где$2:$где$50000","где",$E$4)),INDIRECT(SUBSTITUTE("ИсходныеДанные!$что$2:$что$50000","что",$H$4)),"",0,1)</f>
        <v/>
      </c>
      <c r="Y60" s="20" t="str" cm="1">
        <f t="array" aca="1" ref="Y60" ca="1">_xlfn.XLOOKUP($B60&amp;"#"&amp;Y$6,INDIRECT(SUBSTITUTE("ИсходныеДанные!$где$2:$где$50000","где",$E$4)),INDIRECT(SUBSTITUTE("ИсходныеДанные!$что$2:$что$50000","что",$G$4)),"",0,1)</f>
        <v/>
      </c>
      <c r="Z60" s="78" t="str" cm="1">
        <f t="array" aca="1" ref="Z60" ca="1">_xlfn.XLOOKUP($B60&amp;"#"&amp;Y$6,INDIRECT(SUBSTITUTE("ИсходныеДанные!$где$2:$где$50000","где",$E$4)),INDIRECT(SUBSTITUTE("ИсходныеДанные!$что$2:$что$50000","что",$H$4)),"",0,1)</f>
        <v/>
      </c>
      <c r="AA60" s="20" t="str" cm="1">
        <f t="array" aca="1" ref="AA60" ca="1">_xlfn.XLOOKUP($B60&amp;"#"&amp;AA$6,INDIRECT(SUBSTITUTE("ИсходныеДанные!$где$2:$где$50000","где",$E$4)),INDIRECT(SUBSTITUTE("ИсходныеДанные!$что$2:$что$50000","что",$G$4)),"",0,1)</f>
        <v/>
      </c>
      <c r="AB60" s="78" t="str" cm="1">
        <f t="array" aca="1" ref="AB60" ca="1">_xlfn.XLOOKUP($B60&amp;"#"&amp;AA$6,INDIRECT(SUBSTITUTE("ИсходныеДанные!$где$2:$где$50000","где",$E$4)),INDIRECT(SUBSTITUTE("ИсходныеДанные!$что$2:$что$50000","что",$H$4)),"",0,1)</f>
        <v/>
      </c>
      <c r="AC60" s="3"/>
    </row>
    <row r="61" spans="1:29" x14ac:dyDescent="0.25">
      <c r="A61" s="6" t="str">
        <f t="shared" ca="1" si="1"/>
        <v>delete</v>
      </c>
      <c r="B61" s="9" cm="1">
        <f t="array" aca="1" ref="B61" ca="1">INDIRECT("УникальныеСписки!A"&amp;ROW()-$F$4)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0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78" t="str" cm="1">
        <f t="array" aca="1" ref="F61" ca="1">_xlfn.XLOOKUP($B61&amp;"#"&amp;E$6,INDIRECT(SUBSTITUTE("ИсходныеДанные!$где$2:$где$50000","где",$E$4)),INDIRECT(SUBSTITUTE("ИсходныеДанные!$что$2:$что$50000","что",$H$4)),"",0,1)</f>
        <v/>
      </c>
      <c r="G61" s="20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78" t="str" cm="1">
        <f t="array" aca="1" ref="H61" ca="1">_xlfn.XLOOKUP($B61&amp;"#"&amp;G$6,INDIRECT(SUBSTITUTE("ИсходныеДанные!$где$2:$где$50000","где",$E$4)),INDIRECT(SUBSTITUTE("ИсходныеДанные!$что$2:$что$50000","что",$H$4)),"",0,1)</f>
        <v/>
      </c>
      <c r="I61" s="20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78" t="str" cm="1">
        <f t="array" aca="1" ref="J61" ca="1">_xlfn.XLOOKUP($B61&amp;"#"&amp;I$6,INDIRECT(SUBSTITUTE("ИсходныеДанные!$где$2:$где$50000","где",$E$4)),INDIRECT(SUBSTITUTE("ИсходныеДанные!$что$2:$что$50000","что",$H$4)),"",0,1)</f>
        <v/>
      </c>
      <c r="K61" s="20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78" t="str" cm="1">
        <f t="array" aca="1" ref="L61" ca="1">_xlfn.XLOOKUP($B61&amp;"#"&amp;K$6,INDIRECT(SUBSTITUTE("ИсходныеДанные!$где$2:$где$50000","где",$E$4)),INDIRECT(SUBSTITUTE("ИсходныеДанные!$что$2:$что$50000","что",$H$4)),"",0,1)</f>
        <v/>
      </c>
      <c r="M61" s="20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78" t="str" cm="1">
        <f t="array" aca="1" ref="N61" ca="1">_xlfn.XLOOKUP($B61&amp;"#"&amp;M$6,INDIRECT(SUBSTITUTE("ИсходныеДанные!$где$2:$где$50000","где",$E$4)),INDIRECT(SUBSTITUTE("ИсходныеДанные!$что$2:$что$50000","что",$H$4)),"",0,1)</f>
        <v/>
      </c>
      <c r="O61" s="20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78" t="str" cm="1">
        <f t="array" aca="1" ref="P61" ca="1">_xlfn.XLOOKUP($B61&amp;"#"&amp;O$6,INDIRECT(SUBSTITUTE("ИсходныеДанные!$где$2:$где$50000","где",$E$4)),INDIRECT(SUBSTITUTE("ИсходныеДанные!$что$2:$что$50000","что",$H$4)),"",0,1)</f>
        <v/>
      </c>
      <c r="Q61" s="20" t="str" cm="1">
        <f t="array" aca="1" ref="Q61" ca="1">_xlfn.XLOOKUP($B61&amp;"#"&amp;Q$6,INDIRECT(SUBSTITUTE("ИсходныеДанные!$где$2:$где$50000","где",$E$4)),INDIRECT(SUBSTITUTE("ИсходныеДанные!$что$2:$что$50000","что",$G$4)),"",0,1)</f>
        <v/>
      </c>
      <c r="R61" s="78" t="str" cm="1">
        <f t="array" aca="1" ref="R61" ca="1">_xlfn.XLOOKUP($B61&amp;"#"&amp;Q$6,INDIRECT(SUBSTITUTE("ИсходныеДанные!$где$2:$где$50000","где",$E$4)),INDIRECT(SUBSTITUTE("ИсходныеДанные!$что$2:$что$50000","что",$H$4)),"",0,1)</f>
        <v/>
      </c>
      <c r="S61" s="20" t="str" cm="1">
        <f t="array" aca="1" ref="S61" ca="1">_xlfn.XLOOKUP($B61&amp;"#"&amp;S$6,INDIRECT(SUBSTITUTE("ИсходныеДанные!$где$2:$где$50000","где",$E$4)),INDIRECT(SUBSTITUTE("ИсходныеДанные!$что$2:$что$50000","что",$G$4)),"",0,1)</f>
        <v/>
      </c>
      <c r="T61" s="78" t="str" cm="1">
        <f t="array" aca="1" ref="T61" ca="1">_xlfn.XLOOKUP($B61&amp;"#"&amp;S$6,INDIRECT(SUBSTITUTE("ИсходныеДанные!$где$2:$где$50000","где",$E$4)),INDIRECT(SUBSTITUTE("ИсходныеДанные!$что$2:$что$50000","что",$H$4)),"",0,1)</f>
        <v/>
      </c>
      <c r="U61" s="20" t="str" cm="1">
        <f t="array" aca="1" ref="U61" ca="1">_xlfn.XLOOKUP($B61&amp;"#"&amp;U$6,INDIRECT(SUBSTITUTE("ИсходныеДанные!$где$2:$где$50000","где",$E$4)),INDIRECT(SUBSTITUTE("ИсходныеДанные!$что$2:$что$50000","что",$G$4)),"",0,1)</f>
        <v/>
      </c>
      <c r="V61" s="78" t="str" cm="1">
        <f t="array" aca="1" ref="V61" ca="1">_xlfn.XLOOKUP($B61&amp;"#"&amp;U$6,INDIRECT(SUBSTITUTE("ИсходныеДанные!$где$2:$где$50000","где",$E$4)),INDIRECT(SUBSTITUTE("ИсходныеДанные!$что$2:$что$50000","что",$H$4)),"",0,1)</f>
        <v/>
      </c>
      <c r="W61" s="20" t="str" cm="1">
        <f t="array" aca="1" ref="W61" ca="1">_xlfn.XLOOKUP($B61&amp;"#"&amp;W$6,INDIRECT(SUBSTITUTE("ИсходныеДанные!$где$2:$где$50000","где",$E$4)),INDIRECT(SUBSTITUTE("ИсходныеДанные!$что$2:$что$50000","что",$G$4)),"",0,1)</f>
        <v/>
      </c>
      <c r="X61" s="78" t="str" cm="1">
        <f t="array" aca="1" ref="X61" ca="1">_xlfn.XLOOKUP($B61&amp;"#"&amp;W$6,INDIRECT(SUBSTITUTE("ИсходныеДанные!$где$2:$где$50000","где",$E$4)),INDIRECT(SUBSTITUTE("ИсходныеДанные!$что$2:$что$50000","что",$H$4)),"",0,1)</f>
        <v/>
      </c>
      <c r="Y61" s="20" t="str" cm="1">
        <f t="array" aca="1" ref="Y61" ca="1">_xlfn.XLOOKUP($B61&amp;"#"&amp;Y$6,INDIRECT(SUBSTITUTE("ИсходныеДанные!$где$2:$где$50000","где",$E$4)),INDIRECT(SUBSTITUTE("ИсходныеДанные!$что$2:$что$50000","что",$G$4)),"",0,1)</f>
        <v/>
      </c>
      <c r="Z61" s="78" t="str" cm="1">
        <f t="array" aca="1" ref="Z61" ca="1">_xlfn.XLOOKUP($B61&amp;"#"&amp;Y$6,INDIRECT(SUBSTITUTE("ИсходныеДанные!$где$2:$где$50000","где",$E$4)),INDIRECT(SUBSTITUTE("ИсходныеДанные!$что$2:$что$50000","что",$H$4)),"",0,1)</f>
        <v/>
      </c>
      <c r="AA61" s="20" t="str" cm="1">
        <f t="array" aca="1" ref="AA61" ca="1">_xlfn.XLOOKUP($B61&amp;"#"&amp;AA$6,INDIRECT(SUBSTITUTE("ИсходныеДанные!$где$2:$где$50000","где",$E$4)),INDIRECT(SUBSTITUTE("ИсходныеДанные!$что$2:$что$50000","что",$G$4)),"",0,1)</f>
        <v/>
      </c>
      <c r="AB61" s="78" t="str" cm="1">
        <f t="array" aca="1" ref="AB61" ca="1">_xlfn.XLOOKUP($B61&amp;"#"&amp;AA$6,INDIRECT(SUBSTITUTE("ИсходныеДанные!$где$2:$где$50000","где",$E$4)),INDIRECT(SUBSTITUTE("ИсходныеДанные!$что$2:$что$50000","что",$H$4)),"",0,1)</f>
        <v/>
      </c>
      <c r="AC61" s="3"/>
    </row>
    <row r="62" spans="1:29" x14ac:dyDescent="0.25">
      <c r="A62" s="6" t="str">
        <f t="shared" ca="1" si="1"/>
        <v>delete</v>
      </c>
      <c r="B62" s="9" cm="1">
        <f t="array" aca="1" ref="B62" ca="1">INDIRECT("УникальныеСписки!A"&amp;ROW()-$F$4)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0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78" t="str" cm="1">
        <f t="array" aca="1" ref="F62" ca="1">_xlfn.XLOOKUP($B62&amp;"#"&amp;E$6,INDIRECT(SUBSTITUTE("ИсходныеДанные!$где$2:$где$50000","где",$E$4)),INDIRECT(SUBSTITUTE("ИсходныеДанные!$что$2:$что$50000","что",$H$4)),"",0,1)</f>
        <v/>
      </c>
      <c r="G62" s="20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78" t="str" cm="1">
        <f t="array" aca="1" ref="H62" ca="1">_xlfn.XLOOKUP($B62&amp;"#"&amp;G$6,INDIRECT(SUBSTITUTE("ИсходныеДанные!$где$2:$где$50000","где",$E$4)),INDIRECT(SUBSTITUTE("ИсходныеДанные!$что$2:$что$50000","что",$H$4)),"",0,1)</f>
        <v/>
      </c>
      <c r="I62" s="20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78" t="str" cm="1">
        <f t="array" aca="1" ref="J62" ca="1">_xlfn.XLOOKUP($B62&amp;"#"&amp;I$6,INDIRECT(SUBSTITUTE("ИсходныеДанные!$где$2:$где$50000","где",$E$4)),INDIRECT(SUBSTITUTE("ИсходныеДанные!$что$2:$что$50000","что",$H$4)),"",0,1)</f>
        <v/>
      </c>
      <c r="K62" s="20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78" t="str" cm="1">
        <f t="array" aca="1" ref="L62" ca="1">_xlfn.XLOOKUP($B62&amp;"#"&amp;K$6,INDIRECT(SUBSTITUTE("ИсходныеДанные!$где$2:$где$50000","где",$E$4)),INDIRECT(SUBSTITUTE("ИсходныеДанные!$что$2:$что$50000","что",$H$4)),"",0,1)</f>
        <v/>
      </c>
      <c r="M62" s="20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78" t="str" cm="1">
        <f t="array" aca="1" ref="N62" ca="1">_xlfn.XLOOKUP($B62&amp;"#"&amp;M$6,INDIRECT(SUBSTITUTE("ИсходныеДанные!$где$2:$где$50000","где",$E$4)),INDIRECT(SUBSTITUTE("ИсходныеДанные!$что$2:$что$50000","что",$H$4)),"",0,1)</f>
        <v/>
      </c>
      <c r="O62" s="20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78" t="str" cm="1">
        <f t="array" aca="1" ref="P62" ca="1">_xlfn.XLOOKUP($B62&amp;"#"&amp;O$6,INDIRECT(SUBSTITUTE("ИсходныеДанные!$где$2:$где$50000","где",$E$4)),INDIRECT(SUBSTITUTE("ИсходныеДанные!$что$2:$что$50000","что",$H$4)),"",0,1)</f>
        <v/>
      </c>
      <c r="Q62" s="20" t="str" cm="1">
        <f t="array" aca="1" ref="Q62" ca="1">_xlfn.XLOOKUP($B62&amp;"#"&amp;Q$6,INDIRECT(SUBSTITUTE("ИсходныеДанные!$где$2:$где$50000","где",$E$4)),INDIRECT(SUBSTITUTE("ИсходныеДанные!$что$2:$что$50000","что",$G$4)),"",0,1)</f>
        <v/>
      </c>
      <c r="R62" s="78" t="str" cm="1">
        <f t="array" aca="1" ref="R62" ca="1">_xlfn.XLOOKUP($B62&amp;"#"&amp;Q$6,INDIRECT(SUBSTITUTE("ИсходныеДанные!$где$2:$где$50000","где",$E$4)),INDIRECT(SUBSTITUTE("ИсходныеДанные!$что$2:$что$50000","что",$H$4)),"",0,1)</f>
        <v/>
      </c>
      <c r="S62" s="20" t="str" cm="1">
        <f t="array" aca="1" ref="S62" ca="1">_xlfn.XLOOKUP($B62&amp;"#"&amp;S$6,INDIRECT(SUBSTITUTE("ИсходныеДанные!$где$2:$где$50000","где",$E$4)),INDIRECT(SUBSTITUTE("ИсходныеДанные!$что$2:$что$50000","что",$G$4)),"",0,1)</f>
        <v/>
      </c>
      <c r="T62" s="78" t="str" cm="1">
        <f t="array" aca="1" ref="T62" ca="1">_xlfn.XLOOKUP($B62&amp;"#"&amp;S$6,INDIRECT(SUBSTITUTE("ИсходныеДанные!$где$2:$где$50000","где",$E$4)),INDIRECT(SUBSTITUTE("ИсходныеДанные!$что$2:$что$50000","что",$H$4)),"",0,1)</f>
        <v/>
      </c>
      <c r="U62" s="20" t="str" cm="1">
        <f t="array" aca="1" ref="U62" ca="1">_xlfn.XLOOKUP($B62&amp;"#"&amp;U$6,INDIRECT(SUBSTITUTE("ИсходныеДанные!$где$2:$где$50000","где",$E$4)),INDIRECT(SUBSTITUTE("ИсходныеДанные!$что$2:$что$50000","что",$G$4)),"",0,1)</f>
        <v/>
      </c>
      <c r="V62" s="78" t="str" cm="1">
        <f t="array" aca="1" ref="V62" ca="1">_xlfn.XLOOKUP($B62&amp;"#"&amp;U$6,INDIRECT(SUBSTITUTE("ИсходныеДанные!$где$2:$где$50000","где",$E$4)),INDIRECT(SUBSTITUTE("ИсходныеДанные!$что$2:$что$50000","что",$H$4)),"",0,1)</f>
        <v/>
      </c>
      <c r="W62" s="20" t="str" cm="1">
        <f t="array" aca="1" ref="W62" ca="1">_xlfn.XLOOKUP($B62&amp;"#"&amp;W$6,INDIRECT(SUBSTITUTE("ИсходныеДанные!$где$2:$где$50000","где",$E$4)),INDIRECT(SUBSTITUTE("ИсходныеДанные!$что$2:$что$50000","что",$G$4)),"",0,1)</f>
        <v/>
      </c>
      <c r="X62" s="78" t="str" cm="1">
        <f t="array" aca="1" ref="X62" ca="1">_xlfn.XLOOKUP($B62&amp;"#"&amp;W$6,INDIRECT(SUBSTITUTE("ИсходныеДанные!$где$2:$где$50000","где",$E$4)),INDIRECT(SUBSTITUTE("ИсходныеДанные!$что$2:$что$50000","что",$H$4)),"",0,1)</f>
        <v/>
      </c>
      <c r="Y62" s="20" t="str" cm="1">
        <f t="array" aca="1" ref="Y62" ca="1">_xlfn.XLOOKUP($B62&amp;"#"&amp;Y$6,INDIRECT(SUBSTITUTE("ИсходныеДанные!$где$2:$где$50000","где",$E$4)),INDIRECT(SUBSTITUTE("ИсходныеДанные!$что$2:$что$50000","что",$G$4)),"",0,1)</f>
        <v/>
      </c>
      <c r="Z62" s="78" t="str" cm="1">
        <f t="array" aca="1" ref="Z62" ca="1">_xlfn.XLOOKUP($B62&amp;"#"&amp;Y$6,INDIRECT(SUBSTITUTE("ИсходныеДанные!$где$2:$где$50000","где",$E$4)),INDIRECT(SUBSTITUTE("ИсходныеДанные!$что$2:$что$50000","что",$H$4)),"",0,1)</f>
        <v/>
      </c>
      <c r="AA62" s="20" t="str" cm="1">
        <f t="array" aca="1" ref="AA62" ca="1">_xlfn.XLOOKUP($B62&amp;"#"&amp;AA$6,INDIRECT(SUBSTITUTE("ИсходныеДанные!$где$2:$где$50000","где",$E$4)),INDIRECT(SUBSTITUTE("ИсходныеДанные!$что$2:$что$50000","что",$G$4)),"",0,1)</f>
        <v/>
      </c>
      <c r="AB62" s="78" t="str" cm="1">
        <f t="array" aca="1" ref="AB62" ca="1">_xlfn.XLOOKUP($B62&amp;"#"&amp;AA$6,INDIRECT(SUBSTITUTE("ИсходныеДанные!$где$2:$где$50000","где",$E$4)),INDIRECT(SUBSTITUTE("ИсходныеДанные!$что$2:$что$50000","что",$H$4)),"",0,1)</f>
        <v/>
      </c>
      <c r="AC62" s="3"/>
    </row>
    <row r="63" spans="1:29" x14ac:dyDescent="0.25">
      <c r="A63" s="6" t="str">
        <f t="shared" ca="1" si="1"/>
        <v>delete</v>
      </c>
      <c r="B63" s="9" cm="1">
        <f t="array" aca="1" ref="B63" ca="1">INDIRECT("УникальныеСписки!A"&amp;ROW()-$F$4)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0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78" t="str" cm="1">
        <f t="array" aca="1" ref="F63" ca="1">_xlfn.XLOOKUP($B63&amp;"#"&amp;E$6,INDIRECT(SUBSTITUTE("ИсходныеДанные!$где$2:$где$50000","где",$E$4)),INDIRECT(SUBSTITUTE("ИсходныеДанные!$что$2:$что$50000","что",$H$4)),"",0,1)</f>
        <v/>
      </c>
      <c r="G63" s="20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78" t="str" cm="1">
        <f t="array" aca="1" ref="H63" ca="1">_xlfn.XLOOKUP($B63&amp;"#"&amp;G$6,INDIRECT(SUBSTITUTE("ИсходныеДанные!$где$2:$где$50000","где",$E$4)),INDIRECT(SUBSTITUTE("ИсходныеДанные!$что$2:$что$50000","что",$H$4)),"",0,1)</f>
        <v/>
      </c>
      <c r="I63" s="20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78" t="str" cm="1">
        <f t="array" aca="1" ref="J63" ca="1">_xlfn.XLOOKUP($B63&amp;"#"&amp;I$6,INDIRECT(SUBSTITUTE("ИсходныеДанные!$где$2:$где$50000","где",$E$4)),INDIRECT(SUBSTITUTE("ИсходныеДанные!$что$2:$что$50000","что",$H$4)),"",0,1)</f>
        <v/>
      </c>
      <c r="K63" s="20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78" t="str" cm="1">
        <f t="array" aca="1" ref="L63" ca="1">_xlfn.XLOOKUP($B63&amp;"#"&amp;K$6,INDIRECT(SUBSTITUTE("ИсходныеДанные!$где$2:$где$50000","где",$E$4)),INDIRECT(SUBSTITUTE("ИсходныеДанные!$что$2:$что$50000","что",$H$4)),"",0,1)</f>
        <v/>
      </c>
      <c r="M63" s="20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78" t="str" cm="1">
        <f t="array" aca="1" ref="N63" ca="1">_xlfn.XLOOKUP($B63&amp;"#"&amp;M$6,INDIRECT(SUBSTITUTE("ИсходныеДанные!$где$2:$где$50000","где",$E$4)),INDIRECT(SUBSTITUTE("ИсходныеДанные!$что$2:$что$50000","что",$H$4)),"",0,1)</f>
        <v/>
      </c>
      <c r="O63" s="20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78" t="str" cm="1">
        <f t="array" aca="1" ref="P63" ca="1">_xlfn.XLOOKUP($B63&amp;"#"&amp;O$6,INDIRECT(SUBSTITUTE("ИсходныеДанные!$где$2:$где$50000","где",$E$4)),INDIRECT(SUBSTITUTE("ИсходныеДанные!$что$2:$что$50000","что",$H$4)),"",0,1)</f>
        <v/>
      </c>
      <c r="Q63" s="20" t="str" cm="1">
        <f t="array" aca="1" ref="Q63" ca="1">_xlfn.XLOOKUP($B63&amp;"#"&amp;Q$6,INDIRECT(SUBSTITUTE("ИсходныеДанные!$где$2:$где$50000","где",$E$4)),INDIRECT(SUBSTITUTE("ИсходныеДанные!$что$2:$что$50000","что",$G$4)),"",0,1)</f>
        <v/>
      </c>
      <c r="R63" s="78" t="str" cm="1">
        <f t="array" aca="1" ref="R63" ca="1">_xlfn.XLOOKUP($B63&amp;"#"&amp;Q$6,INDIRECT(SUBSTITUTE("ИсходныеДанные!$где$2:$где$50000","где",$E$4)),INDIRECT(SUBSTITUTE("ИсходныеДанные!$что$2:$что$50000","что",$H$4)),"",0,1)</f>
        <v/>
      </c>
      <c r="S63" s="20" t="str" cm="1">
        <f t="array" aca="1" ref="S63" ca="1">_xlfn.XLOOKUP($B63&amp;"#"&amp;S$6,INDIRECT(SUBSTITUTE("ИсходныеДанные!$где$2:$где$50000","где",$E$4)),INDIRECT(SUBSTITUTE("ИсходныеДанные!$что$2:$что$50000","что",$G$4)),"",0,1)</f>
        <v/>
      </c>
      <c r="T63" s="78" t="str" cm="1">
        <f t="array" aca="1" ref="T63" ca="1">_xlfn.XLOOKUP($B63&amp;"#"&amp;S$6,INDIRECT(SUBSTITUTE("ИсходныеДанные!$где$2:$где$50000","где",$E$4)),INDIRECT(SUBSTITUTE("ИсходныеДанные!$что$2:$что$50000","что",$H$4)),"",0,1)</f>
        <v/>
      </c>
      <c r="U63" s="20" t="str" cm="1">
        <f t="array" aca="1" ref="U63" ca="1">_xlfn.XLOOKUP($B63&amp;"#"&amp;U$6,INDIRECT(SUBSTITUTE("ИсходныеДанные!$где$2:$где$50000","где",$E$4)),INDIRECT(SUBSTITUTE("ИсходныеДанные!$что$2:$что$50000","что",$G$4)),"",0,1)</f>
        <v/>
      </c>
      <c r="V63" s="78" t="str" cm="1">
        <f t="array" aca="1" ref="V63" ca="1">_xlfn.XLOOKUP($B63&amp;"#"&amp;U$6,INDIRECT(SUBSTITUTE("ИсходныеДанные!$где$2:$где$50000","где",$E$4)),INDIRECT(SUBSTITUTE("ИсходныеДанные!$что$2:$что$50000","что",$H$4)),"",0,1)</f>
        <v/>
      </c>
      <c r="W63" s="20" t="str" cm="1">
        <f t="array" aca="1" ref="W63" ca="1">_xlfn.XLOOKUP($B63&amp;"#"&amp;W$6,INDIRECT(SUBSTITUTE("ИсходныеДанные!$где$2:$где$50000","где",$E$4)),INDIRECT(SUBSTITUTE("ИсходныеДанные!$что$2:$что$50000","что",$G$4)),"",0,1)</f>
        <v/>
      </c>
      <c r="X63" s="78" t="str" cm="1">
        <f t="array" aca="1" ref="X63" ca="1">_xlfn.XLOOKUP($B63&amp;"#"&amp;W$6,INDIRECT(SUBSTITUTE("ИсходныеДанные!$где$2:$где$50000","где",$E$4)),INDIRECT(SUBSTITUTE("ИсходныеДанные!$что$2:$что$50000","что",$H$4)),"",0,1)</f>
        <v/>
      </c>
      <c r="Y63" s="20" t="str" cm="1">
        <f t="array" aca="1" ref="Y63" ca="1">_xlfn.XLOOKUP($B63&amp;"#"&amp;Y$6,INDIRECT(SUBSTITUTE("ИсходныеДанные!$где$2:$где$50000","где",$E$4)),INDIRECT(SUBSTITUTE("ИсходныеДанные!$что$2:$что$50000","что",$G$4)),"",0,1)</f>
        <v/>
      </c>
      <c r="Z63" s="78" t="str" cm="1">
        <f t="array" aca="1" ref="Z63" ca="1">_xlfn.XLOOKUP($B63&amp;"#"&amp;Y$6,INDIRECT(SUBSTITUTE("ИсходныеДанные!$где$2:$где$50000","где",$E$4)),INDIRECT(SUBSTITUTE("ИсходныеДанные!$что$2:$что$50000","что",$H$4)),"",0,1)</f>
        <v/>
      </c>
      <c r="AA63" s="20" t="str" cm="1">
        <f t="array" aca="1" ref="AA63" ca="1">_xlfn.XLOOKUP($B63&amp;"#"&amp;AA$6,INDIRECT(SUBSTITUTE("ИсходныеДанные!$где$2:$где$50000","где",$E$4)),INDIRECT(SUBSTITUTE("ИсходныеДанные!$что$2:$что$50000","что",$G$4)),"",0,1)</f>
        <v/>
      </c>
      <c r="AB63" s="78" t="str" cm="1">
        <f t="array" aca="1" ref="AB63" ca="1">_xlfn.XLOOKUP($B63&amp;"#"&amp;AA$6,INDIRECT(SUBSTITUTE("ИсходныеДанные!$где$2:$где$50000","где",$E$4)),INDIRECT(SUBSTITUTE("ИсходныеДанные!$что$2:$что$50000","что",$H$4)),"",0,1)</f>
        <v/>
      </c>
      <c r="AC63" s="3"/>
    </row>
    <row r="64" spans="1:29" x14ac:dyDescent="0.25">
      <c r="A64" s="6" t="str">
        <f t="shared" ca="1" si="1"/>
        <v>delete</v>
      </c>
      <c r="B64" s="9" cm="1">
        <f t="array" aca="1" ref="B64" ca="1">INDIRECT("УникальныеСписки!A"&amp;ROW()-$F$4)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0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78" t="str" cm="1">
        <f t="array" aca="1" ref="F64" ca="1">_xlfn.XLOOKUP($B64&amp;"#"&amp;E$6,INDIRECT(SUBSTITUTE("ИсходныеДанные!$где$2:$где$50000","где",$E$4)),INDIRECT(SUBSTITUTE("ИсходныеДанные!$что$2:$что$50000","что",$H$4)),"",0,1)</f>
        <v/>
      </c>
      <c r="G64" s="20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78" t="str" cm="1">
        <f t="array" aca="1" ref="H64" ca="1">_xlfn.XLOOKUP($B64&amp;"#"&amp;G$6,INDIRECT(SUBSTITUTE("ИсходныеДанные!$где$2:$где$50000","где",$E$4)),INDIRECT(SUBSTITUTE("ИсходныеДанные!$что$2:$что$50000","что",$H$4)),"",0,1)</f>
        <v/>
      </c>
      <c r="I64" s="20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78" t="str" cm="1">
        <f t="array" aca="1" ref="J64" ca="1">_xlfn.XLOOKUP($B64&amp;"#"&amp;I$6,INDIRECT(SUBSTITUTE("ИсходныеДанные!$где$2:$где$50000","где",$E$4)),INDIRECT(SUBSTITUTE("ИсходныеДанные!$что$2:$что$50000","что",$H$4)),"",0,1)</f>
        <v/>
      </c>
      <c r="K64" s="20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78" t="str" cm="1">
        <f t="array" aca="1" ref="L64" ca="1">_xlfn.XLOOKUP($B64&amp;"#"&amp;K$6,INDIRECT(SUBSTITUTE("ИсходныеДанные!$где$2:$где$50000","где",$E$4)),INDIRECT(SUBSTITUTE("ИсходныеДанные!$что$2:$что$50000","что",$H$4)),"",0,1)</f>
        <v/>
      </c>
      <c r="M64" s="20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78" t="str" cm="1">
        <f t="array" aca="1" ref="N64" ca="1">_xlfn.XLOOKUP($B64&amp;"#"&amp;M$6,INDIRECT(SUBSTITUTE("ИсходныеДанные!$где$2:$где$50000","где",$E$4)),INDIRECT(SUBSTITUTE("ИсходныеДанные!$что$2:$что$50000","что",$H$4)),"",0,1)</f>
        <v/>
      </c>
      <c r="O64" s="20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78" t="str" cm="1">
        <f t="array" aca="1" ref="P64" ca="1">_xlfn.XLOOKUP($B64&amp;"#"&amp;O$6,INDIRECT(SUBSTITUTE("ИсходныеДанные!$где$2:$где$50000","где",$E$4)),INDIRECT(SUBSTITUTE("ИсходныеДанные!$что$2:$что$50000","что",$H$4)),"",0,1)</f>
        <v/>
      </c>
      <c r="Q64" s="20" t="str" cm="1">
        <f t="array" aca="1" ref="Q64" ca="1">_xlfn.XLOOKUP($B64&amp;"#"&amp;Q$6,INDIRECT(SUBSTITUTE("ИсходныеДанные!$где$2:$где$50000","где",$E$4)),INDIRECT(SUBSTITUTE("ИсходныеДанные!$что$2:$что$50000","что",$G$4)),"",0,1)</f>
        <v/>
      </c>
      <c r="R64" s="78" t="str" cm="1">
        <f t="array" aca="1" ref="R64" ca="1">_xlfn.XLOOKUP($B64&amp;"#"&amp;Q$6,INDIRECT(SUBSTITUTE("ИсходныеДанные!$где$2:$где$50000","где",$E$4)),INDIRECT(SUBSTITUTE("ИсходныеДанные!$что$2:$что$50000","что",$H$4)),"",0,1)</f>
        <v/>
      </c>
      <c r="S64" s="20" t="str" cm="1">
        <f t="array" aca="1" ref="S64" ca="1">_xlfn.XLOOKUP($B64&amp;"#"&amp;S$6,INDIRECT(SUBSTITUTE("ИсходныеДанные!$где$2:$где$50000","где",$E$4)),INDIRECT(SUBSTITUTE("ИсходныеДанные!$что$2:$что$50000","что",$G$4)),"",0,1)</f>
        <v/>
      </c>
      <c r="T64" s="78" t="str" cm="1">
        <f t="array" aca="1" ref="T64" ca="1">_xlfn.XLOOKUP($B64&amp;"#"&amp;S$6,INDIRECT(SUBSTITUTE("ИсходныеДанные!$где$2:$где$50000","где",$E$4)),INDIRECT(SUBSTITUTE("ИсходныеДанные!$что$2:$что$50000","что",$H$4)),"",0,1)</f>
        <v/>
      </c>
      <c r="U64" s="20" t="str" cm="1">
        <f t="array" aca="1" ref="U64" ca="1">_xlfn.XLOOKUP($B64&amp;"#"&amp;U$6,INDIRECT(SUBSTITUTE("ИсходныеДанные!$где$2:$где$50000","где",$E$4)),INDIRECT(SUBSTITUTE("ИсходныеДанные!$что$2:$что$50000","что",$G$4)),"",0,1)</f>
        <v/>
      </c>
      <c r="V64" s="78" t="str" cm="1">
        <f t="array" aca="1" ref="V64" ca="1">_xlfn.XLOOKUP($B64&amp;"#"&amp;U$6,INDIRECT(SUBSTITUTE("ИсходныеДанные!$где$2:$где$50000","где",$E$4)),INDIRECT(SUBSTITUTE("ИсходныеДанные!$что$2:$что$50000","что",$H$4)),"",0,1)</f>
        <v/>
      </c>
      <c r="W64" s="20" t="str" cm="1">
        <f t="array" aca="1" ref="W64" ca="1">_xlfn.XLOOKUP($B64&amp;"#"&amp;W$6,INDIRECT(SUBSTITUTE("ИсходныеДанные!$где$2:$где$50000","где",$E$4)),INDIRECT(SUBSTITUTE("ИсходныеДанные!$что$2:$что$50000","что",$G$4)),"",0,1)</f>
        <v/>
      </c>
      <c r="X64" s="78" t="str" cm="1">
        <f t="array" aca="1" ref="X64" ca="1">_xlfn.XLOOKUP($B64&amp;"#"&amp;W$6,INDIRECT(SUBSTITUTE("ИсходныеДанные!$где$2:$где$50000","где",$E$4)),INDIRECT(SUBSTITUTE("ИсходныеДанные!$что$2:$что$50000","что",$H$4)),"",0,1)</f>
        <v/>
      </c>
      <c r="Y64" s="20" t="str" cm="1">
        <f t="array" aca="1" ref="Y64" ca="1">_xlfn.XLOOKUP($B64&amp;"#"&amp;Y$6,INDIRECT(SUBSTITUTE("ИсходныеДанные!$где$2:$где$50000","где",$E$4)),INDIRECT(SUBSTITUTE("ИсходныеДанные!$что$2:$что$50000","что",$G$4)),"",0,1)</f>
        <v/>
      </c>
      <c r="Z64" s="78" t="str" cm="1">
        <f t="array" aca="1" ref="Z64" ca="1">_xlfn.XLOOKUP($B64&amp;"#"&amp;Y$6,INDIRECT(SUBSTITUTE("ИсходныеДанные!$где$2:$где$50000","где",$E$4)),INDIRECT(SUBSTITUTE("ИсходныеДанные!$что$2:$что$50000","что",$H$4)),"",0,1)</f>
        <v/>
      </c>
      <c r="AA64" s="20" t="str" cm="1">
        <f t="array" aca="1" ref="AA64" ca="1">_xlfn.XLOOKUP($B64&amp;"#"&amp;AA$6,INDIRECT(SUBSTITUTE("ИсходныеДанные!$где$2:$где$50000","где",$E$4)),INDIRECT(SUBSTITUTE("ИсходныеДанные!$что$2:$что$50000","что",$G$4)),"",0,1)</f>
        <v/>
      </c>
      <c r="AB64" s="78" t="str" cm="1">
        <f t="array" aca="1" ref="AB64" ca="1">_xlfn.XLOOKUP($B64&amp;"#"&amp;AA$6,INDIRECT(SUBSTITUTE("ИсходныеДанные!$где$2:$где$50000","где",$E$4)),INDIRECT(SUBSTITUTE("ИсходныеДанные!$что$2:$что$50000","что",$H$4)),"",0,1)</f>
        <v/>
      </c>
      <c r="AC64" s="3"/>
    </row>
    <row r="65" spans="1:29" x14ac:dyDescent="0.25">
      <c r="A65" s="6" t="str">
        <f t="shared" ca="1" si="1"/>
        <v>delete</v>
      </c>
      <c r="B65" s="9" cm="1">
        <f t="array" aca="1" ref="B65" ca="1">INDIRECT("УникальныеСписки!A"&amp;ROW()-$F$4)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0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78" t="str" cm="1">
        <f t="array" aca="1" ref="F65" ca="1">_xlfn.XLOOKUP($B65&amp;"#"&amp;E$6,INDIRECT(SUBSTITUTE("ИсходныеДанные!$где$2:$где$50000","где",$E$4)),INDIRECT(SUBSTITUTE("ИсходныеДанные!$что$2:$что$50000","что",$H$4)),"",0,1)</f>
        <v/>
      </c>
      <c r="G65" s="20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78" t="str" cm="1">
        <f t="array" aca="1" ref="H65" ca="1">_xlfn.XLOOKUP($B65&amp;"#"&amp;G$6,INDIRECT(SUBSTITUTE("ИсходныеДанные!$где$2:$где$50000","где",$E$4)),INDIRECT(SUBSTITUTE("ИсходныеДанные!$что$2:$что$50000","что",$H$4)),"",0,1)</f>
        <v/>
      </c>
      <c r="I65" s="20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78" t="str" cm="1">
        <f t="array" aca="1" ref="J65" ca="1">_xlfn.XLOOKUP($B65&amp;"#"&amp;I$6,INDIRECT(SUBSTITUTE("ИсходныеДанные!$где$2:$где$50000","где",$E$4)),INDIRECT(SUBSTITUTE("ИсходныеДанные!$что$2:$что$50000","что",$H$4)),"",0,1)</f>
        <v/>
      </c>
      <c r="K65" s="20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78" t="str" cm="1">
        <f t="array" aca="1" ref="L65" ca="1">_xlfn.XLOOKUP($B65&amp;"#"&amp;K$6,INDIRECT(SUBSTITUTE("ИсходныеДанные!$где$2:$где$50000","где",$E$4)),INDIRECT(SUBSTITUTE("ИсходныеДанные!$что$2:$что$50000","что",$H$4)),"",0,1)</f>
        <v/>
      </c>
      <c r="M65" s="20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78" t="str" cm="1">
        <f t="array" aca="1" ref="N65" ca="1">_xlfn.XLOOKUP($B65&amp;"#"&amp;M$6,INDIRECT(SUBSTITUTE("ИсходныеДанные!$где$2:$где$50000","где",$E$4)),INDIRECT(SUBSTITUTE("ИсходныеДанные!$что$2:$что$50000","что",$H$4)),"",0,1)</f>
        <v/>
      </c>
      <c r="O65" s="20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78" t="str" cm="1">
        <f t="array" aca="1" ref="P65" ca="1">_xlfn.XLOOKUP($B65&amp;"#"&amp;O$6,INDIRECT(SUBSTITUTE("ИсходныеДанные!$где$2:$где$50000","где",$E$4)),INDIRECT(SUBSTITUTE("ИсходныеДанные!$что$2:$что$50000","что",$H$4)),"",0,1)</f>
        <v/>
      </c>
      <c r="Q65" s="20" t="str" cm="1">
        <f t="array" aca="1" ref="Q65" ca="1">_xlfn.XLOOKUP($B65&amp;"#"&amp;Q$6,INDIRECT(SUBSTITUTE("ИсходныеДанные!$где$2:$где$50000","где",$E$4)),INDIRECT(SUBSTITUTE("ИсходныеДанные!$что$2:$что$50000","что",$G$4)),"",0,1)</f>
        <v/>
      </c>
      <c r="R65" s="78" t="str" cm="1">
        <f t="array" aca="1" ref="R65" ca="1">_xlfn.XLOOKUP($B65&amp;"#"&amp;Q$6,INDIRECT(SUBSTITUTE("ИсходныеДанные!$где$2:$где$50000","где",$E$4)),INDIRECT(SUBSTITUTE("ИсходныеДанные!$что$2:$что$50000","что",$H$4)),"",0,1)</f>
        <v/>
      </c>
      <c r="S65" s="20" t="str" cm="1">
        <f t="array" aca="1" ref="S65" ca="1">_xlfn.XLOOKUP($B65&amp;"#"&amp;S$6,INDIRECT(SUBSTITUTE("ИсходныеДанные!$где$2:$где$50000","где",$E$4)),INDIRECT(SUBSTITUTE("ИсходныеДанные!$что$2:$что$50000","что",$G$4)),"",0,1)</f>
        <v/>
      </c>
      <c r="T65" s="78" t="str" cm="1">
        <f t="array" aca="1" ref="T65" ca="1">_xlfn.XLOOKUP($B65&amp;"#"&amp;S$6,INDIRECT(SUBSTITUTE("ИсходныеДанные!$где$2:$где$50000","где",$E$4)),INDIRECT(SUBSTITUTE("ИсходныеДанные!$что$2:$что$50000","что",$H$4)),"",0,1)</f>
        <v/>
      </c>
      <c r="U65" s="20" t="str" cm="1">
        <f t="array" aca="1" ref="U65" ca="1">_xlfn.XLOOKUP($B65&amp;"#"&amp;U$6,INDIRECT(SUBSTITUTE("ИсходныеДанные!$где$2:$где$50000","где",$E$4)),INDIRECT(SUBSTITUTE("ИсходныеДанные!$что$2:$что$50000","что",$G$4)),"",0,1)</f>
        <v/>
      </c>
      <c r="V65" s="78" t="str" cm="1">
        <f t="array" aca="1" ref="V65" ca="1">_xlfn.XLOOKUP($B65&amp;"#"&amp;U$6,INDIRECT(SUBSTITUTE("ИсходныеДанные!$где$2:$где$50000","где",$E$4)),INDIRECT(SUBSTITUTE("ИсходныеДанные!$что$2:$что$50000","что",$H$4)),"",0,1)</f>
        <v/>
      </c>
      <c r="W65" s="20" t="str" cm="1">
        <f t="array" aca="1" ref="W65" ca="1">_xlfn.XLOOKUP($B65&amp;"#"&amp;W$6,INDIRECT(SUBSTITUTE("ИсходныеДанные!$где$2:$где$50000","где",$E$4)),INDIRECT(SUBSTITUTE("ИсходныеДанные!$что$2:$что$50000","что",$G$4)),"",0,1)</f>
        <v/>
      </c>
      <c r="X65" s="78" t="str" cm="1">
        <f t="array" aca="1" ref="X65" ca="1">_xlfn.XLOOKUP($B65&amp;"#"&amp;W$6,INDIRECT(SUBSTITUTE("ИсходныеДанные!$где$2:$где$50000","где",$E$4)),INDIRECT(SUBSTITUTE("ИсходныеДанные!$что$2:$что$50000","что",$H$4)),"",0,1)</f>
        <v/>
      </c>
      <c r="Y65" s="20" t="str" cm="1">
        <f t="array" aca="1" ref="Y65" ca="1">_xlfn.XLOOKUP($B65&amp;"#"&amp;Y$6,INDIRECT(SUBSTITUTE("ИсходныеДанные!$где$2:$где$50000","где",$E$4)),INDIRECT(SUBSTITUTE("ИсходныеДанные!$что$2:$что$50000","что",$G$4)),"",0,1)</f>
        <v/>
      </c>
      <c r="Z65" s="78" t="str" cm="1">
        <f t="array" aca="1" ref="Z65" ca="1">_xlfn.XLOOKUP($B65&amp;"#"&amp;Y$6,INDIRECT(SUBSTITUTE("ИсходныеДанные!$где$2:$где$50000","где",$E$4)),INDIRECT(SUBSTITUTE("ИсходныеДанные!$что$2:$что$50000","что",$H$4)),"",0,1)</f>
        <v/>
      </c>
      <c r="AA65" s="20" t="str" cm="1">
        <f t="array" aca="1" ref="AA65" ca="1">_xlfn.XLOOKUP($B65&amp;"#"&amp;AA$6,INDIRECT(SUBSTITUTE("ИсходныеДанные!$где$2:$где$50000","где",$E$4)),INDIRECT(SUBSTITUTE("ИсходныеДанные!$что$2:$что$50000","что",$G$4)),"",0,1)</f>
        <v/>
      </c>
      <c r="AB65" s="78" t="str" cm="1">
        <f t="array" aca="1" ref="AB65" ca="1">_xlfn.XLOOKUP($B65&amp;"#"&amp;AA$6,INDIRECT(SUBSTITUTE("ИсходныеДанные!$где$2:$где$50000","где",$E$4)),INDIRECT(SUBSTITUTE("ИсходныеДанные!$что$2:$что$50000","что",$H$4)),"",0,1)</f>
        <v/>
      </c>
      <c r="AC65" s="3"/>
    </row>
    <row r="66" spans="1:29" x14ac:dyDescent="0.25">
      <c r="A66" s="6" t="str">
        <f t="shared" ca="1" si="1"/>
        <v>delete</v>
      </c>
      <c r="B66" s="9" cm="1">
        <f t="array" aca="1" ref="B66" ca="1">INDIRECT("УникальныеСписки!A"&amp;ROW()-$F$4)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0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78" t="str" cm="1">
        <f t="array" aca="1" ref="F66" ca="1">_xlfn.XLOOKUP($B66&amp;"#"&amp;E$6,INDIRECT(SUBSTITUTE("ИсходныеДанные!$где$2:$где$50000","где",$E$4)),INDIRECT(SUBSTITUTE("ИсходныеДанные!$что$2:$что$50000","что",$H$4)),"",0,1)</f>
        <v/>
      </c>
      <c r="G66" s="20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78" t="str" cm="1">
        <f t="array" aca="1" ref="H66" ca="1">_xlfn.XLOOKUP($B66&amp;"#"&amp;G$6,INDIRECT(SUBSTITUTE("ИсходныеДанные!$где$2:$где$50000","где",$E$4)),INDIRECT(SUBSTITUTE("ИсходныеДанные!$что$2:$что$50000","что",$H$4)),"",0,1)</f>
        <v/>
      </c>
      <c r="I66" s="20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78" t="str" cm="1">
        <f t="array" aca="1" ref="J66" ca="1">_xlfn.XLOOKUP($B66&amp;"#"&amp;I$6,INDIRECT(SUBSTITUTE("ИсходныеДанные!$где$2:$где$50000","где",$E$4)),INDIRECT(SUBSTITUTE("ИсходныеДанные!$что$2:$что$50000","что",$H$4)),"",0,1)</f>
        <v/>
      </c>
      <c r="K66" s="20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78" t="str" cm="1">
        <f t="array" aca="1" ref="L66" ca="1">_xlfn.XLOOKUP($B66&amp;"#"&amp;K$6,INDIRECT(SUBSTITUTE("ИсходныеДанные!$где$2:$где$50000","где",$E$4)),INDIRECT(SUBSTITUTE("ИсходныеДанные!$что$2:$что$50000","что",$H$4)),"",0,1)</f>
        <v/>
      </c>
      <c r="M66" s="20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78" t="str" cm="1">
        <f t="array" aca="1" ref="N66" ca="1">_xlfn.XLOOKUP($B66&amp;"#"&amp;M$6,INDIRECT(SUBSTITUTE("ИсходныеДанные!$где$2:$где$50000","где",$E$4)),INDIRECT(SUBSTITUTE("ИсходныеДанные!$что$2:$что$50000","что",$H$4)),"",0,1)</f>
        <v/>
      </c>
      <c r="O66" s="20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78" t="str" cm="1">
        <f t="array" aca="1" ref="P66" ca="1">_xlfn.XLOOKUP($B66&amp;"#"&amp;O$6,INDIRECT(SUBSTITUTE("ИсходныеДанные!$где$2:$где$50000","где",$E$4)),INDIRECT(SUBSTITUTE("ИсходныеДанные!$что$2:$что$50000","что",$H$4)),"",0,1)</f>
        <v/>
      </c>
      <c r="Q66" s="20" t="str" cm="1">
        <f t="array" aca="1" ref="Q66" ca="1">_xlfn.XLOOKUP($B66&amp;"#"&amp;Q$6,INDIRECT(SUBSTITUTE("ИсходныеДанные!$где$2:$где$50000","где",$E$4)),INDIRECT(SUBSTITUTE("ИсходныеДанные!$что$2:$что$50000","что",$G$4)),"",0,1)</f>
        <v/>
      </c>
      <c r="R66" s="78" t="str" cm="1">
        <f t="array" aca="1" ref="R66" ca="1">_xlfn.XLOOKUP($B66&amp;"#"&amp;Q$6,INDIRECT(SUBSTITUTE("ИсходныеДанные!$где$2:$где$50000","где",$E$4)),INDIRECT(SUBSTITUTE("ИсходныеДанные!$что$2:$что$50000","что",$H$4)),"",0,1)</f>
        <v/>
      </c>
      <c r="S66" s="20" t="str" cm="1">
        <f t="array" aca="1" ref="S66" ca="1">_xlfn.XLOOKUP($B66&amp;"#"&amp;S$6,INDIRECT(SUBSTITUTE("ИсходныеДанные!$где$2:$где$50000","где",$E$4)),INDIRECT(SUBSTITUTE("ИсходныеДанные!$что$2:$что$50000","что",$G$4)),"",0,1)</f>
        <v/>
      </c>
      <c r="T66" s="78" t="str" cm="1">
        <f t="array" aca="1" ref="T66" ca="1">_xlfn.XLOOKUP($B66&amp;"#"&amp;S$6,INDIRECT(SUBSTITUTE("ИсходныеДанные!$где$2:$где$50000","где",$E$4)),INDIRECT(SUBSTITUTE("ИсходныеДанные!$что$2:$что$50000","что",$H$4)),"",0,1)</f>
        <v/>
      </c>
      <c r="U66" s="20" t="str" cm="1">
        <f t="array" aca="1" ref="U66" ca="1">_xlfn.XLOOKUP($B66&amp;"#"&amp;U$6,INDIRECT(SUBSTITUTE("ИсходныеДанные!$где$2:$где$50000","где",$E$4)),INDIRECT(SUBSTITUTE("ИсходныеДанные!$что$2:$что$50000","что",$G$4)),"",0,1)</f>
        <v/>
      </c>
      <c r="V66" s="78" t="str" cm="1">
        <f t="array" aca="1" ref="V66" ca="1">_xlfn.XLOOKUP($B66&amp;"#"&amp;U$6,INDIRECT(SUBSTITUTE("ИсходныеДанные!$где$2:$где$50000","где",$E$4)),INDIRECT(SUBSTITUTE("ИсходныеДанные!$что$2:$что$50000","что",$H$4)),"",0,1)</f>
        <v/>
      </c>
      <c r="W66" s="20" t="str" cm="1">
        <f t="array" aca="1" ref="W66" ca="1">_xlfn.XLOOKUP($B66&amp;"#"&amp;W$6,INDIRECT(SUBSTITUTE("ИсходныеДанные!$где$2:$где$50000","где",$E$4)),INDIRECT(SUBSTITUTE("ИсходныеДанные!$что$2:$что$50000","что",$G$4)),"",0,1)</f>
        <v/>
      </c>
      <c r="X66" s="78" t="str" cm="1">
        <f t="array" aca="1" ref="X66" ca="1">_xlfn.XLOOKUP($B66&amp;"#"&amp;W$6,INDIRECT(SUBSTITUTE("ИсходныеДанные!$где$2:$где$50000","где",$E$4)),INDIRECT(SUBSTITUTE("ИсходныеДанные!$что$2:$что$50000","что",$H$4)),"",0,1)</f>
        <v/>
      </c>
      <c r="Y66" s="20" t="str" cm="1">
        <f t="array" aca="1" ref="Y66" ca="1">_xlfn.XLOOKUP($B66&amp;"#"&amp;Y$6,INDIRECT(SUBSTITUTE("ИсходныеДанные!$где$2:$где$50000","где",$E$4)),INDIRECT(SUBSTITUTE("ИсходныеДанные!$что$2:$что$50000","что",$G$4)),"",0,1)</f>
        <v/>
      </c>
      <c r="Z66" s="78" t="str" cm="1">
        <f t="array" aca="1" ref="Z66" ca="1">_xlfn.XLOOKUP($B66&amp;"#"&amp;Y$6,INDIRECT(SUBSTITUTE("ИсходныеДанные!$где$2:$где$50000","где",$E$4)),INDIRECT(SUBSTITUTE("ИсходныеДанные!$что$2:$что$50000","что",$H$4)),"",0,1)</f>
        <v/>
      </c>
      <c r="AA66" s="20" t="str" cm="1">
        <f t="array" aca="1" ref="AA66" ca="1">_xlfn.XLOOKUP($B66&amp;"#"&amp;AA$6,INDIRECT(SUBSTITUTE("ИсходныеДанные!$где$2:$где$50000","где",$E$4)),INDIRECT(SUBSTITUTE("ИсходныеДанные!$что$2:$что$50000","что",$G$4)),"",0,1)</f>
        <v/>
      </c>
      <c r="AB66" s="78" t="str" cm="1">
        <f t="array" aca="1" ref="AB66" ca="1">_xlfn.XLOOKUP($B66&amp;"#"&amp;AA$6,INDIRECT(SUBSTITUTE("ИсходныеДанные!$где$2:$где$50000","где",$E$4)),INDIRECT(SUBSTITUTE("ИсходныеДанные!$что$2:$что$50000","что",$H$4)),"",0,1)</f>
        <v/>
      </c>
      <c r="AC66" s="3"/>
    </row>
    <row r="67" spans="1:29" x14ac:dyDescent="0.25">
      <c r="A67" s="6" t="str">
        <f t="shared" ca="1" si="1"/>
        <v>delete</v>
      </c>
      <c r="B67" s="9" cm="1">
        <f t="array" aca="1" ref="B67" ca="1">INDIRECT("УникальныеСписки!A"&amp;ROW()-$F$4)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0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78" t="str" cm="1">
        <f t="array" aca="1" ref="F67" ca="1">_xlfn.XLOOKUP($B67&amp;"#"&amp;E$6,INDIRECT(SUBSTITUTE("ИсходныеДанные!$где$2:$где$50000","где",$E$4)),INDIRECT(SUBSTITUTE("ИсходныеДанные!$что$2:$что$50000","что",$H$4)),"",0,1)</f>
        <v/>
      </c>
      <c r="G67" s="20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78" t="str" cm="1">
        <f t="array" aca="1" ref="H67" ca="1">_xlfn.XLOOKUP($B67&amp;"#"&amp;G$6,INDIRECT(SUBSTITUTE("ИсходныеДанные!$где$2:$где$50000","где",$E$4)),INDIRECT(SUBSTITUTE("ИсходныеДанные!$что$2:$что$50000","что",$H$4)),"",0,1)</f>
        <v/>
      </c>
      <c r="I67" s="20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78" t="str" cm="1">
        <f t="array" aca="1" ref="J67" ca="1">_xlfn.XLOOKUP($B67&amp;"#"&amp;I$6,INDIRECT(SUBSTITUTE("ИсходныеДанные!$где$2:$где$50000","где",$E$4)),INDIRECT(SUBSTITUTE("ИсходныеДанные!$что$2:$что$50000","что",$H$4)),"",0,1)</f>
        <v/>
      </c>
      <c r="K67" s="20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78" t="str" cm="1">
        <f t="array" aca="1" ref="L67" ca="1">_xlfn.XLOOKUP($B67&amp;"#"&amp;K$6,INDIRECT(SUBSTITUTE("ИсходныеДанные!$где$2:$где$50000","где",$E$4)),INDIRECT(SUBSTITUTE("ИсходныеДанные!$что$2:$что$50000","что",$H$4)),"",0,1)</f>
        <v/>
      </c>
      <c r="M67" s="20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78" t="str" cm="1">
        <f t="array" aca="1" ref="N67" ca="1">_xlfn.XLOOKUP($B67&amp;"#"&amp;M$6,INDIRECT(SUBSTITUTE("ИсходныеДанные!$где$2:$где$50000","где",$E$4)),INDIRECT(SUBSTITUTE("ИсходныеДанные!$что$2:$что$50000","что",$H$4)),"",0,1)</f>
        <v/>
      </c>
      <c r="O67" s="20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78" t="str" cm="1">
        <f t="array" aca="1" ref="P67" ca="1">_xlfn.XLOOKUP($B67&amp;"#"&amp;O$6,INDIRECT(SUBSTITUTE("ИсходныеДанные!$где$2:$где$50000","где",$E$4)),INDIRECT(SUBSTITUTE("ИсходныеДанные!$что$2:$что$50000","что",$H$4)),"",0,1)</f>
        <v/>
      </c>
      <c r="Q67" s="20" t="str" cm="1">
        <f t="array" aca="1" ref="Q67" ca="1">_xlfn.XLOOKUP($B67&amp;"#"&amp;Q$6,INDIRECT(SUBSTITUTE("ИсходныеДанные!$где$2:$где$50000","где",$E$4)),INDIRECT(SUBSTITUTE("ИсходныеДанные!$что$2:$что$50000","что",$G$4)),"",0,1)</f>
        <v/>
      </c>
      <c r="R67" s="78" t="str" cm="1">
        <f t="array" aca="1" ref="R67" ca="1">_xlfn.XLOOKUP($B67&amp;"#"&amp;Q$6,INDIRECT(SUBSTITUTE("ИсходныеДанные!$где$2:$где$50000","где",$E$4)),INDIRECT(SUBSTITUTE("ИсходныеДанные!$что$2:$что$50000","что",$H$4)),"",0,1)</f>
        <v/>
      </c>
      <c r="S67" s="20" t="str" cm="1">
        <f t="array" aca="1" ref="S67" ca="1">_xlfn.XLOOKUP($B67&amp;"#"&amp;S$6,INDIRECT(SUBSTITUTE("ИсходныеДанные!$где$2:$где$50000","где",$E$4)),INDIRECT(SUBSTITUTE("ИсходныеДанные!$что$2:$что$50000","что",$G$4)),"",0,1)</f>
        <v/>
      </c>
      <c r="T67" s="78" t="str" cm="1">
        <f t="array" aca="1" ref="T67" ca="1">_xlfn.XLOOKUP($B67&amp;"#"&amp;S$6,INDIRECT(SUBSTITUTE("ИсходныеДанные!$где$2:$где$50000","где",$E$4)),INDIRECT(SUBSTITUTE("ИсходныеДанные!$что$2:$что$50000","что",$H$4)),"",0,1)</f>
        <v/>
      </c>
      <c r="U67" s="20" t="str" cm="1">
        <f t="array" aca="1" ref="U67" ca="1">_xlfn.XLOOKUP($B67&amp;"#"&amp;U$6,INDIRECT(SUBSTITUTE("ИсходныеДанные!$где$2:$где$50000","где",$E$4)),INDIRECT(SUBSTITUTE("ИсходныеДанные!$что$2:$что$50000","что",$G$4)),"",0,1)</f>
        <v/>
      </c>
      <c r="V67" s="78" t="str" cm="1">
        <f t="array" aca="1" ref="V67" ca="1">_xlfn.XLOOKUP($B67&amp;"#"&amp;U$6,INDIRECT(SUBSTITUTE("ИсходныеДанные!$где$2:$где$50000","где",$E$4)),INDIRECT(SUBSTITUTE("ИсходныеДанные!$что$2:$что$50000","что",$H$4)),"",0,1)</f>
        <v/>
      </c>
      <c r="W67" s="20" t="str" cm="1">
        <f t="array" aca="1" ref="W67" ca="1">_xlfn.XLOOKUP($B67&amp;"#"&amp;W$6,INDIRECT(SUBSTITUTE("ИсходныеДанные!$где$2:$где$50000","где",$E$4)),INDIRECT(SUBSTITUTE("ИсходныеДанные!$что$2:$что$50000","что",$G$4)),"",0,1)</f>
        <v/>
      </c>
      <c r="X67" s="78" t="str" cm="1">
        <f t="array" aca="1" ref="X67" ca="1">_xlfn.XLOOKUP($B67&amp;"#"&amp;W$6,INDIRECT(SUBSTITUTE("ИсходныеДанные!$где$2:$где$50000","где",$E$4)),INDIRECT(SUBSTITUTE("ИсходныеДанные!$что$2:$что$50000","что",$H$4)),"",0,1)</f>
        <v/>
      </c>
      <c r="Y67" s="20" t="str" cm="1">
        <f t="array" aca="1" ref="Y67" ca="1">_xlfn.XLOOKUP($B67&amp;"#"&amp;Y$6,INDIRECT(SUBSTITUTE("ИсходныеДанные!$где$2:$где$50000","где",$E$4)),INDIRECT(SUBSTITUTE("ИсходныеДанные!$что$2:$что$50000","что",$G$4)),"",0,1)</f>
        <v/>
      </c>
      <c r="Z67" s="78" t="str" cm="1">
        <f t="array" aca="1" ref="Z67" ca="1">_xlfn.XLOOKUP($B67&amp;"#"&amp;Y$6,INDIRECT(SUBSTITUTE("ИсходныеДанные!$где$2:$где$50000","где",$E$4)),INDIRECT(SUBSTITUTE("ИсходныеДанные!$что$2:$что$50000","что",$H$4)),"",0,1)</f>
        <v/>
      </c>
      <c r="AA67" s="20" t="str" cm="1">
        <f t="array" aca="1" ref="AA67" ca="1">_xlfn.XLOOKUP($B67&amp;"#"&amp;AA$6,INDIRECT(SUBSTITUTE("ИсходныеДанные!$где$2:$где$50000","где",$E$4)),INDIRECT(SUBSTITUTE("ИсходныеДанные!$что$2:$что$50000","что",$G$4)),"",0,1)</f>
        <v/>
      </c>
      <c r="AB67" s="78" t="str" cm="1">
        <f t="array" aca="1" ref="AB67" ca="1">_xlfn.XLOOKUP($B67&amp;"#"&amp;AA$6,INDIRECT(SUBSTITUTE("ИсходныеДанные!$где$2:$где$50000","где",$E$4)),INDIRECT(SUBSTITUTE("ИсходныеДанные!$что$2:$что$50000","что",$H$4)),"",0,1)</f>
        <v/>
      </c>
      <c r="AC67" s="3"/>
    </row>
    <row r="68" spans="1:29" x14ac:dyDescent="0.25">
      <c r="A68" s="6" t="str">
        <f t="shared" ca="1" si="1"/>
        <v>delete</v>
      </c>
      <c r="B68" s="9" cm="1">
        <f t="array" aca="1" ref="B68" ca="1">INDIRECT("УникальныеСписки!A"&amp;ROW()-$F$4)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0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78" t="str" cm="1">
        <f t="array" aca="1" ref="F68" ca="1">_xlfn.XLOOKUP($B68&amp;"#"&amp;E$6,INDIRECT(SUBSTITUTE("ИсходныеДанные!$где$2:$где$50000","где",$E$4)),INDIRECT(SUBSTITUTE("ИсходныеДанные!$что$2:$что$50000","что",$H$4)),"",0,1)</f>
        <v/>
      </c>
      <c r="G68" s="20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78" t="str" cm="1">
        <f t="array" aca="1" ref="H68" ca="1">_xlfn.XLOOKUP($B68&amp;"#"&amp;G$6,INDIRECT(SUBSTITUTE("ИсходныеДанные!$где$2:$где$50000","где",$E$4)),INDIRECT(SUBSTITUTE("ИсходныеДанные!$что$2:$что$50000","что",$H$4)),"",0,1)</f>
        <v/>
      </c>
      <c r="I68" s="20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78" t="str" cm="1">
        <f t="array" aca="1" ref="J68" ca="1">_xlfn.XLOOKUP($B68&amp;"#"&amp;I$6,INDIRECT(SUBSTITUTE("ИсходныеДанные!$где$2:$где$50000","где",$E$4)),INDIRECT(SUBSTITUTE("ИсходныеДанные!$что$2:$что$50000","что",$H$4)),"",0,1)</f>
        <v/>
      </c>
      <c r="K68" s="20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78" t="str" cm="1">
        <f t="array" aca="1" ref="L68" ca="1">_xlfn.XLOOKUP($B68&amp;"#"&amp;K$6,INDIRECT(SUBSTITUTE("ИсходныеДанные!$где$2:$где$50000","где",$E$4)),INDIRECT(SUBSTITUTE("ИсходныеДанные!$что$2:$что$50000","что",$H$4)),"",0,1)</f>
        <v/>
      </c>
      <c r="M68" s="20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78" t="str" cm="1">
        <f t="array" aca="1" ref="N68" ca="1">_xlfn.XLOOKUP($B68&amp;"#"&amp;M$6,INDIRECT(SUBSTITUTE("ИсходныеДанные!$где$2:$где$50000","где",$E$4)),INDIRECT(SUBSTITUTE("ИсходныеДанные!$что$2:$что$50000","что",$H$4)),"",0,1)</f>
        <v/>
      </c>
      <c r="O68" s="20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78" t="str" cm="1">
        <f t="array" aca="1" ref="P68" ca="1">_xlfn.XLOOKUP($B68&amp;"#"&amp;O$6,INDIRECT(SUBSTITUTE("ИсходныеДанные!$где$2:$где$50000","где",$E$4)),INDIRECT(SUBSTITUTE("ИсходныеДанные!$что$2:$что$50000","что",$H$4)),"",0,1)</f>
        <v/>
      </c>
      <c r="Q68" s="20" t="str" cm="1">
        <f t="array" aca="1" ref="Q68" ca="1">_xlfn.XLOOKUP($B68&amp;"#"&amp;Q$6,INDIRECT(SUBSTITUTE("ИсходныеДанные!$где$2:$где$50000","где",$E$4)),INDIRECT(SUBSTITUTE("ИсходныеДанные!$что$2:$что$50000","что",$G$4)),"",0,1)</f>
        <v/>
      </c>
      <c r="R68" s="78" t="str" cm="1">
        <f t="array" aca="1" ref="R68" ca="1">_xlfn.XLOOKUP($B68&amp;"#"&amp;Q$6,INDIRECT(SUBSTITUTE("ИсходныеДанные!$где$2:$где$50000","где",$E$4)),INDIRECT(SUBSTITUTE("ИсходныеДанные!$что$2:$что$50000","что",$H$4)),"",0,1)</f>
        <v/>
      </c>
      <c r="S68" s="20" t="str" cm="1">
        <f t="array" aca="1" ref="S68" ca="1">_xlfn.XLOOKUP($B68&amp;"#"&amp;S$6,INDIRECT(SUBSTITUTE("ИсходныеДанные!$где$2:$где$50000","где",$E$4)),INDIRECT(SUBSTITUTE("ИсходныеДанные!$что$2:$что$50000","что",$G$4)),"",0,1)</f>
        <v/>
      </c>
      <c r="T68" s="78" t="str" cm="1">
        <f t="array" aca="1" ref="T68" ca="1">_xlfn.XLOOKUP($B68&amp;"#"&amp;S$6,INDIRECT(SUBSTITUTE("ИсходныеДанные!$где$2:$где$50000","где",$E$4)),INDIRECT(SUBSTITUTE("ИсходныеДанные!$что$2:$что$50000","что",$H$4)),"",0,1)</f>
        <v/>
      </c>
      <c r="U68" s="20" t="str" cm="1">
        <f t="array" aca="1" ref="U68" ca="1">_xlfn.XLOOKUP($B68&amp;"#"&amp;U$6,INDIRECT(SUBSTITUTE("ИсходныеДанные!$где$2:$где$50000","где",$E$4)),INDIRECT(SUBSTITUTE("ИсходныеДанные!$что$2:$что$50000","что",$G$4)),"",0,1)</f>
        <v/>
      </c>
      <c r="V68" s="78" t="str" cm="1">
        <f t="array" aca="1" ref="V68" ca="1">_xlfn.XLOOKUP($B68&amp;"#"&amp;U$6,INDIRECT(SUBSTITUTE("ИсходныеДанные!$где$2:$где$50000","где",$E$4)),INDIRECT(SUBSTITUTE("ИсходныеДанные!$что$2:$что$50000","что",$H$4)),"",0,1)</f>
        <v/>
      </c>
      <c r="W68" s="20" t="str" cm="1">
        <f t="array" aca="1" ref="W68" ca="1">_xlfn.XLOOKUP($B68&amp;"#"&amp;W$6,INDIRECT(SUBSTITUTE("ИсходныеДанные!$где$2:$где$50000","где",$E$4)),INDIRECT(SUBSTITUTE("ИсходныеДанные!$что$2:$что$50000","что",$G$4)),"",0,1)</f>
        <v/>
      </c>
      <c r="X68" s="78" t="str" cm="1">
        <f t="array" aca="1" ref="X68" ca="1">_xlfn.XLOOKUP($B68&amp;"#"&amp;W$6,INDIRECT(SUBSTITUTE("ИсходныеДанные!$где$2:$где$50000","где",$E$4)),INDIRECT(SUBSTITUTE("ИсходныеДанные!$что$2:$что$50000","что",$H$4)),"",0,1)</f>
        <v/>
      </c>
      <c r="Y68" s="20" t="str" cm="1">
        <f t="array" aca="1" ref="Y68" ca="1">_xlfn.XLOOKUP($B68&amp;"#"&amp;Y$6,INDIRECT(SUBSTITUTE("ИсходныеДанные!$где$2:$где$50000","где",$E$4)),INDIRECT(SUBSTITUTE("ИсходныеДанные!$что$2:$что$50000","что",$G$4)),"",0,1)</f>
        <v/>
      </c>
      <c r="Z68" s="78" t="str" cm="1">
        <f t="array" aca="1" ref="Z68" ca="1">_xlfn.XLOOKUP($B68&amp;"#"&amp;Y$6,INDIRECT(SUBSTITUTE("ИсходныеДанные!$где$2:$где$50000","где",$E$4)),INDIRECT(SUBSTITUTE("ИсходныеДанные!$что$2:$что$50000","что",$H$4)),"",0,1)</f>
        <v/>
      </c>
      <c r="AA68" s="20" t="str" cm="1">
        <f t="array" aca="1" ref="AA68" ca="1">_xlfn.XLOOKUP($B68&amp;"#"&amp;AA$6,INDIRECT(SUBSTITUTE("ИсходныеДанные!$где$2:$где$50000","где",$E$4)),INDIRECT(SUBSTITUTE("ИсходныеДанные!$что$2:$что$50000","что",$G$4)),"",0,1)</f>
        <v/>
      </c>
      <c r="AB68" s="78" t="str" cm="1">
        <f t="array" aca="1" ref="AB68" ca="1">_xlfn.XLOOKUP($B68&amp;"#"&amp;AA$6,INDIRECT(SUBSTITUTE("ИсходныеДанные!$где$2:$где$50000","где",$E$4)),INDIRECT(SUBSTITUTE("ИсходныеДанные!$что$2:$что$50000","что",$H$4)),"",0,1)</f>
        <v/>
      </c>
      <c r="AC68" s="3"/>
    </row>
    <row r="69" spans="1:29" x14ac:dyDescent="0.25">
      <c r="A69" s="6" t="str">
        <f t="shared" ca="1" si="1"/>
        <v>delete</v>
      </c>
      <c r="B69" s="9" cm="1">
        <f t="array" aca="1" ref="B69" ca="1">INDIRECT("УникальныеСписки!A"&amp;ROW()-$F$4)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0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78" t="str" cm="1">
        <f t="array" aca="1" ref="F69" ca="1">_xlfn.XLOOKUP($B69&amp;"#"&amp;E$6,INDIRECT(SUBSTITUTE("ИсходныеДанные!$где$2:$где$50000","где",$E$4)),INDIRECT(SUBSTITUTE("ИсходныеДанные!$что$2:$что$50000","что",$H$4)),"",0,1)</f>
        <v/>
      </c>
      <c r="G69" s="20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78" t="str" cm="1">
        <f t="array" aca="1" ref="H69" ca="1">_xlfn.XLOOKUP($B69&amp;"#"&amp;G$6,INDIRECT(SUBSTITUTE("ИсходныеДанные!$где$2:$где$50000","где",$E$4)),INDIRECT(SUBSTITUTE("ИсходныеДанные!$что$2:$что$50000","что",$H$4)),"",0,1)</f>
        <v/>
      </c>
      <c r="I69" s="20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78" t="str" cm="1">
        <f t="array" aca="1" ref="J69" ca="1">_xlfn.XLOOKUP($B69&amp;"#"&amp;I$6,INDIRECT(SUBSTITUTE("ИсходныеДанные!$где$2:$где$50000","где",$E$4)),INDIRECT(SUBSTITUTE("ИсходныеДанные!$что$2:$что$50000","что",$H$4)),"",0,1)</f>
        <v/>
      </c>
      <c r="K69" s="20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78" t="str" cm="1">
        <f t="array" aca="1" ref="L69" ca="1">_xlfn.XLOOKUP($B69&amp;"#"&amp;K$6,INDIRECT(SUBSTITUTE("ИсходныеДанные!$где$2:$где$50000","где",$E$4)),INDIRECT(SUBSTITUTE("ИсходныеДанные!$что$2:$что$50000","что",$H$4)),"",0,1)</f>
        <v/>
      </c>
      <c r="M69" s="20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78" t="str" cm="1">
        <f t="array" aca="1" ref="N69" ca="1">_xlfn.XLOOKUP($B69&amp;"#"&amp;M$6,INDIRECT(SUBSTITUTE("ИсходныеДанные!$где$2:$где$50000","где",$E$4)),INDIRECT(SUBSTITUTE("ИсходныеДанные!$что$2:$что$50000","что",$H$4)),"",0,1)</f>
        <v/>
      </c>
      <c r="O69" s="20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78" t="str" cm="1">
        <f t="array" aca="1" ref="P69" ca="1">_xlfn.XLOOKUP($B69&amp;"#"&amp;O$6,INDIRECT(SUBSTITUTE("ИсходныеДанные!$где$2:$где$50000","где",$E$4)),INDIRECT(SUBSTITUTE("ИсходныеДанные!$что$2:$что$50000","что",$H$4)),"",0,1)</f>
        <v/>
      </c>
      <c r="Q69" s="20" t="str" cm="1">
        <f t="array" aca="1" ref="Q69" ca="1">_xlfn.XLOOKUP($B69&amp;"#"&amp;Q$6,INDIRECT(SUBSTITUTE("ИсходныеДанные!$где$2:$где$50000","где",$E$4)),INDIRECT(SUBSTITUTE("ИсходныеДанные!$что$2:$что$50000","что",$G$4)),"",0,1)</f>
        <v/>
      </c>
      <c r="R69" s="78" t="str" cm="1">
        <f t="array" aca="1" ref="R69" ca="1">_xlfn.XLOOKUP($B69&amp;"#"&amp;Q$6,INDIRECT(SUBSTITUTE("ИсходныеДанные!$где$2:$где$50000","где",$E$4)),INDIRECT(SUBSTITUTE("ИсходныеДанные!$что$2:$что$50000","что",$H$4)),"",0,1)</f>
        <v/>
      </c>
      <c r="S69" s="20" t="str" cm="1">
        <f t="array" aca="1" ref="S69" ca="1">_xlfn.XLOOKUP($B69&amp;"#"&amp;S$6,INDIRECT(SUBSTITUTE("ИсходныеДанные!$где$2:$где$50000","где",$E$4)),INDIRECT(SUBSTITUTE("ИсходныеДанные!$что$2:$что$50000","что",$G$4)),"",0,1)</f>
        <v/>
      </c>
      <c r="T69" s="78" t="str" cm="1">
        <f t="array" aca="1" ref="T69" ca="1">_xlfn.XLOOKUP($B69&amp;"#"&amp;S$6,INDIRECT(SUBSTITUTE("ИсходныеДанные!$где$2:$где$50000","где",$E$4)),INDIRECT(SUBSTITUTE("ИсходныеДанные!$что$2:$что$50000","что",$H$4)),"",0,1)</f>
        <v/>
      </c>
      <c r="U69" s="20" t="str" cm="1">
        <f t="array" aca="1" ref="U69" ca="1">_xlfn.XLOOKUP($B69&amp;"#"&amp;U$6,INDIRECT(SUBSTITUTE("ИсходныеДанные!$где$2:$где$50000","где",$E$4)),INDIRECT(SUBSTITUTE("ИсходныеДанные!$что$2:$что$50000","что",$G$4)),"",0,1)</f>
        <v/>
      </c>
      <c r="V69" s="78" t="str" cm="1">
        <f t="array" aca="1" ref="V69" ca="1">_xlfn.XLOOKUP($B69&amp;"#"&amp;U$6,INDIRECT(SUBSTITUTE("ИсходныеДанные!$где$2:$где$50000","где",$E$4)),INDIRECT(SUBSTITUTE("ИсходныеДанные!$что$2:$что$50000","что",$H$4)),"",0,1)</f>
        <v/>
      </c>
      <c r="W69" s="20" t="str" cm="1">
        <f t="array" aca="1" ref="W69" ca="1">_xlfn.XLOOKUP($B69&amp;"#"&amp;W$6,INDIRECT(SUBSTITUTE("ИсходныеДанные!$где$2:$где$50000","где",$E$4)),INDIRECT(SUBSTITUTE("ИсходныеДанные!$что$2:$что$50000","что",$G$4)),"",0,1)</f>
        <v/>
      </c>
      <c r="X69" s="78" t="str" cm="1">
        <f t="array" aca="1" ref="X69" ca="1">_xlfn.XLOOKUP($B69&amp;"#"&amp;W$6,INDIRECT(SUBSTITUTE("ИсходныеДанные!$где$2:$где$50000","где",$E$4)),INDIRECT(SUBSTITUTE("ИсходныеДанные!$что$2:$что$50000","что",$H$4)),"",0,1)</f>
        <v/>
      </c>
      <c r="Y69" s="20" t="str" cm="1">
        <f t="array" aca="1" ref="Y69" ca="1">_xlfn.XLOOKUP($B69&amp;"#"&amp;Y$6,INDIRECT(SUBSTITUTE("ИсходныеДанные!$где$2:$где$50000","где",$E$4)),INDIRECT(SUBSTITUTE("ИсходныеДанные!$что$2:$что$50000","что",$G$4)),"",0,1)</f>
        <v/>
      </c>
      <c r="Z69" s="78" t="str" cm="1">
        <f t="array" aca="1" ref="Z69" ca="1">_xlfn.XLOOKUP($B69&amp;"#"&amp;Y$6,INDIRECT(SUBSTITUTE("ИсходныеДанные!$где$2:$где$50000","где",$E$4)),INDIRECT(SUBSTITUTE("ИсходныеДанные!$что$2:$что$50000","что",$H$4)),"",0,1)</f>
        <v/>
      </c>
      <c r="AA69" s="20" t="str" cm="1">
        <f t="array" aca="1" ref="AA69" ca="1">_xlfn.XLOOKUP($B69&amp;"#"&amp;AA$6,INDIRECT(SUBSTITUTE("ИсходныеДанные!$где$2:$где$50000","где",$E$4)),INDIRECT(SUBSTITUTE("ИсходныеДанные!$что$2:$что$50000","что",$G$4)),"",0,1)</f>
        <v/>
      </c>
      <c r="AB69" s="78" t="str" cm="1">
        <f t="array" aca="1" ref="AB69" ca="1">_xlfn.XLOOKUP($B69&amp;"#"&amp;AA$6,INDIRECT(SUBSTITUTE("ИсходныеДанные!$где$2:$где$50000","где",$E$4)),INDIRECT(SUBSTITUTE("ИсходныеДанные!$что$2:$что$50000","что",$H$4)),"",0,1)</f>
        <v/>
      </c>
      <c r="AC69" s="3"/>
    </row>
    <row r="70" spans="1:29" x14ac:dyDescent="0.25">
      <c r="A70" s="6" t="str">
        <f t="shared" ca="1" si="1"/>
        <v>delete</v>
      </c>
      <c r="B70" s="9" cm="1">
        <f t="array" aca="1" ref="B70" ca="1">INDIRECT("УникальныеСписки!A"&amp;ROW()-$F$4)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0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78" t="str" cm="1">
        <f t="array" aca="1" ref="F70" ca="1">_xlfn.XLOOKUP($B70&amp;"#"&amp;E$6,INDIRECT(SUBSTITUTE("ИсходныеДанные!$где$2:$где$50000","где",$E$4)),INDIRECT(SUBSTITUTE("ИсходныеДанные!$что$2:$что$50000","что",$H$4)),"",0,1)</f>
        <v/>
      </c>
      <c r="G70" s="20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78" t="str" cm="1">
        <f t="array" aca="1" ref="H70" ca="1">_xlfn.XLOOKUP($B70&amp;"#"&amp;G$6,INDIRECT(SUBSTITUTE("ИсходныеДанные!$где$2:$где$50000","где",$E$4)),INDIRECT(SUBSTITUTE("ИсходныеДанные!$что$2:$что$50000","что",$H$4)),"",0,1)</f>
        <v/>
      </c>
      <c r="I70" s="20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78" t="str" cm="1">
        <f t="array" aca="1" ref="J70" ca="1">_xlfn.XLOOKUP($B70&amp;"#"&amp;I$6,INDIRECT(SUBSTITUTE("ИсходныеДанные!$где$2:$где$50000","где",$E$4)),INDIRECT(SUBSTITUTE("ИсходныеДанные!$что$2:$что$50000","что",$H$4)),"",0,1)</f>
        <v/>
      </c>
      <c r="K70" s="20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78" t="str" cm="1">
        <f t="array" aca="1" ref="L70" ca="1">_xlfn.XLOOKUP($B70&amp;"#"&amp;K$6,INDIRECT(SUBSTITUTE("ИсходныеДанные!$где$2:$где$50000","где",$E$4)),INDIRECT(SUBSTITUTE("ИсходныеДанные!$что$2:$что$50000","что",$H$4)),"",0,1)</f>
        <v/>
      </c>
      <c r="M70" s="20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78" t="str" cm="1">
        <f t="array" aca="1" ref="N70" ca="1">_xlfn.XLOOKUP($B70&amp;"#"&amp;M$6,INDIRECT(SUBSTITUTE("ИсходныеДанные!$где$2:$где$50000","где",$E$4)),INDIRECT(SUBSTITUTE("ИсходныеДанные!$что$2:$что$50000","что",$H$4)),"",0,1)</f>
        <v/>
      </c>
      <c r="O70" s="20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78" t="str" cm="1">
        <f t="array" aca="1" ref="P70" ca="1">_xlfn.XLOOKUP($B70&amp;"#"&amp;O$6,INDIRECT(SUBSTITUTE("ИсходныеДанные!$где$2:$где$50000","где",$E$4)),INDIRECT(SUBSTITUTE("ИсходныеДанные!$что$2:$что$50000","что",$H$4)),"",0,1)</f>
        <v/>
      </c>
      <c r="Q70" s="20" t="str" cm="1">
        <f t="array" aca="1" ref="Q70" ca="1">_xlfn.XLOOKUP($B70&amp;"#"&amp;Q$6,INDIRECT(SUBSTITUTE("ИсходныеДанные!$где$2:$где$50000","где",$E$4)),INDIRECT(SUBSTITUTE("ИсходныеДанные!$что$2:$что$50000","что",$G$4)),"",0,1)</f>
        <v/>
      </c>
      <c r="R70" s="78" t="str" cm="1">
        <f t="array" aca="1" ref="R70" ca="1">_xlfn.XLOOKUP($B70&amp;"#"&amp;Q$6,INDIRECT(SUBSTITUTE("ИсходныеДанные!$где$2:$где$50000","где",$E$4)),INDIRECT(SUBSTITUTE("ИсходныеДанные!$что$2:$что$50000","что",$H$4)),"",0,1)</f>
        <v/>
      </c>
      <c r="S70" s="20" t="str" cm="1">
        <f t="array" aca="1" ref="S70" ca="1">_xlfn.XLOOKUP($B70&amp;"#"&amp;S$6,INDIRECT(SUBSTITUTE("ИсходныеДанные!$где$2:$где$50000","где",$E$4)),INDIRECT(SUBSTITUTE("ИсходныеДанные!$что$2:$что$50000","что",$G$4)),"",0,1)</f>
        <v/>
      </c>
      <c r="T70" s="78" t="str" cm="1">
        <f t="array" aca="1" ref="T70" ca="1">_xlfn.XLOOKUP($B70&amp;"#"&amp;S$6,INDIRECT(SUBSTITUTE("ИсходныеДанные!$где$2:$где$50000","где",$E$4)),INDIRECT(SUBSTITUTE("ИсходныеДанные!$что$2:$что$50000","что",$H$4)),"",0,1)</f>
        <v/>
      </c>
      <c r="U70" s="20" t="str" cm="1">
        <f t="array" aca="1" ref="U70" ca="1">_xlfn.XLOOKUP($B70&amp;"#"&amp;U$6,INDIRECT(SUBSTITUTE("ИсходныеДанные!$где$2:$где$50000","где",$E$4)),INDIRECT(SUBSTITUTE("ИсходныеДанные!$что$2:$что$50000","что",$G$4)),"",0,1)</f>
        <v/>
      </c>
      <c r="V70" s="78" t="str" cm="1">
        <f t="array" aca="1" ref="V70" ca="1">_xlfn.XLOOKUP($B70&amp;"#"&amp;U$6,INDIRECT(SUBSTITUTE("ИсходныеДанные!$где$2:$где$50000","где",$E$4)),INDIRECT(SUBSTITUTE("ИсходныеДанные!$что$2:$что$50000","что",$H$4)),"",0,1)</f>
        <v/>
      </c>
      <c r="W70" s="20" t="str" cm="1">
        <f t="array" aca="1" ref="W70" ca="1">_xlfn.XLOOKUP($B70&amp;"#"&amp;W$6,INDIRECT(SUBSTITUTE("ИсходныеДанные!$где$2:$где$50000","где",$E$4)),INDIRECT(SUBSTITUTE("ИсходныеДанные!$что$2:$что$50000","что",$G$4)),"",0,1)</f>
        <v/>
      </c>
      <c r="X70" s="78" t="str" cm="1">
        <f t="array" aca="1" ref="X70" ca="1">_xlfn.XLOOKUP($B70&amp;"#"&amp;W$6,INDIRECT(SUBSTITUTE("ИсходныеДанные!$где$2:$где$50000","где",$E$4)),INDIRECT(SUBSTITUTE("ИсходныеДанные!$что$2:$что$50000","что",$H$4)),"",0,1)</f>
        <v/>
      </c>
      <c r="Y70" s="20" t="str" cm="1">
        <f t="array" aca="1" ref="Y70" ca="1">_xlfn.XLOOKUP($B70&amp;"#"&amp;Y$6,INDIRECT(SUBSTITUTE("ИсходныеДанные!$где$2:$где$50000","где",$E$4)),INDIRECT(SUBSTITUTE("ИсходныеДанные!$что$2:$что$50000","что",$G$4)),"",0,1)</f>
        <v/>
      </c>
      <c r="Z70" s="78" t="str" cm="1">
        <f t="array" aca="1" ref="Z70" ca="1">_xlfn.XLOOKUP($B70&amp;"#"&amp;Y$6,INDIRECT(SUBSTITUTE("ИсходныеДанные!$где$2:$где$50000","где",$E$4)),INDIRECT(SUBSTITUTE("ИсходныеДанные!$что$2:$что$50000","что",$H$4)),"",0,1)</f>
        <v/>
      </c>
      <c r="AA70" s="20" t="str" cm="1">
        <f t="array" aca="1" ref="AA70" ca="1">_xlfn.XLOOKUP($B70&amp;"#"&amp;AA$6,INDIRECT(SUBSTITUTE("ИсходныеДанные!$где$2:$где$50000","где",$E$4)),INDIRECT(SUBSTITUTE("ИсходныеДанные!$что$2:$что$50000","что",$G$4)),"",0,1)</f>
        <v/>
      </c>
      <c r="AB70" s="78" t="str" cm="1">
        <f t="array" aca="1" ref="AB70" ca="1">_xlfn.XLOOKUP($B70&amp;"#"&amp;AA$6,INDIRECT(SUBSTITUTE("ИсходныеДанные!$где$2:$где$50000","где",$E$4)),INDIRECT(SUBSTITUTE("ИсходныеДанные!$что$2:$что$50000","что",$H$4)),"",0,1)</f>
        <v/>
      </c>
      <c r="AC70" s="3"/>
    </row>
    <row r="71" spans="1:29" x14ac:dyDescent="0.25">
      <c r="A71" s="6" t="str">
        <f t="shared" ca="1" si="1"/>
        <v>delete</v>
      </c>
      <c r="B71" s="9" cm="1">
        <f t="array" aca="1" ref="B71" ca="1">INDIRECT("УникальныеСписки!A"&amp;ROW()-$F$4)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0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78" t="str" cm="1">
        <f t="array" aca="1" ref="F71" ca="1">_xlfn.XLOOKUP($B71&amp;"#"&amp;E$6,INDIRECT(SUBSTITUTE("ИсходныеДанные!$где$2:$где$50000","где",$E$4)),INDIRECT(SUBSTITUTE("ИсходныеДанные!$что$2:$что$50000","что",$H$4)),"",0,1)</f>
        <v/>
      </c>
      <c r="G71" s="20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78" t="str" cm="1">
        <f t="array" aca="1" ref="H71" ca="1">_xlfn.XLOOKUP($B71&amp;"#"&amp;G$6,INDIRECT(SUBSTITUTE("ИсходныеДанные!$где$2:$где$50000","где",$E$4)),INDIRECT(SUBSTITUTE("ИсходныеДанные!$что$2:$что$50000","что",$H$4)),"",0,1)</f>
        <v/>
      </c>
      <c r="I71" s="20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78" t="str" cm="1">
        <f t="array" aca="1" ref="J71" ca="1">_xlfn.XLOOKUP($B71&amp;"#"&amp;I$6,INDIRECT(SUBSTITUTE("ИсходныеДанные!$где$2:$где$50000","где",$E$4)),INDIRECT(SUBSTITUTE("ИсходныеДанные!$что$2:$что$50000","что",$H$4)),"",0,1)</f>
        <v/>
      </c>
      <c r="K71" s="20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78" t="str" cm="1">
        <f t="array" aca="1" ref="L71" ca="1">_xlfn.XLOOKUP($B71&amp;"#"&amp;K$6,INDIRECT(SUBSTITUTE("ИсходныеДанные!$где$2:$где$50000","где",$E$4)),INDIRECT(SUBSTITUTE("ИсходныеДанные!$что$2:$что$50000","что",$H$4)),"",0,1)</f>
        <v/>
      </c>
      <c r="M71" s="20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78" t="str" cm="1">
        <f t="array" aca="1" ref="N71" ca="1">_xlfn.XLOOKUP($B71&amp;"#"&amp;M$6,INDIRECT(SUBSTITUTE("ИсходныеДанные!$где$2:$где$50000","где",$E$4)),INDIRECT(SUBSTITUTE("ИсходныеДанные!$что$2:$что$50000","что",$H$4)),"",0,1)</f>
        <v/>
      </c>
      <c r="O71" s="20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78" t="str" cm="1">
        <f t="array" aca="1" ref="P71" ca="1">_xlfn.XLOOKUP($B71&amp;"#"&amp;O$6,INDIRECT(SUBSTITUTE("ИсходныеДанные!$где$2:$где$50000","где",$E$4)),INDIRECT(SUBSTITUTE("ИсходныеДанные!$что$2:$что$50000","что",$H$4)),"",0,1)</f>
        <v/>
      </c>
      <c r="Q71" s="20" t="str" cm="1">
        <f t="array" aca="1" ref="Q71" ca="1">_xlfn.XLOOKUP($B71&amp;"#"&amp;Q$6,INDIRECT(SUBSTITUTE("ИсходныеДанные!$где$2:$где$50000","где",$E$4)),INDIRECT(SUBSTITUTE("ИсходныеДанные!$что$2:$что$50000","что",$G$4)),"",0,1)</f>
        <v/>
      </c>
      <c r="R71" s="78" t="str" cm="1">
        <f t="array" aca="1" ref="R71" ca="1">_xlfn.XLOOKUP($B71&amp;"#"&amp;Q$6,INDIRECT(SUBSTITUTE("ИсходныеДанные!$где$2:$где$50000","где",$E$4)),INDIRECT(SUBSTITUTE("ИсходныеДанные!$что$2:$что$50000","что",$H$4)),"",0,1)</f>
        <v/>
      </c>
      <c r="S71" s="20" t="str" cm="1">
        <f t="array" aca="1" ref="S71" ca="1">_xlfn.XLOOKUP($B71&amp;"#"&amp;S$6,INDIRECT(SUBSTITUTE("ИсходныеДанные!$где$2:$где$50000","где",$E$4)),INDIRECT(SUBSTITUTE("ИсходныеДанные!$что$2:$что$50000","что",$G$4)),"",0,1)</f>
        <v/>
      </c>
      <c r="T71" s="78" t="str" cm="1">
        <f t="array" aca="1" ref="T71" ca="1">_xlfn.XLOOKUP($B71&amp;"#"&amp;S$6,INDIRECT(SUBSTITUTE("ИсходныеДанные!$где$2:$где$50000","где",$E$4)),INDIRECT(SUBSTITUTE("ИсходныеДанные!$что$2:$что$50000","что",$H$4)),"",0,1)</f>
        <v/>
      </c>
      <c r="U71" s="20" t="str" cm="1">
        <f t="array" aca="1" ref="U71" ca="1">_xlfn.XLOOKUP($B71&amp;"#"&amp;U$6,INDIRECT(SUBSTITUTE("ИсходныеДанные!$где$2:$где$50000","где",$E$4)),INDIRECT(SUBSTITUTE("ИсходныеДанные!$что$2:$что$50000","что",$G$4)),"",0,1)</f>
        <v/>
      </c>
      <c r="V71" s="78" t="str" cm="1">
        <f t="array" aca="1" ref="V71" ca="1">_xlfn.XLOOKUP($B71&amp;"#"&amp;U$6,INDIRECT(SUBSTITUTE("ИсходныеДанные!$где$2:$где$50000","где",$E$4)),INDIRECT(SUBSTITUTE("ИсходныеДанные!$что$2:$что$50000","что",$H$4)),"",0,1)</f>
        <v/>
      </c>
      <c r="W71" s="20" t="str" cm="1">
        <f t="array" aca="1" ref="W71" ca="1">_xlfn.XLOOKUP($B71&amp;"#"&amp;W$6,INDIRECT(SUBSTITUTE("ИсходныеДанные!$где$2:$где$50000","где",$E$4)),INDIRECT(SUBSTITUTE("ИсходныеДанные!$что$2:$что$50000","что",$G$4)),"",0,1)</f>
        <v/>
      </c>
      <c r="X71" s="78" t="str" cm="1">
        <f t="array" aca="1" ref="X71" ca="1">_xlfn.XLOOKUP($B71&amp;"#"&amp;W$6,INDIRECT(SUBSTITUTE("ИсходныеДанные!$где$2:$где$50000","где",$E$4)),INDIRECT(SUBSTITUTE("ИсходныеДанные!$что$2:$что$50000","что",$H$4)),"",0,1)</f>
        <v/>
      </c>
      <c r="Y71" s="20" t="str" cm="1">
        <f t="array" aca="1" ref="Y71" ca="1">_xlfn.XLOOKUP($B71&amp;"#"&amp;Y$6,INDIRECT(SUBSTITUTE("ИсходныеДанные!$где$2:$где$50000","где",$E$4)),INDIRECT(SUBSTITUTE("ИсходныеДанные!$что$2:$что$50000","что",$G$4)),"",0,1)</f>
        <v/>
      </c>
      <c r="Z71" s="78" t="str" cm="1">
        <f t="array" aca="1" ref="Z71" ca="1">_xlfn.XLOOKUP($B71&amp;"#"&amp;Y$6,INDIRECT(SUBSTITUTE("ИсходныеДанные!$где$2:$где$50000","где",$E$4)),INDIRECT(SUBSTITUTE("ИсходныеДанные!$что$2:$что$50000","что",$H$4)),"",0,1)</f>
        <v/>
      </c>
      <c r="AA71" s="20" t="str" cm="1">
        <f t="array" aca="1" ref="AA71" ca="1">_xlfn.XLOOKUP($B71&amp;"#"&amp;AA$6,INDIRECT(SUBSTITUTE("ИсходныеДанные!$где$2:$где$50000","где",$E$4)),INDIRECT(SUBSTITUTE("ИсходныеДанные!$что$2:$что$50000","что",$G$4)),"",0,1)</f>
        <v/>
      </c>
      <c r="AB71" s="78" t="str" cm="1">
        <f t="array" aca="1" ref="AB71" ca="1">_xlfn.XLOOKUP($B71&amp;"#"&amp;AA$6,INDIRECT(SUBSTITUTE("ИсходныеДанные!$где$2:$где$50000","где",$E$4)),INDIRECT(SUBSTITUTE("ИсходныеДанные!$что$2:$что$50000","что",$H$4)),"",0,1)</f>
        <v/>
      </c>
      <c r="AC71" s="3"/>
    </row>
    <row r="72" spans="1:29" x14ac:dyDescent="0.25">
      <c r="A72" s="6" t="str">
        <f t="shared" ca="1" si="1"/>
        <v>delete</v>
      </c>
      <c r="B72" s="9" cm="1">
        <f t="array" aca="1" ref="B72" ca="1">INDIRECT("УникальныеСписки!A"&amp;ROW()-$F$4)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0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78" t="str" cm="1">
        <f t="array" aca="1" ref="F72" ca="1">_xlfn.XLOOKUP($B72&amp;"#"&amp;E$6,INDIRECT(SUBSTITUTE("ИсходныеДанные!$где$2:$где$50000","где",$E$4)),INDIRECT(SUBSTITUTE("ИсходныеДанные!$что$2:$что$50000","что",$H$4)),"",0,1)</f>
        <v/>
      </c>
      <c r="G72" s="20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78" t="str" cm="1">
        <f t="array" aca="1" ref="H72" ca="1">_xlfn.XLOOKUP($B72&amp;"#"&amp;G$6,INDIRECT(SUBSTITUTE("ИсходныеДанные!$где$2:$где$50000","где",$E$4)),INDIRECT(SUBSTITUTE("ИсходныеДанные!$что$2:$что$50000","что",$H$4)),"",0,1)</f>
        <v/>
      </c>
      <c r="I72" s="20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78" t="str" cm="1">
        <f t="array" aca="1" ref="J72" ca="1">_xlfn.XLOOKUP($B72&amp;"#"&amp;I$6,INDIRECT(SUBSTITUTE("ИсходныеДанные!$где$2:$где$50000","где",$E$4)),INDIRECT(SUBSTITUTE("ИсходныеДанные!$что$2:$что$50000","что",$H$4)),"",0,1)</f>
        <v/>
      </c>
      <c r="K72" s="20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78" t="str" cm="1">
        <f t="array" aca="1" ref="L72" ca="1">_xlfn.XLOOKUP($B72&amp;"#"&amp;K$6,INDIRECT(SUBSTITUTE("ИсходныеДанные!$где$2:$где$50000","где",$E$4)),INDIRECT(SUBSTITUTE("ИсходныеДанные!$что$2:$что$50000","что",$H$4)),"",0,1)</f>
        <v/>
      </c>
      <c r="M72" s="20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78" t="str" cm="1">
        <f t="array" aca="1" ref="N72" ca="1">_xlfn.XLOOKUP($B72&amp;"#"&amp;M$6,INDIRECT(SUBSTITUTE("ИсходныеДанные!$где$2:$где$50000","где",$E$4)),INDIRECT(SUBSTITUTE("ИсходныеДанные!$что$2:$что$50000","что",$H$4)),"",0,1)</f>
        <v/>
      </c>
      <c r="O72" s="20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78" t="str" cm="1">
        <f t="array" aca="1" ref="P72" ca="1">_xlfn.XLOOKUP($B72&amp;"#"&amp;O$6,INDIRECT(SUBSTITUTE("ИсходныеДанные!$где$2:$где$50000","где",$E$4)),INDIRECT(SUBSTITUTE("ИсходныеДанные!$что$2:$что$50000","что",$H$4)),"",0,1)</f>
        <v/>
      </c>
      <c r="Q72" s="20" t="str" cm="1">
        <f t="array" aca="1" ref="Q72" ca="1">_xlfn.XLOOKUP($B72&amp;"#"&amp;Q$6,INDIRECT(SUBSTITUTE("ИсходныеДанные!$где$2:$где$50000","где",$E$4)),INDIRECT(SUBSTITUTE("ИсходныеДанные!$что$2:$что$50000","что",$G$4)),"",0,1)</f>
        <v/>
      </c>
      <c r="R72" s="78" t="str" cm="1">
        <f t="array" aca="1" ref="R72" ca="1">_xlfn.XLOOKUP($B72&amp;"#"&amp;Q$6,INDIRECT(SUBSTITUTE("ИсходныеДанные!$где$2:$где$50000","где",$E$4)),INDIRECT(SUBSTITUTE("ИсходныеДанные!$что$2:$что$50000","что",$H$4)),"",0,1)</f>
        <v/>
      </c>
      <c r="S72" s="20" t="str" cm="1">
        <f t="array" aca="1" ref="S72" ca="1">_xlfn.XLOOKUP($B72&amp;"#"&amp;S$6,INDIRECT(SUBSTITUTE("ИсходныеДанные!$где$2:$где$50000","где",$E$4)),INDIRECT(SUBSTITUTE("ИсходныеДанные!$что$2:$что$50000","что",$G$4)),"",0,1)</f>
        <v/>
      </c>
      <c r="T72" s="78" t="str" cm="1">
        <f t="array" aca="1" ref="T72" ca="1">_xlfn.XLOOKUP($B72&amp;"#"&amp;S$6,INDIRECT(SUBSTITUTE("ИсходныеДанные!$где$2:$где$50000","где",$E$4)),INDIRECT(SUBSTITUTE("ИсходныеДанные!$что$2:$что$50000","что",$H$4)),"",0,1)</f>
        <v/>
      </c>
      <c r="U72" s="20" t="str" cm="1">
        <f t="array" aca="1" ref="U72" ca="1">_xlfn.XLOOKUP($B72&amp;"#"&amp;U$6,INDIRECT(SUBSTITUTE("ИсходныеДанные!$где$2:$где$50000","где",$E$4)),INDIRECT(SUBSTITUTE("ИсходныеДанные!$что$2:$что$50000","что",$G$4)),"",0,1)</f>
        <v/>
      </c>
      <c r="V72" s="78" t="str" cm="1">
        <f t="array" aca="1" ref="V72" ca="1">_xlfn.XLOOKUP($B72&amp;"#"&amp;U$6,INDIRECT(SUBSTITUTE("ИсходныеДанные!$где$2:$где$50000","где",$E$4)),INDIRECT(SUBSTITUTE("ИсходныеДанные!$что$2:$что$50000","что",$H$4)),"",0,1)</f>
        <v/>
      </c>
      <c r="W72" s="20" t="str" cm="1">
        <f t="array" aca="1" ref="W72" ca="1">_xlfn.XLOOKUP($B72&amp;"#"&amp;W$6,INDIRECT(SUBSTITUTE("ИсходныеДанные!$где$2:$где$50000","где",$E$4)),INDIRECT(SUBSTITUTE("ИсходныеДанные!$что$2:$что$50000","что",$G$4)),"",0,1)</f>
        <v/>
      </c>
      <c r="X72" s="78" t="str" cm="1">
        <f t="array" aca="1" ref="X72" ca="1">_xlfn.XLOOKUP($B72&amp;"#"&amp;W$6,INDIRECT(SUBSTITUTE("ИсходныеДанные!$где$2:$где$50000","где",$E$4)),INDIRECT(SUBSTITUTE("ИсходныеДанные!$что$2:$что$50000","что",$H$4)),"",0,1)</f>
        <v/>
      </c>
      <c r="Y72" s="20" t="str" cm="1">
        <f t="array" aca="1" ref="Y72" ca="1">_xlfn.XLOOKUP($B72&amp;"#"&amp;Y$6,INDIRECT(SUBSTITUTE("ИсходныеДанные!$где$2:$где$50000","где",$E$4)),INDIRECT(SUBSTITUTE("ИсходныеДанные!$что$2:$что$50000","что",$G$4)),"",0,1)</f>
        <v/>
      </c>
      <c r="Z72" s="78" t="str" cm="1">
        <f t="array" aca="1" ref="Z72" ca="1">_xlfn.XLOOKUP($B72&amp;"#"&amp;Y$6,INDIRECT(SUBSTITUTE("ИсходныеДанные!$где$2:$где$50000","где",$E$4)),INDIRECT(SUBSTITUTE("ИсходныеДанные!$что$2:$что$50000","что",$H$4)),"",0,1)</f>
        <v/>
      </c>
      <c r="AA72" s="20" t="str" cm="1">
        <f t="array" aca="1" ref="AA72" ca="1">_xlfn.XLOOKUP($B72&amp;"#"&amp;AA$6,INDIRECT(SUBSTITUTE("ИсходныеДанные!$где$2:$где$50000","где",$E$4)),INDIRECT(SUBSTITUTE("ИсходныеДанные!$что$2:$что$50000","что",$G$4)),"",0,1)</f>
        <v/>
      </c>
      <c r="AB72" s="78" t="str" cm="1">
        <f t="array" aca="1" ref="AB72" ca="1">_xlfn.XLOOKUP($B72&amp;"#"&amp;AA$6,INDIRECT(SUBSTITUTE("ИсходныеДанные!$где$2:$где$50000","где",$E$4)),INDIRECT(SUBSTITUTE("ИсходныеДанные!$что$2:$что$50000","что",$H$4)),"",0,1)</f>
        <v/>
      </c>
      <c r="AC72" s="3"/>
    </row>
    <row r="73" spans="1:29" x14ac:dyDescent="0.25">
      <c r="A73" s="6" t="str">
        <f t="shared" ca="1" si="1"/>
        <v>delete</v>
      </c>
      <c r="B73" s="9" cm="1">
        <f t="array" aca="1" ref="B73" ca="1">INDIRECT("УникальныеСписки!A"&amp;ROW()-$F$4)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0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78" t="str" cm="1">
        <f t="array" aca="1" ref="F73" ca="1">_xlfn.XLOOKUP($B73&amp;"#"&amp;E$6,INDIRECT(SUBSTITUTE("ИсходныеДанные!$где$2:$где$50000","где",$E$4)),INDIRECT(SUBSTITUTE("ИсходныеДанные!$что$2:$что$50000","что",$H$4)),"",0,1)</f>
        <v/>
      </c>
      <c r="G73" s="20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78" t="str" cm="1">
        <f t="array" aca="1" ref="H73" ca="1">_xlfn.XLOOKUP($B73&amp;"#"&amp;G$6,INDIRECT(SUBSTITUTE("ИсходныеДанные!$где$2:$где$50000","где",$E$4)),INDIRECT(SUBSTITUTE("ИсходныеДанные!$что$2:$что$50000","что",$H$4)),"",0,1)</f>
        <v/>
      </c>
      <c r="I73" s="20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78" t="str" cm="1">
        <f t="array" aca="1" ref="J73" ca="1">_xlfn.XLOOKUP($B73&amp;"#"&amp;I$6,INDIRECT(SUBSTITUTE("ИсходныеДанные!$где$2:$где$50000","где",$E$4)),INDIRECT(SUBSTITUTE("ИсходныеДанные!$что$2:$что$50000","что",$H$4)),"",0,1)</f>
        <v/>
      </c>
      <c r="K73" s="20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78" t="str" cm="1">
        <f t="array" aca="1" ref="L73" ca="1">_xlfn.XLOOKUP($B73&amp;"#"&amp;K$6,INDIRECT(SUBSTITUTE("ИсходныеДанные!$где$2:$где$50000","где",$E$4)),INDIRECT(SUBSTITUTE("ИсходныеДанные!$что$2:$что$50000","что",$H$4)),"",0,1)</f>
        <v/>
      </c>
      <c r="M73" s="20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78" t="str" cm="1">
        <f t="array" aca="1" ref="N73" ca="1">_xlfn.XLOOKUP($B73&amp;"#"&amp;M$6,INDIRECT(SUBSTITUTE("ИсходныеДанные!$где$2:$где$50000","где",$E$4)),INDIRECT(SUBSTITUTE("ИсходныеДанные!$что$2:$что$50000","что",$H$4)),"",0,1)</f>
        <v/>
      </c>
      <c r="O73" s="20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78" t="str" cm="1">
        <f t="array" aca="1" ref="P73" ca="1">_xlfn.XLOOKUP($B73&amp;"#"&amp;O$6,INDIRECT(SUBSTITUTE("ИсходныеДанные!$где$2:$где$50000","где",$E$4)),INDIRECT(SUBSTITUTE("ИсходныеДанные!$что$2:$что$50000","что",$H$4)),"",0,1)</f>
        <v/>
      </c>
      <c r="Q73" s="20" t="str" cm="1">
        <f t="array" aca="1" ref="Q73" ca="1">_xlfn.XLOOKUP($B73&amp;"#"&amp;Q$6,INDIRECT(SUBSTITUTE("ИсходныеДанные!$где$2:$где$50000","где",$E$4)),INDIRECT(SUBSTITUTE("ИсходныеДанные!$что$2:$что$50000","что",$G$4)),"",0,1)</f>
        <v/>
      </c>
      <c r="R73" s="78" t="str" cm="1">
        <f t="array" aca="1" ref="R73" ca="1">_xlfn.XLOOKUP($B73&amp;"#"&amp;Q$6,INDIRECT(SUBSTITUTE("ИсходныеДанные!$где$2:$где$50000","где",$E$4)),INDIRECT(SUBSTITUTE("ИсходныеДанные!$что$2:$что$50000","что",$H$4)),"",0,1)</f>
        <v/>
      </c>
      <c r="S73" s="20" t="str" cm="1">
        <f t="array" aca="1" ref="S73" ca="1">_xlfn.XLOOKUP($B73&amp;"#"&amp;S$6,INDIRECT(SUBSTITUTE("ИсходныеДанные!$где$2:$где$50000","где",$E$4)),INDIRECT(SUBSTITUTE("ИсходныеДанные!$что$2:$что$50000","что",$G$4)),"",0,1)</f>
        <v/>
      </c>
      <c r="T73" s="78" t="str" cm="1">
        <f t="array" aca="1" ref="T73" ca="1">_xlfn.XLOOKUP($B73&amp;"#"&amp;S$6,INDIRECT(SUBSTITUTE("ИсходныеДанные!$где$2:$где$50000","где",$E$4)),INDIRECT(SUBSTITUTE("ИсходныеДанные!$что$2:$что$50000","что",$H$4)),"",0,1)</f>
        <v/>
      </c>
      <c r="U73" s="20" t="str" cm="1">
        <f t="array" aca="1" ref="U73" ca="1">_xlfn.XLOOKUP($B73&amp;"#"&amp;U$6,INDIRECT(SUBSTITUTE("ИсходныеДанные!$где$2:$где$50000","где",$E$4)),INDIRECT(SUBSTITUTE("ИсходныеДанные!$что$2:$что$50000","что",$G$4)),"",0,1)</f>
        <v/>
      </c>
      <c r="V73" s="78" t="str" cm="1">
        <f t="array" aca="1" ref="V73" ca="1">_xlfn.XLOOKUP($B73&amp;"#"&amp;U$6,INDIRECT(SUBSTITUTE("ИсходныеДанные!$где$2:$где$50000","где",$E$4)),INDIRECT(SUBSTITUTE("ИсходныеДанные!$что$2:$что$50000","что",$H$4)),"",0,1)</f>
        <v/>
      </c>
      <c r="W73" s="20" t="str" cm="1">
        <f t="array" aca="1" ref="W73" ca="1">_xlfn.XLOOKUP($B73&amp;"#"&amp;W$6,INDIRECT(SUBSTITUTE("ИсходныеДанные!$где$2:$где$50000","где",$E$4)),INDIRECT(SUBSTITUTE("ИсходныеДанные!$что$2:$что$50000","что",$G$4)),"",0,1)</f>
        <v/>
      </c>
      <c r="X73" s="78" t="str" cm="1">
        <f t="array" aca="1" ref="X73" ca="1">_xlfn.XLOOKUP($B73&amp;"#"&amp;W$6,INDIRECT(SUBSTITUTE("ИсходныеДанные!$где$2:$где$50000","где",$E$4)),INDIRECT(SUBSTITUTE("ИсходныеДанные!$что$2:$что$50000","что",$H$4)),"",0,1)</f>
        <v/>
      </c>
      <c r="Y73" s="20" t="str" cm="1">
        <f t="array" aca="1" ref="Y73" ca="1">_xlfn.XLOOKUP($B73&amp;"#"&amp;Y$6,INDIRECT(SUBSTITUTE("ИсходныеДанные!$где$2:$где$50000","где",$E$4)),INDIRECT(SUBSTITUTE("ИсходныеДанные!$что$2:$что$50000","что",$G$4)),"",0,1)</f>
        <v/>
      </c>
      <c r="Z73" s="78" t="str" cm="1">
        <f t="array" aca="1" ref="Z73" ca="1">_xlfn.XLOOKUP($B73&amp;"#"&amp;Y$6,INDIRECT(SUBSTITUTE("ИсходныеДанные!$где$2:$где$50000","где",$E$4)),INDIRECT(SUBSTITUTE("ИсходныеДанные!$что$2:$что$50000","что",$H$4)),"",0,1)</f>
        <v/>
      </c>
      <c r="AA73" s="20" t="str" cm="1">
        <f t="array" aca="1" ref="AA73" ca="1">_xlfn.XLOOKUP($B73&amp;"#"&amp;AA$6,INDIRECT(SUBSTITUTE("ИсходныеДанные!$где$2:$где$50000","где",$E$4)),INDIRECT(SUBSTITUTE("ИсходныеДанные!$что$2:$что$50000","что",$G$4)),"",0,1)</f>
        <v/>
      </c>
      <c r="AB73" s="78" t="str" cm="1">
        <f t="array" aca="1" ref="AB73" ca="1">_xlfn.XLOOKUP($B73&amp;"#"&amp;AA$6,INDIRECT(SUBSTITUTE("ИсходныеДанные!$где$2:$где$50000","где",$E$4)),INDIRECT(SUBSTITUTE("ИсходныеДанные!$что$2:$что$50000","что",$H$4)),"",0,1)</f>
        <v/>
      </c>
      <c r="AC73" s="3"/>
    </row>
    <row r="74" spans="1:29" x14ac:dyDescent="0.25">
      <c r="A74" s="6" t="str">
        <f t="shared" ref="A74:A137" ca="1" si="2">IF(C74="","delete","")</f>
        <v>delete</v>
      </c>
      <c r="B74" s="9" cm="1">
        <f t="array" aca="1" ref="B74" ca="1">INDIRECT("УникальныеСписки!A"&amp;ROW()-$F$4)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0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78" t="str" cm="1">
        <f t="array" aca="1" ref="F74" ca="1">_xlfn.XLOOKUP($B74&amp;"#"&amp;E$6,INDIRECT(SUBSTITUTE("ИсходныеДанные!$где$2:$где$50000","где",$E$4)),INDIRECT(SUBSTITUTE("ИсходныеДанные!$что$2:$что$50000","что",$H$4)),"",0,1)</f>
        <v/>
      </c>
      <c r="G74" s="20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78" t="str" cm="1">
        <f t="array" aca="1" ref="H74" ca="1">_xlfn.XLOOKUP($B74&amp;"#"&amp;G$6,INDIRECT(SUBSTITUTE("ИсходныеДанные!$где$2:$где$50000","где",$E$4)),INDIRECT(SUBSTITUTE("ИсходныеДанные!$что$2:$что$50000","что",$H$4)),"",0,1)</f>
        <v/>
      </c>
      <c r="I74" s="20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78" t="str" cm="1">
        <f t="array" aca="1" ref="J74" ca="1">_xlfn.XLOOKUP($B74&amp;"#"&amp;I$6,INDIRECT(SUBSTITUTE("ИсходныеДанные!$где$2:$где$50000","где",$E$4)),INDIRECT(SUBSTITUTE("ИсходныеДанные!$что$2:$что$50000","что",$H$4)),"",0,1)</f>
        <v/>
      </c>
      <c r="K74" s="20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78" t="str" cm="1">
        <f t="array" aca="1" ref="L74" ca="1">_xlfn.XLOOKUP($B74&amp;"#"&amp;K$6,INDIRECT(SUBSTITUTE("ИсходныеДанные!$где$2:$где$50000","где",$E$4)),INDIRECT(SUBSTITUTE("ИсходныеДанные!$что$2:$что$50000","что",$H$4)),"",0,1)</f>
        <v/>
      </c>
      <c r="M74" s="20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78" t="str" cm="1">
        <f t="array" aca="1" ref="N74" ca="1">_xlfn.XLOOKUP($B74&amp;"#"&amp;M$6,INDIRECT(SUBSTITUTE("ИсходныеДанные!$где$2:$где$50000","где",$E$4)),INDIRECT(SUBSTITUTE("ИсходныеДанные!$что$2:$что$50000","что",$H$4)),"",0,1)</f>
        <v/>
      </c>
      <c r="O74" s="20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78" t="str" cm="1">
        <f t="array" aca="1" ref="P74" ca="1">_xlfn.XLOOKUP($B74&amp;"#"&amp;O$6,INDIRECT(SUBSTITUTE("ИсходныеДанные!$где$2:$где$50000","где",$E$4)),INDIRECT(SUBSTITUTE("ИсходныеДанные!$что$2:$что$50000","что",$H$4)),"",0,1)</f>
        <v/>
      </c>
      <c r="Q74" s="20" t="str" cm="1">
        <f t="array" aca="1" ref="Q74" ca="1">_xlfn.XLOOKUP($B74&amp;"#"&amp;Q$6,INDIRECT(SUBSTITUTE("ИсходныеДанные!$где$2:$где$50000","где",$E$4)),INDIRECT(SUBSTITUTE("ИсходныеДанные!$что$2:$что$50000","что",$G$4)),"",0,1)</f>
        <v/>
      </c>
      <c r="R74" s="78" t="str" cm="1">
        <f t="array" aca="1" ref="R74" ca="1">_xlfn.XLOOKUP($B74&amp;"#"&amp;Q$6,INDIRECT(SUBSTITUTE("ИсходныеДанные!$где$2:$где$50000","где",$E$4)),INDIRECT(SUBSTITUTE("ИсходныеДанные!$что$2:$что$50000","что",$H$4)),"",0,1)</f>
        <v/>
      </c>
      <c r="S74" s="20" t="str" cm="1">
        <f t="array" aca="1" ref="S74" ca="1">_xlfn.XLOOKUP($B74&amp;"#"&amp;S$6,INDIRECT(SUBSTITUTE("ИсходныеДанные!$где$2:$где$50000","где",$E$4)),INDIRECT(SUBSTITUTE("ИсходныеДанные!$что$2:$что$50000","что",$G$4)),"",0,1)</f>
        <v/>
      </c>
      <c r="T74" s="78" t="str" cm="1">
        <f t="array" aca="1" ref="T74" ca="1">_xlfn.XLOOKUP($B74&amp;"#"&amp;S$6,INDIRECT(SUBSTITUTE("ИсходныеДанные!$где$2:$где$50000","где",$E$4)),INDIRECT(SUBSTITUTE("ИсходныеДанные!$что$2:$что$50000","что",$H$4)),"",0,1)</f>
        <v/>
      </c>
      <c r="U74" s="20" t="str" cm="1">
        <f t="array" aca="1" ref="U74" ca="1">_xlfn.XLOOKUP($B74&amp;"#"&amp;U$6,INDIRECT(SUBSTITUTE("ИсходныеДанные!$где$2:$где$50000","где",$E$4)),INDIRECT(SUBSTITUTE("ИсходныеДанные!$что$2:$что$50000","что",$G$4)),"",0,1)</f>
        <v/>
      </c>
      <c r="V74" s="78" t="str" cm="1">
        <f t="array" aca="1" ref="V74" ca="1">_xlfn.XLOOKUP($B74&amp;"#"&amp;U$6,INDIRECT(SUBSTITUTE("ИсходныеДанные!$где$2:$где$50000","где",$E$4)),INDIRECT(SUBSTITUTE("ИсходныеДанные!$что$2:$что$50000","что",$H$4)),"",0,1)</f>
        <v/>
      </c>
      <c r="W74" s="20" t="str" cm="1">
        <f t="array" aca="1" ref="W74" ca="1">_xlfn.XLOOKUP($B74&amp;"#"&amp;W$6,INDIRECT(SUBSTITUTE("ИсходныеДанные!$где$2:$где$50000","где",$E$4)),INDIRECT(SUBSTITUTE("ИсходныеДанные!$что$2:$что$50000","что",$G$4)),"",0,1)</f>
        <v/>
      </c>
      <c r="X74" s="78" t="str" cm="1">
        <f t="array" aca="1" ref="X74" ca="1">_xlfn.XLOOKUP($B74&amp;"#"&amp;W$6,INDIRECT(SUBSTITUTE("ИсходныеДанные!$где$2:$где$50000","где",$E$4)),INDIRECT(SUBSTITUTE("ИсходныеДанные!$что$2:$что$50000","что",$H$4)),"",0,1)</f>
        <v/>
      </c>
      <c r="Y74" s="20" t="str" cm="1">
        <f t="array" aca="1" ref="Y74" ca="1">_xlfn.XLOOKUP($B74&amp;"#"&amp;Y$6,INDIRECT(SUBSTITUTE("ИсходныеДанные!$где$2:$где$50000","где",$E$4)),INDIRECT(SUBSTITUTE("ИсходныеДанные!$что$2:$что$50000","что",$G$4)),"",0,1)</f>
        <v/>
      </c>
      <c r="Z74" s="78" t="str" cm="1">
        <f t="array" aca="1" ref="Z74" ca="1">_xlfn.XLOOKUP($B74&amp;"#"&amp;Y$6,INDIRECT(SUBSTITUTE("ИсходныеДанные!$где$2:$где$50000","где",$E$4)),INDIRECT(SUBSTITUTE("ИсходныеДанные!$что$2:$что$50000","что",$H$4)),"",0,1)</f>
        <v/>
      </c>
      <c r="AA74" s="20" t="str" cm="1">
        <f t="array" aca="1" ref="AA74" ca="1">_xlfn.XLOOKUP($B74&amp;"#"&amp;AA$6,INDIRECT(SUBSTITUTE("ИсходныеДанные!$где$2:$где$50000","где",$E$4)),INDIRECT(SUBSTITUTE("ИсходныеДанные!$что$2:$что$50000","что",$G$4)),"",0,1)</f>
        <v/>
      </c>
      <c r="AB74" s="78" t="str" cm="1">
        <f t="array" aca="1" ref="AB74" ca="1">_xlfn.XLOOKUP($B74&amp;"#"&amp;AA$6,INDIRECT(SUBSTITUTE("ИсходныеДанные!$где$2:$где$50000","где",$E$4)),INDIRECT(SUBSTITUTE("ИсходныеДанные!$что$2:$что$50000","что",$H$4)),"",0,1)</f>
        <v/>
      </c>
      <c r="AC74" s="3"/>
    </row>
    <row r="75" spans="1:29" x14ac:dyDescent="0.25">
      <c r="A75" s="6" t="str">
        <f t="shared" ca="1" si="2"/>
        <v>delete</v>
      </c>
      <c r="B75" s="9" cm="1">
        <f t="array" aca="1" ref="B75" ca="1">INDIRECT("УникальныеСписки!A"&amp;ROW()-$F$4)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0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78" t="str" cm="1">
        <f t="array" aca="1" ref="F75" ca="1">_xlfn.XLOOKUP($B75&amp;"#"&amp;E$6,INDIRECT(SUBSTITUTE("ИсходныеДанные!$где$2:$где$50000","где",$E$4)),INDIRECT(SUBSTITUTE("ИсходныеДанные!$что$2:$что$50000","что",$H$4)),"",0,1)</f>
        <v/>
      </c>
      <c r="G75" s="20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78" t="str" cm="1">
        <f t="array" aca="1" ref="H75" ca="1">_xlfn.XLOOKUP($B75&amp;"#"&amp;G$6,INDIRECT(SUBSTITUTE("ИсходныеДанные!$где$2:$где$50000","где",$E$4)),INDIRECT(SUBSTITUTE("ИсходныеДанные!$что$2:$что$50000","что",$H$4)),"",0,1)</f>
        <v/>
      </c>
      <c r="I75" s="20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78" t="str" cm="1">
        <f t="array" aca="1" ref="J75" ca="1">_xlfn.XLOOKUP($B75&amp;"#"&amp;I$6,INDIRECT(SUBSTITUTE("ИсходныеДанные!$где$2:$где$50000","где",$E$4)),INDIRECT(SUBSTITUTE("ИсходныеДанные!$что$2:$что$50000","что",$H$4)),"",0,1)</f>
        <v/>
      </c>
      <c r="K75" s="20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78" t="str" cm="1">
        <f t="array" aca="1" ref="L75" ca="1">_xlfn.XLOOKUP($B75&amp;"#"&amp;K$6,INDIRECT(SUBSTITUTE("ИсходныеДанные!$где$2:$где$50000","где",$E$4)),INDIRECT(SUBSTITUTE("ИсходныеДанные!$что$2:$что$50000","что",$H$4)),"",0,1)</f>
        <v/>
      </c>
      <c r="M75" s="20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78" t="str" cm="1">
        <f t="array" aca="1" ref="N75" ca="1">_xlfn.XLOOKUP($B75&amp;"#"&amp;M$6,INDIRECT(SUBSTITUTE("ИсходныеДанные!$где$2:$где$50000","где",$E$4)),INDIRECT(SUBSTITUTE("ИсходныеДанные!$что$2:$что$50000","что",$H$4)),"",0,1)</f>
        <v/>
      </c>
      <c r="O75" s="20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78" t="str" cm="1">
        <f t="array" aca="1" ref="P75" ca="1">_xlfn.XLOOKUP($B75&amp;"#"&amp;O$6,INDIRECT(SUBSTITUTE("ИсходныеДанные!$где$2:$где$50000","где",$E$4)),INDIRECT(SUBSTITUTE("ИсходныеДанные!$что$2:$что$50000","что",$H$4)),"",0,1)</f>
        <v/>
      </c>
      <c r="Q75" s="20" t="str" cm="1">
        <f t="array" aca="1" ref="Q75" ca="1">_xlfn.XLOOKUP($B75&amp;"#"&amp;Q$6,INDIRECT(SUBSTITUTE("ИсходныеДанные!$где$2:$где$50000","где",$E$4)),INDIRECT(SUBSTITUTE("ИсходныеДанные!$что$2:$что$50000","что",$G$4)),"",0,1)</f>
        <v/>
      </c>
      <c r="R75" s="78" t="str" cm="1">
        <f t="array" aca="1" ref="R75" ca="1">_xlfn.XLOOKUP($B75&amp;"#"&amp;Q$6,INDIRECT(SUBSTITUTE("ИсходныеДанные!$где$2:$где$50000","где",$E$4)),INDIRECT(SUBSTITUTE("ИсходныеДанные!$что$2:$что$50000","что",$H$4)),"",0,1)</f>
        <v/>
      </c>
      <c r="S75" s="20" t="str" cm="1">
        <f t="array" aca="1" ref="S75" ca="1">_xlfn.XLOOKUP($B75&amp;"#"&amp;S$6,INDIRECT(SUBSTITUTE("ИсходныеДанные!$где$2:$где$50000","где",$E$4)),INDIRECT(SUBSTITUTE("ИсходныеДанные!$что$2:$что$50000","что",$G$4)),"",0,1)</f>
        <v/>
      </c>
      <c r="T75" s="78" t="str" cm="1">
        <f t="array" aca="1" ref="T75" ca="1">_xlfn.XLOOKUP($B75&amp;"#"&amp;S$6,INDIRECT(SUBSTITUTE("ИсходныеДанные!$где$2:$где$50000","где",$E$4)),INDIRECT(SUBSTITUTE("ИсходныеДанные!$что$2:$что$50000","что",$H$4)),"",0,1)</f>
        <v/>
      </c>
      <c r="U75" s="20" t="str" cm="1">
        <f t="array" aca="1" ref="U75" ca="1">_xlfn.XLOOKUP($B75&amp;"#"&amp;U$6,INDIRECT(SUBSTITUTE("ИсходныеДанные!$где$2:$где$50000","где",$E$4)),INDIRECT(SUBSTITUTE("ИсходныеДанные!$что$2:$что$50000","что",$G$4)),"",0,1)</f>
        <v/>
      </c>
      <c r="V75" s="78" t="str" cm="1">
        <f t="array" aca="1" ref="V75" ca="1">_xlfn.XLOOKUP($B75&amp;"#"&amp;U$6,INDIRECT(SUBSTITUTE("ИсходныеДанные!$где$2:$где$50000","где",$E$4)),INDIRECT(SUBSTITUTE("ИсходныеДанные!$что$2:$что$50000","что",$H$4)),"",0,1)</f>
        <v/>
      </c>
      <c r="W75" s="20" t="str" cm="1">
        <f t="array" aca="1" ref="W75" ca="1">_xlfn.XLOOKUP($B75&amp;"#"&amp;W$6,INDIRECT(SUBSTITUTE("ИсходныеДанные!$где$2:$где$50000","где",$E$4)),INDIRECT(SUBSTITUTE("ИсходныеДанные!$что$2:$что$50000","что",$G$4)),"",0,1)</f>
        <v/>
      </c>
      <c r="X75" s="78" t="str" cm="1">
        <f t="array" aca="1" ref="X75" ca="1">_xlfn.XLOOKUP($B75&amp;"#"&amp;W$6,INDIRECT(SUBSTITUTE("ИсходныеДанные!$где$2:$где$50000","где",$E$4)),INDIRECT(SUBSTITUTE("ИсходныеДанные!$что$2:$что$50000","что",$H$4)),"",0,1)</f>
        <v/>
      </c>
      <c r="Y75" s="20" t="str" cm="1">
        <f t="array" aca="1" ref="Y75" ca="1">_xlfn.XLOOKUP($B75&amp;"#"&amp;Y$6,INDIRECT(SUBSTITUTE("ИсходныеДанные!$где$2:$где$50000","где",$E$4)),INDIRECT(SUBSTITUTE("ИсходныеДанные!$что$2:$что$50000","что",$G$4)),"",0,1)</f>
        <v/>
      </c>
      <c r="Z75" s="78" t="str" cm="1">
        <f t="array" aca="1" ref="Z75" ca="1">_xlfn.XLOOKUP($B75&amp;"#"&amp;Y$6,INDIRECT(SUBSTITUTE("ИсходныеДанные!$где$2:$где$50000","где",$E$4)),INDIRECT(SUBSTITUTE("ИсходныеДанные!$что$2:$что$50000","что",$H$4)),"",0,1)</f>
        <v/>
      </c>
      <c r="AA75" s="20" t="str" cm="1">
        <f t="array" aca="1" ref="AA75" ca="1">_xlfn.XLOOKUP($B75&amp;"#"&amp;AA$6,INDIRECT(SUBSTITUTE("ИсходныеДанные!$где$2:$где$50000","где",$E$4)),INDIRECT(SUBSTITUTE("ИсходныеДанные!$что$2:$что$50000","что",$G$4)),"",0,1)</f>
        <v/>
      </c>
      <c r="AB75" s="78" t="str" cm="1">
        <f t="array" aca="1" ref="AB75" ca="1">_xlfn.XLOOKUP($B75&amp;"#"&amp;AA$6,INDIRECT(SUBSTITUTE("ИсходныеДанные!$где$2:$где$50000","где",$E$4)),INDIRECT(SUBSTITUTE("ИсходныеДанные!$что$2:$что$50000","что",$H$4)),"",0,1)</f>
        <v/>
      </c>
      <c r="AC75" s="3"/>
    </row>
    <row r="76" spans="1:29" x14ac:dyDescent="0.25">
      <c r="A76" s="6" t="str">
        <f t="shared" ca="1" si="2"/>
        <v>delete</v>
      </c>
      <c r="B76" s="9" cm="1">
        <f t="array" aca="1" ref="B76" ca="1">INDIRECT("УникальныеСписки!A"&amp;ROW()-$F$4)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0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78" t="str" cm="1">
        <f t="array" aca="1" ref="F76" ca="1">_xlfn.XLOOKUP($B76&amp;"#"&amp;E$6,INDIRECT(SUBSTITUTE("ИсходныеДанные!$где$2:$где$50000","где",$E$4)),INDIRECT(SUBSTITUTE("ИсходныеДанные!$что$2:$что$50000","что",$H$4)),"",0,1)</f>
        <v/>
      </c>
      <c r="G76" s="20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78" t="str" cm="1">
        <f t="array" aca="1" ref="H76" ca="1">_xlfn.XLOOKUP($B76&amp;"#"&amp;G$6,INDIRECT(SUBSTITUTE("ИсходныеДанные!$где$2:$где$50000","где",$E$4)),INDIRECT(SUBSTITUTE("ИсходныеДанные!$что$2:$что$50000","что",$H$4)),"",0,1)</f>
        <v/>
      </c>
      <c r="I76" s="20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78" t="str" cm="1">
        <f t="array" aca="1" ref="J76" ca="1">_xlfn.XLOOKUP($B76&amp;"#"&amp;I$6,INDIRECT(SUBSTITUTE("ИсходныеДанные!$где$2:$где$50000","где",$E$4)),INDIRECT(SUBSTITUTE("ИсходныеДанные!$что$2:$что$50000","что",$H$4)),"",0,1)</f>
        <v/>
      </c>
      <c r="K76" s="20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78" t="str" cm="1">
        <f t="array" aca="1" ref="L76" ca="1">_xlfn.XLOOKUP($B76&amp;"#"&amp;K$6,INDIRECT(SUBSTITUTE("ИсходныеДанные!$где$2:$где$50000","где",$E$4)),INDIRECT(SUBSTITUTE("ИсходныеДанные!$что$2:$что$50000","что",$H$4)),"",0,1)</f>
        <v/>
      </c>
      <c r="M76" s="20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78" t="str" cm="1">
        <f t="array" aca="1" ref="N76" ca="1">_xlfn.XLOOKUP($B76&amp;"#"&amp;M$6,INDIRECT(SUBSTITUTE("ИсходныеДанные!$где$2:$где$50000","где",$E$4)),INDIRECT(SUBSTITUTE("ИсходныеДанные!$что$2:$что$50000","что",$H$4)),"",0,1)</f>
        <v/>
      </c>
      <c r="O76" s="20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78" t="str" cm="1">
        <f t="array" aca="1" ref="P76" ca="1">_xlfn.XLOOKUP($B76&amp;"#"&amp;O$6,INDIRECT(SUBSTITUTE("ИсходныеДанные!$где$2:$где$50000","где",$E$4)),INDIRECT(SUBSTITUTE("ИсходныеДанные!$что$2:$что$50000","что",$H$4)),"",0,1)</f>
        <v/>
      </c>
      <c r="Q76" s="20" t="str" cm="1">
        <f t="array" aca="1" ref="Q76" ca="1">_xlfn.XLOOKUP($B76&amp;"#"&amp;Q$6,INDIRECT(SUBSTITUTE("ИсходныеДанные!$где$2:$где$50000","где",$E$4)),INDIRECT(SUBSTITUTE("ИсходныеДанные!$что$2:$что$50000","что",$G$4)),"",0,1)</f>
        <v/>
      </c>
      <c r="R76" s="78" t="str" cm="1">
        <f t="array" aca="1" ref="R76" ca="1">_xlfn.XLOOKUP($B76&amp;"#"&amp;Q$6,INDIRECT(SUBSTITUTE("ИсходныеДанные!$где$2:$где$50000","где",$E$4)),INDIRECT(SUBSTITUTE("ИсходныеДанные!$что$2:$что$50000","что",$H$4)),"",0,1)</f>
        <v/>
      </c>
      <c r="S76" s="20" t="str" cm="1">
        <f t="array" aca="1" ref="S76" ca="1">_xlfn.XLOOKUP($B76&amp;"#"&amp;S$6,INDIRECT(SUBSTITUTE("ИсходныеДанные!$где$2:$где$50000","где",$E$4)),INDIRECT(SUBSTITUTE("ИсходныеДанные!$что$2:$что$50000","что",$G$4)),"",0,1)</f>
        <v/>
      </c>
      <c r="T76" s="78" t="str" cm="1">
        <f t="array" aca="1" ref="T76" ca="1">_xlfn.XLOOKUP($B76&amp;"#"&amp;S$6,INDIRECT(SUBSTITUTE("ИсходныеДанные!$где$2:$где$50000","где",$E$4)),INDIRECT(SUBSTITUTE("ИсходныеДанные!$что$2:$что$50000","что",$H$4)),"",0,1)</f>
        <v/>
      </c>
      <c r="U76" s="20" t="str" cm="1">
        <f t="array" aca="1" ref="U76" ca="1">_xlfn.XLOOKUP($B76&amp;"#"&amp;U$6,INDIRECT(SUBSTITUTE("ИсходныеДанные!$где$2:$где$50000","где",$E$4)),INDIRECT(SUBSTITUTE("ИсходныеДанные!$что$2:$что$50000","что",$G$4)),"",0,1)</f>
        <v/>
      </c>
      <c r="V76" s="78" t="str" cm="1">
        <f t="array" aca="1" ref="V76" ca="1">_xlfn.XLOOKUP($B76&amp;"#"&amp;U$6,INDIRECT(SUBSTITUTE("ИсходныеДанные!$где$2:$где$50000","где",$E$4)),INDIRECT(SUBSTITUTE("ИсходныеДанные!$что$2:$что$50000","что",$H$4)),"",0,1)</f>
        <v/>
      </c>
      <c r="W76" s="20" t="str" cm="1">
        <f t="array" aca="1" ref="W76" ca="1">_xlfn.XLOOKUP($B76&amp;"#"&amp;W$6,INDIRECT(SUBSTITUTE("ИсходныеДанные!$где$2:$где$50000","где",$E$4)),INDIRECT(SUBSTITUTE("ИсходныеДанные!$что$2:$что$50000","что",$G$4)),"",0,1)</f>
        <v/>
      </c>
      <c r="X76" s="78" t="str" cm="1">
        <f t="array" aca="1" ref="X76" ca="1">_xlfn.XLOOKUP($B76&amp;"#"&amp;W$6,INDIRECT(SUBSTITUTE("ИсходныеДанные!$где$2:$где$50000","где",$E$4)),INDIRECT(SUBSTITUTE("ИсходныеДанные!$что$2:$что$50000","что",$H$4)),"",0,1)</f>
        <v/>
      </c>
      <c r="Y76" s="20" t="str" cm="1">
        <f t="array" aca="1" ref="Y76" ca="1">_xlfn.XLOOKUP($B76&amp;"#"&amp;Y$6,INDIRECT(SUBSTITUTE("ИсходныеДанные!$где$2:$где$50000","где",$E$4)),INDIRECT(SUBSTITUTE("ИсходныеДанные!$что$2:$что$50000","что",$G$4)),"",0,1)</f>
        <v/>
      </c>
      <c r="Z76" s="78" t="str" cm="1">
        <f t="array" aca="1" ref="Z76" ca="1">_xlfn.XLOOKUP($B76&amp;"#"&amp;Y$6,INDIRECT(SUBSTITUTE("ИсходныеДанные!$где$2:$где$50000","где",$E$4)),INDIRECT(SUBSTITUTE("ИсходныеДанные!$что$2:$что$50000","что",$H$4)),"",0,1)</f>
        <v/>
      </c>
      <c r="AA76" s="20" t="str" cm="1">
        <f t="array" aca="1" ref="AA76" ca="1">_xlfn.XLOOKUP($B76&amp;"#"&amp;AA$6,INDIRECT(SUBSTITUTE("ИсходныеДанные!$где$2:$где$50000","где",$E$4)),INDIRECT(SUBSTITUTE("ИсходныеДанные!$что$2:$что$50000","что",$G$4)),"",0,1)</f>
        <v/>
      </c>
      <c r="AB76" s="78" t="str" cm="1">
        <f t="array" aca="1" ref="AB76" ca="1">_xlfn.XLOOKUP($B76&amp;"#"&amp;AA$6,INDIRECT(SUBSTITUTE("ИсходныеДанные!$где$2:$где$50000","где",$E$4)),INDIRECT(SUBSTITUTE("ИсходныеДанные!$что$2:$что$50000","что",$H$4)),"",0,1)</f>
        <v/>
      </c>
      <c r="AC76" s="3"/>
    </row>
    <row r="77" spans="1:29" x14ac:dyDescent="0.25">
      <c r="A77" s="6" t="str">
        <f t="shared" ca="1" si="2"/>
        <v>delete</v>
      </c>
      <c r="B77" s="9" cm="1">
        <f t="array" aca="1" ref="B77" ca="1">INDIRECT("УникальныеСписки!A"&amp;ROW()-$F$4)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0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78" t="str" cm="1">
        <f t="array" aca="1" ref="F77" ca="1">_xlfn.XLOOKUP($B77&amp;"#"&amp;E$6,INDIRECT(SUBSTITUTE("ИсходныеДанные!$где$2:$где$50000","где",$E$4)),INDIRECT(SUBSTITUTE("ИсходныеДанные!$что$2:$что$50000","что",$H$4)),"",0,1)</f>
        <v/>
      </c>
      <c r="G77" s="20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78" t="str" cm="1">
        <f t="array" aca="1" ref="H77" ca="1">_xlfn.XLOOKUP($B77&amp;"#"&amp;G$6,INDIRECT(SUBSTITUTE("ИсходныеДанные!$где$2:$где$50000","где",$E$4)),INDIRECT(SUBSTITUTE("ИсходныеДанные!$что$2:$что$50000","что",$H$4)),"",0,1)</f>
        <v/>
      </c>
      <c r="I77" s="20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78" t="str" cm="1">
        <f t="array" aca="1" ref="J77" ca="1">_xlfn.XLOOKUP($B77&amp;"#"&amp;I$6,INDIRECT(SUBSTITUTE("ИсходныеДанные!$где$2:$где$50000","где",$E$4)),INDIRECT(SUBSTITUTE("ИсходныеДанные!$что$2:$что$50000","что",$H$4)),"",0,1)</f>
        <v/>
      </c>
      <c r="K77" s="20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78" t="str" cm="1">
        <f t="array" aca="1" ref="L77" ca="1">_xlfn.XLOOKUP($B77&amp;"#"&amp;K$6,INDIRECT(SUBSTITUTE("ИсходныеДанные!$где$2:$где$50000","где",$E$4)),INDIRECT(SUBSTITUTE("ИсходныеДанные!$что$2:$что$50000","что",$H$4)),"",0,1)</f>
        <v/>
      </c>
      <c r="M77" s="20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78" t="str" cm="1">
        <f t="array" aca="1" ref="N77" ca="1">_xlfn.XLOOKUP($B77&amp;"#"&amp;M$6,INDIRECT(SUBSTITUTE("ИсходныеДанные!$где$2:$где$50000","где",$E$4)),INDIRECT(SUBSTITUTE("ИсходныеДанные!$что$2:$что$50000","что",$H$4)),"",0,1)</f>
        <v/>
      </c>
      <c r="O77" s="20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78" t="str" cm="1">
        <f t="array" aca="1" ref="P77" ca="1">_xlfn.XLOOKUP($B77&amp;"#"&amp;O$6,INDIRECT(SUBSTITUTE("ИсходныеДанные!$где$2:$где$50000","где",$E$4)),INDIRECT(SUBSTITUTE("ИсходныеДанные!$что$2:$что$50000","что",$H$4)),"",0,1)</f>
        <v/>
      </c>
      <c r="Q77" s="20" t="str" cm="1">
        <f t="array" aca="1" ref="Q77" ca="1">_xlfn.XLOOKUP($B77&amp;"#"&amp;Q$6,INDIRECT(SUBSTITUTE("ИсходныеДанные!$где$2:$где$50000","где",$E$4)),INDIRECT(SUBSTITUTE("ИсходныеДанные!$что$2:$что$50000","что",$G$4)),"",0,1)</f>
        <v/>
      </c>
      <c r="R77" s="78" t="str" cm="1">
        <f t="array" aca="1" ref="R77" ca="1">_xlfn.XLOOKUP($B77&amp;"#"&amp;Q$6,INDIRECT(SUBSTITUTE("ИсходныеДанные!$где$2:$где$50000","где",$E$4)),INDIRECT(SUBSTITUTE("ИсходныеДанные!$что$2:$что$50000","что",$H$4)),"",0,1)</f>
        <v/>
      </c>
      <c r="S77" s="20" t="str" cm="1">
        <f t="array" aca="1" ref="S77" ca="1">_xlfn.XLOOKUP($B77&amp;"#"&amp;S$6,INDIRECT(SUBSTITUTE("ИсходныеДанные!$где$2:$где$50000","где",$E$4)),INDIRECT(SUBSTITUTE("ИсходныеДанные!$что$2:$что$50000","что",$G$4)),"",0,1)</f>
        <v/>
      </c>
      <c r="T77" s="78" t="str" cm="1">
        <f t="array" aca="1" ref="T77" ca="1">_xlfn.XLOOKUP($B77&amp;"#"&amp;S$6,INDIRECT(SUBSTITUTE("ИсходныеДанные!$где$2:$где$50000","где",$E$4)),INDIRECT(SUBSTITUTE("ИсходныеДанные!$что$2:$что$50000","что",$H$4)),"",0,1)</f>
        <v/>
      </c>
      <c r="U77" s="20" t="str" cm="1">
        <f t="array" aca="1" ref="U77" ca="1">_xlfn.XLOOKUP($B77&amp;"#"&amp;U$6,INDIRECT(SUBSTITUTE("ИсходныеДанные!$где$2:$где$50000","где",$E$4)),INDIRECT(SUBSTITUTE("ИсходныеДанные!$что$2:$что$50000","что",$G$4)),"",0,1)</f>
        <v/>
      </c>
      <c r="V77" s="78" t="str" cm="1">
        <f t="array" aca="1" ref="V77" ca="1">_xlfn.XLOOKUP($B77&amp;"#"&amp;U$6,INDIRECT(SUBSTITUTE("ИсходныеДанные!$где$2:$где$50000","где",$E$4)),INDIRECT(SUBSTITUTE("ИсходныеДанные!$что$2:$что$50000","что",$H$4)),"",0,1)</f>
        <v/>
      </c>
      <c r="W77" s="20" t="str" cm="1">
        <f t="array" aca="1" ref="W77" ca="1">_xlfn.XLOOKUP($B77&amp;"#"&amp;W$6,INDIRECT(SUBSTITUTE("ИсходныеДанные!$где$2:$где$50000","где",$E$4)),INDIRECT(SUBSTITUTE("ИсходныеДанные!$что$2:$что$50000","что",$G$4)),"",0,1)</f>
        <v/>
      </c>
      <c r="X77" s="78" t="str" cm="1">
        <f t="array" aca="1" ref="X77" ca="1">_xlfn.XLOOKUP($B77&amp;"#"&amp;W$6,INDIRECT(SUBSTITUTE("ИсходныеДанные!$где$2:$где$50000","где",$E$4)),INDIRECT(SUBSTITUTE("ИсходныеДанные!$что$2:$что$50000","что",$H$4)),"",0,1)</f>
        <v/>
      </c>
      <c r="Y77" s="20" t="str" cm="1">
        <f t="array" aca="1" ref="Y77" ca="1">_xlfn.XLOOKUP($B77&amp;"#"&amp;Y$6,INDIRECT(SUBSTITUTE("ИсходныеДанные!$где$2:$где$50000","где",$E$4)),INDIRECT(SUBSTITUTE("ИсходныеДанные!$что$2:$что$50000","что",$G$4)),"",0,1)</f>
        <v/>
      </c>
      <c r="Z77" s="78" t="str" cm="1">
        <f t="array" aca="1" ref="Z77" ca="1">_xlfn.XLOOKUP($B77&amp;"#"&amp;Y$6,INDIRECT(SUBSTITUTE("ИсходныеДанные!$где$2:$где$50000","где",$E$4)),INDIRECT(SUBSTITUTE("ИсходныеДанные!$что$2:$что$50000","что",$H$4)),"",0,1)</f>
        <v/>
      </c>
      <c r="AA77" s="20" t="str" cm="1">
        <f t="array" aca="1" ref="AA77" ca="1">_xlfn.XLOOKUP($B77&amp;"#"&amp;AA$6,INDIRECT(SUBSTITUTE("ИсходныеДанные!$где$2:$где$50000","где",$E$4)),INDIRECT(SUBSTITUTE("ИсходныеДанные!$что$2:$что$50000","что",$G$4)),"",0,1)</f>
        <v/>
      </c>
      <c r="AB77" s="78" t="str" cm="1">
        <f t="array" aca="1" ref="AB77" ca="1">_xlfn.XLOOKUP($B77&amp;"#"&amp;AA$6,INDIRECT(SUBSTITUTE("ИсходныеДанные!$где$2:$где$50000","где",$E$4)),INDIRECT(SUBSTITUTE("ИсходныеДанные!$что$2:$что$50000","что",$H$4)),"",0,1)</f>
        <v/>
      </c>
      <c r="AC77" s="3"/>
    </row>
    <row r="78" spans="1:29" x14ac:dyDescent="0.25">
      <c r="A78" s="6" t="str">
        <f t="shared" ca="1" si="2"/>
        <v>delete</v>
      </c>
      <c r="B78" s="9" cm="1">
        <f t="array" aca="1" ref="B78" ca="1">INDIRECT("УникальныеСписки!A"&amp;ROW()-$F$4)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0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78" t="str" cm="1">
        <f t="array" aca="1" ref="F78" ca="1">_xlfn.XLOOKUP($B78&amp;"#"&amp;E$6,INDIRECT(SUBSTITUTE("ИсходныеДанные!$где$2:$где$50000","где",$E$4)),INDIRECT(SUBSTITUTE("ИсходныеДанные!$что$2:$что$50000","что",$H$4)),"",0,1)</f>
        <v/>
      </c>
      <c r="G78" s="20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78" t="str" cm="1">
        <f t="array" aca="1" ref="H78" ca="1">_xlfn.XLOOKUP($B78&amp;"#"&amp;G$6,INDIRECT(SUBSTITUTE("ИсходныеДанные!$где$2:$где$50000","где",$E$4)),INDIRECT(SUBSTITUTE("ИсходныеДанные!$что$2:$что$50000","что",$H$4)),"",0,1)</f>
        <v/>
      </c>
      <c r="I78" s="20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78" t="str" cm="1">
        <f t="array" aca="1" ref="J78" ca="1">_xlfn.XLOOKUP($B78&amp;"#"&amp;I$6,INDIRECT(SUBSTITUTE("ИсходныеДанные!$где$2:$где$50000","где",$E$4)),INDIRECT(SUBSTITUTE("ИсходныеДанные!$что$2:$что$50000","что",$H$4)),"",0,1)</f>
        <v/>
      </c>
      <c r="K78" s="20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78" t="str" cm="1">
        <f t="array" aca="1" ref="L78" ca="1">_xlfn.XLOOKUP($B78&amp;"#"&amp;K$6,INDIRECT(SUBSTITUTE("ИсходныеДанные!$где$2:$где$50000","где",$E$4)),INDIRECT(SUBSTITUTE("ИсходныеДанные!$что$2:$что$50000","что",$H$4)),"",0,1)</f>
        <v/>
      </c>
      <c r="M78" s="20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78" t="str" cm="1">
        <f t="array" aca="1" ref="N78" ca="1">_xlfn.XLOOKUP($B78&amp;"#"&amp;M$6,INDIRECT(SUBSTITUTE("ИсходныеДанные!$где$2:$где$50000","где",$E$4)),INDIRECT(SUBSTITUTE("ИсходныеДанные!$что$2:$что$50000","что",$H$4)),"",0,1)</f>
        <v/>
      </c>
      <c r="O78" s="20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78" t="str" cm="1">
        <f t="array" aca="1" ref="P78" ca="1">_xlfn.XLOOKUP($B78&amp;"#"&amp;O$6,INDIRECT(SUBSTITUTE("ИсходныеДанные!$где$2:$где$50000","где",$E$4)),INDIRECT(SUBSTITUTE("ИсходныеДанные!$что$2:$что$50000","что",$H$4)),"",0,1)</f>
        <v/>
      </c>
      <c r="Q78" s="20" t="str" cm="1">
        <f t="array" aca="1" ref="Q78" ca="1">_xlfn.XLOOKUP($B78&amp;"#"&amp;Q$6,INDIRECT(SUBSTITUTE("ИсходныеДанные!$где$2:$где$50000","где",$E$4)),INDIRECT(SUBSTITUTE("ИсходныеДанные!$что$2:$что$50000","что",$G$4)),"",0,1)</f>
        <v/>
      </c>
      <c r="R78" s="78" t="str" cm="1">
        <f t="array" aca="1" ref="R78" ca="1">_xlfn.XLOOKUP($B78&amp;"#"&amp;Q$6,INDIRECT(SUBSTITUTE("ИсходныеДанные!$где$2:$где$50000","где",$E$4)),INDIRECT(SUBSTITUTE("ИсходныеДанные!$что$2:$что$50000","что",$H$4)),"",0,1)</f>
        <v/>
      </c>
      <c r="S78" s="20" t="str" cm="1">
        <f t="array" aca="1" ref="S78" ca="1">_xlfn.XLOOKUP($B78&amp;"#"&amp;S$6,INDIRECT(SUBSTITUTE("ИсходныеДанные!$где$2:$где$50000","где",$E$4)),INDIRECT(SUBSTITUTE("ИсходныеДанные!$что$2:$что$50000","что",$G$4)),"",0,1)</f>
        <v/>
      </c>
      <c r="T78" s="78" t="str" cm="1">
        <f t="array" aca="1" ref="T78" ca="1">_xlfn.XLOOKUP($B78&amp;"#"&amp;S$6,INDIRECT(SUBSTITUTE("ИсходныеДанные!$где$2:$где$50000","где",$E$4)),INDIRECT(SUBSTITUTE("ИсходныеДанные!$что$2:$что$50000","что",$H$4)),"",0,1)</f>
        <v/>
      </c>
      <c r="U78" s="20" t="str" cm="1">
        <f t="array" aca="1" ref="U78" ca="1">_xlfn.XLOOKUP($B78&amp;"#"&amp;U$6,INDIRECT(SUBSTITUTE("ИсходныеДанные!$где$2:$где$50000","где",$E$4)),INDIRECT(SUBSTITUTE("ИсходныеДанные!$что$2:$что$50000","что",$G$4)),"",0,1)</f>
        <v/>
      </c>
      <c r="V78" s="78" t="str" cm="1">
        <f t="array" aca="1" ref="V78" ca="1">_xlfn.XLOOKUP($B78&amp;"#"&amp;U$6,INDIRECT(SUBSTITUTE("ИсходныеДанные!$где$2:$где$50000","где",$E$4)),INDIRECT(SUBSTITUTE("ИсходныеДанные!$что$2:$что$50000","что",$H$4)),"",0,1)</f>
        <v/>
      </c>
      <c r="W78" s="20" t="str" cm="1">
        <f t="array" aca="1" ref="W78" ca="1">_xlfn.XLOOKUP($B78&amp;"#"&amp;W$6,INDIRECT(SUBSTITUTE("ИсходныеДанные!$где$2:$где$50000","где",$E$4)),INDIRECT(SUBSTITUTE("ИсходныеДанные!$что$2:$что$50000","что",$G$4)),"",0,1)</f>
        <v/>
      </c>
      <c r="X78" s="78" t="str" cm="1">
        <f t="array" aca="1" ref="X78" ca="1">_xlfn.XLOOKUP($B78&amp;"#"&amp;W$6,INDIRECT(SUBSTITUTE("ИсходныеДанные!$где$2:$где$50000","где",$E$4)),INDIRECT(SUBSTITUTE("ИсходныеДанные!$что$2:$что$50000","что",$H$4)),"",0,1)</f>
        <v/>
      </c>
      <c r="Y78" s="20" t="str" cm="1">
        <f t="array" aca="1" ref="Y78" ca="1">_xlfn.XLOOKUP($B78&amp;"#"&amp;Y$6,INDIRECT(SUBSTITUTE("ИсходныеДанные!$где$2:$где$50000","где",$E$4)),INDIRECT(SUBSTITUTE("ИсходныеДанные!$что$2:$что$50000","что",$G$4)),"",0,1)</f>
        <v/>
      </c>
      <c r="Z78" s="78" t="str" cm="1">
        <f t="array" aca="1" ref="Z78" ca="1">_xlfn.XLOOKUP($B78&amp;"#"&amp;Y$6,INDIRECT(SUBSTITUTE("ИсходныеДанные!$где$2:$где$50000","где",$E$4)),INDIRECT(SUBSTITUTE("ИсходныеДанные!$что$2:$что$50000","что",$H$4)),"",0,1)</f>
        <v/>
      </c>
      <c r="AA78" s="20" t="str" cm="1">
        <f t="array" aca="1" ref="AA78" ca="1">_xlfn.XLOOKUP($B78&amp;"#"&amp;AA$6,INDIRECT(SUBSTITUTE("ИсходныеДанные!$где$2:$где$50000","где",$E$4)),INDIRECT(SUBSTITUTE("ИсходныеДанные!$что$2:$что$50000","что",$G$4)),"",0,1)</f>
        <v/>
      </c>
      <c r="AB78" s="78" t="str" cm="1">
        <f t="array" aca="1" ref="AB78" ca="1">_xlfn.XLOOKUP($B78&amp;"#"&amp;AA$6,INDIRECT(SUBSTITUTE("ИсходныеДанные!$где$2:$где$50000","где",$E$4)),INDIRECT(SUBSTITUTE("ИсходныеДанные!$что$2:$что$50000","что",$H$4)),"",0,1)</f>
        <v/>
      </c>
      <c r="AC78" s="3"/>
    </row>
    <row r="79" spans="1:29" x14ac:dyDescent="0.25">
      <c r="A79" s="6" t="str">
        <f t="shared" ca="1" si="2"/>
        <v>delete</v>
      </c>
      <c r="B79" s="9" cm="1">
        <f t="array" aca="1" ref="B79" ca="1">INDIRECT("УникальныеСписки!A"&amp;ROW()-$F$4)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0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78" t="str" cm="1">
        <f t="array" aca="1" ref="F79" ca="1">_xlfn.XLOOKUP($B79&amp;"#"&amp;E$6,INDIRECT(SUBSTITUTE("ИсходныеДанные!$где$2:$где$50000","где",$E$4)),INDIRECT(SUBSTITUTE("ИсходныеДанные!$что$2:$что$50000","что",$H$4)),"",0,1)</f>
        <v/>
      </c>
      <c r="G79" s="20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78" t="str" cm="1">
        <f t="array" aca="1" ref="H79" ca="1">_xlfn.XLOOKUP($B79&amp;"#"&amp;G$6,INDIRECT(SUBSTITUTE("ИсходныеДанные!$где$2:$где$50000","где",$E$4)),INDIRECT(SUBSTITUTE("ИсходныеДанные!$что$2:$что$50000","что",$H$4)),"",0,1)</f>
        <v/>
      </c>
      <c r="I79" s="20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78" t="str" cm="1">
        <f t="array" aca="1" ref="J79" ca="1">_xlfn.XLOOKUP($B79&amp;"#"&amp;I$6,INDIRECT(SUBSTITUTE("ИсходныеДанные!$где$2:$где$50000","где",$E$4)),INDIRECT(SUBSTITUTE("ИсходныеДанные!$что$2:$что$50000","что",$H$4)),"",0,1)</f>
        <v/>
      </c>
      <c r="K79" s="20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78" t="str" cm="1">
        <f t="array" aca="1" ref="L79" ca="1">_xlfn.XLOOKUP($B79&amp;"#"&amp;K$6,INDIRECT(SUBSTITUTE("ИсходныеДанные!$где$2:$где$50000","где",$E$4)),INDIRECT(SUBSTITUTE("ИсходныеДанные!$что$2:$что$50000","что",$H$4)),"",0,1)</f>
        <v/>
      </c>
      <c r="M79" s="20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78" t="str" cm="1">
        <f t="array" aca="1" ref="N79" ca="1">_xlfn.XLOOKUP($B79&amp;"#"&amp;M$6,INDIRECT(SUBSTITUTE("ИсходныеДанные!$где$2:$где$50000","где",$E$4)),INDIRECT(SUBSTITUTE("ИсходныеДанные!$что$2:$что$50000","что",$H$4)),"",0,1)</f>
        <v/>
      </c>
      <c r="O79" s="20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78" t="str" cm="1">
        <f t="array" aca="1" ref="P79" ca="1">_xlfn.XLOOKUP($B79&amp;"#"&amp;O$6,INDIRECT(SUBSTITUTE("ИсходныеДанные!$где$2:$где$50000","где",$E$4)),INDIRECT(SUBSTITUTE("ИсходныеДанные!$что$2:$что$50000","что",$H$4)),"",0,1)</f>
        <v/>
      </c>
      <c r="Q79" s="20" t="str" cm="1">
        <f t="array" aca="1" ref="Q79" ca="1">_xlfn.XLOOKUP($B79&amp;"#"&amp;Q$6,INDIRECT(SUBSTITUTE("ИсходныеДанные!$где$2:$где$50000","где",$E$4)),INDIRECT(SUBSTITUTE("ИсходныеДанные!$что$2:$что$50000","что",$G$4)),"",0,1)</f>
        <v/>
      </c>
      <c r="R79" s="78" t="str" cm="1">
        <f t="array" aca="1" ref="R79" ca="1">_xlfn.XLOOKUP($B79&amp;"#"&amp;Q$6,INDIRECT(SUBSTITUTE("ИсходныеДанные!$где$2:$где$50000","где",$E$4)),INDIRECT(SUBSTITUTE("ИсходныеДанные!$что$2:$что$50000","что",$H$4)),"",0,1)</f>
        <v/>
      </c>
      <c r="S79" s="20" t="str" cm="1">
        <f t="array" aca="1" ref="S79" ca="1">_xlfn.XLOOKUP($B79&amp;"#"&amp;S$6,INDIRECT(SUBSTITUTE("ИсходныеДанные!$где$2:$где$50000","где",$E$4)),INDIRECT(SUBSTITUTE("ИсходныеДанные!$что$2:$что$50000","что",$G$4)),"",0,1)</f>
        <v/>
      </c>
      <c r="T79" s="78" t="str" cm="1">
        <f t="array" aca="1" ref="T79" ca="1">_xlfn.XLOOKUP($B79&amp;"#"&amp;S$6,INDIRECT(SUBSTITUTE("ИсходныеДанные!$где$2:$где$50000","где",$E$4)),INDIRECT(SUBSTITUTE("ИсходныеДанные!$что$2:$что$50000","что",$H$4)),"",0,1)</f>
        <v/>
      </c>
      <c r="U79" s="20" t="str" cm="1">
        <f t="array" aca="1" ref="U79" ca="1">_xlfn.XLOOKUP($B79&amp;"#"&amp;U$6,INDIRECT(SUBSTITUTE("ИсходныеДанные!$где$2:$где$50000","где",$E$4)),INDIRECT(SUBSTITUTE("ИсходныеДанные!$что$2:$что$50000","что",$G$4)),"",0,1)</f>
        <v/>
      </c>
      <c r="V79" s="78" t="str" cm="1">
        <f t="array" aca="1" ref="V79" ca="1">_xlfn.XLOOKUP($B79&amp;"#"&amp;U$6,INDIRECT(SUBSTITUTE("ИсходныеДанные!$где$2:$где$50000","где",$E$4)),INDIRECT(SUBSTITUTE("ИсходныеДанные!$что$2:$что$50000","что",$H$4)),"",0,1)</f>
        <v/>
      </c>
      <c r="W79" s="20" t="str" cm="1">
        <f t="array" aca="1" ref="W79" ca="1">_xlfn.XLOOKUP($B79&amp;"#"&amp;W$6,INDIRECT(SUBSTITUTE("ИсходныеДанные!$где$2:$где$50000","где",$E$4)),INDIRECT(SUBSTITUTE("ИсходныеДанные!$что$2:$что$50000","что",$G$4)),"",0,1)</f>
        <v/>
      </c>
      <c r="X79" s="78" t="str" cm="1">
        <f t="array" aca="1" ref="X79" ca="1">_xlfn.XLOOKUP($B79&amp;"#"&amp;W$6,INDIRECT(SUBSTITUTE("ИсходныеДанные!$где$2:$где$50000","где",$E$4)),INDIRECT(SUBSTITUTE("ИсходныеДанные!$что$2:$что$50000","что",$H$4)),"",0,1)</f>
        <v/>
      </c>
      <c r="Y79" s="20" t="str" cm="1">
        <f t="array" aca="1" ref="Y79" ca="1">_xlfn.XLOOKUP($B79&amp;"#"&amp;Y$6,INDIRECT(SUBSTITUTE("ИсходныеДанные!$где$2:$где$50000","где",$E$4)),INDIRECT(SUBSTITUTE("ИсходныеДанные!$что$2:$что$50000","что",$G$4)),"",0,1)</f>
        <v/>
      </c>
      <c r="Z79" s="78" t="str" cm="1">
        <f t="array" aca="1" ref="Z79" ca="1">_xlfn.XLOOKUP($B79&amp;"#"&amp;Y$6,INDIRECT(SUBSTITUTE("ИсходныеДанные!$где$2:$где$50000","где",$E$4)),INDIRECT(SUBSTITUTE("ИсходныеДанные!$что$2:$что$50000","что",$H$4)),"",0,1)</f>
        <v/>
      </c>
      <c r="AA79" s="20" t="str" cm="1">
        <f t="array" aca="1" ref="AA79" ca="1">_xlfn.XLOOKUP($B79&amp;"#"&amp;AA$6,INDIRECT(SUBSTITUTE("ИсходныеДанные!$где$2:$где$50000","где",$E$4)),INDIRECT(SUBSTITUTE("ИсходныеДанные!$что$2:$что$50000","что",$G$4)),"",0,1)</f>
        <v/>
      </c>
      <c r="AB79" s="78" t="str" cm="1">
        <f t="array" aca="1" ref="AB79" ca="1">_xlfn.XLOOKUP($B79&amp;"#"&amp;AA$6,INDIRECT(SUBSTITUTE("ИсходныеДанные!$где$2:$где$50000","где",$E$4)),INDIRECT(SUBSTITUTE("ИсходныеДанные!$что$2:$что$50000","что",$H$4)),"",0,1)</f>
        <v/>
      </c>
      <c r="AC79" s="3"/>
    </row>
    <row r="80" spans="1:29" x14ac:dyDescent="0.25">
      <c r="A80" s="6" t="str">
        <f t="shared" ca="1" si="2"/>
        <v>delete</v>
      </c>
      <c r="B80" s="9" cm="1">
        <f t="array" aca="1" ref="B80" ca="1">INDIRECT("УникальныеСписки!A"&amp;ROW()-$F$4)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0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78" t="str" cm="1">
        <f t="array" aca="1" ref="F80" ca="1">_xlfn.XLOOKUP($B80&amp;"#"&amp;E$6,INDIRECT(SUBSTITUTE("ИсходныеДанные!$где$2:$где$50000","где",$E$4)),INDIRECT(SUBSTITUTE("ИсходныеДанные!$что$2:$что$50000","что",$H$4)),"",0,1)</f>
        <v/>
      </c>
      <c r="G80" s="20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78" t="str" cm="1">
        <f t="array" aca="1" ref="H80" ca="1">_xlfn.XLOOKUP($B80&amp;"#"&amp;G$6,INDIRECT(SUBSTITUTE("ИсходныеДанные!$где$2:$где$50000","где",$E$4)),INDIRECT(SUBSTITUTE("ИсходныеДанные!$что$2:$что$50000","что",$H$4)),"",0,1)</f>
        <v/>
      </c>
      <c r="I80" s="20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78" t="str" cm="1">
        <f t="array" aca="1" ref="J80" ca="1">_xlfn.XLOOKUP($B80&amp;"#"&amp;I$6,INDIRECT(SUBSTITUTE("ИсходныеДанные!$где$2:$где$50000","где",$E$4)),INDIRECT(SUBSTITUTE("ИсходныеДанные!$что$2:$что$50000","что",$H$4)),"",0,1)</f>
        <v/>
      </c>
      <c r="K80" s="20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78" t="str" cm="1">
        <f t="array" aca="1" ref="L80" ca="1">_xlfn.XLOOKUP($B80&amp;"#"&amp;K$6,INDIRECT(SUBSTITUTE("ИсходныеДанные!$где$2:$где$50000","где",$E$4)),INDIRECT(SUBSTITUTE("ИсходныеДанные!$что$2:$что$50000","что",$H$4)),"",0,1)</f>
        <v/>
      </c>
      <c r="M80" s="20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78" t="str" cm="1">
        <f t="array" aca="1" ref="N80" ca="1">_xlfn.XLOOKUP($B80&amp;"#"&amp;M$6,INDIRECT(SUBSTITUTE("ИсходныеДанные!$где$2:$где$50000","где",$E$4)),INDIRECT(SUBSTITUTE("ИсходныеДанные!$что$2:$что$50000","что",$H$4)),"",0,1)</f>
        <v/>
      </c>
      <c r="O80" s="20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78" t="str" cm="1">
        <f t="array" aca="1" ref="P80" ca="1">_xlfn.XLOOKUP($B80&amp;"#"&amp;O$6,INDIRECT(SUBSTITUTE("ИсходныеДанные!$где$2:$где$50000","где",$E$4)),INDIRECT(SUBSTITUTE("ИсходныеДанные!$что$2:$что$50000","что",$H$4)),"",0,1)</f>
        <v/>
      </c>
      <c r="Q80" s="20" t="str" cm="1">
        <f t="array" aca="1" ref="Q80" ca="1">_xlfn.XLOOKUP($B80&amp;"#"&amp;Q$6,INDIRECT(SUBSTITUTE("ИсходныеДанные!$где$2:$где$50000","где",$E$4)),INDIRECT(SUBSTITUTE("ИсходныеДанные!$что$2:$что$50000","что",$G$4)),"",0,1)</f>
        <v/>
      </c>
      <c r="R80" s="78" t="str" cm="1">
        <f t="array" aca="1" ref="R80" ca="1">_xlfn.XLOOKUP($B80&amp;"#"&amp;Q$6,INDIRECT(SUBSTITUTE("ИсходныеДанные!$где$2:$где$50000","где",$E$4)),INDIRECT(SUBSTITUTE("ИсходныеДанные!$что$2:$что$50000","что",$H$4)),"",0,1)</f>
        <v/>
      </c>
      <c r="S80" s="20" t="str" cm="1">
        <f t="array" aca="1" ref="S80" ca="1">_xlfn.XLOOKUP($B80&amp;"#"&amp;S$6,INDIRECT(SUBSTITUTE("ИсходныеДанные!$где$2:$где$50000","где",$E$4)),INDIRECT(SUBSTITUTE("ИсходныеДанные!$что$2:$что$50000","что",$G$4)),"",0,1)</f>
        <v/>
      </c>
      <c r="T80" s="78" t="str" cm="1">
        <f t="array" aca="1" ref="T80" ca="1">_xlfn.XLOOKUP($B80&amp;"#"&amp;S$6,INDIRECT(SUBSTITUTE("ИсходныеДанные!$где$2:$где$50000","где",$E$4)),INDIRECT(SUBSTITUTE("ИсходныеДанные!$что$2:$что$50000","что",$H$4)),"",0,1)</f>
        <v/>
      </c>
      <c r="U80" s="20" t="str" cm="1">
        <f t="array" aca="1" ref="U80" ca="1">_xlfn.XLOOKUP($B80&amp;"#"&amp;U$6,INDIRECT(SUBSTITUTE("ИсходныеДанные!$где$2:$где$50000","где",$E$4)),INDIRECT(SUBSTITUTE("ИсходныеДанные!$что$2:$что$50000","что",$G$4)),"",0,1)</f>
        <v/>
      </c>
      <c r="V80" s="78" t="str" cm="1">
        <f t="array" aca="1" ref="V80" ca="1">_xlfn.XLOOKUP($B80&amp;"#"&amp;U$6,INDIRECT(SUBSTITUTE("ИсходныеДанные!$где$2:$где$50000","где",$E$4)),INDIRECT(SUBSTITUTE("ИсходныеДанные!$что$2:$что$50000","что",$H$4)),"",0,1)</f>
        <v/>
      </c>
      <c r="W80" s="20" t="str" cm="1">
        <f t="array" aca="1" ref="W80" ca="1">_xlfn.XLOOKUP($B80&amp;"#"&amp;W$6,INDIRECT(SUBSTITUTE("ИсходныеДанные!$где$2:$где$50000","где",$E$4)),INDIRECT(SUBSTITUTE("ИсходныеДанные!$что$2:$что$50000","что",$G$4)),"",0,1)</f>
        <v/>
      </c>
      <c r="X80" s="78" t="str" cm="1">
        <f t="array" aca="1" ref="X80" ca="1">_xlfn.XLOOKUP($B80&amp;"#"&amp;W$6,INDIRECT(SUBSTITUTE("ИсходныеДанные!$где$2:$где$50000","где",$E$4)),INDIRECT(SUBSTITUTE("ИсходныеДанные!$что$2:$что$50000","что",$H$4)),"",0,1)</f>
        <v/>
      </c>
      <c r="Y80" s="20" t="str" cm="1">
        <f t="array" aca="1" ref="Y80" ca="1">_xlfn.XLOOKUP($B80&amp;"#"&amp;Y$6,INDIRECT(SUBSTITUTE("ИсходныеДанные!$где$2:$где$50000","где",$E$4)),INDIRECT(SUBSTITUTE("ИсходныеДанные!$что$2:$что$50000","что",$G$4)),"",0,1)</f>
        <v/>
      </c>
      <c r="Z80" s="78" t="str" cm="1">
        <f t="array" aca="1" ref="Z80" ca="1">_xlfn.XLOOKUP($B80&amp;"#"&amp;Y$6,INDIRECT(SUBSTITUTE("ИсходныеДанные!$где$2:$где$50000","где",$E$4)),INDIRECT(SUBSTITUTE("ИсходныеДанные!$что$2:$что$50000","что",$H$4)),"",0,1)</f>
        <v/>
      </c>
      <c r="AA80" s="20" t="str" cm="1">
        <f t="array" aca="1" ref="AA80" ca="1">_xlfn.XLOOKUP($B80&amp;"#"&amp;AA$6,INDIRECT(SUBSTITUTE("ИсходныеДанные!$где$2:$где$50000","где",$E$4)),INDIRECT(SUBSTITUTE("ИсходныеДанные!$что$2:$что$50000","что",$G$4)),"",0,1)</f>
        <v/>
      </c>
      <c r="AB80" s="78" t="str" cm="1">
        <f t="array" aca="1" ref="AB80" ca="1">_xlfn.XLOOKUP($B80&amp;"#"&amp;AA$6,INDIRECT(SUBSTITUTE("ИсходныеДанные!$где$2:$где$50000","где",$E$4)),INDIRECT(SUBSTITUTE("ИсходныеДанные!$что$2:$что$50000","что",$H$4)),"",0,1)</f>
        <v/>
      </c>
      <c r="AC80" s="3"/>
    </row>
    <row r="81" spans="1:29" x14ac:dyDescent="0.25">
      <c r="A81" s="6" t="str">
        <f t="shared" ca="1" si="2"/>
        <v>delete</v>
      </c>
      <c r="B81" s="9" cm="1">
        <f t="array" aca="1" ref="B81" ca="1">INDIRECT("УникальныеСписки!A"&amp;ROW()-$F$4)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0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78" t="str" cm="1">
        <f t="array" aca="1" ref="F81" ca="1">_xlfn.XLOOKUP($B81&amp;"#"&amp;E$6,INDIRECT(SUBSTITUTE("ИсходныеДанные!$где$2:$где$50000","где",$E$4)),INDIRECT(SUBSTITUTE("ИсходныеДанные!$что$2:$что$50000","что",$H$4)),"",0,1)</f>
        <v/>
      </c>
      <c r="G81" s="20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78" t="str" cm="1">
        <f t="array" aca="1" ref="H81" ca="1">_xlfn.XLOOKUP($B81&amp;"#"&amp;G$6,INDIRECT(SUBSTITUTE("ИсходныеДанные!$где$2:$где$50000","где",$E$4)),INDIRECT(SUBSTITUTE("ИсходныеДанные!$что$2:$что$50000","что",$H$4)),"",0,1)</f>
        <v/>
      </c>
      <c r="I81" s="20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78" t="str" cm="1">
        <f t="array" aca="1" ref="J81" ca="1">_xlfn.XLOOKUP($B81&amp;"#"&amp;I$6,INDIRECT(SUBSTITUTE("ИсходныеДанные!$где$2:$где$50000","где",$E$4)),INDIRECT(SUBSTITUTE("ИсходныеДанные!$что$2:$что$50000","что",$H$4)),"",0,1)</f>
        <v/>
      </c>
      <c r="K81" s="20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78" t="str" cm="1">
        <f t="array" aca="1" ref="L81" ca="1">_xlfn.XLOOKUP($B81&amp;"#"&amp;K$6,INDIRECT(SUBSTITUTE("ИсходныеДанные!$где$2:$где$50000","где",$E$4)),INDIRECT(SUBSTITUTE("ИсходныеДанные!$что$2:$что$50000","что",$H$4)),"",0,1)</f>
        <v/>
      </c>
      <c r="M81" s="20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78" t="str" cm="1">
        <f t="array" aca="1" ref="N81" ca="1">_xlfn.XLOOKUP($B81&amp;"#"&amp;M$6,INDIRECT(SUBSTITUTE("ИсходныеДанные!$где$2:$где$50000","где",$E$4)),INDIRECT(SUBSTITUTE("ИсходныеДанные!$что$2:$что$50000","что",$H$4)),"",0,1)</f>
        <v/>
      </c>
      <c r="O81" s="20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78" t="str" cm="1">
        <f t="array" aca="1" ref="P81" ca="1">_xlfn.XLOOKUP($B81&amp;"#"&amp;O$6,INDIRECT(SUBSTITUTE("ИсходныеДанные!$где$2:$где$50000","где",$E$4)),INDIRECT(SUBSTITUTE("ИсходныеДанные!$что$2:$что$50000","что",$H$4)),"",0,1)</f>
        <v/>
      </c>
      <c r="Q81" s="20" t="str" cm="1">
        <f t="array" aca="1" ref="Q81" ca="1">_xlfn.XLOOKUP($B81&amp;"#"&amp;Q$6,INDIRECT(SUBSTITUTE("ИсходныеДанные!$где$2:$где$50000","где",$E$4)),INDIRECT(SUBSTITUTE("ИсходныеДанные!$что$2:$что$50000","что",$G$4)),"",0,1)</f>
        <v/>
      </c>
      <c r="R81" s="78" t="str" cm="1">
        <f t="array" aca="1" ref="R81" ca="1">_xlfn.XLOOKUP($B81&amp;"#"&amp;Q$6,INDIRECT(SUBSTITUTE("ИсходныеДанные!$где$2:$где$50000","где",$E$4)),INDIRECT(SUBSTITUTE("ИсходныеДанные!$что$2:$что$50000","что",$H$4)),"",0,1)</f>
        <v/>
      </c>
      <c r="S81" s="20" t="str" cm="1">
        <f t="array" aca="1" ref="S81" ca="1">_xlfn.XLOOKUP($B81&amp;"#"&amp;S$6,INDIRECT(SUBSTITUTE("ИсходныеДанные!$где$2:$где$50000","где",$E$4)),INDIRECT(SUBSTITUTE("ИсходныеДанные!$что$2:$что$50000","что",$G$4)),"",0,1)</f>
        <v/>
      </c>
      <c r="T81" s="78" t="str" cm="1">
        <f t="array" aca="1" ref="T81" ca="1">_xlfn.XLOOKUP($B81&amp;"#"&amp;S$6,INDIRECT(SUBSTITUTE("ИсходныеДанные!$где$2:$где$50000","где",$E$4)),INDIRECT(SUBSTITUTE("ИсходныеДанные!$что$2:$что$50000","что",$H$4)),"",0,1)</f>
        <v/>
      </c>
      <c r="U81" s="20" t="str" cm="1">
        <f t="array" aca="1" ref="U81" ca="1">_xlfn.XLOOKUP($B81&amp;"#"&amp;U$6,INDIRECT(SUBSTITUTE("ИсходныеДанные!$где$2:$где$50000","где",$E$4)),INDIRECT(SUBSTITUTE("ИсходныеДанные!$что$2:$что$50000","что",$G$4)),"",0,1)</f>
        <v/>
      </c>
      <c r="V81" s="78" t="str" cm="1">
        <f t="array" aca="1" ref="V81" ca="1">_xlfn.XLOOKUP($B81&amp;"#"&amp;U$6,INDIRECT(SUBSTITUTE("ИсходныеДанные!$где$2:$где$50000","где",$E$4)),INDIRECT(SUBSTITUTE("ИсходныеДанные!$что$2:$что$50000","что",$H$4)),"",0,1)</f>
        <v/>
      </c>
      <c r="W81" s="20" t="str" cm="1">
        <f t="array" aca="1" ref="W81" ca="1">_xlfn.XLOOKUP($B81&amp;"#"&amp;W$6,INDIRECT(SUBSTITUTE("ИсходныеДанные!$где$2:$где$50000","где",$E$4)),INDIRECT(SUBSTITUTE("ИсходныеДанные!$что$2:$что$50000","что",$G$4)),"",0,1)</f>
        <v/>
      </c>
      <c r="X81" s="78" t="str" cm="1">
        <f t="array" aca="1" ref="X81" ca="1">_xlfn.XLOOKUP($B81&amp;"#"&amp;W$6,INDIRECT(SUBSTITUTE("ИсходныеДанные!$где$2:$где$50000","где",$E$4)),INDIRECT(SUBSTITUTE("ИсходныеДанные!$что$2:$что$50000","что",$H$4)),"",0,1)</f>
        <v/>
      </c>
      <c r="Y81" s="20" t="str" cm="1">
        <f t="array" aca="1" ref="Y81" ca="1">_xlfn.XLOOKUP($B81&amp;"#"&amp;Y$6,INDIRECT(SUBSTITUTE("ИсходныеДанные!$где$2:$где$50000","где",$E$4)),INDIRECT(SUBSTITUTE("ИсходныеДанные!$что$2:$что$50000","что",$G$4)),"",0,1)</f>
        <v/>
      </c>
      <c r="Z81" s="78" t="str" cm="1">
        <f t="array" aca="1" ref="Z81" ca="1">_xlfn.XLOOKUP($B81&amp;"#"&amp;Y$6,INDIRECT(SUBSTITUTE("ИсходныеДанные!$где$2:$где$50000","где",$E$4)),INDIRECT(SUBSTITUTE("ИсходныеДанные!$что$2:$что$50000","что",$H$4)),"",0,1)</f>
        <v/>
      </c>
      <c r="AA81" s="20" t="str" cm="1">
        <f t="array" aca="1" ref="AA81" ca="1">_xlfn.XLOOKUP($B81&amp;"#"&amp;AA$6,INDIRECT(SUBSTITUTE("ИсходныеДанные!$где$2:$где$50000","где",$E$4)),INDIRECT(SUBSTITUTE("ИсходныеДанные!$что$2:$что$50000","что",$G$4)),"",0,1)</f>
        <v/>
      </c>
      <c r="AB81" s="78" t="str" cm="1">
        <f t="array" aca="1" ref="AB81" ca="1">_xlfn.XLOOKUP($B81&amp;"#"&amp;AA$6,INDIRECT(SUBSTITUTE("ИсходныеДанные!$где$2:$где$50000","где",$E$4)),INDIRECT(SUBSTITUTE("ИсходныеДанные!$что$2:$что$50000","что",$H$4)),"",0,1)</f>
        <v/>
      </c>
      <c r="AC81" s="3"/>
    </row>
    <row r="82" spans="1:29" x14ac:dyDescent="0.25">
      <c r="A82" s="6" t="str">
        <f t="shared" ca="1" si="2"/>
        <v>delete</v>
      </c>
      <c r="B82" s="9" cm="1">
        <f t="array" aca="1" ref="B82" ca="1">INDIRECT("УникальныеСписки!A"&amp;ROW()-$F$4)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0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78" t="str" cm="1">
        <f t="array" aca="1" ref="F82" ca="1">_xlfn.XLOOKUP($B82&amp;"#"&amp;E$6,INDIRECT(SUBSTITUTE("ИсходныеДанные!$где$2:$где$50000","где",$E$4)),INDIRECT(SUBSTITUTE("ИсходныеДанные!$что$2:$что$50000","что",$H$4)),"",0,1)</f>
        <v/>
      </c>
      <c r="G82" s="20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78" t="str" cm="1">
        <f t="array" aca="1" ref="H82" ca="1">_xlfn.XLOOKUP($B82&amp;"#"&amp;G$6,INDIRECT(SUBSTITUTE("ИсходныеДанные!$где$2:$где$50000","где",$E$4)),INDIRECT(SUBSTITUTE("ИсходныеДанные!$что$2:$что$50000","что",$H$4)),"",0,1)</f>
        <v/>
      </c>
      <c r="I82" s="20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78" t="str" cm="1">
        <f t="array" aca="1" ref="J82" ca="1">_xlfn.XLOOKUP($B82&amp;"#"&amp;I$6,INDIRECT(SUBSTITUTE("ИсходныеДанные!$где$2:$где$50000","где",$E$4)),INDIRECT(SUBSTITUTE("ИсходныеДанные!$что$2:$что$50000","что",$H$4)),"",0,1)</f>
        <v/>
      </c>
      <c r="K82" s="20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78" t="str" cm="1">
        <f t="array" aca="1" ref="L82" ca="1">_xlfn.XLOOKUP($B82&amp;"#"&amp;K$6,INDIRECT(SUBSTITUTE("ИсходныеДанные!$где$2:$где$50000","где",$E$4)),INDIRECT(SUBSTITUTE("ИсходныеДанные!$что$2:$что$50000","что",$H$4)),"",0,1)</f>
        <v/>
      </c>
      <c r="M82" s="20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78" t="str" cm="1">
        <f t="array" aca="1" ref="N82" ca="1">_xlfn.XLOOKUP($B82&amp;"#"&amp;M$6,INDIRECT(SUBSTITUTE("ИсходныеДанные!$где$2:$где$50000","где",$E$4)),INDIRECT(SUBSTITUTE("ИсходныеДанные!$что$2:$что$50000","что",$H$4)),"",0,1)</f>
        <v/>
      </c>
      <c r="O82" s="20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78" t="str" cm="1">
        <f t="array" aca="1" ref="P82" ca="1">_xlfn.XLOOKUP($B82&amp;"#"&amp;O$6,INDIRECT(SUBSTITUTE("ИсходныеДанные!$где$2:$где$50000","где",$E$4)),INDIRECT(SUBSTITUTE("ИсходныеДанные!$что$2:$что$50000","что",$H$4)),"",0,1)</f>
        <v/>
      </c>
      <c r="Q82" s="20" t="str" cm="1">
        <f t="array" aca="1" ref="Q82" ca="1">_xlfn.XLOOKUP($B82&amp;"#"&amp;Q$6,INDIRECT(SUBSTITUTE("ИсходныеДанные!$где$2:$где$50000","где",$E$4)),INDIRECT(SUBSTITUTE("ИсходныеДанные!$что$2:$что$50000","что",$G$4)),"",0,1)</f>
        <v/>
      </c>
      <c r="R82" s="78" t="str" cm="1">
        <f t="array" aca="1" ref="R82" ca="1">_xlfn.XLOOKUP($B82&amp;"#"&amp;Q$6,INDIRECT(SUBSTITUTE("ИсходныеДанные!$где$2:$где$50000","где",$E$4)),INDIRECT(SUBSTITUTE("ИсходныеДанные!$что$2:$что$50000","что",$H$4)),"",0,1)</f>
        <v/>
      </c>
      <c r="S82" s="20" t="str" cm="1">
        <f t="array" aca="1" ref="S82" ca="1">_xlfn.XLOOKUP($B82&amp;"#"&amp;S$6,INDIRECT(SUBSTITUTE("ИсходныеДанные!$где$2:$где$50000","где",$E$4)),INDIRECT(SUBSTITUTE("ИсходныеДанные!$что$2:$что$50000","что",$G$4)),"",0,1)</f>
        <v/>
      </c>
      <c r="T82" s="78" t="str" cm="1">
        <f t="array" aca="1" ref="T82" ca="1">_xlfn.XLOOKUP($B82&amp;"#"&amp;S$6,INDIRECT(SUBSTITUTE("ИсходныеДанные!$где$2:$где$50000","где",$E$4)),INDIRECT(SUBSTITUTE("ИсходныеДанные!$что$2:$что$50000","что",$H$4)),"",0,1)</f>
        <v/>
      </c>
      <c r="U82" s="20" t="str" cm="1">
        <f t="array" aca="1" ref="U82" ca="1">_xlfn.XLOOKUP($B82&amp;"#"&amp;U$6,INDIRECT(SUBSTITUTE("ИсходныеДанные!$где$2:$где$50000","где",$E$4)),INDIRECT(SUBSTITUTE("ИсходныеДанные!$что$2:$что$50000","что",$G$4)),"",0,1)</f>
        <v/>
      </c>
      <c r="V82" s="78" t="str" cm="1">
        <f t="array" aca="1" ref="V82" ca="1">_xlfn.XLOOKUP($B82&amp;"#"&amp;U$6,INDIRECT(SUBSTITUTE("ИсходныеДанные!$где$2:$где$50000","где",$E$4)),INDIRECT(SUBSTITUTE("ИсходныеДанные!$что$2:$что$50000","что",$H$4)),"",0,1)</f>
        <v/>
      </c>
      <c r="W82" s="20" t="str" cm="1">
        <f t="array" aca="1" ref="W82" ca="1">_xlfn.XLOOKUP($B82&amp;"#"&amp;W$6,INDIRECT(SUBSTITUTE("ИсходныеДанные!$где$2:$где$50000","где",$E$4)),INDIRECT(SUBSTITUTE("ИсходныеДанные!$что$2:$что$50000","что",$G$4)),"",0,1)</f>
        <v/>
      </c>
      <c r="X82" s="78" t="str" cm="1">
        <f t="array" aca="1" ref="X82" ca="1">_xlfn.XLOOKUP($B82&amp;"#"&amp;W$6,INDIRECT(SUBSTITUTE("ИсходныеДанные!$где$2:$где$50000","где",$E$4)),INDIRECT(SUBSTITUTE("ИсходныеДанные!$что$2:$что$50000","что",$H$4)),"",0,1)</f>
        <v/>
      </c>
      <c r="Y82" s="20" t="str" cm="1">
        <f t="array" aca="1" ref="Y82" ca="1">_xlfn.XLOOKUP($B82&amp;"#"&amp;Y$6,INDIRECT(SUBSTITUTE("ИсходныеДанные!$где$2:$где$50000","где",$E$4)),INDIRECT(SUBSTITUTE("ИсходныеДанные!$что$2:$что$50000","что",$G$4)),"",0,1)</f>
        <v/>
      </c>
      <c r="Z82" s="78" t="str" cm="1">
        <f t="array" aca="1" ref="Z82" ca="1">_xlfn.XLOOKUP($B82&amp;"#"&amp;Y$6,INDIRECT(SUBSTITUTE("ИсходныеДанные!$где$2:$где$50000","где",$E$4)),INDIRECT(SUBSTITUTE("ИсходныеДанные!$что$2:$что$50000","что",$H$4)),"",0,1)</f>
        <v/>
      </c>
      <c r="AA82" s="20" t="str" cm="1">
        <f t="array" aca="1" ref="AA82" ca="1">_xlfn.XLOOKUP($B82&amp;"#"&amp;AA$6,INDIRECT(SUBSTITUTE("ИсходныеДанные!$где$2:$где$50000","где",$E$4)),INDIRECT(SUBSTITUTE("ИсходныеДанные!$что$2:$что$50000","что",$G$4)),"",0,1)</f>
        <v/>
      </c>
      <c r="AB82" s="78" t="str" cm="1">
        <f t="array" aca="1" ref="AB82" ca="1">_xlfn.XLOOKUP($B82&amp;"#"&amp;AA$6,INDIRECT(SUBSTITUTE("ИсходныеДанные!$где$2:$где$50000","где",$E$4)),INDIRECT(SUBSTITUTE("ИсходныеДанные!$что$2:$что$50000","что",$H$4)),"",0,1)</f>
        <v/>
      </c>
      <c r="AC82" s="3"/>
    </row>
    <row r="83" spans="1:29" x14ac:dyDescent="0.25">
      <c r="A83" s="6" t="str">
        <f t="shared" ca="1" si="2"/>
        <v>delete</v>
      </c>
      <c r="B83" s="9" cm="1">
        <f t="array" aca="1" ref="B83" ca="1">INDIRECT("УникальныеСписки!A"&amp;ROW()-$F$4)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0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78" t="str" cm="1">
        <f t="array" aca="1" ref="F83" ca="1">_xlfn.XLOOKUP($B83&amp;"#"&amp;E$6,INDIRECT(SUBSTITUTE("ИсходныеДанные!$где$2:$где$50000","где",$E$4)),INDIRECT(SUBSTITUTE("ИсходныеДанные!$что$2:$что$50000","что",$H$4)),"",0,1)</f>
        <v/>
      </c>
      <c r="G83" s="20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78" t="str" cm="1">
        <f t="array" aca="1" ref="H83" ca="1">_xlfn.XLOOKUP($B83&amp;"#"&amp;G$6,INDIRECT(SUBSTITUTE("ИсходныеДанные!$где$2:$где$50000","где",$E$4)),INDIRECT(SUBSTITUTE("ИсходныеДанные!$что$2:$что$50000","что",$H$4)),"",0,1)</f>
        <v/>
      </c>
      <c r="I83" s="20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78" t="str" cm="1">
        <f t="array" aca="1" ref="J83" ca="1">_xlfn.XLOOKUP($B83&amp;"#"&amp;I$6,INDIRECT(SUBSTITUTE("ИсходныеДанные!$где$2:$где$50000","где",$E$4)),INDIRECT(SUBSTITUTE("ИсходныеДанные!$что$2:$что$50000","что",$H$4)),"",0,1)</f>
        <v/>
      </c>
      <c r="K83" s="20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78" t="str" cm="1">
        <f t="array" aca="1" ref="L83" ca="1">_xlfn.XLOOKUP($B83&amp;"#"&amp;K$6,INDIRECT(SUBSTITUTE("ИсходныеДанные!$где$2:$где$50000","где",$E$4)),INDIRECT(SUBSTITUTE("ИсходныеДанные!$что$2:$что$50000","что",$H$4)),"",0,1)</f>
        <v/>
      </c>
      <c r="M83" s="20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78" t="str" cm="1">
        <f t="array" aca="1" ref="N83" ca="1">_xlfn.XLOOKUP($B83&amp;"#"&amp;M$6,INDIRECT(SUBSTITUTE("ИсходныеДанные!$где$2:$где$50000","где",$E$4)),INDIRECT(SUBSTITUTE("ИсходныеДанные!$что$2:$что$50000","что",$H$4)),"",0,1)</f>
        <v/>
      </c>
      <c r="O83" s="20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78" t="str" cm="1">
        <f t="array" aca="1" ref="P83" ca="1">_xlfn.XLOOKUP($B83&amp;"#"&amp;O$6,INDIRECT(SUBSTITUTE("ИсходныеДанные!$где$2:$где$50000","где",$E$4)),INDIRECT(SUBSTITUTE("ИсходныеДанные!$что$2:$что$50000","что",$H$4)),"",0,1)</f>
        <v/>
      </c>
      <c r="Q83" s="20" t="str" cm="1">
        <f t="array" aca="1" ref="Q83" ca="1">_xlfn.XLOOKUP($B83&amp;"#"&amp;Q$6,INDIRECT(SUBSTITUTE("ИсходныеДанные!$где$2:$где$50000","где",$E$4)),INDIRECT(SUBSTITUTE("ИсходныеДанные!$что$2:$что$50000","что",$G$4)),"",0,1)</f>
        <v/>
      </c>
      <c r="R83" s="78" t="str" cm="1">
        <f t="array" aca="1" ref="R83" ca="1">_xlfn.XLOOKUP($B83&amp;"#"&amp;Q$6,INDIRECT(SUBSTITUTE("ИсходныеДанные!$где$2:$где$50000","где",$E$4)),INDIRECT(SUBSTITUTE("ИсходныеДанные!$что$2:$что$50000","что",$H$4)),"",0,1)</f>
        <v/>
      </c>
      <c r="S83" s="20" t="str" cm="1">
        <f t="array" aca="1" ref="S83" ca="1">_xlfn.XLOOKUP($B83&amp;"#"&amp;S$6,INDIRECT(SUBSTITUTE("ИсходныеДанные!$где$2:$где$50000","где",$E$4)),INDIRECT(SUBSTITUTE("ИсходныеДанные!$что$2:$что$50000","что",$G$4)),"",0,1)</f>
        <v/>
      </c>
      <c r="T83" s="78" t="str" cm="1">
        <f t="array" aca="1" ref="T83" ca="1">_xlfn.XLOOKUP($B83&amp;"#"&amp;S$6,INDIRECT(SUBSTITUTE("ИсходныеДанные!$где$2:$где$50000","где",$E$4)),INDIRECT(SUBSTITUTE("ИсходныеДанные!$что$2:$что$50000","что",$H$4)),"",0,1)</f>
        <v/>
      </c>
      <c r="U83" s="20" t="str" cm="1">
        <f t="array" aca="1" ref="U83" ca="1">_xlfn.XLOOKUP($B83&amp;"#"&amp;U$6,INDIRECT(SUBSTITUTE("ИсходныеДанные!$где$2:$где$50000","где",$E$4)),INDIRECT(SUBSTITUTE("ИсходныеДанные!$что$2:$что$50000","что",$G$4)),"",0,1)</f>
        <v/>
      </c>
      <c r="V83" s="78" t="str" cm="1">
        <f t="array" aca="1" ref="V83" ca="1">_xlfn.XLOOKUP($B83&amp;"#"&amp;U$6,INDIRECT(SUBSTITUTE("ИсходныеДанные!$где$2:$где$50000","где",$E$4)),INDIRECT(SUBSTITUTE("ИсходныеДанные!$что$2:$что$50000","что",$H$4)),"",0,1)</f>
        <v/>
      </c>
      <c r="W83" s="20" t="str" cm="1">
        <f t="array" aca="1" ref="W83" ca="1">_xlfn.XLOOKUP($B83&amp;"#"&amp;W$6,INDIRECT(SUBSTITUTE("ИсходныеДанные!$где$2:$где$50000","где",$E$4)),INDIRECT(SUBSTITUTE("ИсходныеДанные!$что$2:$что$50000","что",$G$4)),"",0,1)</f>
        <v/>
      </c>
      <c r="X83" s="78" t="str" cm="1">
        <f t="array" aca="1" ref="X83" ca="1">_xlfn.XLOOKUP($B83&amp;"#"&amp;W$6,INDIRECT(SUBSTITUTE("ИсходныеДанные!$где$2:$где$50000","где",$E$4)),INDIRECT(SUBSTITUTE("ИсходныеДанные!$что$2:$что$50000","что",$H$4)),"",0,1)</f>
        <v/>
      </c>
      <c r="Y83" s="20" t="str" cm="1">
        <f t="array" aca="1" ref="Y83" ca="1">_xlfn.XLOOKUP($B83&amp;"#"&amp;Y$6,INDIRECT(SUBSTITUTE("ИсходныеДанные!$где$2:$где$50000","где",$E$4)),INDIRECT(SUBSTITUTE("ИсходныеДанные!$что$2:$что$50000","что",$G$4)),"",0,1)</f>
        <v/>
      </c>
      <c r="Z83" s="78" t="str" cm="1">
        <f t="array" aca="1" ref="Z83" ca="1">_xlfn.XLOOKUP($B83&amp;"#"&amp;Y$6,INDIRECT(SUBSTITUTE("ИсходныеДанные!$где$2:$где$50000","где",$E$4)),INDIRECT(SUBSTITUTE("ИсходныеДанные!$что$2:$что$50000","что",$H$4)),"",0,1)</f>
        <v/>
      </c>
      <c r="AA83" s="20" t="str" cm="1">
        <f t="array" aca="1" ref="AA83" ca="1">_xlfn.XLOOKUP($B83&amp;"#"&amp;AA$6,INDIRECT(SUBSTITUTE("ИсходныеДанные!$где$2:$где$50000","где",$E$4)),INDIRECT(SUBSTITUTE("ИсходныеДанные!$что$2:$что$50000","что",$G$4)),"",0,1)</f>
        <v/>
      </c>
      <c r="AB83" s="78" t="str" cm="1">
        <f t="array" aca="1" ref="AB83" ca="1">_xlfn.XLOOKUP($B83&amp;"#"&amp;AA$6,INDIRECT(SUBSTITUTE("ИсходныеДанные!$где$2:$где$50000","где",$E$4)),INDIRECT(SUBSTITUTE("ИсходныеДанные!$что$2:$что$50000","что",$H$4)),"",0,1)</f>
        <v/>
      </c>
      <c r="AC83" s="3"/>
    </row>
    <row r="84" spans="1:29" x14ac:dyDescent="0.25">
      <c r="A84" s="6" t="str">
        <f t="shared" ca="1" si="2"/>
        <v>delete</v>
      </c>
      <c r="B84" s="9" cm="1">
        <f t="array" aca="1" ref="B84" ca="1">INDIRECT("УникальныеСписки!A"&amp;ROW()-$F$4)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0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78" t="str" cm="1">
        <f t="array" aca="1" ref="F84" ca="1">_xlfn.XLOOKUP($B84&amp;"#"&amp;E$6,INDIRECT(SUBSTITUTE("ИсходныеДанные!$где$2:$где$50000","где",$E$4)),INDIRECT(SUBSTITUTE("ИсходныеДанные!$что$2:$что$50000","что",$H$4)),"",0,1)</f>
        <v/>
      </c>
      <c r="G84" s="20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78" t="str" cm="1">
        <f t="array" aca="1" ref="H84" ca="1">_xlfn.XLOOKUP($B84&amp;"#"&amp;G$6,INDIRECT(SUBSTITUTE("ИсходныеДанные!$где$2:$где$50000","где",$E$4)),INDIRECT(SUBSTITUTE("ИсходныеДанные!$что$2:$что$50000","что",$H$4)),"",0,1)</f>
        <v/>
      </c>
      <c r="I84" s="20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78" t="str" cm="1">
        <f t="array" aca="1" ref="J84" ca="1">_xlfn.XLOOKUP($B84&amp;"#"&amp;I$6,INDIRECT(SUBSTITUTE("ИсходныеДанные!$где$2:$где$50000","где",$E$4)),INDIRECT(SUBSTITUTE("ИсходныеДанные!$что$2:$что$50000","что",$H$4)),"",0,1)</f>
        <v/>
      </c>
      <c r="K84" s="20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78" t="str" cm="1">
        <f t="array" aca="1" ref="L84" ca="1">_xlfn.XLOOKUP($B84&amp;"#"&amp;K$6,INDIRECT(SUBSTITUTE("ИсходныеДанные!$где$2:$где$50000","где",$E$4)),INDIRECT(SUBSTITUTE("ИсходныеДанные!$что$2:$что$50000","что",$H$4)),"",0,1)</f>
        <v/>
      </c>
      <c r="M84" s="20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78" t="str" cm="1">
        <f t="array" aca="1" ref="N84" ca="1">_xlfn.XLOOKUP($B84&amp;"#"&amp;M$6,INDIRECT(SUBSTITUTE("ИсходныеДанные!$где$2:$где$50000","где",$E$4)),INDIRECT(SUBSTITUTE("ИсходныеДанные!$что$2:$что$50000","что",$H$4)),"",0,1)</f>
        <v/>
      </c>
      <c r="O84" s="20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78" t="str" cm="1">
        <f t="array" aca="1" ref="P84" ca="1">_xlfn.XLOOKUP($B84&amp;"#"&amp;O$6,INDIRECT(SUBSTITUTE("ИсходныеДанные!$где$2:$где$50000","где",$E$4)),INDIRECT(SUBSTITUTE("ИсходныеДанные!$что$2:$что$50000","что",$H$4)),"",0,1)</f>
        <v/>
      </c>
      <c r="Q84" s="20" t="str" cm="1">
        <f t="array" aca="1" ref="Q84" ca="1">_xlfn.XLOOKUP($B84&amp;"#"&amp;Q$6,INDIRECT(SUBSTITUTE("ИсходныеДанные!$где$2:$где$50000","где",$E$4)),INDIRECT(SUBSTITUTE("ИсходныеДанные!$что$2:$что$50000","что",$G$4)),"",0,1)</f>
        <v/>
      </c>
      <c r="R84" s="78" t="str" cm="1">
        <f t="array" aca="1" ref="R84" ca="1">_xlfn.XLOOKUP($B84&amp;"#"&amp;Q$6,INDIRECT(SUBSTITUTE("ИсходныеДанные!$где$2:$где$50000","где",$E$4)),INDIRECT(SUBSTITUTE("ИсходныеДанные!$что$2:$что$50000","что",$H$4)),"",0,1)</f>
        <v/>
      </c>
      <c r="S84" s="20" t="str" cm="1">
        <f t="array" aca="1" ref="S84" ca="1">_xlfn.XLOOKUP($B84&amp;"#"&amp;S$6,INDIRECT(SUBSTITUTE("ИсходныеДанные!$где$2:$где$50000","где",$E$4)),INDIRECT(SUBSTITUTE("ИсходныеДанные!$что$2:$что$50000","что",$G$4)),"",0,1)</f>
        <v/>
      </c>
      <c r="T84" s="78" t="str" cm="1">
        <f t="array" aca="1" ref="T84" ca="1">_xlfn.XLOOKUP($B84&amp;"#"&amp;S$6,INDIRECT(SUBSTITUTE("ИсходныеДанные!$где$2:$где$50000","где",$E$4)),INDIRECT(SUBSTITUTE("ИсходныеДанные!$что$2:$что$50000","что",$H$4)),"",0,1)</f>
        <v/>
      </c>
      <c r="U84" s="20" t="str" cm="1">
        <f t="array" aca="1" ref="U84" ca="1">_xlfn.XLOOKUP($B84&amp;"#"&amp;U$6,INDIRECT(SUBSTITUTE("ИсходныеДанные!$где$2:$где$50000","где",$E$4)),INDIRECT(SUBSTITUTE("ИсходныеДанные!$что$2:$что$50000","что",$G$4)),"",0,1)</f>
        <v/>
      </c>
      <c r="V84" s="78" t="str" cm="1">
        <f t="array" aca="1" ref="V84" ca="1">_xlfn.XLOOKUP($B84&amp;"#"&amp;U$6,INDIRECT(SUBSTITUTE("ИсходныеДанные!$где$2:$где$50000","где",$E$4)),INDIRECT(SUBSTITUTE("ИсходныеДанные!$что$2:$что$50000","что",$H$4)),"",0,1)</f>
        <v/>
      </c>
      <c r="W84" s="20" t="str" cm="1">
        <f t="array" aca="1" ref="W84" ca="1">_xlfn.XLOOKUP($B84&amp;"#"&amp;W$6,INDIRECT(SUBSTITUTE("ИсходныеДанные!$где$2:$где$50000","где",$E$4)),INDIRECT(SUBSTITUTE("ИсходныеДанные!$что$2:$что$50000","что",$G$4)),"",0,1)</f>
        <v/>
      </c>
      <c r="X84" s="78" t="str" cm="1">
        <f t="array" aca="1" ref="X84" ca="1">_xlfn.XLOOKUP($B84&amp;"#"&amp;W$6,INDIRECT(SUBSTITUTE("ИсходныеДанные!$где$2:$где$50000","где",$E$4)),INDIRECT(SUBSTITUTE("ИсходныеДанные!$что$2:$что$50000","что",$H$4)),"",0,1)</f>
        <v/>
      </c>
      <c r="Y84" s="20" t="str" cm="1">
        <f t="array" aca="1" ref="Y84" ca="1">_xlfn.XLOOKUP($B84&amp;"#"&amp;Y$6,INDIRECT(SUBSTITUTE("ИсходныеДанные!$где$2:$где$50000","где",$E$4)),INDIRECT(SUBSTITUTE("ИсходныеДанные!$что$2:$что$50000","что",$G$4)),"",0,1)</f>
        <v/>
      </c>
      <c r="Z84" s="78" t="str" cm="1">
        <f t="array" aca="1" ref="Z84" ca="1">_xlfn.XLOOKUP($B84&amp;"#"&amp;Y$6,INDIRECT(SUBSTITUTE("ИсходныеДанные!$где$2:$где$50000","где",$E$4)),INDIRECT(SUBSTITUTE("ИсходныеДанные!$что$2:$что$50000","что",$H$4)),"",0,1)</f>
        <v/>
      </c>
      <c r="AA84" s="20" t="str" cm="1">
        <f t="array" aca="1" ref="AA84" ca="1">_xlfn.XLOOKUP($B84&amp;"#"&amp;AA$6,INDIRECT(SUBSTITUTE("ИсходныеДанные!$где$2:$где$50000","где",$E$4)),INDIRECT(SUBSTITUTE("ИсходныеДанные!$что$2:$что$50000","что",$G$4)),"",0,1)</f>
        <v/>
      </c>
      <c r="AB84" s="78" t="str" cm="1">
        <f t="array" aca="1" ref="AB84" ca="1">_xlfn.XLOOKUP($B84&amp;"#"&amp;AA$6,INDIRECT(SUBSTITUTE("ИсходныеДанные!$где$2:$где$50000","где",$E$4)),INDIRECT(SUBSTITUTE("ИсходныеДанные!$что$2:$что$50000","что",$H$4)),"",0,1)</f>
        <v/>
      </c>
      <c r="AC84" s="3"/>
    </row>
    <row r="85" spans="1:29" x14ac:dyDescent="0.25">
      <c r="A85" s="6" t="str">
        <f t="shared" ca="1" si="2"/>
        <v>delete</v>
      </c>
      <c r="B85" s="9" cm="1">
        <f t="array" aca="1" ref="B85" ca="1">INDIRECT("УникальныеСписки!A"&amp;ROW()-$F$4)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0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78" t="str" cm="1">
        <f t="array" aca="1" ref="F85" ca="1">_xlfn.XLOOKUP($B85&amp;"#"&amp;E$6,INDIRECT(SUBSTITUTE("ИсходныеДанные!$где$2:$где$50000","где",$E$4)),INDIRECT(SUBSTITUTE("ИсходныеДанные!$что$2:$что$50000","что",$H$4)),"",0,1)</f>
        <v/>
      </c>
      <c r="G85" s="20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78" t="str" cm="1">
        <f t="array" aca="1" ref="H85" ca="1">_xlfn.XLOOKUP($B85&amp;"#"&amp;G$6,INDIRECT(SUBSTITUTE("ИсходныеДанные!$где$2:$где$50000","где",$E$4)),INDIRECT(SUBSTITUTE("ИсходныеДанные!$что$2:$что$50000","что",$H$4)),"",0,1)</f>
        <v/>
      </c>
      <c r="I85" s="20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78" t="str" cm="1">
        <f t="array" aca="1" ref="J85" ca="1">_xlfn.XLOOKUP($B85&amp;"#"&amp;I$6,INDIRECT(SUBSTITUTE("ИсходныеДанные!$где$2:$где$50000","где",$E$4)),INDIRECT(SUBSTITUTE("ИсходныеДанные!$что$2:$что$50000","что",$H$4)),"",0,1)</f>
        <v/>
      </c>
      <c r="K85" s="20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78" t="str" cm="1">
        <f t="array" aca="1" ref="L85" ca="1">_xlfn.XLOOKUP($B85&amp;"#"&amp;K$6,INDIRECT(SUBSTITUTE("ИсходныеДанные!$где$2:$где$50000","где",$E$4)),INDIRECT(SUBSTITUTE("ИсходныеДанные!$что$2:$что$50000","что",$H$4)),"",0,1)</f>
        <v/>
      </c>
      <c r="M85" s="20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78" t="str" cm="1">
        <f t="array" aca="1" ref="N85" ca="1">_xlfn.XLOOKUP($B85&amp;"#"&amp;M$6,INDIRECT(SUBSTITUTE("ИсходныеДанные!$где$2:$где$50000","где",$E$4)),INDIRECT(SUBSTITUTE("ИсходныеДанные!$что$2:$что$50000","что",$H$4)),"",0,1)</f>
        <v/>
      </c>
      <c r="O85" s="20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78" t="str" cm="1">
        <f t="array" aca="1" ref="P85" ca="1">_xlfn.XLOOKUP($B85&amp;"#"&amp;O$6,INDIRECT(SUBSTITUTE("ИсходныеДанные!$где$2:$где$50000","где",$E$4)),INDIRECT(SUBSTITUTE("ИсходныеДанные!$что$2:$что$50000","что",$H$4)),"",0,1)</f>
        <v/>
      </c>
      <c r="Q85" s="20" t="str" cm="1">
        <f t="array" aca="1" ref="Q85" ca="1">_xlfn.XLOOKUP($B85&amp;"#"&amp;Q$6,INDIRECT(SUBSTITUTE("ИсходныеДанные!$где$2:$где$50000","где",$E$4)),INDIRECT(SUBSTITUTE("ИсходныеДанные!$что$2:$что$50000","что",$G$4)),"",0,1)</f>
        <v/>
      </c>
      <c r="R85" s="78" t="str" cm="1">
        <f t="array" aca="1" ref="R85" ca="1">_xlfn.XLOOKUP($B85&amp;"#"&amp;Q$6,INDIRECT(SUBSTITUTE("ИсходныеДанные!$где$2:$где$50000","где",$E$4)),INDIRECT(SUBSTITUTE("ИсходныеДанные!$что$2:$что$50000","что",$H$4)),"",0,1)</f>
        <v/>
      </c>
      <c r="S85" s="20" t="str" cm="1">
        <f t="array" aca="1" ref="S85" ca="1">_xlfn.XLOOKUP($B85&amp;"#"&amp;S$6,INDIRECT(SUBSTITUTE("ИсходныеДанные!$где$2:$где$50000","где",$E$4)),INDIRECT(SUBSTITUTE("ИсходныеДанные!$что$2:$что$50000","что",$G$4)),"",0,1)</f>
        <v/>
      </c>
      <c r="T85" s="78" t="str" cm="1">
        <f t="array" aca="1" ref="T85" ca="1">_xlfn.XLOOKUP($B85&amp;"#"&amp;S$6,INDIRECT(SUBSTITUTE("ИсходныеДанные!$где$2:$где$50000","где",$E$4)),INDIRECT(SUBSTITUTE("ИсходныеДанные!$что$2:$что$50000","что",$H$4)),"",0,1)</f>
        <v/>
      </c>
      <c r="U85" s="20" t="str" cm="1">
        <f t="array" aca="1" ref="U85" ca="1">_xlfn.XLOOKUP($B85&amp;"#"&amp;U$6,INDIRECT(SUBSTITUTE("ИсходныеДанные!$где$2:$где$50000","где",$E$4)),INDIRECT(SUBSTITUTE("ИсходныеДанные!$что$2:$что$50000","что",$G$4)),"",0,1)</f>
        <v/>
      </c>
      <c r="V85" s="78" t="str" cm="1">
        <f t="array" aca="1" ref="V85" ca="1">_xlfn.XLOOKUP($B85&amp;"#"&amp;U$6,INDIRECT(SUBSTITUTE("ИсходныеДанные!$где$2:$где$50000","где",$E$4)),INDIRECT(SUBSTITUTE("ИсходныеДанные!$что$2:$что$50000","что",$H$4)),"",0,1)</f>
        <v/>
      </c>
      <c r="W85" s="20" t="str" cm="1">
        <f t="array" aca="1" ref="W85" ca="1">_xlfn.XLOOKUP($B85&amp;"#"&amp;W$6,INDIRECT(SUBSTITUTE("ИсходныеДанные!$где$2:$где$50000","где",$E$4)),INDIRECT(SUBSTITUTE("ИсходныеДанные!$что$2:$что$50000","что",$G$4)),"",0,1)</f>
        <v/>
      </c>
      <c r="X85" s="78" t="str" cm="1">
        <f t="array" aca="1" ref="X85" ca="1">_xlfn.XLOOKUP($B85&amp;"#"&amp;W$6,INDIRECT(SUBSTITUTE("ИсходныеДанные!$где$2:$где$50000","где",$E$4)),INDIRECT(SUBSTITUTE("ИсходныеДанные!$что$2:$что$50000","что",$H$4)),"",0,1)</f>
        <v/>
      </c>
      <c r="Y85" s="20" t="str" cm="1">
        <f t="array" aca="1" ref="Y85" ca="1">_xlfn.XLOOKUP($B85&amp;"#"&amp;Y$6,INDIRECT(SUBSTITUTE("ИсходныеДанные!$где$2:$где$50000","где",$E$4)),INDIRECT(SUBSTITUTE("ИсходныеДанные!$что$2:$что$50000","что",$G$4)),"",0,1)</f>
        <v/>
      </c>
      <c r="Z85" s="78" t="str" cm="1">
        <f t="array" aca="1" ref="Z85" ca="1">_xlfn.XLOOKUP($B85&amp;"#"&amp;Y$6,INDIRECT(SUBSTITUTE("ИсходныеДанные!$где$2:$где$50000","где",$E$4)),INDIRECT(SUBSTITUTE("ИсходныеДанные!$что$2:$что$50000","что",$H$4)),"",0,1)</f>
        <v/>
      </c>
      <c r="AA85" s="20" t="str" cm="1">
        <f t="array" aca="1" ref="AA85" ca="1">_xlfn.XLOOKUP($B85&amp;"#"&amp;AA$6,INDIRECT(SUBSTITUTE("ИсходныеДанные!$где$2:$где$50000","где",$E$4)),INDIRECT(SUBSTITUTE("ИсходныеДанные!$что$2:$что$50000","что",$G$4)),"",0,1)</f>
        <v/>
      </c>
      <c r="AB85" s="78" t="str" cm="1">
        <f t="array" aca="1" ref="AB85" ca="1">_xlfn.XLOOKUP($B85&amp;"#"&amp;AA$6,INDIRECT(SUBSTITUTE("ИсходныеДанные!$где$2:$где$50000","где",$E$4)),INDIRECT(SUBSTITUTE("ИсходныеДанные!$что$2:$что$50000","что",$H$4)),"",0,1)</f>
        <v/>
      </c>
      <c r="AC85" s="3"/>
    </row>
    <row r="86" spans="1:29" x14ac:dyDescent="0.25">
      <c r="A86" s="6" t="str">
        <f t="shared" ca="1" si="2"/>
        <v>delete</v>
      </c>
      <c r="B86" s="9" cm="1">
        <f t="array" aca="1" ref="B86" ca="1">INDIRECT("УникальныеСписки!A"&amp;ROW()-$F$4)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0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78" t="str" cm="1">
        <f t="array" aca="1" ref="F86" ca="1">_xlfn.XLOOKUP($B86&amp;"#"&amp;E$6,INDIRECT(SUBSTITUTE("ИсходныеДанные!$где$2:$где$50000","где",$E$4)),INDIRECT(SUBSTITUTE("ИсходныеДанные!$что$2:$что$50000","что",$H$4)),"",0,1)</f>
        <v/>
      </c>
      <c r="G86" s="20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78" t="str" cm="1">
        <f t="array" aca="1" ref="H86" ca="1">_xlfn.XLOOKUP($B86&amp;"#"&amp;G$6,INDIRECT(SUBSTITUTE("ИсходныеДанные!$где$2:$где$50000","где",$E$4)),INDIRECT(SUBSTITUTE("ИсходныеДанные!$что$2:$что$50000","что",$H$4)),"",0,1)</f>
        <v/>
      </c>
      <c r="I86" s="20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78" t="str" cm="1">
        <f t="array" aca="1" ref="J86" ca="1">_xlfn.XLOOKUP($B86&amp;"#"&amp;I$6,INDIRECT(SUBSTITUTE("ИсходныеДанные!$где$2:$где$50000","где",$E$4)),INDIRECT(SUBSTITUTE("ИсходныеДанные!$что$2:$что$50000","что",$H$4)),"",0,1)</f>
        <v/>
      </c>
      <c r="K86" s="20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78" t="str" cm="1">
        <f t="array" aca="1" ref="L86" ca="1">_xlfn.XLOOKUP($B86&amp;"#"&amp;K$6,INDIRECT(SUBSTITUTE("ИсходныеДанные!$где$2:$где$50000","где",$E$4)),INDIRECT(SUBSTITUTE("ИсходныеДанные!$что$2:$что$50000","что",$H$4)),"",0,1)</f>
        <v/>
      </c>
      <c r="M86" s="20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78" t="str" cm="1">
        <f t="array" aca="1" ref="N86" ca="1">_xlfn.XLOOKUP($B86&amp;"#"&amp;M$6,INDIRECT(SUBSTITUTE("ИсходныеДанные!$где$2:$где$50000","где",$E$4)),INDIRECT(SUBSTITUTE("ИсходныеДанные!$что$2:$что$50000","что",$H$4)),"",0,1)</f>
        <v/>
      </c>
      <c r="O86" s="20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78" t="str" cm="1">
        <f t="array" aca="1" ref="P86" ca="1">_xlfn.XLOOKUP($B86&amp;"#"&amp;O$6,INDIRECT(SUBSTITUTE("ИсходныеДанные!$где$2:$где$50000","где",$E$4)),INDIRECT(SUBSTITUTE("ИсходныеДанные!$что$2:$что$50000","что",$H$4)),"",0,1)</f>
        <v/>
      </c>
      <c r="Q86" s="20" t="str" cm="1">
        <f t="array" aca="1" ref="Q86" ca="1">_xlfn.XLOOKUP($B86&amp;"#"&amp;Q$6,INDIRECT(SUBSTITUTE("ИсходныеДанные!$где$2:$где$50000","где",$E$4)),INDIRECT(SUBSTITUTE("ИсходныеДанные!$что$2:$что$50000","что",$G$4)),"",0,1)</f>
        <v/>
      </c>
      <c r="R86" s="78" t="str" cm="1">
        <f t="array" aca="1" ref="R86" ca="1">_xlfn.XLOOKUP($B86&amp;"#"&amp;Q$6,INDIRECT(SUBSTITUTE("ИсходныеДанные!$где$2:$где$50000","где",$E$4)),INDIRECT(SUBSTITUTE("ИсходныеДанные!$что$2:$что$50000","что",$H$4)),"",0,1)</f>
        <v/>
      </c>
      <c r="S86" s="20" t="str" cm="1">
        <f t="array" aca="1" ref="S86" ca="1">_xlfn.XLOOKUP($B86&amp;"#"&amp;S$6,INDIRECT(SUBSTITUTE("ИсходныеДанные!$где$2:$где$50000","где",$E$4)),INDIRECT(SUBSTITUTE("ИсходныеДанные!$что$2:$что$50000","что",$G$4)),"",0,1)</f>
        <v/>
      </c>
      <c r="T86" s="78" t="str" cm="1">
        <f t="array" aca="1" ref="T86" ca="1">_xlfn.XLOOKUP($B86&amp;"#"&amp;S$6,INDIRECT(SUBSTITUTE("ИсходныеДанные!$где$2:$где$50000","где",$E$4)),INDIRECT(SUBSTITUTE("ИсходныеДанные!$что$2:$что$50000","что",$H$4)),"",0,1)</f>
        <v/>
      </c>
      <c r="U86" s="20" t="str" cm="1">
        <f t="array" aca="1" ref="U86" ca="1">_xlfn.XLOOKUP($B86&amp;"#"&amp;U$6,INDIRECT(SUBSTITUTE("ИсходныеДанные!$где$2:$где$50000","где",$E$4)),INDIRECT(SUBSTITUTE("ИсходныеДанные!$что$2:$что$50000","что",$G$4)),"",0,1)</f>
        <v/>
      </c>
      <c r="V86" s="78" t="str" cm="1">
        <f t="array" aca="1" ref="V86" ca="1">_xlfn.XLOOKUP($B86&amp;"#"&amp;U$6,INDIRECT(SUBSTITUTE("ИсходныеДанные!$где$2:$где$50000","где",$E$4)),INDIRECT(SUBSTITUTE("ИсходныеДанные!$что$2:$что$50000","что",$H$4)),"",0,1)</f>
        <v/>
      </c>
      <c r="W86" s="20" t="str" cm="1">
        <f t="array" aca="1" ref="W86" ca="1">_xlfn.XLOOKUP($B86&amp;"#"&amp;W$6,INDIRECT(SUBSTITUTE("ИсходныеДанные!$где$2:$где$50000","где",$E$4)),INDIRECT(SUBSTITUTE("ИсходныеДанные!$что$2:$что$50000","что",$G$4)),"",0,1)</f>
        <v/>
      </c>
      <c r="X86" s="78" t="str" cm="1">
        <f t="array" aca="1" ref="X86" ca="1">_xlfn.XLOOKUP($B86&amp;"#"&amp;W$6,INDIRECT(SUBSTITUTE("ИсходныеДанные!$где$2:$где$50000","где",$E$4)),INDIRECT(SUBSTITUTE("ИсходныеДанные!$что$2:$что$50000","что",$H$4)),"",0,1)</f>
        <v/>
      </c>
      <c r="Y86" s="20" t="str" cm="1">
        <f t="array" aca="1" ref="Y86" ca="1">_xlfn.XLOOKUP($B86&amp;"#"&amp;Y$6,INDIRECT(SUBSTITUTE("ИсходныеДанные!$где$2:$где$50000","где",$E$4)),INDIRECT(SUBSTITUTE("ИсходныеДанные!$что$2:$что$50000","что",$G$4)),"",0,1)</f>
        <v/>
      </c>
      <c r="Z86" s="78" t="str" cm="1">
        <f t="array" aca="1" ref="Z86" ca="1">_xlfn.XLOOKUP($B86&amp;"#"&amp;Y$6,INDIRECT(SUBSTITUTE("ИсходныеДанные!$где$2:$где$50000","где",$E$4)),INDIRECT(SUBSTITUTE("ИсходныеДанные!$что$2:$что$50000","что",$H$4)),"",0,1)</f>
        <v/>
      </c>
      <c r="AA86" s="20" t="str" cm="1">
        <f t="array" aca="1" ref="AA86" ca="1">_xlfn.XLOOKUP($B86&amp;"#"&amp;AA$6,INDIRECT(SUBSTITUTE("ИсходныеДанные!$где$2:$где$50000","где",$E$4)),INDIRECT(SUBSTITUTE("ИсходныеДанные!$что$2:$что$50000","что",$G$4)),"",0,1)</f>
        <v/>
      </c>
      <c r="AB86" s="78" t="str" cm="1">
        <f t="array" aca="1" ref="AB86" ca="1">_xlfn.XLOOKUP($B86&amp;"#"&amp;AA$6,INDIRECT(SUBSTITUTE("ИсходныеДанные!$где$2:$где$50000","где",$E$4)),INDIRECT(SUBSTITUTE("ИсходныеДанные!$что$2:$что$50000","что",$H$4)),"",0,1)</f>
        <v/>
      </c>
      <c r="AC86" s="3"/>
    </row>
    <row r="87" spans="1:29" x14ac:dyDescent="0.25">
      <c r="A87" s="6" t="str">
        <f t="shared" ca="1" si="2"/>
        <v>delete</v>
      </c>
      <c r="B87" s="9" cm="1">
        <f t="array" aca="1" ref="B87" ca="1">INDIRECT("УникальныеСписки!A"&amp;ROW()-$F$4)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0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78" t="str" cm="1">
        <f t="array" aca="1" ref="F87" ca="1">_xlfn.XLOOKUP($B87&amp;"#"&amp;E$6,INDIRECT(SUBSTITUTE("ИсходныеДанные!$где$2:$где$50000","где",$E$4)),INDIRECT(SUBSTITUTE("ИсходныеДанные!$что$2:$что$50000","что",$H$4)),"",0,1)</f>
        <v/>
      </c>
      <c r="G87" s="20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78" t="str" cm="1">
        <f t="array" aca="1" ref="H87" ca="1">_xlfn.XLOOKUP($B87&amp;"#"&amp;G$6,INDIRECT(SUBSTITUTE("ИсходныеДанные!$где$2:$где$50000","где",$E$4)),INDIRECT(SUBSTITUTE("ИсходныеДанные!$что$2:$что$50000","что",$H$4)),"",0,1)</f>
        <v/>
      </c>
      <c r="I87" s="20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78" t="str" cm="1">
        <f t="array" aca="1" ref="J87" ca="1">_xlfn.XLOOKUP($B87&amp;"#"&amp;I$6,INDIRECT(SUBSTITUTE("ИсходныеДанные!$где$2:$где$50000","где",$E$4)),INDIRECT(SUBSTITUTE("ИсходныеДанные!$что$2:$что$50000","что",$H$4)),"",0,1)</f>
        <v/>
      </c>
      <c r="K87" s="20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78" t="str" cm="1">
        <f t="array" aca="1" ref="L87" ca="1">_xlfn.XLOOKUP($B87&amp;"#"&amp;K$6,INDIRECT(SUBSTITUTE("ИсходныеДанные!$где$2:$где$50000","где",$E$4)),INDIRECT(SUBSTITUTE("ИсходныеДанные!$что$2:$что$50000","что",$H$4)),"",0,1)</f>
        <v/>
      </c>
      <c r="M87" s="20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78" t="str" cm="1">
        <f t="array" aca="1" ref="N87" ca="1">_xlfn.XLOOKUP($B87&amp;"#"&amp;M$6,INDIRECT(SUBSTITUTE("ИсходныеДанные!$где$2:$где$50000","где",$E$4)),INDIRECT(SUBSTITUTE("ИсходныеДанные!$что$2:$что$50000","что",$H$4)),"",0,1)</f>
        <v/>
      </c>
      <c r="O87" s="20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78" t="str" cm="1">
        <f t="array" aca="1" ref="P87" ca="1">_xlfn.XLOOKUP($B87&amp;"#"&amp;O$6,INDIRECT(SUBSTITUTE("ИсходныеДанные!$где$2:$где$50000","где",$E$4)),INDIRECT(SUBSTITUTE("ИсходныеДанные!$что$2:$что$50000","что",$H$4)),"",0,1)</f>
        <v/>
      </c>
      <c r="Q87" s="20" t="str" cm="1">
        <f t="array" aca="1" ref="Q87" ca="1">_xlfn.XLOOKUP($B87&amp;"#"&amp;Q$6,INDIRECT(SUBSTITUTE("ИсходныеДанные!$где$2:$где$50000","где",$E$4)),INDIRECT(SUBSTITUTE("ИсходныеДанные!$что$2:$что$50000","что",$G$4)),"",0,1)</f>
        <v/>
      </c>
      <c r="R87" s="78" t="str" cm="1">
        <f t="array" aca="1" ref="R87" ca="1">_xlfn.XLOOKUP($B87&amp;"#"&amp;Q$6,INDIRECT(SUBSTITUTE("ИсходныеДанные!$где$2:$где$50000","где",$E$4)),INDIRECT(SUBSTITUTE("ИсходныеДанные!$что$2:$что$50000","что",$H$4)),"",0,1)</f>
        <v/>
      </c>
      <c r="S87" s="20" t="str" cm="1">
        <f t="array" aca="1" ref="S87" ca="1">_xlfn.XLOOKUP($B87&amp;"#"&amp;S$6,INDIRECT(SUBSTITUTE("ИсходныеДанные!$где$2:$где$50000","где",$E$4)),INDIRECT(SUBSTITUTE("ИсходныеДанные!$что$2:$что$50000","что",$G$4)),"",0,1)</f>
        <v/>
      </c>
      <c r="T87" s="78" t="str" cm="1">
        <f t="array" aca="1" ref="T87" ca="1">_xlfn.XLOOKUP($B87&amp;"#"&amp;S$6,INDIRECT(SUBSTITUTE("ИсходныеДанные!$где$2:$где$50000","где",$E$4)),INDIRECT(SUBSTITUTE("ИсходныеДанные!$что$2:$что$50000","что",$H$4)),"",0,1)</f>
        <v/>
      </c>
      <c r="U87" s="20" t="str" cm="1">
        <f t="array" aca="1" ref="U87" ca="1">_xlfn.XLOOKUP($B87&amp;"#"&amp;U$6,INDIRECT(SUBSTITUTE("ИсходныеДанные!$где$2:$где$50000","где",$E$4)),INDIRECT(SUBSTITUTE("ИсходныеДанные!$что$2:$что$50000","что",$G$4)),"",0,1)</f>
        <v/>
      </c>
      <c r="V87" s="78" t="str" cm="1">
        <f t="array" aca="1" ref="V87" ca="1">_xlfn.XLOOKUP($B87&amp;"#"&amp;U$6,INDIRECT(SUBSTITUTE("ИсходныеДанные!$где$2:$где$50000","где",$E$4)),INDIRECT(SUBSTITUTE("ИсходныеДанные!$что$2:$что$50000","что",$H$4)),"",0,1)</f>
        <v/>
      </c>
      <c r="W87" s="20" t="str" cm="1">
        <f t="array" aca="1" ref="W87" ca="1">_xlfn.XLOOKUP($B87&amp;"#"&amp;W$6,INDIRECT(SUBSTITUTE("ИсходныеДанные!$где$2:$где$50000","где",$E$4)),INDIRECT(SUBSTITUTE("ИсходныеДанные!$что$2:$что$50000","что",$G$4)),"",0,1)</f>
        <v/>
      </c>
      <c r="X87" s="78" t="str" cm="1">
        <f t="array" aca="1" ref="X87" ca="1">_xlfn.XLOOKUP($B87&amp;"#"&amp;W$6,INDIRECT(SUBSTITUTE("ИсходныеДанные!$где$2:$где$50000","где",$E$4)),INDIRECT(SUBSTITUTE("ИсходныеДанные!$что$2:$что$50000","что",$H$4)),"",0,1)</f>
        <v/>
      </c>
      <c r="Y87" s="20" t="str" cm="1">
        <f t="array" aca="1" ref="Y87" ca="1">_xlfn.XLOOKUP($B87&amp;"#"&amp;Y$6,INDIRECT(SUBSTITUTE("ИсходныеДанные!$где$2:$где$50000","где",$E$4)),INDIRECT(SUBSTITUTE("ИсходныеДанные!$что$2:$что$50000","что",$G$4)),"",0,1)</f>
        <v/>
      </c>
      <c r="Z87" s="78" t="str" cm="1">
        <f t="array" aca="1" ref="Z87" ca="1">_xlfn.XLOOKUP($B87&amp;"#"&amp;Y$6,INDIRECT(SUBSTITUTE("ИсходныеДанные!$где$2:$где$50000","где",$E$4)),INDIRECT(SUBSTITUTE("ИсходныеДанные!$что$2:$что$50000","что",$H$4)),"",0,1)</f>
        <v/>
      </c>
      <c r="AA87" s="20" t="str" cm="1">
        <f t="array" aca="1" ref="AA87" ca="1">_xlfn.XLOOKUP($B87&amp;"#"&amp;AA$6,INDIRECT(SUBSTITUTE("ИсходныеДанные!$где$2:$где$50000","где",$E$4)),INDIRECT(SUBSTITUTE("ИсходныеДанные!$что$2:$что$50000","что",$G$4)),"",0,1)</f>
        <v/>
      </c>
      <c r="AB87" s="78" t="str" cm="1">
        <f t="array" aca="1" ref="AB87" ca="1">_xlfn.XLOOKUP($B87&amp;"#"&amp;AA$6,INDIRECT(SUBSTITUTE("ИсходныеДанные!$где$2:$где$50000","где",$E$4)),INDIRECT(SUBSTITUTE("ИсходныеДанные!$что$2:$что$50000","что",$H$4)),"",0,1)</f>
        <v/>
      </c>
      <c r="AC87" s="3"/>
    </row>
    <row r="88" spans="1:29" x14ac:dyDescent="0.25">
      <c r="A88" s="6" t="str">
        <f t="shared" ca="1" si="2"/>
        <v>delete</v>
      </c>
      <c r="B88" s="9" cm="1">
        <f t="array" aca="1" ref="B88" ca="1">INDIRECT("УникальныеСписки!A"&amp;ROW()-$F$4)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0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78" t="str" cm="1">
        <f t="array" aca="1" ref="F88" ca="1">_xlfn.XLOOKUP($B88&amp;"#"&amp;E$6,INDIRECT(SUBSTITUTE("ИсходныеДанные!$где$2:$где$50000","где",$E$4)),INDIRECT(SUBSTITUTE("ИсходныеДанные!$что$2:$что$50000","что",$H$4)),"",0,1)</f>
        <v/>
      </c>
      <c r="G88" s="20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78" t="str" cm="1">
        <f t="array" aca="1" ref="H88" ca="1">_xlfn.XLOOKUP($B88&amp;"#"&amp;G$6,INDIRECT(SUBSTITUTE("ИсходныеДанные!$где$2:$где$50000","где",$E$4)),INDIRECT(SUBSTITUTE("ИсходныеДанные!$что$2:$что$50000","что",$H$4)),"",0,1)</f>
        <v/>
      </c>
      <c r="I88" s="20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78" t="str" cm="1">
        <f t="array" aca="1" ref="J88" ca="1">_xlfn.XLOOKUP($B88&amp;"#"&amp;I$6,INDIRECT(SUBSTITUTE("ИсходныеДанные!$где$2:$где$50000","где",$E$4)),INDIRECT(SUBSTITUTE("ИсходныеДанные!$что$2:$что$50000","что",$H$4)),"",0,1)</f>
        <v/>
      </c>
      <c r="K88" s="20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78" t="str" cm="1">
        <f t="array" aca="1" ref="L88" ca="1">_xlfn.XLOOKUP($B88&amp;"#"&amp;K$6,INDIRECT(SUBSTITUTE("ИсходныеДанные!$где$2:$где$50000","где",$E$4)),INDIRECT(SUBSTITUTE("ИсходныеДанные!$что$2:$что$50000","что",$H$4)),"",0,1)</f>
        <v/>
      </c>
      <c r="M88" s="20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78" t="str" cm="1">
        <f t="array" aca="1" ref="N88" ca="1">_xlfn.XLOOKUP($B88&amp;"#"&amp;M$6,INDIRECT(SUBSTITUTE("ИсходныеДанные!$где$2:$где$50000","где",$E$4)),INDIRECT(SUBSTITUTE("ИсходныеДанные!$что$2:$что$50000","что",$H$4)),"",0,1)</f>
        <v/>
      </c>
      <c r="O88" s="20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78" t="str" cm="1">
        <f t="array" aca="1" ref="P88" ca="1">_xlfn.XLOOKUP($B88&amp;"#"&amp;O$6,INDIRECT(SUBSTITUTE("ИсходныеДанные!$где$2:$где$50000","где",$E$4)),INDIRECT(SUBSTITUTE("ИсходныеДанные!$что$2:$что$50000","что",$H$4)),"",0,1)</f>
        <v/>
      </c>
      <c r="Q88" s="20" t="str" cm="1">
        <f t="array" aca="1" ref="Q88" ca="1">_xlfn.XLOOKUP($B88&amp;"#"&amp;Q$6,INDIRECT(SUBSTITUTE("ИсходныеДанные!$где$2:$где$50000","где",$E$4)),INDIRECT(SUBSTITUTE("ИсходныеДанные!$что$2:$что$50000","что",$G$4)),"",0,1)</f>
        <v/>
      </c>
      <c r="R88" s="78" t="str" cm="1">
        <f t="array" aca="1" ref="R88" ca="1">_xlfn.XLOOKUP($B88&amp;"#"&amp;Q$6,INDIRECT(SUBSTITUTE("ИсходныеДанные!$где$2:$где$50000","где",$E$4)),INDIRECT(SUBSTITUTE("ИсходныеДанные!$что$2:$что$50000","что",$H$4)),"",0,1)</f>
        <v/>
      </c>
      <c r="S88" s="20" t="str" cm="1">
        <f t="array" aca="1" ref="S88" ca="1">_xlfn.XLOOKUP($B88&amp;"#"&amp;S$6,INDIRECT(SUBSTITUTE("ИсходныеДанные!$где$2:$где$50000","где",$E$4)),INDIRECT(SUBSTITUTE("ИсходныеДанные!$что$2:$что$50000","что",$G$4)),"",0,1)</f>
        <v/>
      </c>
      <c r="T88" s="78" t="str" cm="1">
        <f t="array" aca="1" ref="T88" ca="1">_xlfn.XLOOKUP($B88&amp;"#"&amp;S$6,INDIRECT(SUBSTITUTE("ИсходныеДанные!$где$2:$где$50000","где",$E$4)),INDIRECT(SUBSTITUTE("ИсходныеДанные!$что$2:$что$50000","что",$H$4)),"",0,1)</f>
        <v/>
      </c>
      <c r="U88" s="20" t="str" cm="1">
        <f t="array" aca="1" ref="U88" ca="1">_xlfn.XLOOKUP($B88&amp;"#"&amp;U$6,INDIRECT(SUBSTITUTE("ИсходныеДанные!$где$2:$где$50000","где",$E$4)),INDIRECT(SUBSTITUTE("ИсходныеДанные!$что$2:$что$50000","что",$G$4)),"",0,1)</f>
        <v/>
      </c>
      <c r="V88" s="78" t="str" cm="1">
        <f t="array" aca="1" ref="V88" ca="1">_xlfn.XLOOKUP($B88&amp;"#"&amp;U$6,INDIRECT(SUBSTITUTE("ИсходныеДанные!$где$2:$где$50000","где",$E$4)),INDIRECT(SUBSTITUTE("ИсходныеДанные!$что$2:$что$50000","что",$H$4)),"",0,1)</f>
        <v/>
      </c>
      <c r="W88" s="20" t="str" cm="1">
        <f t="array" aca="1" ref="W88" ca="1">_xlfn.XLOOKUP($B88&amp;"#"&amp;W$6,INDIRECT(SUBSTITUTE("ИсходныеДанные!$где$2:$где$50000","где",$E$4)),INDIRECT(SUBSTITUTE("ИсходныеДанные!$что$2:$что$50000","что",$G$4)),"",0,1)</f>
        <v/>
      </c>
      <c r="X88" s="78" t="str" cm="1">
        <f t="array" aca="1" ref="X88" ca="1">_xlfn.XLOOKUP($B88&amp;"#"&amp;W$6,INDIRECT(SUBSTITUTE("ИсходныеДанные!$где$2:$где$50000","где",$E$4)),INDIRECT(SUBSTITUTE("ИсходныеДанные!$что$2:$что$50000","что",$H$4)),"",0,1)</f>
        <v/>
      </c>
      <c r="Y88" s="20" t="str" cm="1">
        <f t="array" aca="1" ref="Y88" ca="1">_xlfn.XLOOKUP($B88&amp;"#"&amp;Y$6,INDIRECT(SUBSTITUTE("ИсходныеДанные!$где$2:$где$50000","где",$E$4)),INDIRECT(SUBSTITUTE("ИсходныеДанные!$что$2:$что$50000","что",$G$4)),"",0,1)</f>
        <v/>
      </c>
      <c r="Z88" s="78" t="str" cm="1">
        <f t="array" aca="1" ref="Z88" ca="1">_xlfn.XLOOKUP($B88&amp;"#"&amp;Y$6,INDIRECT(SUBSTITUTE("ИсходныеДанные!$где$2:$где$50000","где",$E$4)),INDIRECT(SUBSTITUTE("ИсходныеДанные!$что$2:$что$50000","что",$H$4)),"",0,1)</f>
        <v/>
      </c>
      <c r="AA88" s="20" t="str" cm="1">
        <f t="array" aca="1" ref="AA88" ca="1">_xlfn.XLOOKUP($B88&amp;"#"&amp;AA$6,INDIRECT(SUBSTITUTE("ИсходныеДанные!$где$2:$где$50000","где",$E$4)),INDIRECT(SUBSTITUTE("ИсходныеДанные!$что$2:$что$50000","что",$G$4)),"",0,1)</f>
        <v/>
      </c>
      <c r="AB88" s="78" t="str" cm="1">
        <f t="array" aca="1" ref="AB88" ca="1">_xlfn.XLOOKUP($B88&amp;"#"&amp;AA$6,INDIRECT(SUBSTITUTE("ИсходныеДанные!$где$2:$где$50000","где",$E$4)),INDIRECT(SUBSTITUTE("ИсходныеДанные!$что$2:$что$50000","что",$H$4)),"",0,1)</f>
        <v/>
      </c>
      <c r="AC88" s="3"/>
    </row>
    <row r="89" spans="1:29" x14ac:dyDescent="0.25">
      <c r="A89" s="6" t="str">
        <f t="shared" ca="1" si="2"/>
        <v>delete</v>
      </c>
      <c r="B89" s="9" cm="1">
        <f t="array" aca="1" ref="B89" ca="1">INDIRECT("УникальныеСписки!A"&amp;ROW()-$F$4)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0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78" t="str" cm="1">
        <f t="array" aca="1" ref="F89" ca="1">_xlfn.XLOOKUP($B89&amp;"#"&amp;E$6,INDIRECT(SUBSTITUTE("ИсходныеДанные!$где$2:$где$50000","где",$E$4)),INDIRECT(SUBSTITUTE("ИсходныеДанные!$что$2:$что$50000","что",$H$4)),"",0,1)</f>
        <v/>
      </c>
      <c r="G89" s="20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78" t="str" cm="1">
        <f t="array" aca="1" ref="H89" ca="1">_xlfn.XLOOKUP($B89&amp;"#"&amp;G$6,INDIRECT(SUBSTITUTE("ИсходныеДанные!$где$2:$где$50000","где",$E$4)),INDIRECT(SUBSTITUTE("ИсходныеДанные!$что$2:$что$50000","что",$H$4)),"",0,1)</f>
        <v/>
      </c>
      <c r="I89" s="20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78" t="str" cm="1">
        <f t="array" aca="1" ref="J89" ca="1">_xlfn.XLOOKUP($B89&amp;"#"&amp;I$6,INDIRECT(SUBSTITUTE("ИсходныеДанные!$где$2:$где$50000","где",$E$4)),INDIRECT(SUBSTITUTE("ИсходныеДанные!$что$2:$что$50000","что",$H$4)),"",0,1)</f>
        <v/>
      </c>
      <c r="K89" s="20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78" t="str" cm="1">
        <f t="array" aca="1" ref="L89" ca="1">_xlfn.XLOOKUP($B89&amp;"#"&amp;K$6,INDIRECT(SUBSTITUTE("ИсходныеДанные!$где$2:$где$50000","где",$E$4)),INDIRECT(SUBSTITUTE("ИсходныеДанные!$что$2:$что$50000","что",$H$4)),"",0,1)</f>
        <v/>
      </c>
      <c r="M89" s="20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78" t="str" cm="1">
        <f t="array" aca="1" ref="N89" ca="1">_xlfn.XLOOKUP($B89&amp;"#"&amp;M$6,INDIRECT(SUBSTITUTE("ИсходныеДанные!$где$2:$где$50000","где",$E$4)),INDIRECT(SUBSTITUTE("ИсходныеДанные!$что$2:$что$50000","что",$H$4)),"",0,1)</f>
        <v/>
      </c>
      <c r="O89" s="20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78" t="str" cm="1">
        <f t="array" aca="1" ref="P89" ca="1">_xlfn.XLOOKUP($B89&amp;"#"&amp;O$6,INDIRECT(SUBSTITUTE("ИсходныеДанные!$где$2:$где$50000","где",$E$4)),INDIRECT(SUBSTITUTE("ИсходныеДанные!$что$2:$что$50000","что",$H$4)),"",0,1)</f>
        <v/>
      </c>
      <c r="Q89" s="20" t="str" cm="1">
        <f t="array" aca="1" ref="Q89" ca="1">_xlfn.XLOOKUP($B89&amp;"#"&amp;Q$6,INDIRECT(SUBSTITUTE("ИсходныеДанные!$где$2:$где$50000","где",$E$4)),INDIRECT(SUBSTITUTE("ИсходныеДанные!$что$2:$что$50000","что",$G$4)),"",0,1)</f>
        <v/>
      </c>
      <c r="R89" s="78" t="str" cm="1">
        <f t="array" aca="1" ref="R89" ca="1">_xlfn.XLOOKUP($B89&amp;"#"&amp;Q$6,INDIRECT(SUBSTITUTE("ИсходныеДанные!$где$2:$где$50000","где",$E$4)),INDIRECT(SUBSTITUTE("ИсходныеДанные!$что$2:$что$50000","что",$H$4)),"",0,1)</f>
        <v/>
      </c>
      <c r="S89" s="20" t="str" cm="1">
        <f t="array" aca="1" ref="S89" ca="1">_xlfn.XLOOKUP($B89&amp;"#"&amp;S$6,INDIRECT(SUBSTITUTE("ИсходныеДанные!$где$2:$где$50000","где",$E$4)),INDIRECT(SUBSTITUTE("ИсходныеДанные!$что$2:$что$50000","что",$G$4)),"",0,1)</f>
        <v/>
      </c>
      <c r="T89" s="78" t="str" cm="1">
        <f t="array" aca="1" ref="T89" ca="1">_xlfn.XLOOKUP($B89&amp;"#"&amp;S$6,INDIRECT(SUBSTITUTE("ИсходныеДанные!$где$2:$где$50000","где",$E$4)),INDIRECT(SUBSTITUTE("ИсходныеДанные!$что$2:$что$50000","что",$H$4)),"",0,1)</f>
        <v/>
      </c>
      <c r="U89" s="20" t="str" cm="1">
        <f t="array" aca="1" ref="U89" ca="1">_xlfn.XLOOKUP($B89&amp;"#"&amp;U$6,INDIRECT(SUBSTITUTE("ИсходныеДанные!$где$2:$где$50000","где",$E$4)),INDIRECT(SUBSTITUTE("ИсходныеДанные!$что$2:$что$50000","что",$G$4)),"",0,1)</f>
        <v/>
      </c>
      <c r="V89" s="78" t="str" cm="1">
        <f t="array" aca="1" ref="V89" ca="1">_xlfn.XLOOKUP($B89&amp;"#"&amp;U$6,INDIRECT(SUBSTITUTE("ИсходныеДанные!$где$2:$где$50000","где",$E$4)),INDIRECT(SUBSTITUTE("ИсходныеДанные!$что$2:$что$50000","что",$H$4)),"",0,1)</f>
        <v/>
      </c>
      <c r="W89" s="20" t="str" cm="1">
        <f t="array" aca="1" ref="W89" ca="1">_xlfn.XLOOKUP($B89&amp;"#"&amp;W$6,INDIRECT(SUBSTITUTE("ИсходныеДанные!$где$2:$где$50000","где",$E$4)),INDIRECT(SUBSTITUTE("ИсходныеДанные!$что$2:$что$50000","что",$G$4)),"",0,1)</f>
        <v/>
      </c>
      <c r="X89" s="78" t="str" cm="1">
        <f t="array" aca="1" ref="X89" ca="1">_xlfn.XLOOKUP($B89&amp;"#"&amp;W$6,INDIRECT(SUBSTITUTE("ИсходныеДанные!$где$2:$где$50000","где",$E$4)),INDIRECT(SUBSTITUTE("ИсходныеДанные!$что$2:$что$50000","что",$H$4)),"",0,1)</f>
        <v/>
      </c>
      <c r="Y89" s="20" t="str" cm="1">
        <f t="array" aca="1" ref="Y89" ca="1">_xlfn.XLOOKUP($B89&amp;"#"&amp;Y$6,INDIRECT(SUBSTITUTE("ИсходныеДанные!$где$2:$где$50000","где",$E$4)),INDIRECT(SUBSTITUTE("ИсходныеДанные!$что$2:$что$50000","что",$G$4)),"",0,1)</f>
        <v/>
      </c>
      <c r="Z89" s="78" t="str" cm="1">
        <f t="array" aca="1" ref="Z89" ca="1">_xlfn.XLOOKUP($B89&amp;"#"&amp;Y$6,INDIRECT(SUBSTITUTE("ИсходныеДанные!$где$2:$где$50000","где",$E$4)),INDIRECT(SUBSTITUTE("ИсходныеДанные!$что$2:$что$50000","что",$H$4)),"",0,1)</f>
        <v/>
      </c>
      <c r="AA89" s="20" t="str" cm="1">
        <f t="array" aca="1" ref="AA89" ca="1">_xlfn.XLOOKUP($B89&amp;"#"&amp;AA$6,INDIRECT(SUBSTITUTE("ИсходныеДанные!$где$2:$где$50000","где",$E$4)),INDIRECT(SUBSTITUTE("ИсходныеДанные!$что$2:$что$50000","что",$G$4)),"",0,1)</f>
        <v/>
      </c>
      <c r="AB89" s="78" t="str" cm="1">
        <f t="array" aca="1" ref="AB89" ca="1">_xlfn.XLOOKUP($B89&amp;"#"&amp;AA$6,INDIRECT(SUBSTITUTE("ИсходныеДанные!$где$2:$где$50000","где",$E$4)),INDIRECT(SUBSTITUTE("ИсходныеДанные!$что$2:$что$50000","что",$H$4)),"",0,1)</f>
        <v/>
      </c>
      <c r="AC89" s="3"/>
    </row>
    <row r="90" spans="1:29" x14ac:dyDescent="0.25">
      <c r="A90" s="6" t="str">
        <f t="shared" ca="1" si="2"/>
        <v>delete</v>
      </c>
      <c r="B90" s="9" cm="1">
        <f t="array" aca="1" ref="B90" ca="1">INDIRECT("УникальныеСписки!A"&amp;ROW()-$F$4)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0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78" t="str" cm="1">
        <f t="array" aca="1" ref="F90" ca="1">_xlfn.XLOOKUP($B90&amp;"#"&amp;E$6,INDIRECT(SUBSTITUTE("ИсходныеДанные!$где$2:$где$50000","где",$E$4)),INDIRECT(SUBSTITUTE("ИсходныеДанные!$что$2:$что$50000","что",$H$4)),"",0,1)</f>
        <v/>
      </c>
      <c r="G90" s="20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78" t="str" cm="1">
        <f t="array" aca="1" ref="H90" ca="1">_xlfn.XLOOKUP($B90&amp;"#"&amp;G$6,INDIRECT(SUBSTITUTE("ИсходныеДанные!$где$2:$где$50000","где",$E$4)),INDIRECT(SUBSTITUTE("ИсходныеДанные!$что$2:$что$50000","что",$H$4)),"",0,1)</f>
        <v/>
      </c>
      <c r="I90" s="20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78" t="str" cm="1">
        <f t="array" aca="1" ref="J90" ca="1">_xlfn.XLOOKUP($B90&amp;"#"&amp;I$6,INDIRECT(SUBSTITUTE("ИсходныеДанные!$где$2:$где$50000","где",$E$4)),INDIRECT(SUBSTITUTE("ИсходныеДанные!$что$2:$что$50000","что",$H$4)),"",0,1)</f>
        <v/>
      </c>
      <c r="K90" s="20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78" t="str" cm="1">
        <f t="array" aca="1" ref="L90" ca="1">_xlfn.XLOOKUP($B90&amp;"#"&amp;K$6,INDIRECT(SUBSTITUTE("ИсходныеДанные!$где$2:$где$50000","где",$E$4)),INDIRECT(SUBSTITUTE("ИсходныеДанные!$что$2:$что$50000","что",$H$4)),"",0,1)</f>
        <v/>
      </c>
      <c r="M90" s="20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78" t="str" cm="1">
        <f t="array" aca="1" ref="N90" ca="1">_xlfn.XLOOKUP($B90&amp;"#"&amp;M$6,INDIRECT(SUBSTITUTE("ИсходныеДанные!$где$2:$где$50000","где",$E$4)),INDIRECT(SUBSTITUTE("ИсходныеДанные!$что$2:$что$50000","что",$H$4)),"",0,1)</f>
        <v/>
      </c>
      <c r="O90" s="20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78" t="str" cm="1">
        <f t="array" aca="1" ref="P90" ca="1">_xlfn.XLOOKUP($B90&amp;"#"&amp;O$6,INDIRECT(SUBSTITUTE("ИсходныеДанные!$где$2:$где$50000","где",$E$4)),INDIRECT(SUBSTITUTE("ИсходныеДанные!$что$2:$что$50000","что",$H$4)),"",0,1)</f>
        <v/>
      </c>
      <c r="Q90" s="20" t="str" cm="1">
        <f t="array" aca="1" ref="Q90" ca="1">_xlfn.XLOOKUP($B90&amp;"#"&amp;Q$6,INDIRECT(SUBSTITUTE("ИсходныеДанные!$где$2:$где$50000","где",$E$4)),INDIRECT(SUBSTITUTE("ИсходныеДанные!$что$2:$что$50000","что",$G$4)),"",0,1)</f>
        <v/>
      </c>
      <c r="R90" s="78" t="str" cm="1">
        <f t="array" aca="1" ref="R90" ca="1">_xlfn.XLOOKUP($B90&amp;"#"&amp;Q$6,INDIRECT(SUBSTITUTE("ИсходныеДанные!$где$2:$где$50000","где",$E$4)),INDIRECT(SUBSTITUTE("ИсходныеДанные!$что$2:$что$50000","что",$H$4)),"",0,1)</f>
        <v/>
      </c>
      <c r="S90" s="20" t="str" cm="1">
        <f t="array" aca="1" ref="S90" ca="1">_xlfn.XLOOKUP($B90&amp;"#"&amp;S$6,INDIRECT(SUBSTITUTE("ИсходныеДанные!$где$2:$где$50000","где",$E$4)),INDIRECT(SUBSTITUTE("ИсходныеДанные!$что$2:$что$50000","что",$G$4)),"",0,1)</f>
        <v/>
      </c>
      <c r="T90" s="78" t="str" cm="1">
        <f t="array" aca="1" ref="T90" ca="1">_xlfn.XLOOKUP($B90&amp;"#"&amp;S$6,INDIRECT(SUBSTITUTE("ИсходныеДанные!$где$2:$где$50000","где",$E$4)),INDIRECT(SUBSTITUTE("ИсходныеДанные!$что$2:$что$50000","что",$H$4)),"",0,1)</f>
        <v/>
      </c>
      <c r="U90" s="20" t="str" cm="1">
        <f t="array" aca="1" ref="U90" ca="1">_xlfn.XLOOKUP($B90&amp;"#"&amp;U$6,INDIRECT(SUBSTITUTE("ИсходныеДанные!$где$2:$где$50000","где",$E$4)),INDIRECT(SUBSTITUTE("ИсходныеДанные!$что$2:$что$50000","что",$G$4)),"",0,1)</f>
        <v/>
      </c>
      <c r="V90" s="78" t="str" cm="1">
        <f t="array" aca="1" ref="V90" ca="1">_xlfn.XLOOKUP($B90&amp;"#"&amp;U$6,INDIRECT(SUBSTITUTE("ИсходныеДанные!$где$2:$где$50000","где",$E$4)),INDIRECT(SUBSTITUTE("ИсходныеДанные!$что$2:$что$50000","что",$H$4)),"",0,1)</f>
        <v/>
      </c>
      <c r="W90" s="20" t="str" cm="1">
        <f t="array" aca="1" ref="W90" ca="1">_xlfn.XLOOKUP($B90&amp;"#"&amp;W$6,INDIRECT(SUBSTITUTE("ИсходныеДанные!$где$2:$где$50000","где",$E$4)),INDIRECT(SUBSTITUTE("ИсходныеДанные!$что$2:$что$50000","что",$G$4)),"",0,1)</f>
        <v/>
      </c>
      <c r="X90" s="78" t="str" cm="1">
        <f t="array" aca="1" ref="X90" ca="1">_xlfn.XLOOKUP($B90&amp;"#"&amp;W$6,INDIRECT(SUBSTITUTE("ИсходныеДанные!$где$2:$где$50000","где",$E$4)),INDIRECT(SUBSTITUTE("ИсходныеДанные!$что$2:$что$50000","что",$H$4)),"",0,1)</f>
        <v/>
      </c>
      <c r="Y90" s="20" t="str" cm="1">
        <f t="array" aca="1" ref="Y90" ca="1">_xlfn.XLOOKUP($B90&amp;"#"&amp;Y$6,INDIRECT(SUBSTITUTE("ИсходныеДанные!$где$2:$где$50000","где",$E$4)),INDIRECT(SUBSTITUTE("ИсходныеДанные!$что$2:$что$50000","что",$G$4)),"",0,1)</f>
        <v/>
      </c>
      <c r="Z90" s="78" t="str" cm="1">
        <f t="array" aca="1" ref="Z90" ca="1">_xlfn.XLOOKUP($B90&amp;"#"&amp;Y$6,INDIRECT(SUBSTITUTE("ИсходныеДанные!$где$2:$где$50000","где",$E$4)),INDIRECT(SUBSTITUTE("ИсходныеДанные!$что$2:$что$50000","что",$H$4)),"",0,1)</f>
        <v/>
      </c>
      <c r="AA90" s="20" t="str" cm="1">
        <f t="array" aca="1" ref="AA90" ca="1">_xlfn.XLOOKUP($B90&amp;"#"&amp;AA$6,INDIRECT(SUBSTITUTE("ИсходныеДанные!$где$2:$где$50000","где",$E$4)),INDIRECT(SUBSTITUTE("ИсходныеДанные!$что$2:$что$50000","что",$G$4)),"",0,1)</f>
        <v/>
      </c>
      <c r="AB90" s="78" t="str" cm="1">
        <f t="array" aca="1" ref="AB90" ca="1">_xlfn.XLOOKUP($B90&amp;"#"&amp;AA$6,INDIRECT(SUBSTITUTE("ИсходныеДанные!$где$2:$где$50000","где",$E$4)),INDIRECT(SUBSTITUTE("ИсходныеДанные!$что$2:$что$50000","что",$H$4)),"",0,1)</f>
        <v/>
      </c>
      <c r="AC90" s="3"/>
    </row>
    <row r="91" spans="1:29" x14ac:dyDescent="0.25">
      <c r="A91" s="6" t="str">
        <f t="shared" ca="1" si="2"/>
        <v>delete</v>
      </c>
      <c r="B91" s="9" cm="1">
        <f t="array" aca="1" ref="B91" ca="1">INDIRECT("УникальныеСписки!A"&amp;ROW()-$F$4)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0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78" t="str" cm="1">
        <f t="array" aca="1" ref="F91" ca="1">_xlfn.XLOOKUP($B91&amp;"#"&amp;E$6,INDIRECT(SUBSTITUTE("ИсходныеДанные!$где$2:$где$50000","где",$E$4)),INDIRECT(SUBSTITUTE("ИсходныеДанные!$что$2:$что$50000","что",$H$4)),"",0,1)</f>
        <v/>
      </c>
      <c r="G91" s="20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78" t="str" cm="1">
        <f t="array" aca="1" ref="H91" ca="1">_xlfn.XLOOKUP($B91&amp;"#"&amp;G$6,INDIRECT(SUBSTITUTE("ИсходныеДанные!$где$2:$где$50000","где",$E$4)),INDIRECT(SUBSTITUTE("ИсходныеДанные!$что$2:$что$50000","что",$H$4)),"",0,1)</f>
        <v/>
      </c>
      <c r="I91" s="20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78" t="str" cm="1">
        <f t="array" aca="1" ref="J91" ca="1">_xlfn.XLOOKUP($B91&amp;"#"&amp;I$6,INDIRECT(SUBSTITUTE("ИсходныеДанные!$где$2:$где$50000","где",$E$4)),INDIRECT(SUBSTITUTE("ИсходныеДанные!$что$2:$что$50000","что",$H$4)),"",0,1)</f>
        <v/>
      </c>
      <c r="K91" s="20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78" t="str" cm="1">
        <f t="array" aca="1" ref="L91" ca="1">_xlfn.XLOOKUP($B91&amp;"#"&amp;K$6,INDIRECT(SUBSTITUTE("ИсходныеДанные!$где$2:$где$50000","где",$E$4)),INDIRECT(SUBSTITUTE("ИсходныеДанные!$что$2:$что$50000","что",$H$4)),"",0,1)</f>
        <v/>
      </c>
      <c r="M91" s="20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78" t="str" cm="1">
        <f t="array" aca="1" ref="N91" ca="1">_xlfn.XLOOKUP($B91&amp;"#"&amp;M$6,INDIRECT(SUBSTITUTE("ИсходныеДанные!$где$2:$где$50000","где",$E$4)),INDIRECT(SUBSTITUTE("ИсходныеДанные!$что$2:$что$50000","что",$H$4)),"",0,1)</f>
        <v/>
      </c>
      <c r="O91" s="20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78" t="str" cm="1">
        <f t="array" aca="1" ref="P91" ca="1">_xlfn.XLOOKUP($B91&amp;"#"&amp;O$6,INDIRECT(SUBSTITUTE("ИсходныеДанные!$где$2:$где$50000","где",$E$4)),INDIRECT(SUBSTITUTE("ИсходныеДанные!$что$2:$что$50000","что",$H$4)),"",0,1)</f>
        <v/>
      </c>
      <c r="Q91" s="20" t="str" cm="1">
        <f t="array" aca="1" ref="Q91" ca="1">_xlfn.XLOOKUP($B91&amp;"#"&amp;Q$6,INDIRECT(SUBSTITUTE("ИсходныеДанные!$где$2:$где$50000","где",$E$4)),INDIRECT(SUBSTITUTE("ИсходныеДанные!$что$2:$что$50000","что",$G$4)),"",0,1)</f>
        <v/>
      </c>
      <c r="R91" s="78" t="str" cm="1">
        <f t="array" aca="1" ref="R91" ca="1">_xlfn.XLOOKUP($B91&amp;"#"&amp;Q$6,INDIRECT(SUBSTITUTE("ИсходныеДанные!$где$2:$где$50000","где",$E$4)),INDIRECT(SUBSTITUTE("ИсходныеДанные!$что$2:$что$50000","что",$H$4)),"",0,1)</f>
        <v/>
      </c>
      <c r="S91" s="20" t="str" cm="1">
        <f t="array" aca="1" ref="S91" ca="1">_xlfn.XLOOKUP($B91&amp;"#"&amp;S$6,INDIRECT(SUBSTITUTE("ИсходныеДанные!$где$2:$где$50000","где",$E$4)),INDIRECT(SUBSTITUTE("ИсходныеДанные!$что$2:$что$50000","что",$G$4)),"",0,1)</f>
        <v/>
      </c>
      <c r="T91" s="78" t="str" cm="1">
        <f t="array" aca="1" ref="T91" ca="1">_xlfn.XLOOKUP($B91&amp;"#"&amp;S$6,INDIRECT(SUBSTITUTE("ИсходныеДанные!$где$2:$где$50000","где",$E$4)),INDIRECT(SUBSTITUTE("ИсходныеДанные!$что$2:$что$50000","что",$H$4)),"",0,1)</f>
        <v/>
      </c>
      <c r="U91" s="20" t="str" cm="1">
        <f t="array" aca="1" ref="U91" ca="1">_xlfn.XLOOKUP($B91&amp;"#"&amp;U$6,INDIRECT(SUBSTITUTE("ИсходныеДанные!$где$2:$где$50000","где",$E$4)),INDIRECT(SUBSTITUTE("ИсходныеДанные!$что$2:$что$50000","что",$G$4)),"",0,1)</f>
        <v/>
      </c>
      <c r="V91" s="78" t="str" cm="1">
        <f t="array" aca="1" ref="V91" ca="1">_xlfn.XLOOKUP($B91&amp;"#"&amp;U$6,INDIRECT(SUBSTITUTE("ИсходныеДанные!$где$2:$где$50000","где",$E$4)),INDIRECT(SUBSTITUTE("ИсходныеДанные!$что$2:$что$50000","что",$H$4)),"",0,1)</f>
        <v/>
      </c>
      <c r="W91" s="20" t="str" cm="1">
        <f t="array" aca="1" ref="W91" ca="1">_xlfn.XLOOKUP($B91&amp;"#"&amp;W$6,INDIRECT(SUBSTITUTE("ИсходныеДанные!$где$2:$где$50000","где",$E$4)),INDIRECT(SUBSTITUTE("ИсходныеДанные!$что$2:$что$50000","что",$G$4)),"",0,1)</f>
        <v/>
      </c>
      <c r="X91" s="78" t="str" cm="1">
        <f t="array" aca="1" ref="X91" ca="1">_xlfn.XLOOKUP($B91&amp;"#"&amp;W$6,INDIRECT(SUBSTITUTE("ИсходныеДанные!$где$2:$где$50000","где",$E$4)),INDIRECT(SUBSTITUTE("ИсходныеДанные!$что$2:$что$50000","что",$H$4)),"",0,1)</f>
        <v/>
      </c>
      <c r="Y91" s="20" t="str" cm="1">
        <f t="array" aca="1" ref="Y91" ca="1">_xlfn.XLOOKUP($B91&amp;"#"&amp;Y$6,INDIRECT(SUBSTITUTE("ИсходныеДанные!$где$2:$где$50000","где",$E$4)),INDIRECT(SUBSTITUTE("ИсходныеДанные!$что$2:$что$50000","что",$G$4)),"",0,1)</f>
        <v/>
      </c>
      <c r="Z91" s="78" t="str" cm="1">
        <f t="array" aca="1" ref="Z91" ca="1">_xlfn.XLOOKUP($B91&amp;"#"&amp;Y$6,INDIRECT(SUBSTITUTE("ИсходныеДанные!$где$2:$где$50000","где",$E$4)),INDIRECT(SUBSTITUTE("ИсходныеДанные!$что$2:$что$50000","что",$H$4)),"",0,1)</f>
        <v/>
      </c>
      <c r="AA91" s="20" t="str" cm="1">
        <f t="array" aca="1" ref="AA91" ca="1">_xlfn.XLOOKUP($B91&amp;"#"&amp;AA$6,INDIRECT(SUBSTITUTE("ИсходныеДанные!$где$2:$где$50000","где",$E$4)),INDIRECT(SUBSTITUTE("ИсходныеДанные!$что$2:$что$50000","что",$G$4)),"",0,1)</f>
        <v/>
      </c>
      <c r="AB91" s="78" t="str" cm="1">
        <f t="array" aca="1" ref="AB91" ca="1">_xlfn.XLOOKUP($B91&amp;"#"&amp;AA$6,INDIRECT(SUBSTITUTE("ИсходныеДанные!$где$2:$где$50000","где",$E$4)),INDIRECT(SUBSTITUTE("ИсходныеДанные!$что$2:$что$50000","что",$H$4)),"",0,1)</f>
        <v/>
      </c>
      <c r="AC91" s="3"/>
    </row>
    <row r="92" spans="1:29" x14ac:dyDescent="0.25">
      <c r="A92" s="6" t="str">
        <f t="shared" ca="1" si="2"/>
        <v>delete</v>
      </c>
      <c r="B92" s="9" cm="1">
        <f t="array" aca="1" ref="B92" ca="1">INDIRECT("УникальныеСписки!A"&amp;ROW()-$F$4)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0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78" t="str" cm="1">
        <f t="array" aca="1" ref="F92" ca="1">_xlfn.XLOOKUP($B92&amp;"#"&amp;E$6,INDIRECT(SUBSTITUTE("ИсходныеДанные!$где$2:$где$50000","где",$E$4)),INDIRECT(SUBSTITUTE("ИсходныеДанные!$что$2:$что$50000","что",$H$4)),"",0,1)</f>
        <v/>
      </c>
      <c r="G92" s="20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78" t="str" cm="1">
        <f t="array" aca="1" ref="H92" ca="1">_xlfn.XLOOKUP($B92&amp;"#"&amp;G$6,INDIRECT(SUBSTITUTE("ИсходныеДанные!$где$2:$где$50000","где",$E$4)),INDIRECT(SUBSTITUTE("ИсходныеДанные!$что$2:$что$50000","что",$H$4)),"",0,1)</f>
        <v/>
      </c>
      <c r="I92" s="20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78" t="str" cm="1">
        <f t="array" aca="1" ref="J92" ca="1">_xlfn.XLOOKUP($B92&amp;"#"&amp;I$6,INDIRECT(SUBSTITUTE("ИсходныеДанные!$где$2:$где$50000","где",$E$4)),INDIRECT(SUBSTITUTE("ИсходныеДанные!$что$2:$что$50000","что",$H$4)),"",0,1)</f>
        <v/>
      </c>
      <c r="K92" s="20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78" t="str" cm="1">
        <f t="array" aca="1" ref="L92" ca="1">_xlfn.XLOOKUP($B92&amp;"#"&amp;K$6,INDIRECT(SUBSTITUTE("ИсходныеДанные!$где$2:$где$50000","где",$E$4)),INDIRECT(SUBSTITUTE("ИсходныеДанные!$что$2:$что$50000","что",$H$4)),"",0,1)</f>
        <v/>
      </c>
      <c r="M92" s="20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78" t="str" cm="1">
        <f t="array" aca="1" ref="N92" ca="1">_xlfn.XLOOKUP($B92&amp;"#"&amp;M$6,INDIRECT(SUBSTITUTE("ИсходныеДанные!$где$2:$где$50000","где",$E$4)),INDIRECT(SUBSTITUTE("ИсходныеДанные!$что$2:$что$50000","что",$H$4)),"",0,1)</f>
        <v/>
      </c>
      <c r="O92" s="20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78" t="str" cm="1">
        <f t="array" aca="1" ref="P92" ca="1">_xlfn.XLOOKUP($B92&amp;"#"&amp;O$6,INDIRECT(SUBSTITUTE("ИсходныеДанные!$где$2:$где$50000","где",$E$4)),INDIRECT(SUBSTITUTE("ИсходныеДанные!$что$2:$что$50000","что",$H$4)),"",0,1)</f>
        <v/>
      </c>
      <c r="Q92" s="20" t="str" cm="1">
        <f t="array" aca="1" ref="Q92" ca="1">_xlfn.XLOOKUP($B92&amp;"#"&amp;Q$6,INDIRECT(SUBSTITUTE("ИсходныеДанные!$где$2:$где$50000","где",$E$4)),INDIRECT(SUBSTITUTE("ИсходныеДанные!$что$2:$что$50000","что",$G$4)),"",0,1)</f>
        <v/>
      </c>
      <c r="R92" s="78" t="str" cm="1">
        <f t="array" aca="1" ref="R92" ca="1">_xlfn.XLOOKUP($B92&amp;"#"&amp;Q$6,INDIRECT(SUBSTITUTE("ИсходныеДанные!$где$2:$где$50000","где",$E$4)),INDIRECT(SUBSTITUTE("ИсходныеДанные!$что$2:$что$50000","что",$H$4)),"",0,1)</f>
        <v/>
      </c>
      <c r="S92" s="20" t="str" cm="1">
        <f t="array" aca="1" ref="S92" ca="1">_xlfn.XLOOKUP($B92&amp;"#"&amp;S$6,INDIRECT(SUBSTITUTE("ИсходныеДанные!$где$2:$где$50000","где",$E$4)),INDIRECT(SUBSTITUTE("ИсходныеДанные!$что$2:$что$50000","что",$G$4)),"",0,1)</f>
        <v/>
      </c>
      <c r="T92" s="78" t="str" cm="1">
        <f t="array" aca="1" ref="T92" ca="1">_xlfn.XLOOKUP($B92&amp;"#"&amp;S$6,INDIRECT(SUBSTITUTE("ИсходныеДанные!$где$2:$где$50000","где",$E$4)),INDIRECT(SUBSTITUTE("ИсходныеДанные!$что$2:$что$50000","что",$H$4)),"",0,1)</f>
        <v/>
      </c>
      <c r="U92" s="20" t="str" cm="1">
        <f t="array" aca="1" ref="U92" ca="1">_xlfn.XLOOKUP($B92&amp;"#"&amp;U$6,INDIRECT(SUBSTITUTE("ИсходныеДанные!$где$2:$где$50000","где",$E$4)),INDIRECT(SUBSTITUTE("ИсходныеДанные!$что$2:$что$50000","что",$G$4)),"",0,1)</f>
        <v/>
      </c>
      <c r="V92" s="78" t="str" cm="1">
        <f t="array" aca="1" ref="V92" ca="1">_xlfn.XLOOKUP($B92&amp;"#"&amp;U$6,INDIRECT(SUBSTITUTE("ИсходныеДанные!$где$2:$где$50000","где",$E$4)),INDIRECT(SUBSTITUTE("ИсходныеДанные!$что$2:$что$50000","что",$H$4)),"",0,1)</f>
        <v/>
      </c>
      <c r="W92" s="20" t="str" cm="1">
        <f t="array" aca="1" ref="W92" ca="1">_xlfn.XLOOKUP($B92&amp;"#"&amp;W$6,INDIRECT(SUBSTITUTE("ИсходныеДанные!$где$2:$где$50000","где",$E$4)),INDIRECT(SUBSTITUTE("ИсходныеДанные!$что$2:$что$50000","что",$G$4)),"",0,1)</f>
        <v/>
      </c>
      <c r="X92" s="78" t="str" cm="1">
        <f t="array" aca="1" ref="X92" ca="1">_xlfn.XLOOKUP($B92&amp;"#"&amp;W$6,INDIRECT(SUBSTITUTE("ИсходныеДанные!$где$2:$где$50000","где",$E$4)),INDIRECT(SUBSTITUTE("ИсходныеДанные!$что$2:$что$50000","что",$H$4)),"",0,1)</f>
        <v/>
      </c>
      <c r="Y92" s="20" t="str" cm="1">
        <f t="array" aca="1" ref="Y92" ca="1">_xlfn.XLOOKUP($B92&amp;"#"&amp;Y$6,INDIRECT(SUBSTITUTE("ИсходныеДанные!$где$2:$где$50000","где",$E$4)),INDIRECT(SUBSTITUTE("ИсходныеДанные!$что$2:$что$50000","что",$G$4)),"",0,1)</f>
        <v/>
      </c>
      <c r="Z92" s="78" t="str" cm="1">
        <f t="array" aca="1" ref="Z92" ca="1">_xlfn.XLOOKUP($B92&amp;"#"&amp;Y$6,INDIRECT(SUBSTITUTE("ИсходныеДанные!$где$2:$где$50000","где",$E$4)),INDIRECT(SUBSTITUTE("ИсходныеДанные!$что$2:$что$50000","что",$H$4)),"",0,1)</f>
        <v/>
      </c>
      <c r="AA92" s="20" t="str" cm="1">
        <f t="array" aca="1" ref="AA92" ca="1">_xlfn.XLOOKUP($B92&amp;"#"&amp;AA$6,INDIRECT(SUBSTITUTE("ИсходныеДанные!$где$2:$где$50000","где",$E$4)),INDIRECT(SUBSTITUTE("ИсходныеДанные!$что$2:$что$50000","что",$G$4)),"",0,1)</f>
        <v/>
      </c>
      <c r="AB92" s="78" t="str" cm="1">
        <f t="array" aca="1" ref="AB92" ca="1">_xlfn.XLOOKUP($B92&amp;"#"&amp;AA$6,INDIRECT(SUBSTITUTE("ИсходныеДанные!$где$2:$где$50000","где",$E$4)),INDIRECT(SUBSTITUTE("ИсходныеДанные!$что$2:$что$50000","что",$H$4)),"",0,1)</f>
        <v/>
      </c>
      <c r="AC92" s="3"/>
    </row>
    <row r="93" spans="1:29" x14ac:dyDescent="0.25">
      <c r="A93" s="6" t="str">
        <f t="shared" ca="1" si="2"/>
        <v>delete</v>
      </c>
      <c r="B93" s="9" cm="1">
        <f t="array" aca="1" ref="B93" ca="1">INDIRECT("УникальныеСписки!A"&amp;ROW()-$F$4)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0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78" t="str" cm="1">
        <f t="array" aca="1" ref="F93" ca="1">_xlfn.XLOOKUP($B93&amp;"#"&amp;E$6,INDIRECT(SUBSTITUTE("ИсходныеДанные!$где$2:$где$50000","где",$E$4)),INDIRECT(SUBSTITUTE("ИсходныеДанные!$что$2:$что$50000","что",$H$4)),"",0,1)</f>
        <v/>
      </c>
      <c r="G93" s="20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78" t="str" cm="1">
        <f t="array" aca="1" ref="H93" ca="1">_xlfn.XLOOKUP($B93&amp;"#"&amp;G$6,INDIRECT(SUBSTITUTE("ИсходныеДанные!$где$2:$где$50000","где",$E$4)),INDIRECT(SUBSTITUTE("ИсходныеДанные!$что$2:$что$50000","что",$H$4)),"",0,1)</f>
        <v/>
      </c>
      <c r="I93" s="20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78" t="str" cm="1">
        <f t="array" aca="1" ref="J93" ca="1">_xlfn.XLOOKUP($B93&amp;"#"&amp;I$6,INDIRECT(SUBSTITUTE("ИсходныеДанные!$где$2:$где$50000","где",$E$4)),INDIRECT(SUBSTITUTE("ИсходныеДанные!$что$2:$что$50000","что",$H$4)),"",0,1)</f>
        <v/>
      </c>
      <c r="K93" s="20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78" t="str" cm="1">
        <f t="array" aca="1" ref="L93" ca="1">_xlfn.XLOOKUP($B93&amp;"#"&amp;K$6,INDIRECT(SUBSTITUTE("ИсходныеДанные!$где$2:$где$50000","где",$E$4)),INDIRECT(SUBSTITUTE("ИсходныеДанные!$что$2:$что$50000","что",$H$4)),"",0,1)</f>
        <v/>
      </c>
      <c r="M93" s="20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78" t="str" cm="1">
        <f t="array" aca="1" ref="N93" ca="1">_xlfn.XLOOKUP($B93&amp;"#"&amp;M$6,INDIRECT(SUBSTITUTE("ИсходныеДанные!$где$2:$где$50000","где",$E$4)),INDIRECT(SUBSTITUTE("ИсходныеДанные!$что$2:$что$50000","что",$H$4)),"",0,1)</f>
        <v/>
      </c>
      <c r="O93" s="20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78" t="str" cm="1">
        <f t="array" aca="1" ref="P93" ca="1">_xlfn.XLOOKUP($B93&amp;"#"&amp;O$6,INDIRECT(SUBSTITUTE("ИсходныеДанные!$где$2:$где$50000","где",$E$4)),INDIRECT(SUBSTITUTE("ИсходныеДанные!$что$2:$что$50000","что",$H$4)),"",0,1)</f>
        <v/>
      </c>
      <c r="Q93" s="20" t="str" cm="1">
        <f t="array" aca="1" ref="Q93" ca="1">_xlfn.XLOOKUP($B93&amp;"#"&amp;Q$6,INDIRECT(SUBSTITUTE("ИсходныеДанные!$где$2:$где$50000","где",$E$4)),INDIRECT(SUBSTITUTE("ИсходныеДанные!$что$2:$что$50000","что",$G$4)),"",0,1)</f>
        <v/>
      </c>
      <c r="R93" s="78" t="str" cm="1">
        <f t="array" aca="1" ref="R93" ca="1">_xlfn.XLOOKUP($B93&amp;"#"&amp;Q$6,INDIRECT(SUBSTITUTE("ИсходныеДанные!$где$2:$где$50000","где",$E$4)),INDIRECT(SUBSTITUTE("ИсходныеДанные!$что$2:$что$50000","что",$H$4)),"",0,1)</f>
        <v/>
      </c>
      <c r="S93" s="20" t="str" cm="1">
        <f t="array" aca="1" ref="S93" ca="1">_xlfn.XLOOKUP($B93&amp;"#"&amp;S$6,INDIRECT(SUBSTITUTE("ИсходныеДанные!$где$2:$где$50000","где",$E$4)),INDIRECT(SUBSTITUTE("ИсходныеДанные!$что$2:$что$50000","что",$G$4)),"",0,1)</f>
        <v/>
      </c>
      <c r="T93" s="78" t="str" cm="1">
        <f t="array" aca="1" ref="T93" ca="1">_xlfn.XLOOKUP($B93&amp;"#"&amp;S$6,INDIRECT(SUBSTITUTE("ИсходныеДанные!$где$2:$где$50000","где",$E$4)),INDIRECT(SUBSTITUTE("ИсходныеДанные!$что$2:$что$50000","что",$H$4)),"",0,1)</f>
        <v/>
      </c>
      <c r="U93" s="20" t="str" cm="1">
        <f t="array" aca="1" ref="U93" ca="1">_xlfn.XLOOKUP($B93&amp;"#"&amp;U$6,INDIRECT(SUBSTITUTE("ИсходныеДанные!$где$2:$где$50000","где",$E$4)),INDIRECT(SUBSTITUTE("ИсходныеДанные!$что$2:$что$50000","что",$G$4)),"",0,1)</f>
        <v/>
      </c>
      <c r="V93" s="78" t="str" cm="1">
        <f t="array" aca="1" ref="V93" ca="1">_xlfn.XLOOKUP($B93&amp;"#"&amp;U$6,INDIRECT(SUBSTITUTE("ИсходныеДанные!$где$2:$где$50000","где",$E$4)),INDIRECT(SUBSTITUTE("ИсходныеДанные!$что$2:$что$50000","что",$H$4)),"",0,1)</f>
        <v/>
      </c>
      <c r="W93" s="20" t="str" cm="1">
        <f t="array" aca="1" ref="W93" ca="1">_xlfn.XLOOKUP($B93&amp;"#"&amp;W$6,INDIRECT(SUBSTITUTE("ИсходныеДанные!$где$2:$где$50000","где",$E$4)),INDIRECT(SUBSTITUTE("ИсходныеДанные!$что$2:$что$50000","что",$G$4)),"",0,1)</f>
        <v/>
      </c>
      <c r="X93" s="78" t="str" cm="1">
        <f t="array" aca="1" ref="X93" ca="1">_xlfn.XLOOKUP($B93&amp;"#"&amp;W$6,INDIRECT(SUBSTITUTE("ИсходныеДанные!$где$2:$где$50000","где",$E$4)),INDIRECT(SUBSTITUTE("ИсходныеДанные!$что$2:$что$50000","что",$H$4)),"",0,1)</f>
        <v/>
      </c>
      <c r="Y93" s="20" t="str" cm="1">
        <f t="array" aca="1" ref="Y93" ca="1">_xlfn.XLOOKUP($B93&amp;"#"&amp;Y$6,INDIRECT(SUBSTITUTE("ИсходныеДанные!$где$2:$где$50000","где",$E$4)),INDIRECT(SUBSTITUTE("ИсходныеДанные!$что$2:$что$50000","что",$G$4)),"",0,1)</f>
        <v/>
      </c>
      <c r="Z93" s="78" t="str" cm="1">
        <f t="array" aca="1" ref="Z93" ca="1">_xlfn.XLOOKUP($B93&amp;"#"&amp;Y$6,INDIRECT(SUBSTITUTE("ИсходныеДанные!$где$2:$где$50000","где",$E$4)),INDIRECT(SUBSTITUTE("ИсходныеДанные!$что$2:$что$50000","что",$H$4)),"",0,1)</f>
        <v/>
      </c>
      <c r="AA93" s="20" t="str" cm="1">
        <f t="array" aca="1" ref="AA93" ca="1">_xlfn.XLOOKUP($B93&amp;"#"&amp;AA$6,INDIRECT(SUBSTITUTE("ИсходныеДанные!$где$2:$где$50000","где",$E$4)),INDIRECT(SUBSTITUTE("ИсходныеДанные!$что$2:$что$50000","что",$G$4)),"",0,1)</f>
        <v/>
      </c>
      <c r="AB93" s="78" t="str" cm="1">
        <f t="array" aca="1" ref="AB93" ca="1">_xlfn.XLOOKUP($B93&amp;"#"&amp;AA$6,INDIRECT(SUBSTITUTE("ИсходныеДанные!$где$2:$где$50000","где",$E$4)),INDIRECT(SUBSTITUTE("ИсходныеДанные!$что$2:$что$50000","что",$H$4)),"",0,1)</f>
        <v/>
      </c>
      <c r="AC93" s="3"/>
    </row>
    <row r="94" spans="1:29" x14ac:dyDescent="0.25">
      <c r="A94" s="6" t="str">
        <f t="shared" ca="1" si="2"/>
        <v>delete</v>
      </c>
      <c r="B94" s="9" cm="1">
        <f t="array" aca="1" ref="B94" ca="1">INDIRECT("УникальныеСписки!A"&amp;ROW()-$F$4)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0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78" t="str" cm="1">
        <f t="array" aca="1" ref="F94" ca="1">_xlfn.XLOOKUP($B94&amp;"#"&amp;E$6,INDIRECT(SUBSTITUTE("ИсходныеДанные!$где$2:$где$50000","где",$E$4)),INDIRECT(SUBSTITUTE("ИсходныеДанные!$что$2:$что$50000","что",$H$4)),"",0,1)</f>
        <v/>
      </c>
      <c r="G94" s="20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78" t="str" cm="1">
        <f t="array" aca="1" ref="H94" ca="1">_xlfn.XLOOKUP($B94&amp;"#"&amp;G$6,INDIRECT(SUBSTITUTE("ИсходныеДанные!$где$2:$где$50000","где",$E$4)),INDIRECT(SUBSTITUTE("ИсходныеДанные!$что$2:$что$50000","что",$H$4)),"",0,1)</f>
        <v/>
      </c>
      <c r="I94" s="20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78" t="str" cm="1">
        <f t="array" aca="1" ref="J94" ca="1">_xlfn.XLOOKUP($B94&amp;"#"&amp;I$6,INDIRECT(SUBSTITUTE("ИсходныеДанные!$где$2:$где$50000","где",$E$4)),INDIRECT(SUBSTITUTE("ИсходныеДанные!$что$2:$что$50000","что",$H$4)),"",0,1)</f>
        <v/>
      </c>
      <c r="K94" s="20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78" t="str" cm="1">
        <f t="array" aca="1" ref="L94" ca="1">_xlfn.XLOOKUP($B94&amp;"#"&amp;K$6,INDIRECT(SUBSTITUTE("ИсходныеДанные!$где$2:$где$50000","где",$E$4)),INDIRECT(SUBSTITUTE("ИсходныеДанные!$что$2:$что$50000","что",$H$4)),"",0,1)</f>
        <v/>
      </c>
      <c r="M94" s="20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78" t="str" cm="1">
        <f t="array" aca="1" ref="N94" ca="1">_xlfn.XLOOKUP($B94&amp;"#"&amp;M$6,INDIRECT(SUBSTITUTE("ИсходныеДанные!$где$2:$где$50000","где",$E$4)),INDIRECT(SUBSTITUTE("ИсходныеДанные!$что$2:$что$50000","что",$H$4)),"",0,1)</f>
        <v/>
      </c>
      <c r="O94" s="20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78" t="str" cm="1">
        <f t="array" aca="1" ref="P94" ca="1">_xlfn.XLOOKUP($B94&amp;"#"&amp;O$6,INDIRECT(SUBSTITUTE("ИсходныеДанные!$где$2:$где$50000","где",$E$4)),INDIRECT(SUBSTITUTE("ИсходныеДанные!$что$2:$что$50000","что",$H$4)),"",0,1)</f>
        <v/>
      </c>
      <c r="Q94" s="20" t="str" cm="1">
        <f t="array" aca="1" ref="Q94" ca="1">_xlfn.XLOOKUP($B94&amp;"#"&amp;Q$6,INDIRECT(SUBSTITUTE("ИсходныеДанные!$где$2:$где$50000","где",$E$4)),INDIRECT(SUBSTITUTE("ИсходныеДанные!$что$2:$что$50000","что",$G$4)),"",0,1)</f>
        <v/>
      </c>
      <c r="R94" s="78" t="str" cm="1">
        <f t="array" aca="1" ref="R94" ca="1">_xlfn.XLOOKUP($B94&amp;"#"&amp;Q$6,INDIRECT(SUBSTITUTE("ИсходныеДанные!$где$2:$где$50000","где",$E$4)),INDIRECT(SUBSTITUTE("ИсходныеДанные!$что$2:$что$50000","что",$H$4)),"",0,1)</f>
        <v/>
      </c>
      <c r="S94" s="20" t="str" cm="1">
        <f t="array" aca="1" ref="S94" ca="1">_xlfn.XLOOKUP($B94&amp;"#"&amp;S$6,INDIRECT(SUBSTITUTE("ИсходныеДанные!$где$2:$где$50000","где",$E$4)),INDIRECT(SUBSTITUTE("ИсходныеДанные!$что$2:$что$50000","что",$G$4)),"",0,1)</f>
        <v/>
      </c>
      <c r="T94" s="78" t="str" cm="1">
        <f t="array" aca="1" ref="T94" ca="1">_xlfn.XLOOKUP($B94&amp;"#"&amp;S$6,INDIRECT(SUBSTITUTE("ИсходныеДанные!$где$2:$где$50000","где",$E$4)),INDIRECT(SUBSTITUTE("ИсходныеДанные!$что$2:$что$50000","что",$H$4)),"",0,1)</f>
        <v/>
      </c>
      <c r="U94" s="20" t="str" cm="1">
        <f t="array" aca="1" ref="U94" ca="1">_xlfn.XLOOKUP($B94&amp;"#"&amp;U$6,INDIRECT(SUBSTITUTE("ИсходныеДанные!$где$2:$где$50000","где",$E$4)),INDIRECT(SUBSTITUTE("ИсходныеДанные!$что$2:$что$50000","что",$G$4)),"",0,1)</f>
        <v/>
      </c>
      <c r="V94" s="78" t="str" cm="1">
        <f t="array" aca="1" ref="V94" ca="1">_xlfn.XLOOKUP($B94&amp;"#"&amp;U$6,INDIRECT(SUBSTITUTE("ИсходныеДанные!$где$2:$где$50000","где",$E$4)),INDIRECT(SUBSTITUTE("ИсходныеДанные!$что$2:$что$50000","что",$H$4)),"",0,1)</f>
        <v/>
      </c>
      <c r="W94" s="20" t="str" cm="1">
        <f t="array" aca="1" ref="W94" ca="1">_xlfn.XLOOKUP($B94&amp;"#"&amp;W$6,INDIRECT(SUBSTITUTE("ИсходныеДанные!$где$2:$где$50000","где",$E$4)),INDIRECT(SUBSTITUTE("ИсходныеДанные!$что$2:$что$50000","что",$G$4)),"",0,1)</f>
        <v/>
      </c>
      <c r="X94" s="78" t="str" cm="1">
        <f t="array" aca="1" ref="X94" ca="1">_xlfn.XLOOKUP($B94&amp;"#"&amp;W$6,INDIRECT(SUBSTITUTE("ИсходныеДанные!$где$2:$где$50000","где",$E$4)),INDIRECT(SUBSTITUTE("ИсходныеДанные!$что$2:$что$50000","что",$H$4)),"",0,1)</f>
        <v/>
      </c>
      <c r="Y94" s="20" t="str" cm="1">
        <f t="array" aca="1" ref="Y94" ca="1">_xlfn.XLOOKUP($B94&amp;"#"&amp;Y$6,INDIRECT(SUBSTITUTE("ИсходныеДанные!$где$2:$где$50000","где",$E$4)),INDIRECT(SUBSTITUTE("ИсходныеДанные!$что$2:$что$50000","что",$G$4)),"",0,1)</f>
        <v/>
      </c>
      <c r="Z94" s="78" t="str" cm="1">
        <f t="array" aca="1" ref="Z94" ca="1">_xlfn.XLOOKUP($B94&amp;"#"&amp;Y$6,INDIRECT(SUBSTITUTE("ИсходныеДанные!$где$2:$где$50000","где",$E$4)),INDIRECT(SUBSTITUTE("ИсходныеДанные!$что$2:$что$50000","что",$H$4)),"",0,1)</f>
        <v/>
      </c>
      <c r="AA94" s="20" t="str" cm="1">
        <f t="array" aca="1" ref="AA94" ca="1">_xlfn.XLOOKUP($B94&amp;"#"&amp;AA$6,INDIRECT(SUBSTITUTE("ИсходныеДанные!$где$2:$где$50000","где",$E$4)),INDIRECT(SUBSTITUTE("ИсходныеДанные!$что$2:$что$50000","что",$G$4)),"",0,1)</f>
        <v/>
      </c>
      <c r="AB94" s="78" t="str" cm="1">
        <f t="array" aca="1" ref="AB94" ca="1">_xlfn.XLOOKUP($B94&amp;"#"&amp;AA$6,INDIRECT(SUBSTITUTE("ИсходныеДанные!$где$2:$где$50000","где",$E$4)),INDIRECT(SUBSTITUTE("ИсходныеДанные!$что$2:$что$50000","что",$H$4)),"",0,1)</f>
        <v/>
      </c>
      <c r="AC94" s="3"/>
    </row>
    <row r="95" spans="1:29" x14ac:dyDescent="0.25">
      <c r="A95" s="6" t="str">
        <f t="shared" ca="1" si="2"/>
        <v>delete</v>
      </c>
      <c r="B95" s="9" cm="1">
        <f t="array" aca="1" ref="B95" ca="1">INDIRECT("УникальныеСписки!A"&amp;ROW()-$F$4)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0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78" t="str" cm="1">
        <f t="array" aca="1" ref="F95" ca="1">_xlfn.XLOOKUP($B95&amp;"#"&amp;E$6,INDIRECT(SUBSTITUTE("ИсходныеДанные!$где$2:$где$50000","где",$E$4)),INDIRECT(SUBSTITUTE("ИсходныеДанные!$что$2:$что$50000","что",$H$4)),"",0,1)</f>
        <v/>
      </c>
      <c r="G95" s="20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78" t="str" cm="1">
        <f t="array" aca="1" ref="H95" ca="1">_xlfn.XLOOKUP($B95&amp;"#"&amp;G$6,INDIRECT(SUBSTITUTE("ИсходныеДанные!$где$2:$где$50000","где",$E$4)),INDIRECT(SUBSTITUTE("ИсходныеДанные!$что$2:$что$50000","что",$H$4)),"",0,1)</f>
        <v/>
      </c>
      <c r="I95" s="20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78" t="str" cm="1">
        <f t="array" aca="1" ref="J95" ca="1">_xlfn.XLOOKUP($B95&amp;"#"&amp;I$6,INDIRECT(SUBSTITUTE("ИсходныеДанные!$где$2:$где$50000","где",$E$4)),INDIRECT(SUBSTITUTE("ИсходныеДанные!$что$2:$что$50000","что",$H$4)),"",0,1)</f>
        <v/>
      </c>
      <c r="K95" s="20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78" t="str" cm="1">
        <f t="array" aca="1" ref="L95" ca="1">_xlfn.XLOOKUP($B95&amp;"#"&amp;K$6,INDIRECT(SUBSTITUTE("ИсходныеДанные!$где$2:$где$50000","где",$E$4)),INDIRECT(SUBSTITUTE("ИсходныеДанные!$что$2:$что$50000","что",$H$4)),"",0,1)</f>
        <v/>
      </c>
      <c r="M95" s="20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78" t="str" cm="1">
        <f t="array" aca="1" ref="N95" ca="1">_xlfn.XLOOKUP($B95&amp;"#"&amp;M$6,INDIRECT(SUBSTITUTE("ИсходныеДанные!$где$2:$где$50000","где",$E$4)),INDIRECT(SUBSTITUTE("ИсходныеДанные!$что$2:$что$50000","что",$H$4)),"",0,1)</f>
        <v/>
      </c>
      <c r="O95" s="20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78" t="str" cm="1">
        <f t="array" aca="1" ref="P95" ca="1">_xlfn.XLOOKUP($B95&amp;"#"&amp;O$6,INDIRECT(SUBSTITUTE("ИсходныеДанные!$где$2:$где$50000","где",$E$4)),INDIRECT(SUBSTITUTE("ИсходныеДанные!$что$2:$что$50000","что",$H$4)),"",0,1)</f>
        <v/>
      </c>
      <c r="Q95" s="20" t="str" cm="1">
        <f t="array" aca="1" ref="Q95" ca="1">_xlfn.XLOOKUP($B95&amp;"#"&amp;Q$6,INDIRECT(SUBSTITUTE("ИсходныеДанные!$где$2:$где$50000","где",$E$4)),INDIRECT(SUBSTITUTE("ИсходныеДанные!$что$2:$что$50000","что",$G$4)),"",0,1)</f>
        <v/>
      </c>
      <c r="R95" s="78" t="str" cm="1">
        <f t="array" aca="1" ref="R95" ca="1">_xlfn.XLOOKUP($B95&amp;"#"&amp;Q$6,INDIRECT(SUBSTITUTE("ИсходныеДанные!$где$2:$где$50000","где",$E$4)),INDIRECT(SUBSTITUTE("ИсходныеДанные!$что$2:$что$50000","что",$H$4)),"",0,1)</f>
        <v/>
      </c>
      <c r="S95" s="20" t="str" cm="1">
        <f t="array" aca="1" ref="S95" ca="1">_xlfn.XLOOKUP($B95&amp;"#"&amp;S$6,INDIRECT(SUBSTITUTE("ИсходныеДанные!$где$2:$где$50000","где",$E$4)),INDIRECT(SUBSTITUTE("ИсходныеДанные!$что$2:$что$50000","что",$G$4)),"",0,1)</f>
        <v/>
      </c>
      <c r="T95" s="78" t="str" cm="1">
        <f t="array" aca="1" ref="T95" ca="1">_xlfn.XLOOKUP($B95&amp;"#"&amp;S$6,INDIRECT(SUBSTITUTE("ИсходныеДанные!$где$2:$где$50000","где",$E$4)),INDIRECT(SUBSTITUTE("ИсходныеДанные!$что$2:$что$50000","что",$H$4)),"",0,1)</f>
        <v/>
      </c>
      <c r="U95" s="20" t="str" cm="1">
        <f t="array" aca="1" ref="U95" ca="1">_xlfn.XLOOKUP($B95&amp;"#"&amp;U$6,INDIRECT(SUBSTITUTE("ИсходныеДанные!$где$2:$где$50000","где",$E$4)),INDIRECT(SUBSTITUTE("ИсходныеДанные!$что$2:$что$50000","что",$G$4)),"",0,1)</f>
        <v/>
      </c>
      <c r="V95" s="78" t="str" cm="1">
        <f t="array" aca="1" ref="V95" ca="1">_xlfn.XLOOKUP($B95&amp;"#"&amp;U$6,INDIRECT(SUBSTITUTE("ИсходныеДанные!$где$2:$где$50000","где",$E$4)),INDIRECT(SUBSTITUTE("ИсходныеДанные!$что$2:$что$50000","что",$H$4)),"",0,1)</f>
        <v/>
      </c>
      <c r="W95" s="20" t="str" cm="1">
        <f t="array" aca="1" ref="W95" ca="1">_xlfn.XLOOKUP($B95&amp;"#"&amp;W$6,INDIRECT(SUBSTITUTE("ИсходныеДанные!$где$2:$где$50000","где",$E$4)),INDIRECT(SUBSTITUTE("ИсходныеДанные!$что$2:$что$50000","что",$G$4)),"",0,1)</f>
        <v/>
      </c>
      <c r="X95" s="78" t="str" cm="1">
        <f t="array" aca="1" ref="X95" ca="1">_xlfn.XLOOKUP($B95&amp;"#"&amp;W$6,INDIRECT(SUBSTITUTE("ИсходныеДанные!$где$2:$где$50000","где",$E$4)),INDIRECT(SUBSTITUTE("ИсходныеДанные!$что$2:$что$50000","что",$H$4)),"",0,1)</f>
        <v/>
      </c>
      <c r="Y95" s="20" t="str" cm="1">
        <f t="array" aca="1" ref="Y95" ca="1">_xlfn.XLOOKUP($B95&amp;"#"&amp;Y$6,INDIRECT(SUBSTITUTE("ИсходныеДанные!$где$2:$где$50000","где",$E$4)),INDIRECT(SUBSTITUTE("ИсходныеДанные!$что$2:$что$50000","что",$G$4)),"",0,1)</f>
        <v/>
      </c>
      <c r="Z95" s="78" t="str" cm="1">
        <f t="array" aca="1" ref="Z95" ca="1">_xlfn.XLOOKUP($B95&amp;"#"&amp;Y$6,INDIRECT(SUBSTITUTE("ИсходныеДанные!$где$2:$где$50000","где",$E$4)),INDIRECT(SUBSTITUTE("ИсходныеДанные!$что$2:$что$50000","что",$H$4)),"",0,1)</f>
        <v/>
      </c>
      <c r="AA95" s="20" t="str" cm="1">
        <f t="array" aca="1" ref="AA95" ca="1">_xlfn.XLOOKUP($B95&amp;"#"&amp;AA$6,INDIRECT(SUBSTITUTE("ИсходныеДанные!$где$2:$где$50000","где",$E$4)),INDIRECT(SUBSTITUTE("ИсходныеДанные!$что$2:$что$50000","что",$G$4)),"",0,1)</f>
        <v/>
      </c>
      <c r="AB95" s="78" t="str" cm="1">
        <f t="array" aca="1" ref="AB95" ca="1">_xlfn.XLOOKUP($B95&amp;"#"&amp;AA$6,INDIRECT(SUBSTITUTE("ИсходныеДанные!$где$2:$где$50000","где",$E$4)),INDIRECT(SUBSTITUTE("ИсходныеДанные!$что$2:$что$50000","что",$H$4)),"",0,1)</f>
        <v/>
      </c>
      <c r="AC95" s="3"/>
    </row>
    <row r="96" spans="1:29" x14ac:dyDescent="0.25">
      <c r="A96" s="6" t="str">
        <f t="shared" ca="1" si="2"/>
        <v>delete</v>
      </c>
      <c r="B96" s="9" cm="1">
        <f t="array" aca="1" ref="B96" ca="1">INDIRECT("УникальныеСписки!A"&amp;ROW()-$F$4)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0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78" t="str" cm="1">
        <f t="array" aca="1" ref="F96" ca="1">_xlfn.XLOOKUP($B96&amp;"#"&amp;E$6,INDIRECT(SUBSTITUTE("ИсходныеДанные!$где$2:$где$50000","где",$E$4)),INDIRECT(SUBSTITUTE("ИсходныеДанные!$что$2:$что$50000","что",$H$4)),"",0,1)</f>
        <v/>
      </c>
      <c r="G96" s="20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78" t="str" cm="1">
        <f t="array" aca="1" ref="H96" ca="1">_xlfn.XLOOKUP($B96&amp;"#"&amp;G$6,INDIRECT(SUBSTITUTE("ИсходныеДанные!$где$2:$где$50000","где",$E$4)),INDIRECT(SUBSTITUTE("ИсходныеДанные!$что$2:$что$50000","что",$H$4)),"",0,1)</f>
        <v/>
      </c>
      <c r="I96" s="20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78" t="str" cm="1">
        <f t="array" aca="1" ref="J96" ca="1">_xlfn.XLOOKUP($B96&amp;"#"&amp;I$6,INDIRECT(SUBSTITUTE("ИсходныеДанные!$где$2:$где$50000","где",$E$4)),INDIRECT(SUBSTITUTE("ИсходныеДанные!$что$2:$что$50000","что",$H$4)),"",0,1)</f>
        <v/>
      </c>
      <c r="K96" s="20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78" t="str" cm="1">
        <f t="array" aca="1" ref="L96" ca="1">_xlfn.XLOOKUP($B96&amp;"#"&amp;K$6,INDIRECT(SUBSTITUTE("ИсходныеДанные!$где$2:$где$50000","где",$E$4)),INDIRECT(SUBSTITUTE("ИсходныеДанные!$что$2:$что$50000","что",$H$4)),"",0,1)</f>
        <v/>
      </c>
      <c r="M96" s="20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78" t="str" cm="1">
        <f t="array" aca="1" ref="N96" ca="1">_xlfn.XLOOKUP($B96&amp;"#"&amp;M$6,INDIRECT(SUBSTITUTE("ИсходныеДанные!$где$2:$где$50000","где",$E$4)),INDIRECT(SUBSTITUTE("ИсходныеДанные!$что$2:$что$50000","что",$H$4)),"",0,1)</f>
        <v/>
      </c>
      <c r="O96" s="20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78" t="str" cm="1">
        <f t="array" aca="1" ref="P96" ca="1">_xlfn.XLOOKUP($B96&amp;"#"&amp;O$6,INDIRECT(SUBSTITUTE("ИсходныеДанные!$где$2:$где$50000","где",$E$4)),INDIRECT(SUBSTITUTE("ИсходныеДанные!$что$2:$что$50000","что",$H$4)),"",0,1)</f>
        <v/>
      </c>
      <c r="Q96" s="20" t="str" cm="1">
        <f t="array" aca="1" ref="Q96" ca="1">_xlfn.XLOOKUP($B96&amp;"#"&amp;Q$6,INDIRECT(SUBSTITUTE("ИсходныеДанные!$где$2:$где$50000","где",$E$4)),INDIRECT(SUBSTITUTE("ИсходныеДанные!$что$2:$что$50000","что",$G$4)),"",0,1)</f>
        <v/>
      </c>
      <c r="R96" s="78" t="str" cm="1">
        <f t="array" aca="1" ref="R96" ca="1">_xlfn.XLOOKUP($B96&amp;"#"&amp;Q$6,INDIRECT(SUBSTITUTE("ИсходныеДанные!$где$2:$где$50000","где",$E$4)),INDIRECT(SUBSTITUTE("ИсходныеДанные!$что$2:$что$50000","что",$H$4)),"",0,1)</f>
        <v/>
      </c>
      <c r="S96" s="20" t="str" cm="1">
        <f t="array" aca="1" ref="S96" ca="1">_xlfn.XLOOKUP($B96&amp;"#"&amp;S$6,INDIRECT(SUBSTITUTE("ИсходныеДанные!$где$2:$где$50000","где",$E$4)),INDIRECT(SUBSTITUTE("ИсходныеДанные!$что$2:$что$50000","что",$G$4)),"",0,1)</f>
        <v/>
      </c>
      <c r="T96" s="78" t="str" cm="1">
        <f t="array" aca="1" ref="T96" ca="1">_xlfn.XLOOKUP($B96&amp;"#"&amp;S$6,INDIRECT(SUBSTITUTE("ИсходныеДанные!$где$2:$где$50000","где",$E$4)),INDIRECT(SUBSTITUTE("ИсходныеДанные!$что$2:$что$50000","что",$H$4)),"",0,1)</f>
        <v/>
      </c>
      <c r="U96" s="20" t="str" cm="1">
        <f t="array" aca="1" ref="U96" ca="1">_xlfn.XLOOKUP($B96&amp;"#"&amp;U$6,INDIRECT(SUBSTITUTE("ИсходныеДанные!$где$2:$где$50000","где",$E$4)),INDIRECT(SUBSTITUTE("ИсходныеДанные!$что$2:$что$50000","что",$G$4)),"",0,1)</f>
        <v/>
      </c>
      <c r="V96" s="78" t="str" cm="1">
        <f t="array" aca="1" ref="V96" ca="1">_xlfn.XLOOKUP($B96&amp;"#"&amp;U$6,INDIRECT(SUBSTITUTE("ИсходныеДанные!$где$2:$где$50000","где",$E$4)),INDIRECT(SUBSTITUTE("ИсходныеДанные!$что$2:$что$50000","что",$H$4)),"",0,1)</f>
        <v/>
      </c>
      <c r="W96" s="20" t="str" cm="1">
        <f t="array" aca="1" ref="W96" ca="1">_xlfn.XLOOKUP($B96&amp;"#"&amp;W$6,INDIRECT(SUBSTITUTE("ИсходныеДанные!$где$2:$где$50000","где",$E$4)),INDIRECT(SUBSTITUTE("ИсходныеДанные!$что$2:$что$50000","что",$G$4)),"",0,1)</f>
        <v/>
      </c>
      <c r="X96" s="78" t="str" cm="1">
        <f t="array" aca="1" ref="X96" ca="1">_xlfn.XLOOKUP($B96&amp;"#"&amp;W$6,INDIRECT(SUBSTITUTE("ИсходныеДанные!$где$2:$где$50000","где",$E$4)),INDIRECT(SUBSTITUTE("ИсходныеДанные!$что$2:$что$50000","что",$H$4)),"",0,1)</f>
        <v/>
      </c>
      <c r="Y96" s="20" t="str" cm="1">
        <f t="array" aca="1" ref="Y96" ca="1">_xlfn.XLOOKUP($B96&amp;"#"&amp;Y$6,INDIRECT(SUBSTITUTE("ИсходныеДанные!$где$2:$где$50000","где",$E$4)),INDIRECT(SUBSTITUTE("ИсходныеДанные!$что$2:$что$50000","что",$G$4)),"",0,1)</f>
        <v/>
      </c>
      <c r="Z96" s="78" t="str" cm="1">
        <f t="array" aca="1" ref="Z96" ca="1">_xlfn.XLOOKUP($B96&amp;"#"&amp;Y$6,INDIRECT(SUBSTITUTE("ИсходныеДанные!$где$2:$где$50000","где",$E$4)),INDIRECT(SUBSTITUTE("ИсходныеДанные!$что$2:$что$50000","что",$H$4)),"",0,1)</f>
        <v/>
      </c>
      <c r="AA96" s="20" t="str" cm="1">
        <f t="array" aca="1" ref="AA96" ca="1">_xlfn.XLOOKUP($B96&amp;"#"&amp;AA$6,INDIRECT(SUBSTITUTE("ИсходныеДанные!$где$2:$где$50000","где",$E$4)),INDIRECT(SUBSTITUTE("ИсходныеДанные!$что$2:$что$50000","что",$G$4)),"",0,1)</f>
        <v/>
      </c>
      <c r="AB96" s="78" t="str" cm="1">
        <f t="array" aca="1" ref="AB96" ca="1">_xlfn.XLOOKUP($B96&amp;"#"&amp;AA$6,INDIRECT(SUBSTITUTE("ИсходныеДанные!$где$2:$где$50000","где",$E$4)),INDIRECT(SUBSTITUTE("ИсходныеДанные!$что$2:$что$50000","что",$H$4)),"",0,1)</f>
        <v/>
      </c>
      <c r="AC96" s="3"/>
    </row>
    <row r="97" spans="1:29" x14ac:dyDescent="0.25">
      <c r="A97" s="6" t="str">
        <f t="shared" ca="1" si="2"/>
        <v>delete</v>
      </c>
      <c r="B97" s="9" cm="1">
        <f t="array" aca="1" ref="B97" ca="1">INDIRECT("УникальныеСписки!A"&amp;ROW()-$F$4)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0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78" t="str" cm="1">
        <f t="array" aca="1" ref="F97" ca="1">_xlfn.XLOOKUP($B97&amp;"#"&amp;E$6,INDIRECT(SUBSTITUTE("ИсходныеДанные!$где$2:$где$50000","где",$E$4)),INDIRECT(SUBSTITUTE("ИсходныеДанные!$что$2:$что$50000","что",$H$4)),"",0,1)</f>
        <v/>
      </c>
      <c r="G97" s="20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78" t="str" cm="1">
        <f t="array" aca="1" ref="H97" ca="1">_xlfn.XLOOKUP($B97&amp;"#"&amp;G$6,INDIRECT(SUBSTITUTE("ИсходныеДанные!$где$2:$где$50000","где",$E$4)),INDIRECT(SUBSTITUTE("ИсходныеДанные!$что$2:$что$50000","что",$H$4)),"",0,1)</f>
        <v/>
      </c>
      <c r="I97" s="20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78" t="str" cm="1">
        <f t="array" aca="1" ref="J97" ca="1">_xlfn.XLOOKUP($B97&amp;"#"&amp;I$6,INDIRECT(SUBSTITUTE("ИсходныеДанные!$где$2:$где$50000","где",$E$4)),INDIRECT(SUBSTITUTE("ИсходныеДанные!$что$2:$что$50000","что",$H$4)),"",0,1)</f>
        <v/>
      </c>
      <c r="K97" s="20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78" t="str" cm="1">
        <f t="array" aca="1" ref="L97" ca="1">_xlfn.XLOOKUP($B97&amp;"#"&amp;K$6,INDIRECT(SUBSTITUTE("ИсходныеДанные!$где$2:$где$50000","где",$E$4)),INDIRECT(SUBSTITUTE("ИсходныеДанные!$что$2:$что$50000","что",$H$4)),"",0,1)</f>
        <v/>
      </c>
      <c r="M97" s="20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78" t="str" cm="1">
        <f t="array" aca="1" ref="N97" ca="1">_xlfn.XLOOKUP($B97&amp;"#"&amp;M$6,INDIRECT(SUBSTITUTE("ИсходныеДанные!$где$2:$где$50000","где",$E$4)),INDIRECT(SUBSTITUTE("ИсходныеДанные!$что$2:$что$50000","что",$H$4)),"",0,1)</f>
        <v/>
      </c>
      <c r="O97" s="20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78" t="str" cm="1">
        <f t="array" aca="1" ref="P97" ca="1">_xlfn.XLOOKUP($B97&amp;"#"&amp;O$6,INDIRECT(SUBSTITUTE("ИсходныеДанные!$где$2:$где$50000","где",$E$4)),INDIRECT(SUBSTITUTE("ИсходныеДанные!$что$2:$что$50000","что",$H$4)),"",0,1)</f>
        <v/>
      </c>
      <c r="Q97" s="20" t="str" cm="1">
        <f t="array" aca="1" ref="Q97" ca="1">_xlfn.XLOOKUP($B97&amp;"#"&amp;Q$6,INDIRECT(SUBSTITUTE("ИсходныеДанные!$где$2:$где$50000","где",$E$4)),INDIRECT(SUBSTITUTE("ИсходныеДанные!$что$2:$что$50000","что",$G$4)),"",0,1)</f>
        <v/>
      </c>
      <c r="R97" s="78" t="str" cm="1">
        <f t="array" aca="1" ref="R97" ca="1">_xlfn.XLOOKUP($B97&amp;"#"&amp;Q$6,INDIRECT(SUBSTITUTE("ИсходныеДанные!$где$2:$где$50000","где",$E$4)),INDIRECT(SUBSTITUTE("ИсходныеДанные!$что$2:$что$50000","что",$H$4)),"",0,1)</f>
        <v/>
      </c>
      <c r="S97" s="20" t="str" cm="1">
        <f t="array" aca="1" ref="S97" ca="1">_xlfn.XLOOKUP($B97&amp;"#"&amp;S$6,INDIRECT(SUBSTITUTE("ИсходныеДанные!$где$2:$где$50000","где",$E$4)),INDIRECT(SUBSTITUTE("ИсходныеДанные!$что$2:$что$50000","что",$G$4)),"",0,1)</f>
        <v/>
      </c>
      <c r="T97" s="78" t="str" cm="1">
        <f t="array" aca="1" ref="T97" ca="1">_xlfn.XLOOKUP($B97&amp;"#"&amp;S$6,INDIRECT(SUBSTITUTE("ИсходныеДанные!$где$2:$где$50000","где",$E$4)),INDIRECT(SUBSTITUTE("ИсходныеДанные!$что$2:$что$50000","что",$H$4)),"",0,1)</f>
        <v/>
      </c>
      <c r="U97" s="20" t="str" cm="1">
        <f t="array" aca="1" ref="U97" ca="1">_xlfn.XLOOKUP($B97&amp;"#"&amp;U$6,INDIRECT(SUBSTITUTE("ИсходныеДанные!$где$2:$где$50000","где",$E$4)),INDIRECT(SUBSTITUTE("ИсходныеДанные!$что$2:$что$50000","что",$G$4)),"",0,1)</f>
        <v/>
      </c>
      <c r="V97" s="78" t="str" cm="1">
        <f t="array" aca="1" ref="V97" ca="1">_xlfn.XLOOKUP($B97&amp;"#"&amp;U$6,INDIRECT(SUBSTITUTE("ИсходныеДанные!$где$2:$где$50000","где",$E$4)),INDIRECT(SUBSTITUTE("ИсходныеДанные!$что$2:$что$50000","что",$H$4)),"",0,1)</f>
        <v/>
      </c>
      <c r="W97" s="20" t="str" cm="1">
        <f t="array" aca="1" ref="W97" ca="1">_xlfn.XLOOKUP($B97&amp;"#"&amp;W$6,INDIRECT(SUBSTITUTE("ИсходныеДанные!$где$2:$где$50000","где",$E$4)),INDIRECT(SUBSTITUTE("ИсходныеДанные!$что$2:$что$50000","что",$G$4)),"",0,1)</f>
        <v/>
      </c>
      <c r="X97" s="78" t="str" cm="1">
        <f t="array" aca="1" ref="X97" ca="1">_xlfn.XLOOKUP($B97&amp;"#"&amp;W$6,INDIRECT(SUBSTITUTE("ИсходныеДанные!$где$2:$где$50000","где",$E$4)),INDIRECT(SUBSTITUTE("ИсходныеДанные!$что$2:$что$50000","что",$H$4)),"",0,1)</f>
        <v/>
      </c>
      <c r="Y97" s="20" t="str" cm="1">
        <f t="array" aca="1" ref="Y97" ca="1">_xlfn.XLOOKUP($B97&amp;"#"&amp;Y$6,INDIRECT(SUBSTITUTE("ИсходныеДанные!$где$2:$где$50000","где",$E$4)),INDIRECT(SUBSTITUTE("ИсходныеДанные!$что$2:$что$50000","что",$G$4)),"",0,1)</f>
        <v/>
      </c>
      <c r="Z97" s="78" t="str" cm="1">
        <f t="array" aca="1" ref="Z97" ca="1">_xlfn.XLOOKUP($B97&amp;"#"&amp;Y$6,INDIRECT(SUBSTITUTE("ИсходныеДанные!$где$2:$где$50000","где",$E$4)),INDIRECT(SUBSTITUTE("ИсходныеДанные!$что$2:$что$50000","что",$H$4)),"",0,1)</f>
        <v/>
      </c>
      <c r="AA97" s="20" t="str" cm="1">
        <f t="array" aca="1" ref="AA97" ca="1">_xlfn.XLOOKUP($B97&amp;"#"&amp;AA$6,INDIRECT(SUBSTITUTE("ИсходныеДанные!$где$2:$где$50000","где",$E$4)),INDIRECT(SUBSTITUTE("ИсходныеДанные!$что$2:$что$50000","что",$G$4)),"",0,1)</f>
        <v/>
      </c>
      <c r="AB97" s="78" t="str" cm="1">
        <f t="array" aca="1" ref="AB97" ca="1">_xlfn.XLOOKUP($B97&amp;"#"&amp;AA$6,INDIRECT(SUBSTITUTE("ИсходныеДанные!$где$2:$где$50000","где",$E$4)),INDIRECT(SUBSTITUTE("ИсходныеДанные!$что$2:$что$50000","что",$H$4)),"",0,1)</f>
        <v/>
      </c>
      <c r="AC97" s="3"/>
    </row>
    <row r="98" spans="1:29" x14ac:dyDescent="0.25">
      <c r="A98" s="6" t="str">
        <f t="shared" ca="1" si="2"/>
        <v>delete</v>
      </c>
      <c r="B98" s="9" cm="1">
        <f t="array" aca="1" ref="B98" ca="1">INDIRECT("УникальныеСписки!A"&amp;ROW()-$F$4)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0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78" t="str" cm="1">
        <f t="array" aca="1" ref="F98" ca="1">_xlfn.XLOOKUP($B98&amp;"#"&amp;E$6,INDIRECT(SUBSTITUTE("ИсходныеДанные!$где$2:$где$50000","где",$E$4)),INDIRECT(SUBSTITUTE("ИсходныеДанные!$что$2:$что$50000","что",$H$4)),"",0,1)</f>
        <v/>
      </c>
      <c r="G98" s="20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78" t="str" cm="1">
        <f t="array" aca="1" ref="H98" ca="1">_xlfn.XLOOKUP($B98&amp;"#"&amp;G$6,INDIRECT(SUBSTITUTE("ИсходныеДанные!$где$2:$где$50000","где",$E$4)),INDIRECT(SUBSTITUTE("ИсходныеДанные!$что$2:$что$50000","что",$H$4)),"",0,1)</f>
        <v/>
      </c>
      <c r="I98" s="20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78" t="str" cm="1">
        <f t="array" aca="1" ref="J98" ca="1">_xlfn.XLOOKUP($B98&amp;"#"&amp;I$6,INDIRECT(SUBSTITUTE("ИсходныеДанные!$где$2:$где$50000","где",$E$4)),INDIRECT(SUBSTITUTE("ИсходныеДанные!$что$2:$что$50000","что",$H$4)),"",0,1)</f>
        <v/>
      </c>
      <c r="K98" s="20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78" t="str" cm="1">
        <f t="array" aca="1" ref="L98" ca="1">_xlfn.XLOOKUP($B98&amp;"#"&amp;K$6,INDIRECT(SUBSTITUTE("ИсходныеДанные!$где$2:$где$50000","где",$E$4)),INDIRECT(SUBSTITUTE("ИсходныеДанные!$что$2:$что$50000","что",$H$4)),"",0,1)</f>
        <v/>
      </c>
      <c r="M98" s="20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78" t="str" cm="1">
        <f t="array" aca="1" ref="N98" ca="1">_xlfn.XLOOKUP($B98&amp;"#"&amp;M$6,INDIRECT(SUBSTITUTE("ИсходныеДанные!$где$2:$где$50000","где",$E$4)),INDIRECT(SUBSTITUTE("ИсходныеДанные!$что$2:$что$50000","что",$H$4)),"",0,1)</f>
        <v/>
      </c>
      <c r="O98" s="20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78" t="str" cm="1">
        <f t="array" aca="1" ref="P98" ca="1">_xlfn.XLOOKUP($B98&amp;"#"&amp;O$6,INDIRECT(SUBSTITUTE("ИсходныеДанные!$где$2:$где$50000","где",$E$4)),INDIRECT(SUBSTITUTE("ИсходныеДанные!$что$2:$что$50000","что",$H$4)),"",0,1)</f>
        <v/>
      </c>
      <c r="Q98" s="20" t="str" cm="1">
        <f t="array" aca="1" ref="Q98" ca="1">_xlfn.XLOOKUP($B98&amp;"#"&amp;Q$6,INDIRECT(SUBSTITUTE("ИсходныеДанные!$где$2:$где$50000","где",$E$4)),INDIRECT(SUBSTITUTE("ИсходныеДанные!$что$2:$что$50000","что",$G$4)),"",0,1)</f>
        <v/>
      </c>
      <c r="R98" s="78" t="str" cm="1">
        <f t="array" aca="1" ref="R98" ca="1">_xlfn.XLOOKUP($B98&amp;"#"&amp;Q$6,INDIRECT(SUBSTITUTE("ИсходныеДанные!$где$2:$где$50000","где",$E$4)),INDIRECT(SUBSTITUTE("ИсходныеДанные!$что$2:$что$50000","что",$H$4)),"",0,1)</f>
        <v/>
      </c>
      <c r="S98" s="20" t="str" cm="1">
        <f t="array" aca="1" ref="S98" ca="1">_xlfn.XLOOKUP($B98&amp;"#"&amp;S$6,INDIRECT(SUBSTITUTE("ИсходныеДанные!$где$2:$где$50000","где",$E$4)),INDIRECT(SUBSTITUTE("ИсходныеДанные!$что$2:$что$50000","что",$G$4)),"",0,1)</f>
        <v/>
      </c>
      <c r="T98" s="78" t="str" cm="1">
        <f t="array" aca="1" ref="T98" ca="1">_xlfn.XLOOKUP($B98&amp;"#"&amp;S$6,INDIRECT(SUBSTITUTE("ИсходныеДанные!$где$2:$где$50000","где",$E$4)),INDIRECT(SUBSTITUTE("ИсходныеДанные!$что$2:$что$50000","что",$H$4)),"",0,1)</f>
        <v/>
      </c>
      <c r="U98" s="20" t="str" cm="1">
        <f t="array" aca="1" ref="U98" ca="1">_xlfn.XLOOKUP($B98&amp;"#"&amp;U$6,INDIRECT(SUBSTITUTE("ИсходныеДанные!$где$2:$где$50000","где",$E$4)),INDIRECT(SUBSTITUTE("ИсходныеДанные!$что$2:$что$50000","что",$G$4)),"",0,1)</f>
        <v/>
      </c>
      <c r="V98" s="78" t="str" cm="1">
        <f t="array" aca="1" ref="V98" ca="1">_xlfn.XLOOKUP($B98&amp;"#"&amp;U$6,INDIRECT(SUBSTITUTE("ИсходныеДанные!$где$2:$где$50000","где",$E$4)),INDIRECT(SUBSTITUTE("ИсходныеДанные!$что$2:$что$50000","что",$H$4)),"",0,1)</f>
        <v/>
      </c>
      <c r="W98" s="20" t="str" cm="1">
        <f t="array" aca="1" ref="W98" ca="1">_xlfn.XLOOKUP($B98&amp;"#"&amp;W$6,INDIRECT(SUBSTITUTE("ИсходныеДанные!$где$2:$где$50000","где",$E$4)),INDIRECT(SUBSTITUTE("ИсходныеДанные!$что$2:$что$50000","что",$G$4)),"",0,1)</f>
        <v/>
      </c>
      <c r="X98" s="78" t="str" cm="1">
        <f t="array" aca="1" ref="X98" ca="1">_xlfn.XLOOKUP($B98&amp;"#"&amp;W$6,INDIRECT(SUBSTITUTE("ИсходныеДанные!$где$2:$где$50000","где",$E$4)),INDIRECT(SUBSTITUTE("ИсходныеДанные!$что$2:$что$50000","что",$H$4)),"",0,1)</f>
        <v/>
      </c>
      <c r="Y98" s="20" t="str" cm="1">
        <f t="array" aca="1" ref="Y98" ca="1">_xlfn.XLOOKUP($B98&amp;"#"&amp;Y$6,INDIRECT(SUBSTITUTE("ИсходныеДанные!$где$2:$где$50000","где",$E$4)),INDIRECT(SUBSTITUTE("ИсходныеДанные!$что$2:$что$50000","что",$G$4)),"",0,1)</f>
        <v/>
      </c>
      <c r="Z98" s="78" t="str" cm="1">
        <f t="array" aca="1" ref="Z98" ca="1">_xlfn.XLOOKUP($B98&amp;"#"&amp;Y$6,INDIRECT(SUBSTITUTE("ИсходныеДанные!$где$2:$где$50000","где",$E$4)),INDIRECT(SUBSTITUTE("ИсходныеДанные!$что$2:$что$50000","что",$H$4)),"",0,1)</f>
        <v/>
      </c>
      <c r="AA98" s="20" t="str" cm="1">
        <f t="array" aca="1" ref="AA98" ca="1">_xlfn.XLOOKUP($B98&amp;"#"&amp;AA$6,INDIRECT(SUBSTITUTE("ИсходныеДанные!$где$2:$где$50000","где",$E$4)),INDIRECT(SUBSTITUTE("ИсходныеДанные!$что$2:$что$50000","что",$G$4)),"",0,1)</f>
        <v/>
      </c>
      <c r="AB98" s="78" t="str" cm="1">
        <f t="array" aca="1" ref="AB98" ca="1">_xlfn.XLOOKUP($B98&amp;"#"&amp;AA$6,INDIRECT(SUBSTITUTE("ИсходныеДанные!$где$2:$где$50000","где",$E$4)),INDIRECT(SUBSTITUTE("ИсходныеДанные!$что$2:$что$50000","что",$H$4)),"",0,1)</f>
        <v/>
      </c>
      <c r="AC98" s="3"/>
    </row>
    <row r="99" spans="1:29" x14ac:dyDescent="0.25">
      <c r="A99" s="6" t="str">
        <f t="shared" ca="1" si="2"/>
        <v>delete</v>
      </c>
      <c r="B99" s="9" cm="1">
        <f t="array" aca="1" ref="B99" ca="1">INDIRECT("УникальныеСписки!A"&amp;ROW()-$F$4)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0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78" t="str" cm="1">
        <f t="array" aca="1" ref="F99" ca="1">_xlfn.XLOOKUP($B99&amp;"#"&amp;E$6,INDIRECT(SUBSTITUTE("ИсходныеДанные!$где$2:$где$50000","где",$E$4)),INDIRECT(SUBSTITUTE("ИсходныеДанные!$что$2:$что$50000","что",$H$4)),"",0,1)</f>
        <v/>
      </c>
      <c r="G99" s="20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78" t="str" cm="1">
        <f t="array" aca="1" ref="H99" ca="1">_xlfn.XLOOKUP($B99&amp;"#"&amp;G$6,INDIRECT(SUBSTITUTE("ИсходныеДанные!$где$2:$где$50000","где",$E$4)),INDIRECT(SUBSTITUTE("ИсходныеДанные!$что$2:$что$50000","что",$H$4)),"",0,1)</f>
        <v/>
      </c>
      <c r="I99" s="20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78" t="str" cm="1">
        <f t="array" aca="1" ref="J99" ca="1">_xlfn.XLOOKUP($B99&amp;"#"&amp;I$6,INDIRECT(SUBSTITUTE("ИсходныеДанные!$где$2:$где$50000","где",$E$4)),INDIRECT(SUBSTITUTE("ИсходныеДанные!$что$2:$что$50000","что",$H$4)),"",0,1)</f>
        <v/>
      </c>
      <c r="K99" s="20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78" t="str" cm="1">
        <f t="array" aca="1" ref="L99" ca="1">_xlfn.XLOOKUP($B99&amp;"#"&amp;K$6,INDIRECT(SUBSTITUTE("ИсходныеДанные!$где$2:$где$50000","где",$E$4)),INDIRECT(SUBSTITUTE("ИсходныеДанные!$что$2:$что$50000","что",$H$4)),"",0,1)</f>
        <v/>
      </c>
      <c r="M99" s="20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78" t="str" cm="1">
        <f t="array" aca="1" ref="N99" ca="1">_xlfn.XLOOKUP($B99&amp;"#"&amp;M$6,INDIRECT(SUBSTITUTE("ИсходныеДанные!$где$2:$где$50000","где",$E$4)),INDIRECT(SUBSTITUTE("ИсходныеДанные!$что$2:$что$50000","что",$H$4)),"",0,1)</f>
        <v/>
      </c>
      <c r="O99" s="20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78" t="str" cm="1">
        <f t="array" aca="1" ref="P99" ca="1">_xlfn.XLOOKUP($B99&amp;"#"&amp;O$6,INDIRECT(SUBSTITUTE("ИсходныеДанные!$где$2:$где$50000","где",$E$4)),INDIRECT(SUBSTITUTE("ИсходныеДанные!$что$2:$что$50000","что",$H$4)),"",0,1)</f>
        <v/>
      </c>
      <c r="Q99" s="20" t="str" cm="1">
        <f t="array" aca="1" ref="Q99" ca="1">_xlfn.XLOOKUP($B99&amp;"#"&amp;Q$6,INDIRECT(SUBSTITUTE("ИсходныеДанные!$где$2:$где$50000","где",$E$4)),INDIRECT(SUBSTITUTE("ИсходныеДанные!$что$2:$что$50000","что",$G$4)),"",0,1)</f>
        <v/>
      </c>
      <c r="R99" s="78" t="str" cm="1">
        <f t="array" aca="1" ref="R99" ca="1">_xlfn.XLOOKUP($B99&amp;"#"&amp;Q$6,INDIRECT(SUBSTITUTE("ИсходныеДанные!$где$2:$где$50000","где",$E$4)),INDIRECT(SUBSTITUTE("ИсходныеДанные!$что$2:$что$50000","что",$H$4)),"",0,1)</f>
        <v/>
      </c>
      <c r="S99" s="20" t="str" cm="1">
        <f t="array" aca="1" ref="S99" ca="1">_xlfn.XLOOKUP($B99&amp;"#"&amp;S$6,INDIRECT(SUBSTITUTE("ИсходныеДанные!$где$2:$где$50000","где",$E$4)),INDIRECT(SUBSTITUTE("ИсходныеДанные!$что$2:$что$50000","что",$G$4)),"",0,1)</f>
        <v/>
      </c>
      <c r="T99" s="78" t="str" cm="1">
        <f t="array" aca="1" ref="T99" ca="1">_xlfn.XLOOKUP($B99&amp;"#"&amp;S$6,INDIRECT(SUBSTITUTE("ИсходныеДанные!$где$2:$где$50000","где",$E$4)),INDIRECT(SUBSTITUTE("ИсходныеДанные!$что$2:$что$50000","что",$H$4)),"",0,1)</f>
        <v/>
      </c>
      <c r="U99" s="20" t="str" cm="1">
        <f t="array" aca="1" ref="U99" ca="1">_xlfn.XLOOKUP($B99&amp;"#"&amp;U$6,INDIRECT(SUBSTITUTE("ИсходныеДанные!$где$2:$где$50000","где",$E$4)),INDIRECT(SUBSTITUTE("ИсходныеДанные!$что$2:$что$50000","что",$G$4)),"",0,1)</f>
        <v/>
      </c>
      <c r="V99" s="78" t="str" cm="1">
        <f t="array" aca="1" ref="V99" ca="1">_xlfn.XLOOKUP($B99&amp;"#"&amp;U$6,INDIRECT(SUBSTITUTE("ИсходныеДанные!$где$2:$где$50000","где",$E$4)),INDIRECT(SUBSTITUTE("ИсходныеДанные!$что$2:$что$50000","что",$H$4)),"",0,1)</f>
        <v/>
      </c>
      <c r="W99" s="20" t="str" cm="1">
        <f t="array" aca="1" ref="W99" ca="1">_xlfn.XLOOKUP($B99&amp;"#"&amp;W$6,INDIRECT(SUBSTITUTE("ИсходныеДанные!$где$2:$где$50000","где",$E$4)),INDIRECT(SUBSTITUTE("ИсходныеДанные!$что$2:$что$50000","что",$G$4)),"",0,1)</f>
        <v/>
      </c>
      <c r="X99" s="78" t="str" cm="1">
        <f t="array" aca="1" ref="X99" ca="1">_xlfn.XLOOKUP($B99&amp;"#"&amp;W$6,INDIRECT(SUBSTITUTE("ИсходныеДанные!$где$2:$где$50000","где",$E$4)),INDIRECT(SUBSTITUTE("ИсходныеДанные!$что$2:$что$50000","что",$H$4)),"",0,1)</f>
        <v/>
      </c>
      <c r="Y99" s="20" t="str" cm="1">
        <f t="array" aca="1" ref="Y99" ca="1">_xlfn.XLOOKUP($B99&amp;"#"&amp;Y$6,INDIRECT(SUBSTITUTE("ИсходныеДанные!$где$2:$где$50000","где",$E$4)),INDIRECT(SUBSTITUTE("ИсходныеДанные!$что$2:$что$50000","что",$G$4)),"",0,1)</f>
        <v/>
      </c>
      <c r="Z99" s="78" t="str" cm="1">
        <f t="array" aca="1" ref="Z99" ca="1">_xlfn.XLOOKUP($B99&amp;"#"&amp;Y$6,INDIRECT(SUBSTITUTE("ИсходныеДанные!$где$2:$где$50000","где",$E$4)),INDIRECT(SUBSTITUTE("ИсходныеДанные!$что$2:$что$50000","что",$H$4)),"",0,1)</f>
        <v/>
      </c>
      <c r="AA99" s="20" t="str" cm="1">
        <f t="array" aca="1" ref="AA99" ca="1">_xlfn.XLOOKUP($B99&amp;"#"&amp;AA$6,INDIRECT(SUBSTITUTE("ИсходныеДанные!$где$2:$где$50000","где",$E$4)),INDIRECT(SUBSTITUTE("ИсходныеДанные!$что$2:$что$50000","что",$G$4)),"",0,1)</f>
        <v/>
      </c>
      <c r="AB99" s="78" t="str" cm="1">
        <f t="array" aca="1" ref="AB99" ca="1">_xlfn.XLOOKUP($B99&amp;"#"&amp;AA$6,INDIRECT(SUBSTITUTE("ИсходныеДанные!$где$2:$где$50000","где",$E$4)),INDIRECT(SUBSTITUTE("ИсходныеДанные!$что$2:$что$50000","что",$H$4)),"",0,1)</f>
        <v/>
      </c>
      <c r="AC99" s="3"/>
    </row>
    <row r="100" spans="1:29" x14ac:dyDescent="0.25">
      <c r="A100" s="6" t="str">
        <f t="shared" ca="1" si="2"/>
        <v>delete</v>
      </c>
      <c r="B100" s="9" cm="1">
        <f t="array" aca="1" ref="B100" ca="1">INDIRECT("УникальныеСписки!A"&amp;ROW()-$F$4)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0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78" t="str" cm="1">
        <f t="array" aca="1" ref="F100" ca="1">_xlfn.XLOOKUP($B100&amp;"#"&amp;E$6,INDIRECT(SUBSTITUTE("ИсходныеДанные!$где$2:$где$50000","где",$E$4)),INDIRECT(SUBSTITUTE("ИсходныеДанные!$что$2:$что$50000","что",$H$4)),"",0,1)</f>
        <v/>
      </c>
      <c r="G100" s="20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78" t="str" cm="1">
        <f t="array" aca="1" ref="H100" ca="1">_xlfn.XLOOKUP($B100&amp;"#"&amp;G$6,INDIRECT(SUBSTITUTE("ИсходныеДанные!$где$2:$где$50000","где",$E$4)),INDIRECT(SUBSTITUTE("ИсходныеДанные!$что$2:$что$50000","что",$H$4)),"",0,1)</f>
        <v/>
      </c>
      <c r="I100" s="20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78" t="str" cm="1">
        <f t="array" aca="1" ref="J100" ca="1">_xlfn.XLOOKUP($B100&amp;"#"&amp;I$6,INDIRECT(SUBSTITUTE("ИсходныеДанные!$где$2:$где$50000","где",$E$4)),INDIRECT(SUBSTITUTE("ИсходныеДанные!$что$2:$что$50000","что",$H$4)),"",0,1)</f>
        <v/>
      </c>
      <c r="K100" s="20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78" t="str" cm="1">
        <f t="array" aca="1" ref="L100" ca="1">_xlfn.XLOOKUP($B100&amp;"#"&amp;K$6,INDIRECT(SUBSTITUTE("ИсходныеДанные!$где$2:$где$50000","где",$E$4)),INDIRECT(SUBSTITUTE("ИсходныеДанные!$что$2:$что$50000","что",$H$4)),"",0,1)</f>
        <v/>
      </c>
      <c r="M100" s="20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78" t="str" cm="1">
        <f t="array" aca="1" ref="N100" ca="1">_xlfn.XLOOKUP($B100&amp;"#"&amp;M$6,INDIRECT(SUBSTITUTE("ИсходныеДанные!$где$2:$где$50000","где",$E$4)),INDIRECT(SUBSTITUTE("ИсходныеДанные!$что$2:$что$50000","что",$H$4)),"",0,1)</f>
        <v/>
      </c>
      <c r="O100" s="20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78" t="str" cm="1">
        <f t="array" aca="1" ref="P100" ca="1">_xlfn.XLOOKUP($B100&amp;"#"&amp;O$6,INDIRECT(SUBSTITUTE("ИсходныеДанные!$где$2:$где$50000","где",$E$4)),INDIRECT(SUBSTITUTE("ИсходныеДанные!$что$2:$что$50000","что",$H$4)),"",0,1)</f>
        <v/>
      </c>
      <c r="Q100" s="20" t="str" cm="1">
        <f t="array" aca="1" ref="Q100" ca="1">_xlfn.XLOOKUP($B100&amp;"#"&amp;Q$6,INDIRECT(SUBSTITUTE("ИсходныеДанные!$где$2:$где$50000","где",$E$4)),INDIRECT(SUBSTITUTE("ИсходныеДанные!$что$2:$что$50000","что",$G$4)),"",0,1)</f>
        <v/>
      </c>
      <c r="R100" s="78" t="str" cm="1">
        <f t="array" aca="1" ref="R100" ca="1">_xlfn.XLOOKUP($B100&amp;"#"&amp;Q$6,INDIRECT(SUBSTITUTE("ИсходныеДанные!$где$2:$где$50000","где",$E$4)),INDIRECT(SUBSTITUTE("ИсходныеДанные!$что$2:$что$50000","что",$H$4)),"",0,1)</f>
        <v/>
      </c>
      <c r="S100" s="20" t="str" cm="1">
        <f t="array" aca="1" ref="S100" ca="1">_xlfn.XLOOKUP($B100&amp;"#"&amp;S$6,INDIRECT(SUBSTITUTE("ИсходныеДанные!$где$2:$где$50000","где",$E$4)),INDIRECT(SUBSTITUTE("ИсходныеДанные!$что$2:$что$50000","что",$G$4)),"",0,1)</f>
        <v/>
      </c>
      <c r="T100" s="78" t="str" cm="1">
        <f t="array" aca="1" ref="T100" ca="1">_xlfn.XLOOKUP($B100&amp;"#"&amp;S$6,INDIRECT(SUBSTITUTE("ИсходныеДанные!$где$2:$где$50000","где",$E$4)),INDIRECT(SUBSTITUTE("ИсходныеДанные!$что$2:$что$50000","что",$H$4)),"",0,1)</f>
        <v/>
      </c>
      <c r="U100" s="20" t="str" cm="1">
        <f t="array" aca="1" ref="U100" ca="1">_xlfn.XLOOKUP($B100&amp;"#"&amp;U$6,INDIRECT(SUBSTITUTE("ИсходныеДанные!$где$2:$где$50000","где",$E$4)),INDIRECT(SUBSTITUTE("ИсходныеДанные!$что$2:$что$50000","что",$G$4)),"",0,1)</f>
        <v/>
      </c>
      <c r="V100" s="78" t="str" cm="1">
        <f t="array" aca="1" ref="V100" ca="1">_xlfn.XLOOKUP($B100&amp;"#"&amp;U$6,INDIRECT(SUBSTITUTE("ИсходныеДанные!$где$2:$где$50000","где",$E$4)),INDIRECT(SUBSTITUTE("ИсходныеДанные!$что$2:$что$50000","что",$H$4)),"",0,1)</f>
        <v/>
      </c>
      <c r="W100" s="20" t="str" cm="1">
        <f t="array" aca="1" ref="W100" ca="1">_xlfn.XLOOKUP($B100&amp;"#"&amp;W$6,INDIRECT(SUBSTITUTE("ИсходныеДанные!$где$2:$где$50000","где",$E$4)),INDIRECT(SUBSTITUTE("ИсходныеДанные!$что$2:$что$50000","что",$G$4)),"",0,1)</f>
        <v/>
      </c>
      <c r="X100" s="78" t="str" cm="1">
        <f t="array" aca="1" ref="X100" ca="1">_xlfn.XLOOKUP($B100&amp;"#"&amp;W$6,INDIRECT(SUBSTITUTE("ИсходныеДанные!$где$2:$где$50000","где",$E$4)),INDIRECT(SUBSTITUTE("ИсходныеДанные!$что$2:$что$50000","что",$H$4)),"",0,1)</f>
        <v/>
      </c>
      <c r="Y100" s="20" t="str" cm="1">
        <f t="array" aca="1" ref="Y100" ca="1">_xlfn.XLOOKUP($B100&amp;"#"&amp;Y$6,INDIRECT(SUBSTITUTE("ИсходныеДанные!$где$2:$где$50000","где",$E$4)),INDIRECT(SUBSTITUTE("ИсходныеДанные!$что$2:$что$50000","что",$G$4)),"",0,1)</f>
        <v/>
      </c>
      <c r="Z100" s="78" t="str" cm="1">
        <f t="array" aca="1" ref="Z100" ca="1">_xlfn.XLOOKUP($B100&amp;"#"&amp;Y$6,INDIRECT(SUBSTITUTE("ИсходныеДанные!$где$2:$где$50000","где",$E$4)),INDIRECT(SUBSTITUTE("ИсходныеДанные!$что$2:$что$50000","что",$H$4)),"",0,1)</f>
        <v/>
      </c>
      <c r="AA100" s="20" t="str" cm="1">
        <f t="array" aca="1" ref="AA100" ca="1">_xlfn.XLOOKUP($B100&amp;"#"&amp;AA$6,INDIRECT(SUBSTITUTE("ИсходныеДанные!$где$2:$где$50000","где",$E$4)),INDIRECT(SUBSTITUTE("ИсходныеДанные!$что$2:$что$50000","что",$G$4)),"",0,1)</f>
        <v/>
      </c>
      <c r="AB100" s="78" t="str" cm="1">
        <f t="array" aca="1" ref="AB100" ca="1">_xlfn.XLOOKUP($B100&amp;"#"&amp;AA$6,INDIRECT(SUBSTITUTE("ИсходныеДанные!$где$2:$где$50000","где",$E$4)),INDIRECT(SUBSTITUTE("ИсходныеДанные!$что$2:$что$50000","что",$H$4)),"",0,1)</f>
        <v/>
      </c>
      <c r="AC100" s="3"/>
    </row>
    <row r="101" spans="1:29" x14ac:dyDescent="0.25">
      <c r="A101" s="6" t="str">
        <f t="shared" ca="1" si="2"/>
        <v>delete</v>
      </c>
      <c r="B101" s="9" cm="1">
        <f t="array" aca="1" ref="B101" ca="1">INDIRECT("УникальныеСписки!A"&amp;ROW()-$F$4)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0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78" t="str" cm="1">
        <f t="array" aca="1" ref="F101" ca="1">_xlfn.XLOOKUP($B101&amp;"#"&amp;E$6,INDIRECT(SUBSTITUTE("ИсходныеДанные!$где$2:$где$50000","где",$E$4)),INDIRECT(SUBSTITUTE("ИсходныеДанные!$что$2:$что$50000","что",$H$4)),"",0,1)</f>
        <v/>
      </c>
      <c r="G101" s="20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78" t="str" cm="1">
        <f t="array" aca="1" ref="H101" ca="1">_xlfn.XLOOKUP($B101&amp;"#"&amp;G$6,INDIRECT(SUBSTITUTE("ИсходныеДанные!$где$2:$где$50000","где",$E$4)),INDIRECT(SUBSTITUTE("ИсходныеДанные!$что$2:$что$50000","что",$H$4)),"",0,1)</f>
        <v/>
      </c>
      <c r="I101" s="20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78" t="str" cm="1">
        <f t="array" aca="1" ref="J101" ca="1">_xlfn.XLOOKUP($B101&amp;"#"&amp;I$6,INDIRECT(SUBSTITUTE("ИсходныеДанные!$где$2:$где$50000","где",$E$4)),INDIRECT(SUBSTITUTE("ИсходныеДанные!$что$2:$что$50000","что",$H$4)),"",0,1)</f>
        <v/>
      </c>
      <c r="K101" s="20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78" t="str" cm="1">
        <f t="array" aca="1" ref="L101" ca="1">_xlfn.XLOOKUP($B101&amp;"#"&amp;K$6,INDIRECT(SUBSTITUTE("ИсходныеДанные!$где$2:$где$50000","где",$E$4)),INDIRECT(SUBSTITUTE("ИсходныеДанные!$что$2:$что$50000","что",$H$4)),"",0,1)</f>
        <v/>
      </c>
      <c r="M101" s="20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78" t="str" cm="1">
        <f t="array" aca="1" ref="N101" ca="1">_xlfn.XLOOKUP($B101&amp;"#"&amp;M$6,INDIRECT(SUBSTITUTE("ИсходныеДанные!$где$2:$где$50000","где",$E$4)),INDIRECT(SUBSTITUTE("ИсходныеДанные!$что$2:$что$50000","что",$H$4)),"",0,1)</f>
        <v/>
      </c>
      <c r="O101" s="20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78" t="str" cm="1">
        <f t="array" aca="1" ref="P101" ca="1">_xlfn.XLOOKUP($B101&amp;"#"&amp;O$6,INDIRECT(SUBSTITUTE("ИсходныеДанные!$где$2:$где$50000","где",$E$4)),INDIRECT(SUBSTITUTE("ИсходныеДанные!$что$2:$что$50000","что",$H$4)),"",0,1)</f>
        <v/>
      </c>
      <c r="Q101" s="20" t="str" cm="1">
        <f t="array" aca="1" ref="Q101" ca="1">_xlfn.XLOOKUP($B101&amp;"#"&amp;Q$6,INDIRECT(SUBSTITUTE("ИсходныеДанные!$где$2:$где$50000","где",$E$4)),INDIRECT(SUBSTITUTE("ИсходныеДанные!$что$2:$что$50000","что",$G$4)),"",0,1)</f>
        <v/>
      </c>
      <c r="R101" s="78" t="str" cm="1">
        <f t="array" aca="1" ref="R101" ca="1">_xlfn.XLOOKUP($B101&amp;"#"&amp;Q$6,INDIRECT(SUBSTITUTE("ИсходныеДанные!$где$2:$где$50000","где",$E$4)),INDIRECT(SUBSTITUTE("ИсходныеДанные!$что$2:$что$50000","что",$H$4)),"",0,1)</f>
        <v/>
      </c>
      <c r="S101" s="20" t="str" cm="1">
        <f t="array" aca="1" ref="S101" ca="1">_xlfn.XLOOKUP($B101&amp;"#"&amp;S$6,INDIRECT(SUBSTITUTE("ИсходныеДанные!$где$2:$где$50000","где",$E$4)),INDIRECT(SUBSTITUTE("ИсходныеДанные!$что$2:$что$50000","что",$G$4)),"",0,1)</f>
        <v/>
      </c>
      <c r="T101" s="78" t="str" cm="1">
        <f t="array" aca="1" ref="T101" ca="1">_xlfn.XLOOKUP($B101&amp;"#"&amp;S$6,INDIRECT(SUBSTITUTE("ИсходныеДанные!$где$2:$где$50000","где",$E$4)),INDIRECT(SUBSTITUTE("ИсходныеДанные!$что$2:$что$50000","что",$H$4)),"",0,1)</f>
        <v/>
      </c>
      <c r="U101" s="20" t="str" cm="1">
        <f t="array" aca="1" ref="U101" ca="1">_xlfn.XLOOKUP($B101&amp;"#"&amp;U$6,INDIRECT(SUBSTITUTE("ИсходныеДанные!$где$2:$где$50000","где",$E$4)),INDIRECT(SUBSTITUTE("ИсходныеДанные!$что$2:$что$50000","что",$G$4)),"",0,1)</f>
        <v/>
      </c>
      <c r="V101" s="78" t="str" cm="1">
        <f t="array" aca="1" ref="V101" ca="1">_xlfn.XLOOKUP($B101&amp;"#"&amp;U$6,INDIRECT(SUBSTITUTE("ИсходныеДанные!$где$2:$где$50000","где",$E$4)),INDIRECT(SUBSTITUTE("ИсходныеДанные!$что$2:$что$50000","что",$H$4)),"",0,1)</f>
        <v/>
      </c>
      <c r="W101" s="20" t="str" cm="1">
        <f t="array" aca="1" ref="W101" ca="1">_xlfn.XLOOKUP($B101&amp;"#"&amp;W$6,INDIRECT(SUBSTITUTE("ИсходныеДанные!$где$2:$где$50000","где",$E$4)),INDIRECT(SUBSTITUTE("ИсходныеДанные!$что$2:$что$50000","что",$G$4)),"",0,1)</f>
        <v/>
      </c>
      <c r="X101" s="78" t="str" cm="1">
        <f t="array" aca="1" ref="X101" ca="1">_xlfn.XLOOKUP($B101&amp;"#"&amp;W$6,INDIRECT(SUBSTITUTE("ИсходныеДанные!$где$2:$где$50000","где",$E$4)),INDIRECT(SUBSTITUTE("ИсходныеДанные!$что$2:$что$50000","что",$H$4)),"",0,1)</f>
        <v/>
      </c>
      <c r="Y101" s="20" t="str" cm="1">
        <f t="array" aca="1" ref="Y101" ca="1">_xlfn.XLOOKUP($B101&amp;"#"&amp;Y$6,INDIRECT(SUBSTITUTE("ИсходныеДанные!$где$2:$где$50000","где",$E$4)),INDIRECT(SUBSTITUTE("ИсходныеДанные!$что$2:$что$50000","что",$G$4)),"",0,1)</f>
        <v/>
      </c>
      <c r="Z101" s="78" t="str" cm="1">
        <f t="array" aca="1" ref="Z101" ca="1">_xlfn.XLOOKUP($B101&amp;"#"&amp;Y$6,INDIRECT(SUBSTITUTE("ИсходныеДанные!$где$2:$где$50000","где",$E$4)),INDIRECT(SUBSTITUTE("ИсходныеДанные!$что$2:$что$50000","что",$H$4)),"",0,1)</f>
        <v/>
      </c>
      <c r="AA101" s="20" t="str" cm="1">
        <f t="array" aca="1" ref="AA101" ca="1">_xlfn.XLOOKUP($B101&amp;"#"&amp;AA$6,INDIRECT(SUBSTITUTE("ИсходныеДанные!$где$2:$где$50000","где",$E$4)),INDIRECT(SUBSTITUTE("ИсходныеДанные!$что$2:$что$50000","что",$G$4)),"",0,1)</f>
        <v/>
      </c>
      <c r="AB101" s="78" t="str" cm="1">
        <f t="array" aca="1" ref="AB101" ca="1">_xlfn.XLOOKUP($B101&amp;"#"&amp;AA$6,INDIRECT(SUBSTITUTE("ИсходныеДанные!$где$2:$где$50000","где",$E$4)),INDIRECT(SUBSTITUTE("ИсходныеДанные!$что$2:$что$50000","что",$H$4)),"",0,1)</f>
        <v/>
      </c>
      <c r="AC101" s="3"/>
    </row>
    <row r="102" spans="1:29" x14ac:dyDescent="0.25">
      <c r="A102" s="6" t="str">
        <f t="shared" ca="1" si="2"/>
        <v>delete</v>
      </c>
      <c r="B102" s="9" cm="1">
        <f t="array" aca="1" ref="B102" ca="1">INDIRECT("УникальныеСписки!A"&amp;ROW()-$F$4)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0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78" t="str" cm="1">
        <f t="array" aca="1" ref="F102" ca="1">_xlfn.XLOOKUP($B102&amp;"#"&amp;E$6,INDIRECT(SUBSTITUTE("ИсходныеДанные!$где$2:$где$50000","где",$E$4)),INDIRECT(SUBSTITUTE("ИсходныеДанные!$что$2:$что$50000","что",$H$4)),"",0,1)</f>
        <v/>
      </c>
      <c r="G102" s="20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78" t="str" cm="1">
        <f t="array" aca="1" ref="H102" ca="1">_xlfn.XLOOKUP($B102&amp;"#"&amp;G$6,INDIRECT(SUBSTITUTE("ИсходныеДанные!$где$2:$где$50000","где",$E$4)),INDIRECT(SUBSTITUTE("ИсходныеДанные!$что$2:$что$50000","что",$H$4)),"",0,1)</f>
        <v/>
      </c>
      <c r="I102" s="20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78" t="str" cm="1">
        <f t="array" aca="1" ref="J102" ca="1">_xlfn.XLOOKUP($B102&amp;"#"&amp;I$6,INDIRECT(SUBSTITUTE("ИсходныеДанные!$где$2:$где$50000","где",$E$4)),INDIRECT(SUBSTITUTE("ИсходныеДанные!$что$2:$что$50000","что",$H$4)),"",0,1)</f>
        <v/>
      </c>
      <c r="K102" s="20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78" t="str" cm="1">
        <f t="array" aca="1" ref="L102" ca="1">_xlfn.XLOOKUP($B102&amp;"#"&amp;K$6,INDIRECT(SUBSTITUTE("ИсходныеДанные!$где$2:$где$50000","где",$E$4)),INDIRECT(SUBSTITUTE("ИсходныеДанные!$что$2:$что$50000","что",$H$4)),"",0,1)</f>
        <v/>
      </c>
      <c r="M102" s="20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78" t="str" cm="1">
        <f t="array" aca="1" ref="N102" ca="1">_xlfn.XLOOKUP($B102&amp;"#"&amp;M$6,INDIRECT(SUBSTITUTE("ИсходныеДанные!$где$2:$где$50000","где",$E$4)),INDIRECT(SUBSTITUTE("ИсходныеДанные!$что$2:$что$50000","что",$H$4)),"",0,1)</f>
        <v/>
      </c>
      <c r="O102" s="20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78" t="str" cm="1">
        <f t="array" aca="1" ref="P102" ca="1">_xlfn.XLOOKUP($B102&amp;"#"&amp;O$6,INDIRECT(SUBSTITUTE("ИсходныеДанные!$где$2:$где$50000","где",$E$4)),INDIRECT(SUBSTITUTE("ИсходныеДанные!$что$2:$что$50000","что",$H$4)),"",0,1)</f>
        <v/>
      </c>
      <c r="Q102" s="20" t="str" cm="1">
        <f t="array" aca="1" ref="Q102" ca="1">_xlfn.XLOOKUP($B102&amp;"#"&amp;Q$6,INDIRECT(SUBSTITUTE("ИсходныеДанные!$где$2:$где$50000","где",$E$4)),INDIRECT(SUBSTITUTE("ИсходныеДанные!$что$2:$что$50000","что",$G$4)),"",0,1)</f>
        <v/>
      </c>
      <c r="R102" s="78" t="str" cm="1">
        <f t="array" aca="1" ref="R102" ca="1">_xlfn.XLOOKUP($B102&amp;"#"&amp;Q$6,INDIRECT(SUBSTITUTE("ИсходныеДанные!$где$2:$где$50000","где",$E$4)),INDIRECT(SUBSTITUTE("ИсходныеДанные!$что$2:$что$50000","что",$H$4)),"",0,1)</f>
        <v/>
      </c>
      <c r="S102" s="20" t="str" cm="1">
        <f t="array" aca="1" ref="S102" ca="1">_xlfn.XLOOKUP($B102&amp;"#"&amp;S$6,INDIRECT(SUBSTITUTE("ИсходныеДанные!$где$2:$где$50000","где",$E$4)),INDIRECT(SUBSTITUTE("ИсходныеДанные!$что$2:$что$50000","что",$G$4)),"",0,1)</f>
        <v/>
      </c>
      <c r="T102" s="78" t="str" cm="1">
        <f t="array" aca="1" ref="T102" ca="1">_xlfn.XLOOKUP($B102&amp;"#"&amp;S$6,INDIRECT(SUBSTITUTE("ИсходныеДанные!$где$2:$где$50000","где",$E$4)),INDIRECT(SUBSTITUTE("ИсходныеДанные!$что$2:$что$50000","что",$H$4)),"",0,1)</f>
        <v/>
      </c>
      <c r="U102" s="20" t="str" cm="1">
        <f t="array" aca="1" ref="U102" ca="1">_xlfn.XLOOKUP($B102&amp;"#"&amp;U$6,INDIRECT(SUBSTITUTE("ИсходныеДанные!$где$2:$где$50000","где",$E$4)),INDIRECT(SUBSTITUTE("ИсходныеДанные!$что$2:$что$50000","что",$G$4)),"",0,1)</f>
        <v/>
      </c>
      <c r="V102" s="78" t="str" cm="1">
        <f t="array" aca="1" ref="V102" ca="1">_xlfn.XLOOKUP($B102&amp;"#"&amp;U$6,INDIRECT(SUBSTITUTE("ИсходныеДанные!$где$2:$где$50000","где",$E$4)),INDIRECT(SUBSTITUTE("ИсходныеДанные!$что$2:$что$50000","что",$H$4)),"",0,1)</f>
        <v/>
      </c>
      <c r="W102" s="20" t="str" cm="1">
        <f t="array" aca="1" ref="W102" ca="1">_xlfn.XLOOKUP($B102&amp;"#"&amp;W$6,INDIRECT(SUBSTITUTE("ИсходныеДанные!$где$2:$где$50000","где",$E$4)),INDIRECT(SUBSTITUTE("ИсходныеДанные!$что$2:$что$50000","что",$G$4)),"",0,1)</f>
        <v/>
      </c>
      <c r="X102" s="78" t="str" cm="1">
        <f t="array" aca="1" ref="X102" ca="1">_xlfn.XLOOKUP($B102&amp;"#"&amp;W$6,INDIRECT(SUBSTITUTE("ИсходныеДанные!$где$2:$где$50000","где",$E$4)),INDIRECT(SUBSTITUTE("ИсходныеДанные!$что$2:$что$50000","что",$H$4)),"",0,1)</f>
        <v/>
      </c>
      <c r="Y102" s="20" t="str" cm="1">
        <f t="array" aca="1" ref="Y102" ca="1">_xlfn.XLOOKUP($B102&amp;"#"&amp;Y$6,INDIRECT(SUBSTITUTE("ИсходныеДанные!$где$2:$где$50000","где",$E$4)),INDIRECT(SUBSTITUTE("ИсходныеДанные!$что$2:$что$50000","что",$G$4)),"",0,1)</f>
        <v/>
      </c>
      <c r="Z102" s="78" t="str" cm="1">
        <f t="array" aca="1" ref="Z102" ca="1">_xlfn.XLOOKUP($B102&amp;"#"&amp;Y$6,INDIRECT(SUBSTITUTE("ИсходныеДанные!$где$2:$где$50000","где",$E$4)),INDIRECT(SUBSTITUTE("ИсходныеДанные!$что$2:$что$50000","что",$H$4)),"",0,1)</f>
        <v/>
      </c>
      <c r="AA102" s="20" t="str" cm="1">
        <f t="array" aca="1" ref="AA102" ca="1">_xlfn.XLOOKUP($B102&amp;"#"&amp;AA$6,INDIRECT(SUBSTITUTE("ИсходныеДанные!$где$2:$где$50000","где",$E$4)),INDIRECT(SUBSTITUTE("ИсходныеДанные!$что$2:$что$50000","что",$G$4)),"",0,1)</f>
        <v/>
      </c>
      <c r="AB102" s="78" t="str" cm="1">
        <f t="array" aca="1" ref="AB102" ca="1">_xlfn.XLOOKUP($B102&amp;"#"&amp;AA$6,INDIRECT(SUBSTITUTE("ИсходныеДанные!$где$2:$где$50000","где",$E$4)),INDIRECT(SUBSTITUTE("ИсходныеДанные!$что$2:$что$50000","что",$H$4)),"",0,1)</f>
        <v/>
      </c>
      <c r="AC102" s="3"/>
    </row>
    <row r="103" spans="1:29" x14ac:dyDescent="0.25">
      <c r="A103" s="6" t="str">
        <f t="shared" ca="1" si="2"/>
        <v>delete</v>
      </c>
      <c r="B103" s="9" cm="1">
        <f t="array" aca="1" ref="B103" ca="1">INDIRECT("УникальныеСписки!A"&amp;ROW()-$F$4)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0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78" t="str" cm="1">
        <f t="array" aca="1" ref="F103" ca="1">_xlfn.XLOOKUP($B103&amp;"#"&amp;E$6,INDIRECT(SUBSTITUTE("ИсходныеДанные!$где$2:$где$50000","где",$E$4)),INDIRECT(SUBSTITUTE("ИсходныеДанные!$что$2:$что$50000","что",$H$4)),"",0,1)</f>
        <v/>
      </c>
      <c r="G103" s="20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78" t="str" cm="1">
        <f t="array" aca="1" ref="H103" ca="1">_xlfn.XLOOKUP($B103&amp;"#"&amp;G$6,INDIRECT(SUBSTITUTE("ИсходныеДанные!$где$2:$где$50000","где",$E$4)),INDIRECT(SUBSTITUTE("ИсходныеДанные!$что$2:$что$50000","что",$H$4)),"",0,1)</f>
        <v/>
      </c>
      <c r="I103" s="20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78" t="str" cm="1">
        <f t="array" aca="1" ref="J103" ca="1">_xlfn.XLOOKUP($B103&amp;"#"&amp;I$6,INDIRECT(SUBSTITUTE("ИсходныеДанные!$где$2:$где$50000","где",$E$4)),INDIRECT(SUBSTITUTE("ИсходныеДанные!$что$2:$что$50000","что",$H$4)),"",0,1)</f>
        <v/>
      </c>
      <c r="K103" s="20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78" t="str" cm="1">
        <f t="array" aca="1" ref="L103" ca="1">_xlfn.XLOOKUP($B103&amp;"#"&amp;K$6,INDIRECT(SUBSTITUTE("ИсходныеДанные!$где$2:$где$50000","где",$E$4)),INDIRECT(SUBSTITUTE("ИсходныеДанные!$что$2:$что$50000","что",$H$4)),"",0,1)</f>
        <v/>
      </c>
      <c r="M103" s="20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78" t="str" cm="1">
        <f t="array" aca="1" ref="N103" ca="1">_xlfn.XLOOKUP($B103&amp;"#"&amp;M$6,INDIRECT(SUBSTITUTE("ИсходныеДанные!$где$2:$где$50000","где",$E$4)),INDIRECT(SUBSTITUTE("ИсходныеДанные!$что$2:$что$50000","что",$H$4)),"",0,1)</f>
        <v/>
      </c>
      <c r="O103" s="20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78" t="str" cm="1">
        <f t="array" aca="1" ref="P103" ca="1">_xlfn.XLOOKUP($B103&amp;"#"&amp;O$6,INDIRECT(SUBSTITUTE("ИсходныеДанные!$где$2:$где$50000","где",$E$4)),INDIRECT(SUBSTITUTE("ИсходныеДанные!$что$2:$что$50000","что",$H$4)),"",0,1)</f>
        <v/>
      </c>
      <c r="Q103" s="20" t="str" cm="1">
        <f t="array" aca="1" ref="Q103" ca="1">_xlfn.XLOOKUP($B103&amp;"#"&amp;Q$6,INDIRECT(SUBSTITUTE("ИсходныеДанные!$где$2:$где$50000","где",$E$4)),INDIRECT(SUBSTITUTE("ИсходныеДанные!$что$2:$что$50000","что",$G$4)),"",0,1)</f>
        <v/>
      </c>
      <c r="R103" s="78" t="str" cm="1">
        <f t="array" aca="1" ref="R103" ca="1">_xlfn.XLOOKUP($B103&amp;"#"&amp;Q$6,INDIRECT(SUBSTITUTE("ИсходныеДанные!$где$2:$где$50000","где",$E$4)),INDIRECT(SUBSTITUTE("ИсходныеДанные!$что$2:$что$50000","что",$H$4)),"",0,1)</f>
        <v/>
      </c>
      <c r="S103" s="20" t="str" cm="1">
        <f t="array" aca="1" ref="S103" ca="1">_xlfn.XLOOKUP($B103&amp;"#"&amp;S$6,INDIRECT(SUBSTITUTE("ИсходныеДанные!$где$2:$где$50000","где",$E$4)),INDIRECT(SUBSTITUTE("ИсходныеДанные!$что$2:$что$50000","что",$G$4)),"",0,1)</f>
        <v/>
      </c>
      <c r="T103" s="78" t="str" cm="1">
        <f t="array" aca="1" ref="T103" ca="1">_xlfn.XLOOKUP($B103&amp;"#"&amp;S$6,INDIRECT(SUBSTITUTE("ИсходныеДанные!$где$2:$где$50000","где",$E$4)),INDIRECT(SUBSTITUTE("ИсходныеДанные!$что$2:$что$50000","что",$H$4)),"",0,1)</f>
        <v/>
      </c>
      <c r="U103" s="20" t="str" cm="1">
        <f t="array" aca="1" ref="U103" ca="1">_xlfn.XLOOKUP($B103&amp;"#"&amp;U$6,INDIRECT(SUBSTITUTE("ИсходныеДанные!$где$2:$где$50000","где",$E$4)),INDIRECT(SUBSTITUTE("ИсходныеДанные!$что$2:$что$50000","что",$G$4)),"",0,1)</f>
        <v/>
      </c>
      <c r="V103" s="78" t="str" cm="1">
        <f t="array" aca="1" ref="V103" ca="1">_xlfn.XLOOKUP($B103&amp;"#"&amp;U$6,INDIRECT(SUBSTITUTE("ИсходныеДанные!$где$2:$где$50000","где",$E$4)),INDIRECT(SUBSTITUTE("ИсходныеДанные!$что$2:$что$50000","что",$H$4)),"",0,1)</f>
        <v/>
      </c>
      <c r="W103" s="20" t="str" cm="1">
        <f t="array" aca="1" ref="W103" ca="1">_xlfn.XLOOKUP($B103&amp;"#"&amp;W$6,INDIRECT(SUBSTITUTE("ИсходныеДанные!$где$2:$где$50000","где",$E$4)),INDIRECT(SUBSTITUTE("ИсходныеДанные!$что$2:$что$50000","что",$G$4)),"",0,1)</f>
        <v/>
      </c>
      <c r="X103" s="78" t="str" cm="1">
        <f t="array" aca="1" ref="X103" ca="1">_xlfn.XLOOKUP($B103&amp;"#"&amp;W$6,INDIRECT(SUBSTITUTE("ИсходныеДанные!$где$2:$где$50000","где",$E$4)),INDIRECT(SUBSTITUTE("ИсходныеДанные!$что$2:$что$50000","что",$H$4)),"",0,1)</f>
        <v/>
      </c>
      <c r="Y103" s="20" t="str" cm="1">
        <f t="array" aca="1" ref="Y103" ca="1">_xlfn.XLOOKUP($B103&amp;"#"&amp;Y$6,INDIRECT(SUBSTITUTE("ИсходныеДанные!$где$2:$где$50000","где",$E$4)),INDIRECT(SUBSTITUTE("ИсходныеДанные!$что$2:$что$50000","что",$G$4)),"",0,1)</f>
        <v/>
      </c>
      <c r="Z103" s="78" t="str" cm="1">
        <f t="array" aca="1" ref="Z103" ca="1">_xlfn.XLOOKUP($B103&amp;"#"&amp;Y$6,INDIRECT(SUBSTITUTE("ИсходныеДанные!$где$2:$где$50000","где",$E$4)),INDIRECT(SUBSTITUTE("ИсходныеДанные!$что$2:$что$50000","что",$H$4)),"",0,1)</f>
        <v/>
      </c>
      <c r="AA103" s="20" t="str" cm="1">
        <f t="array" aca="1" ref="AA103" ca="1">_xlfn.XLOOKUP($B103&amp;"#"&amp;AA$6,INDIRECT(SUBSTITUTE("ИсходныеДанные!$где$2:$где$50000","где",$E$4)),INDIRECT(SUBSTITUTE("ИсходныеДанные!$что$2:$что$50000","что",$G$4)),"",0,1)</f>
        <v/>
      </c>
      <c r="AB103" s="78" t="str" cm="1">
        <f t="array" aca="1" ref="AB103" ca="1">_xlfn.XLOOKUP($B103&amp;"#"&amp;AA$6,INDIRECT(SUBSTITUTE("ИсходныеДанные!$где$2:$где$50000","где",$E$4)),INDIRECT(SUBSTITUTE("ИсходныеДанные!$что$2:$что$50000","что",$H$4)),"",0,1)</f>
        <v/>
      </c>
      <c r="AC103" s="3"/>
    </row>
    <row r="104" spans="1:29" x14ac:dyDescent="0.25">
      <c r="A104" s="6" t="str">
        <f t="shared" ca="1" si="2"/>
        <v>delete</v>
      </c>
      <c r="B104" s="9" cm="1">
        <f t="array" aca="1" ref="B104" ca="1">INDIRECT("УникальныеСписки!A"&amp;ROW()-$F$4)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0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78" t="str" cm="1">
        <f t="array" aca="1" ref="F104" ca="1">_xlfn.XLOOKUP($B104&amp;"#"&amp;E$6,INDIRECT(SUBSTITUTE("ИсходныеДанные!$где$2:$где$50000","где",$E$4)),INDIRECT(SUBSTITUTE("ИсходныеДанные!$что$2:$что$50000","что",$H$4)),"",0,1)</f>
        <v/>
      </c>
      <c r="G104" s="20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78" t="str" cm="1">
        <f t="array" aca="1" ref="H104" ca="1">_xlfn.XLOOKUP($B104&amp;"#"&amp;G$6,INDIRECT(SUBSTITUTE("ИсходныеДанные!$где$2:$где$50000","где",$E$4)),INDIRECT(SUBSTITUTE("ИсходныеДанные!$что$2:$что$50000","что",$H$4)),"",0,1)</f>
        <v/>
      </c>
      <c r="I104" s="20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78" t="str" cm="1">
        <f t="array" aca="1" ref="J104" ca="1">_xlfn.XLOOKUP($B104&amp;"#"&amp;I$6,INDIRECT(SUBSTITUTE("ИсходныеДанные!$где$2:$где$50000","где",$E$4)),INDIRECT(SUBSTITUTE("ИсходныеДанные!$что$2:$что$50000","что",$H$4)),"",0,1)</f>
        <v/>
      </c>
      <c r="K104" s="20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78" t="str" cm="1">
        <f t="array" aca="1" ref="L104" ca="1">_xlfn.XLOOKUP($B104&amp;"#"&amp;K$6,INDIRECT(SUBSTITUTE("ИсходныеДанные!$где$2:$где$50000","где",$E$4)),INDIRECT(SUBSTITUTE("ИсходныеДанные!$что$2:$что$50000","что",$H$4)),"",0,1)</f>
        <v/>
      </c>
      <c r="M104" s="20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78" t="str" cm="1">
        <f t="array" aca="1" ref="N104" ca="1">_xlfn.XLOOKUP($B104&amp;"#"&amp;M$6,INDIRECT(SUBSTITUTE("ИсходныеДанные!$где$2:$где$50000","где",$E$4)),INDIRECT(SUBSTITUTE("ИсходныеДанные!$что$2:$что$50000","что",$H$4)),"",0,1)</f>
        <v/>
      </c>
      <c r="O104" s="20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78" t="str" cm="1">
        <f t="array" aca="1" ref="P104" ca="1">_xlfn.XLOOKUP($B104&amp;"#"&amp;O$6,INDIRECT(SUBSTITUTE("ИсходныеДанные!$где$2:$где$50000","где",$E$4)),INDIRECT(SUBSTITUTE("ИсходныеДанные!$что$2:$что$50000","что",$H$4)),"",0,1)</f>
        <v/>
      </c>
      <c r="Q104" s="20" t="str" cm="1">
        <f t="array" aca="1" ref="Q104" ca="1">_xlfn.XLOOKUP($B104&amp;"#"&amp;Q$6,INDIRECT(SUBSTITUTE("ИсходныеДанные!$где$2:$где$50000","где",$E$4)),INDIRECT(SUBSTITUTE("ИсходныеДанные!$что$2:$что$50000","что",$G$4)),"",0,1)</f>
        <v/>
      </c>
      <c r="R104" s="78" t="str" cm="1">
        <f t="array" aca="1" ref="R104" ca="1">_xlfn.XLOOKUP($B104&amp;"#"&amp;Q$6,INDIRECT(SUBSTITUTE("ИсходныеДанные!$где$2:$где$50000","где",$E$4)),INDIRECT(SUBSTITUTE("ИсходныеДанные!$что$2:$что$50000","что",$H$4)),"",0,1)</f>
        <v/>
      </c>
      <c r="S104" s="20" t="str" cm="1">
        <f t="array" aca="1" ref="S104" ca="1">_xlfn.XLOOKUP($B104&amp;"#"&amp;S$6,INDIRECT(SUBSTITUTE("ИсходныеДанные!$где$2:$где$50000","где",$E$4)),INDIRECT(SUBSTITUTE("ИсходныеДанные!$что$2:$что$50000","что",$G$4)),"",0,1)</f>
        <v/>
      </c>
      <c r="T104" s="78" t="str" cm="1">
        <f t="array" aca="1" ref="T104" ca="1">_xlfn.XLOOKUP($B104&amp;"#"&amp;S$6,INDIRECT(SUBSTITUTE("ИсходныеДанные!$где$2:$где$50000","где",$E$4)),INDIRECT(SUBSTITUTE("ИсходныеДанные!$что$2:$что$50000","что",$H$4)),"",0,1)</f>
        <v/>
      </c>
      <c r="U104" s="20" t="str" cm="1">
        <f t="array" aca="1" ref="U104" ca="1">_xlfn.XLOOKUP($B104&amp;"#"&amp;U$6,INDIRECT(SUBSTITUTE("ИсходныеДанные!$где$2:$где$50000","где",$E$4)),INDIRECT(SUBSTITUTE("ИсходныеДанные!$что$2:$что$50000","что",$G$4)),"",0,1)</f>
        <v/>
      </c>
      <c r="V104" s="78" t="str" cm="1">
        <f t="array" aca="1" ref="V104" ca="1">_xlfn.XLOOKUP($B104&amp;"#"&amp;U$6,INDIRECT(SUBSTITUTE("ИсходныеДанные!$где$2:$где$50000","где",$E$4)),INDIRECT(SUBSTITUTE("ИсходныеДанные!$что$2:$что$50000","что",$H$4)),"",0,1)</f>
        <v/>
      </c>
      <c r="W104" s="20" t="str" cm="1">
        <f t="array" aca="1" ref="W104" ca="1">_xlfn.XLOOKUP($B104&amp;"#"&amp;W$6,INDIRECT(SUBSTITUTE("ИсходныеДанные!$где$2:$где$50000","где",$E$4)),INDIRECT(SUBSTITUTE("ИсходныеДанные!$что$2:$что$50000","что",$G$4)),"",0,1)</f>
        <v/>
      </c>
      <c r="X104" s="78" t="str" cm="1">
        <f t="array" aca="1" ref="X104" ca="1">_xlfn.XLOOKUP($B104&amp;"#"&amp;W$6,INDIRECT(SUBSTITUTE("ИсходныеДанные!$где$2:$где$50000","где",$E$4)),INDIRECT(SUBSTITUTE("ИсходныеДанные!$что$2:$что$50000","что",$H$4)),"",0,1)</f>
        <v/>
      </c>
      <c r="Y104" s="20" t="str" cm="1">
        <f t="array" aca="1" ref="Y104" ca="1">_xlfn.XLOOKUP($B104&amp;"#"&amp;Y$6,INDIRECT(SUBSTITUTE("ИсходныеДанные!$где$2:$где$50000","где",$E$4)),INDIRECT(SUBSTITUTE("ИсходныеДанные!$что$2:$что$50000","что",$G$4)),"",0,1)</f>
        <v/>
      </c>
      <c r="Z104" s="78" t="str" cm="1">
        <f t="array" aca="1" ref="Z104" ca="1">_xlfn.XLOOKUP($B104&amp;"#"&amp;Y$6,INDIRECT(SUBSTITUTE("ИсходныеДанные!$где$2:$где$50000","где",$E$4)),INDIRECT(SUBSTITUTE("ИсходныеДанные!$что$2:$что$50000","что",$H$4)),"",0,1)</f>
        <v/>
      </c>
      <c r="AA104" s="20" t="str" cm="1">
        <f t="array" aca="1" ref="AA104" ca="1">_xlfn.XLOOKUP($B104&amp;"#"&amp;AA$6,INDIRECT(SUBSTITUTE("ИсходныеДанные!$где$2:$где$50000","где",$E$4)),INDIRECT(SUBSTITUTE("ИсходныеДанные!$что$2:$что$50000","что",$G$4)),"",0,1)</f>
        <v/>
      </c>
      <c r="AB104" s="78" t="str" cm="1">
        <f t="array" aca="1" ref="AB104" ca="1">_xlfn.XLOOKUP($B104&amp;"#"&amp;AA$6,INDIRECT(SUBSTITUTE("ИсходныеДанные!$где$2:$где$50000","где",$E$4)),INDIRECT(SUBSTITUTE("ИсходныеДанные!$что$2:$что$50000","что",$H$4)),"",0,1)</f>
        <v/>
      </c>
      <c r="AC104" s="3"/>
    </row>
    <row r="105" spans="1:29" x14ac:dyDescent="0.25">
      <c r="A105" s="6" t="str">
        <f t="shared" ca="1" si="2"/>
        <v>delete</v>
      </c>
      <c r="B105" s="9" cm="1">
        <f t="array" aca="1" ref="B105" ca="1">INDIRECT("УникальныеСписки!A"&amp;ROW()-$F$4)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0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78" t="str" cm="1">
        <f t="array" aca="1" ref="F105" ca="1">_xlfn.XLOOKUP($B105&amp;"#"&amp;E$6,INDIRECT(SUBSTITUTE("ИсходныеДанные!$где$2:$где$50000","где",$E$4)),INDIRECT(SUBSTITUTE("ИсходныеДанные!$что$2:$что$50000","что",$H$4)),"",0,1)</f>
        <v/>
      </c>
      <c r="G105" s="20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78" t="str" cm="1">
        <f t="array" aca="1" ref="H105" ca="1">_xlfn.XLOOKUP($B105&amp;"#"&amp;G$6,INDIRECT(SUBSTITUTE("ИсходныеДанные!$где$2:$где$50000","где",$E$4)),INDIRECT(SUBSTITUTE("ИсходныеДанные!$что$2:$что$50000","что",$H$4)),"",0,1)</f>
        <v/>
      </c>
      <c r="I105" s="20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78" t="str" cm="1">
        <f t="array" aca="1" ref="J105" ca="1">_xlfn.XLOOKUP($B105&amp;"#"&amp;I$6,INDIRECT(SUBSTITUTE("ИсходныеДанные!$где$2:$где$50000","где",$E$4)),INDIRECT(SUBSTITUTE("ИсходныеДанные!$что$2:$что$50000","что",$H$4)),"",0,1)</f>
        <v/>
      </c>
      <c r="K105" s="20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78" t="str" cm="1">
        <f t="array" aca="1" ref="L105" ca="1">_xlfn.XLOOKUP($B105&amp;"#"&amp;K$6,INDIRECT(SUBSTITUTE("ИсходныеДанные!$где$2:$где$50000","где",$E$4)),INDIRECT(SUBSTITUTE("ИсходныеДанные!$что$2:$что$50000","что",$H$4)),"",0,1)</f>
        <v/>
      </c>
      <c r="M105" s="20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78" t="str" cm="1">
        <f t="array" aca="1" ref="N105" ca="1">_xlfn.XLOOKUP($B105&amp;"#"&amp;M$6,INDIRECT(SUBSTITUTE("ИсходныеДанные!$где$2:$где$50000","где",$E$4)),INDIRECT(SUBSTITUTE("ИсходныеДанные!$что$2:$что$50000","что",$H$4)),"",0,1)</f>
        <v/>
      </c>
      <c r="O105" s="20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78" t="str" cm="1">
        <f t="array" aca="1" ref="P105" ca="1">_xlfn.XLOOKUP($B105&amp;"#"&amp;O$6,INDIRECT(SUBSTITUTE("ИсходныеДанные!$где$2:$где$50000","где",$E$4)),INDIRECT(SUBSTITUTE("ИсходныеДанные!$что$2:$что$50000","что",$H$4)),"",0,1)</f>
        <v/>
      </c>
      <c r="Q105" s="20" t="str" cm="1">
        <f t="array" aca="1" ref="Q105" ca="1">_xlfn.XLOOKUP($B105&amp;"#"&amp;Q$6,INDIRECT(SUBSTITUTE("ИсходныеДанные!$где$2:$где$50000","где",$E$4)),INDIRECT(SUBSTITUTE("ИсходныеДанные!$что$2:$что$50000","что",$G$4)),"",0,1)</f>
        <v/>
      </c>
      <c r="R105" s="78" t="str" cm="1">
        <f t="array" aca="1" ref="R105" ca="1">_xlfn.XLOOKUP($B105&amp;"#"&amp;Q$6,INDIRECT(SUBSTITUTE("ИсходныеДанные!$где$2:$где$50000","где",$E$4)),INDIRECT(SUBSTITUTE("ИсходныеДанные!$что$2:$что$50000","что",$H$4)),"",0,1)</f>
        <v/>
      </c>
      <c r="S105" s="20" t="str" cm="1">
        <f t="array" aca="1" ref="S105" ca="1">_xlfn.XLOOKUP($B105&amp;"#"&amp;S$6,INDIRECT(SUBSTITUTE("ИсходныеДанные!$где$2:$где$50000","где",$E$4)),INDIRECT(SUBSTITUTE("ИсходныеДанные!$что$2:$что$50000","что",$G$4)),"",0,1)</f>
        <v/>
      </c>
      <c r="T105" s="78" t="str" cm="1">
        <f t="array" aca="1" ref="T105" ca="1">_xlfn.XLOOKUP($B105&amp;"#"&amp;S$6,INDIRECT(SUBSTITUTE("ИсходныеДанные!$где$2:$где$50000","где",$E$4)),INDIRECT(SUBSTITUTE("ИсходныеДанные!$что$2:$что$50000","что",$H$4)),"",0,1)</f>
        <v/>
      </c>
      <c r="U105" s="20" t="str" cm="1">
        <f t="array" aca="1" ref="U105" ca="1">_xlfn.XLOOKUP($B105&amp;"#"&amp;U$6,INDIRECT(SUBSTITUTE("ИсходныеДанные!$где$2:$где$50000","где",$E$4)),INDIRECT(SUBSTITUTE("ИсходныеДанные!$что$2:$что$50000","что",$G$4)),"",0,1)</f>
        <v/>
      </c>
      <c r="V105" s="78" t="str" cm="1">
        <f t="array" aca="1" ref="V105" ca="1">_xlfn.XLOOKUP($B105&amp;"#"&amp;U$6,INDIRECT(SUBSTITUTE("ИсходныеДанные!$где$2:$где$50000","где",$E$4)),INDIRECT(SUBSTITUTE("ИсходныеДанные!$что$2:$что$50000","что",$H$4)),"",0,1)</f>
        <v/>
      </c>
      <c r="W105" s="20" t="str" cm="1">
        <f t="array" aca="1" ref="W105" ca="1">_xlfn.XLOOKUP($B105&amp;"#"&amp;W$6,INDIRECT(SUBSTITUTE("ИсходныеДанные!$где$2:$где$50000","где",$E$4)),INDIRECT(SUBSTITUTE("ИсходныеДанные!$что$2:$что$50000","что",$G$4)),"",0,1)</f>
        <v/>
      </c>
      <c r="X105" s="78" t="str" cm="1">
        <f t="array" aca="1" ref="X105" ca="1">_xlfn.XLOOKUP($B105&amp;"#"&amp;W$6,INDIRECT(SUBSTITUTE("ИсходныеДанные!$где$2:$где$50000","где",$E$4)),INDIRECT(SUBSTITUTE("ИсходныеДанные!$что$2:$что$50000","что",$H$4)),"",0,1)</f>
        <v/>
      </c>
      <c r="Y105" s="20" t="str" cm="1">
        <f t="array" aca="1" ref="Y105" ca="1">_xlfn.XLOOKUP($B105&amp;"#"&amp;Y$6,INDIRECT(SUBSTITUTE("ИсходныеДанные!$где$2:$где$50000","где",$E$4)),INDIRECT(SUBSTITUTE("ИсходныеДанные!$что$2:$что$50000","что",$G$4)),"",0,1)</f>
        <v/>
      </c>
      <c r="Z105" s="78" t="str" cm="1">
        <f t="array" aca="1" ref="Z105" ca="1">_xlfn.XLOOKUP($B105&amp;"#"&amp;Y$6,INDIRECT(SUBSTITUTE("ИсходныеДанные!$где$2:$где$50000","где",$E$4)),INDIRECT(SUBSTITUTE("ИсходныеДанные!$что$2:$что$50000","что",$H$4)),"",0,1)</f>
        <v/>
      </c>
      <c r="AA105" s="20" t="str" cm="1">
        <f t="array" aca="1" ref="AA105" ca="1">_xlfn.XLOOKUP($B105&amp;"#"&amp;AA$6,INDIRECT(SUBSTITUTE("ИсходныеДанные!$где$2:$где$50000","где",$E$4)),INDIRECT(SUBSTITUTE("ИсходныеДанные!$что$2:$что$50000","что",$G$4)),"",0,1)</f>
        <v/>
      </c>
      <c r="AB105" s="78" t="str" cm="1">
        <f t="array" aca="1" ref="AB105" ca="1">_xlfn.XLOOKUP($B105&amp;"#"&amp;AA$6,INDIRECT(SUBSTITUTE("ИсходныеДанные!$где$2:$где$50000","где",$E$4)),INDIRECT(SUBSTITUTE("ИсходныеДанные!$что$2:$что$50000","что",$H$4)),"",0,1)</f>
        <v/>
      </c>
      <c r="AC105" s="3"/>
    </row>
    <row r="106" spans="1:29" x14ac:dyDescent="0.25">
      <c r="A106" s="6" t="str">
        <f t="shared" ca="1" si="2"/>
        <v>delete</v>
      </c>
      <c r="B106" s="9" cm="1">
        <f t="array" aca="1" ref="B106" ca="1">INDIRECT("УникальныеСписки!A"&amp;ROW()-$F$4)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0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78" t="str" cm="1">
        <f t="array" aca="1" ref="F106" ca="1">_xlfn.XLOOKUP($B106&amp;"#"&amp;E$6,INDIRECT(SUBSTITUTE("ИсходныеДанные!$где$2:$где$50000","где",$E$4)),INDIRECT(SUBSTITUTE("ИсходныеДанные!$что$2:$что$50000","что",$H$4)),"",0,1)</f>
        <v/>
      </c>
      <c r="G106" s="20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78" t="str" cm="1">
        <f t="array" aca="1" ref="H106" ca="1">_xlfn.XLOOKUP($B106&amp;"#"&amp;G$6,INDIRECT(SUBSTITUTE("ИсходныеДанные!$где$2:$где$50000","где",$E$4)),INDIRECT(SUBSTITUTE("ИсходныеДанные!$что$2:$что$50000","что",$H$4)),"",0,1)</f>
        <v/>
      </c>
      <c r="I106" s="20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78" t="str" cm="1">
        <f t="array" aca="1" ref="J106" ca="1">_xlfn.XLOOKUP($B106&amp;"#"&amp;I$6,INDIRECT(SUBSTITUTE("ИсходныеДанные!$где$2:$где$50000","где",$E$4)),INDIRECT(SUBSTITUTE("ИсходныеДанные!$что$2:$что$50000","что",$H$4)),"",0,1)</f>
        <v/>
      </c>
      <c r="K106" s="20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78" t="str" cm="1">
        <f t="array" aca="1" ref="L106" ca="1">_xlfn.XLOOKUP($B106&amp;"#"&amp;K$6,INDIRECT(SUBSTITUTE("ИсходныеДанные!$где$2:$где$50000","где",$E$4)),INDIRECT(SUBSTITUTE("ИсходныеДанные!$что$2:$что$50000","что",$H$4)),"",0,1)</f>
        <v/>
      </c>
      <c r="M106" s="20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78" t="str" cm="1">
        <f t="array" aca="1" ref="N106" ca="1">_xlfn.XLOOKUP($B106&amp;"#"&amp;M$6,INDIRECT(SUBSTITUTE("ИсходныеДанные!$где$2:$где$50000","где",$E$4)),INDIRECT(SUBSTITUTE("ИсходныеДанные!$что$2:$что$50000","что",$H$4)),"",0,1)</f>
        <v/>
      </c>
      <c r="O106" s="20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78" t="str" cm="1">
        <f t="array" aca="1" ref="P106" ca="1">_xlfn.XLOOKUP($B106&amp;"#"&amp;O$6,INDIRECT(SUBSTITUTE("ИсходныеДанные!$где$2:$где$50000","где",$E$4)),INDIRECT(SUBSTITUTE("ИсходныеДанные!$что$2:$что$50000","что",$H$4)),"",0,1)</f>
        <v/>
      </c>
      <c r="Q106" s="20" t="str" cm="1">
        <f t="array" aca="1" ref="Q106" ca="1">_xlfn.XLOOKUP($B106&amp;"#"&amp;Q$6,INDIRECT(SUBSTITUTE("ИсходныеДанные!$где$2:$где$50000","где",$E$4)),INDIRECT(SUBSTITUTE("ИсходныеДанные!$что$2:$что$50000","что",$G$4)),"",0,1)</f>
        <v/>
      </c>
      <c r="R106" s="78" t="str" cm="1">
        <f t="array" aca="1" ref="R106" ca="1">_xlfn.XLOOKUP($B106&amp;"#"&amp;Q$6,INDIRECT(SUBSTITUTE("ИсходныеДанные!$где$2:$где$50000","где",$E$4)),INDIRECT(SUBSTITUTE("ИсходныеДанные!$что$2:$что$50000","что",$H$4)),"",0,1)</f>
        <v/>
      </c>
      <c r="S106" s="20" t="str" cm="1">
        <f t="array" aca="1" ref="S106" ca="1">_xlfn.XLOOKUP($B106&amp;"#"&amp;S$6,INDIRECT(SUBSTITUTE("ИсходныеДанные!$где$2:$где$50000","где",$E$4)),INDIRECT(SUBSTITUTE("ИсходныеДанные!$что$2:$что$50000","что",$G$4)),"",0,1)</f>
        <v/>
      </c>
      <c r="T106" s="78" t="str" cm="1">
        <f t="array" aca="1" ref="T106" ca="1">_xlfn.XLOOKUP($B106&amp;"#"&amp;S$6,INDIRECT(SUBSTITUTE("ИсходныеДанные!$где$2:$где$50000","где",$E$4)),INDIRECT(SUBSTITUTE("ИсходныеДанные!$что$2:$что$50000","что",$H$4)),"",0,1)</f>
        <v/>
      </c>
      <c r="U106" s="20" t="str" cm="1">
        <f t="array" aca="1" ref="U106" ca="1">_xlfn.XLOOKUP($B106&amp;"#"&amp;U$6,INDIRECT(SUBSTITUTE("ИсходныеДанные!$где$2:$где$50000","где",$E$4)),INDIRECT(SUBSTITUTE("ИсходныеДанные!$что$2:$что$50000","что",$G$4)),"",0,1)</f>
        <v/>
      </c>
      <c r="V106" s="78" t="str" cm="1">
        <f t="array" aca="1" ref="V106" ca="1">_xlfn.XLOOKUP($B106&amp;"#"&amp;U$6,INDIRECT(SUBSTITUTE("ИсходныеДанные!$где$2:$где$50000","где",$E$4)),INDIRECT(SUBSTITUTE("ИсходныеДанные!$что$2:$что$50000","что",$H$4)),"",0,1)</f>
        <v/>
      </c>
      <c r="W106" s="20" t="str" cm="1">
        <f t="array" aca="1" ref="W106" ca="1">_xlfn.XLOOKUP($B106&amp;"#"&amp;W$6,INDIRECT(SUBSTITUTE("ИсходныеДанные!$где$2:$где$50000","где",$E$4)),INDIRECT(SUBSTITUTE("ИсходныеДанные!$что$2:$что$50000","что",$G$4)),"",0,1)</f>
        <v/>
      </c>
      <c r="X106" s="78" t="str" cm="1">
        <f t="array" aca="1" ref="X106" ca="1">_xlfn.XLOOKUP($B106&amp;"#"&amp;W$6,INDIRECT(SUBSTITUTE("ИсходныеДанные!$где$2:$где$50000","где",$E$4)),INDIRECT(SUBSTITUTE("ИсходныеДанные!$что$2:$что$50000","что",$H$4)),"",0,1)</f>
        <v/>
      </c>
      <c r="Y106" s="20" t="str" cm="1">
        <f t="array" aca="1" ref="Y106" ca="1">_xlfn.XLOOKUP($B106&amp;"#"&amp;Y$6,INDIRECT(SUBSTITUTE("ИсходныеДанные!$где$2:$где$50000","где",$E$4)),INDIRECT(SUBSTITUTE("ИсходныеДанные!$что$2:$что$50000","что",$G$4)),"",0,1)</f>
        <v/>
      </c>
      <c r="Z106" s="78" t="str" cm="1">
        <f t="array" aca="1" ref="Z106" ca="1">_xlfn.XLOOKUP($B106&amp;"#"&amp;Y$6,INDIRECT(SUBSTITUTE("ИсходныеДанные!$где$2:$где$50000","где",$E$4)),INDIRECT(SUBSTITUTE("ИсходныеДанные!$что$2:$что$50000","что",$H$4)),"",0,1)</f>
        <v/>
      </c>
      <c r="AA106" s="20" t="str" cm="1">
        <f t="array" aca="1" ref="AA106" ca="1">_xlfn.XLOOKUP($B106&amp;"#"&amp;AA$6,INDIRECT(SUBSTITUTE("ИсходныеДанные!$где$2:$где$50000","где",$E$4)),INDIRECT(SUBSTITUTE("ИсходныеДанные!$что$2:$что$50000","что",$G$4)),"",0,1)</f>
        <v/>
      </c>
      <c r="AB106" s="78" t="str" cm="1">
        <f t="array" aca="1" ref="AB106" ca="1">_xlfn.XLOOKUP($B106&amp;"#"&amp;AA$6,INDIRECT(SUBSTITUTE("ИсходныеДанные!$где$2:$где$50000","где",$E$4)),INDIRECT(SUBSTITUTE("ИсходныеДанные!$что$2:$что$50000","что",$H$4)),"",0,1)</f>
        <v/>
      </c>
      <c r="AC106" s="3"/>
    </row>
    <row r="107" spans="1:29" x14ac:dyDescent="0.25">
      <c r="A107" s="6" t="str">
        <f t="shared" ca="1" si="2"/>
        <v>delete</v>
      </c>
      <c r="B107" s="9" cm="1">
        <f t="array" aca="1" ref="B107" ca="1">INDIRECT("УникальныеСписки!A"&amp;ROW()-$F$4)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0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78" t="str" cm="1">
        <f t="array" aca="1" ref="F107" ca="1">_xlfn.XLOOKUP($B107&amp;"#"&amp;E$6,INDIRECT(SUBSTITUTE("ИсходныеДанные!$где$2:$где$50000","где",$E$4)),INDIRECT(SUBSTITUTE("ИсходныеДанные!$что$2:$что$50000","что",$H$4)),"",0,1)</f>
        <v/>
      </c>
      <c r="G107" s="20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78" t="str" cm="1">
        <f t="array" aca="1" ref="H107" ca="1">_xlfn.XLOOKUP($B107&amp;"#"&amp;G$6,INDIRECT(SUBSTITUTE("ИсходныеДанные!$где$2:$где$50000","где",$E$4)),INDIRECT(SUBSTITUTE("ИсходныеДанные!$что$2:$что$50000","что",$H$4)),"",0,1)</f>
        <v/>
      </c>
      <c r="I107" s="20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78" t="str" cm="1">
        <f t="array" aca="1" ref="J107" ca="1">_xlfn.XLOOKUP($B107&amp;"#"&amp;I$6,INDIRECT(SUBSTITUTE("ИсходныеДанные!$где$2:$где$50000","где",$E$4)),INDIRECT(SUBSTITUTE("ИсходныеДанные!$что$2:$что$50000","что",$H$4)),"",0,1)</f>
        <v/>
      </c>
      <c r="K107" s="20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78" t="str" cm="1">
        <f t="array" aca="1" ref="L107" ca="1">_xlfn.XLOOKUP($B107&amp;"#"&amp;K$6,INDIRECT(SUBSTITUTE("ИсходныеДанные!$где$2:$где$50000","где",$E$4)),INDIRECT(SUBSTITUTE("ИсходныеДанные!$что$2:$что$50000","что",$H$4)),"",0,1)</f>
        <v/>
      </c>
      <c r="M107" s="20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78" t="str" cm="1">
        <f t="array" aca="1" ref="N107" ca="1">_xlfn.XLOOKUP($B107&amp;"#"&amp;M$6,INDIRECT(SUBSTITUTE("ИсходныеДанные!$где$2:$где$50000","где",$E$4)),INDIRECT(SUBSTITUTE("ИсходныеДанные!$что$2:$что$50000","что",$H$4)),"",0,1)</f>
        <v/>
      </c>
      <c r="O107" s="20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78" t="str" cm="1">
        <f t="array" aca="1" ref="P107" ca="1">_xlfn.XLOOKUP($B107&amp;"#"&amp;O$6,INDIRECT(SUBSTITUTE("ИсходныеДанные!$где$2:$где$50000","где",$E$4)),INDIRECT(SUBSTITUTE("ИсходныеДанные!$что$2:$что$50000","что",$H$4)),"",0,1)</f>
        <v/>
      </c>
      <c r="Q107" s="20" t="str" cm="1">
        <f t="array" aca="1" ref="Q107" ca="1">_xlfn.XLOOKUP($B107&amp;"#"&amp;Q$6,INDIRECT(SUBSTITUTE("ИсходныеДанные!$где$2:$где$50000","где",$E$4)),INDIRECT(SUBSTITUTE("ИсходныеДанные!$что$2:$что$50000","что",$G$4)),"",0,1)</f>
        <v/>
      </c>
      <c r="R107" s="78" t="str" cm="1">
        <f t="array" aca="1" ref="R107" ca="1">_xlfn.XLOOKUP($B107&amp;"#"&amp;Q$6,INDIRECT(SUBSTITUTE("ИсходныеДанные!$где$2:$где$50000","где",$E$4)),INDIRECT(SUBSTITUTE("ИсходныеДанные!$что$2:$что$50000","что",$H$4)),"",0,1)</f>
        <v/>
      </c>
      <c r="S107" s="20" t="str" cm="1">
        <f t="array" aca="1" ref="S107" ca="1">_xlfn.XLOOKUP($B107&amp;"#"&amp;S$6,INDIRECT(SUBSTITUTE("ИсходныеДанные!$где$2:$где$50000","где",$E$4)),INDIRECT(SUBSTITUTE("ИсходныеДанные!$что$2:$что$50000","что",$G$4)),"",0,1)</f>
        <v/>
      </c>
      <c r="T107" s="78" t="str" cm="1">
        <f t="array" aca="1" ref="T107" ca="1">_xlfn.XLOOKUP($B107&amp;"#"&amp;S$6,INDIRECT(SUBSTITUTE("ИсходныеДанные!$где$2:$где$50000","где",$E$4)),INDIRECT(SUBSTITUTE("ИсходныеДанные!$что$2:$что$50000","что",$H$4)),"",0,1)</f>
        <v/>
      </c>
      <c r="U107" s="20" t="str" cm="1">
        <f t="array" aca="1" ref="U107" ca="1">_xlfn.XLOOKUP($B107&amp;"#"&amp;U$6,INDIRECT(SUBSTITUTE("ИсходныеДанные!$где$2:$где$50000","где",$E$4)),INDIRECT(SUBSTITUTE("ИсходныеДанные!$что$2:$что$50000","что",$G$4)),"",0,1)</f>
        <v/>
      </c>
      <c r="V107" s="78" t="str" cm="1">
        <f t="array" aca="1" ref="V107" ca="1">_xlfn.XLOOKUP($B107&amp;"#"&amp;U$6,INDIRECT(SUBSTITUTE("ИсходныеДанные!$где$2:$где$50000","где",$E$4)),INDIRECT(SUBSTITUTE("ИсходныеДанные!$что$2:$что$50000","что",$H$4)),"",0,1)</f>
        <v/>
      </c>
      <c r="W107" s="20" t="str" cm="1">
        <f t="array" aca="1" ref="W107" ca="1">_xlfn.XLOOKUP($B107&amp;"#"&amp;W$6,INDIRECT(SUBSTITUTE("ИсходныеДанные!$где$2:$где$50000","где",$E$4)),INDIRECT(SUBSTITUTE("ИсходныеДанные!$что$2:$что$50000","что",$G$4)),"",0,1)</f>
        <v/>
      </c>
      <c r="X107" s="78" t="str" cm="1">
        <f t="array" aca="1" ref="X107" ca="1">_xlfn.XLOOKUP($B107&amp;"#"&amp;W$6,INDIRECT(SUBSTITUTE("ИсходныеДанные!$где$2:$где$50000","где",$E$4)),INDIRECT(SUBSTITUTE("ИсходныеДанные!$что$2:$что$50000","что",$H$4)),"",0,1)</f>
        <v/>
      </c>
      <c r="Y107" s="20" t="str" cm="1">
        <f t="array" aca="1" ref="Y107" ca="1">_xlfn.XLOOKUP($B107&amp;"#"&amp;Y$6,INDIRECT(SUBSTITUTE("ИсходныеДанные!$где$2:$где$50000","где",$E$4)),INDIRECT(SUBSTITUTE("ИсходныеДанные!$что$2:$что$50000","что",$G$4)),"",0,1)</f>
        <v/>
      </c>
      <c r="Z107" s="78" t="str" cm="1">
        <f t="array" aca="1" ref="Z107" ca="1">_xlfn.XLOOKUP($B107&amp;"#"&amp;Y$6,INDIRECT(SUBSTITUTE("ИсходныеДанные!$где$2:$где$50000","где",$E$4)),INDIRECT(SUBSTITUTE("ИсходныеДанные!$что$2:$что$50000","что",$H$4)),"",0,1)</f>
        <v/>
      </c>
      <c r="AA107" s="20" t="str" cm="1">
        <f t="array" aca="1" ref="AA107" ca="1">_xlfn.XLOOKUP($B107&amp;"#"&amp;AA$6,INDIRECT(SUBSTITUTE("ИсходныеДанные!$где$2:$где$50000","где",$E$4)),INDIRECT(SUBSTITUTE("ИсходныеДанные!$что$2:$что$50000","что",$G$4)),"",0,1)</f>
        <v/>
      </c>
      <c r="AB107" s="78" t="str" cm="1">
        <f t="array" aca="1" ref="AB107" ca="1">_xlfn.XLOOKUP($B107&amp;"#"&amp;AA$6,INDIRECT(SUBSTITUTE("ИсходныеДанные!$где$2:$где$50000","где",$E$4)),INDIRECT(SUBSTITUTE("ИсходныеДанные!$что$2:$что$50000","что",$H$4)),"",0,1)</f>
        <v/>
      </c>
      <c r="AC107" s="3"/>
    </row>
    <row r="108" spans="1:29" x14ac:dyDescent="0.25">
      <c r="A108" s="6" t="str">
        <f t="shared" ca="1" si="2"/>
        <v>delete</v>
      </c>
      <c r="B108" s="9" cm="1">
        <f t="array" aca="1" ref="B108" ca="1">INDIRECT("УникальныеСписки!A"&amp;ROW()-$F$4)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0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78" t="str" cm="1">
        <f t="array" aca="1" ref="F108" ca="1">_xlfn.XLOOKUP($B108&amp;"#"&amp;E$6,INDIRECT(SUBSTITUTE("ИсходныеДанные!$где$2:$где$50000","где",$E$4)),INDIRECT(SUBSTITUTE("ИсходныеДанные!$что$2:$что$50000","что",$H$4)),"",0,1)</f>
        <v/>
      </c>
      <c r="G108" s="20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78" t="str" cm="1">
        <f t="array" aca="1" ref="H108" ca="1">_xlfn.XLOOKUP($B108&amp;"#"&amp;G$6,INDIRECT(SUBSTITUTE("ИсходныеДанные!$где$2:$где$50000","где",$E$4)),INDIRECT(SUBSTITUTE("ИсходныеДанные!$что$2:$что$50000","что",$H$4)),"",0,1)</f>
        <v/>
      </c>
      <c r="I108" s="20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78" t="str" cm="1">
        <f t="array" aca="1" ref="J108" ca="1">_xlfn.XLOOKUP($B108&amp;"#"&amp;I$6,INDIRECT(SUBSTITUTE("ИсходныеДанные!$где$2:$где$50000","где",$E$4)),INDIRECT(SUBSTITUTE("ИсходныеДанные!$что$2:$что$50000","что",$H$4)),"",0,1)</f>
        <v/>
      </c>
      <c r="K108" s="20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78" t="str" cm="1">
        <f t="array" aca="1" ref="L108" ca="1">_xlfn.XLOOKUP($B108&amp;"#"&amp;K$6,INDIRECT(SUBSTITUTE("ИсходныеДанные!$где$2:$где$50000","где",$E$4)),INDIRECT(SUBSTITUTE("ИсходныеДанные!$что$2:$что$50000","что",$H$4)),"",0,1)</f>
        <v/>
      </c>
      <c r="M108" s="20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78" t="str" cm="1">
        <f t="array" aca="1" ref="N108" ca="1">_xlfn.XLOOKUP($B108&amp;"#"&amp;M$6,INDIRECT(SUBSTITUTE("ИсходныеДанные!$где$2:$где$50000","где",$E$4)),INDIRECT(SUBSTITUTE("ИсходныеДанные!$что$2:$что$50000","что",$H$4)),"",0,1)</f>
        <v/>
      </c>
      <c r="O108" s="20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78" t="str" cm="1">
        <f t="array" aca="1" ref="P108" ca="1">_xlfn.XLOOKUP($B108&amp;"#"&amp;O$6,INDIRECT(SUBSTITUTE("ИсходныеДанные!$где$2:$где$50000","где",$E$4)),INDIRECT(SUBSTITUTE("ИсходныеДанные!$что$2:$что$50000","что",$H$4)),"",0,1)</f>
        <v/>
      </c>
      <c r="Q108" s="20" t="str" cm="1">
        <f t="array" aca="1" ref="Q108" ca="1">_xlfn.XLOOKUP($B108&amp;"#"&amp;Q$6,INDIRECT(SUBSTITUTE("ИсходныеДанные!$где$2:$где$50000","где",$E$4)),INDIRECT(SUBSTITUTE("ИсходныеДанные!$что$2:$что$50000","что",$G$4)),"",0,1)</f>
        <v/>
      </c>
      <c r="R108" s="78" t="str" cm="1">
        <f t="array" aca="1" ref="R108" ca="1">_xlfn.XLOOKUP($B108&amp;"#"&amp;Q$6,INDIRECT(SUBSTITUTE("ИсходныеДанные!$где$2:$где$50000","где",$E$4)),INDIRECT(SUBSTITUTE("ИсходныеДанные!$что$2:$что$50000","что",$H$4)),"",0,1)</f>
        <v/>
      </c>
      <c r="S108" s="20" t="str" cm="1">
        <f t="array" aca="1" ref="S108" ca="1">_xlfn.XLOOKUP($B108&amp;"#"&amp;S$6,INDIRECT(SUBSTITUTE("ИсходныеДанные!$где$2:$где$50000","где",$E$4)),INDIRECT(SUBSTITUTE("ИсходныеДанные!$что$2:$что$50000","что",$G$4)),"",0,1)</f>
        <v/>
      </c>
      <c r="T108" s="78" t="str" cm="1">
        <f t="array" aca="1" ref="T108" ca="1">_xlfn.XLOOKUP($B108&amp;"#"&amp;S$6,INDIRECT(SUBSTITUTE("ИсходныеДанные!$где$2:$где$50000","где",$E$4)),INDIRECT(SUBSTITUTE("ИсходныеДанные!$что$2:$что$50000","что",$H$4)),"",0,1)</f>
        <v/>
      </c>
      <c r="U108" s="20" t="str" cm="1">
        <f t="array" aca="1" ref="U108" ca="1">_xlfn.XLOOKUP($B108&amp;"#"&amp;U$6,INDIRECT(SUBSTITUTE("ИсходныеДанные!$где$2:$где$50000","где",$E$4)),INDIRECT(SUBSTITUTE("ИсходныеДанные!$что$2:$что$50000","что",$G$4)),"",0,1)</f>
        <v/>
      </c>
      <c r="V108" s="78" t="str" cm="1">
        <f t="array" aca="1" ref="V108" ca="1">_xlfn.XLOOKUP($B108&amp;"#"&amp;U$6,INDIRECT(SUBSTITUTE("ИсходныеДанные!$где$2:$где$50000","где",$E$4)),INDIRECT(SUBSTITUTE("ИсходныеДанные!$что$2:$что$50000","что",$H$4)),"",0,1)</f>
        <v/>
      </c>
      <c r="W108" s="20" t="str" cm="1">
        <f t="array" aca="1" ref="W108" ca="1">_xlfn.XLOOKUP($B108&amp;"#"&amp;W$6,INDIRECT(SUBSTITUTE("ИсходныеДанные!$где$2:$где$50000","где",$E$4)),INDIRECT(SUBSTITUTE("ИсходныеДанные!$что$2:$что$50000","что",$G$4)),"",0,1)</f>
        <v/>
      </c>
      <c r="X108" s="78" t="str" cm="1">
        <f t="array" aca="1" ref="X108" ca="1">_xlfn.XLOOKUP($B108&amp;"#"&amp;W$6,INDIRECT(SUBSTITUTE("ИсходныеДанные!$где$2:$где$50000","где",$E$4)),INDIRECT(SUBSTITUTE("ИсходныеДанные!$что$2:$что$50000","что",$H$4)),"",0,1)</f>
        <v/>
      </c>
      <c r="Y108" s="20" t="str" cm="1">
        <f t="array" aca="1" ref="Y108" ca="1">_xlfn.XLOOKUP($B108&amp;"#"&amp;Y$6,INDIRECT(SUBSTITUTE("ИсходныеДанные!$где$2:$где$50000","где",$E$4)),INDIRECT(SUBSTITUTE("ИсходныеДанные!$что$2:$что$50000","что",$G$4)),"",0,1)</f>
        <v/>
      </c>
      <c r="Z108" s="78" t="str" cm="1">
        <f t="array" aca="1" ref="Z108" ca="1">_xlfn.XLOOKUP($B108&amp;"#"&amp;Y$6,INDIRECT(SUBSTITUTE("ИсходныеДанные!$где$2:$где$50000","где",$E$4)),INDIRECT(SUBSTITUTE("ИсходныеДанные!$что$2:$что$50000","что",$H$4)),"",0,1)</f>
        <v/>
      </c>
      <c r="AA108" s="20" t="str" cm="1">
        <f t="array" aca="1" ref="AA108" ca="1">_xlfn.XLOOKUP($B108&amp;"#"&amp;AA$6,INDIRECT(SUBSTITUTE("ИсходныеДанные!$где$2:$где$50000","где",$E$4)),INDIRECT(SUBSTITUTE("ИсходныеДанные!$что$2:$что$50000","что",$G$4)),"",0,1)</f>
        <v/>
      </c>
      <c r="AB108" s="78" t="str" cm="1">
        <f t="array" aca="1" ref="AB108" ca="1">_xlfn.XLOOKUP($B108&amp;"#"&amp;AA$6,INDIRECT(SUBSTITUTE("ИсходныеДанные!$где$2:$где$50000","где",$E$4)),INDIRECT(SUBSTITUTE("ИсходныеДанные!$что$2:$что$50000","что",$H$4)),"",0,1)</f>
        <v/>
      </c>
      <c r="AC108" s="3"/>
    </row>
    <row r="109" spans="1:29" x14ac:dyDescent="0.25">
      <c r="A109" s="6" t="str">
        <f t="shared" ca="1" si="2"/>
        <v>delete</v>
      </c>
      <c r="B109" s="9" cm="1">
        <f t="array" aca="1" ref="B109" ca="1">INDIRECT("УникальныеСписки!A"&amp;ROW()-$F$4)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0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78" t="str" cm="1">
        <f t="array" aca="1" ref="F109" ca="1">_xlfn.XLOOKUP($B109&amp;"#"&amp;E$6,INDIRECT(SUBSTITUTE("ИсходныеДанные!$где$2:$где$50000","где",$E$4)),INDIRECT(SUBSTITUTE("ИсходныеДанные!$что$2:$что$50000","что",$H$4)),"",0,1)</f>
        <v/>
      </c>
      <c r="G109" s="20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78" t="str" cm="1">
        <f t="array" aca="1" ref="H109" ca="1">_xlfn.XLOOKUP($B109&amp;"#"&amp;G$6,INDIRECT(SUBSTITUTE("ИсходныеДанные!$где$2:$где$50000","где",$E$4)),INDIRECT(SUBSTITUTE("ИсходныеДанные!$что$2:$что$50000","что",$H$4)),"",0,1)</f>
        <v/>
      </c>
      <c r="I109" s="20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78" t="str" cm="1">
        <f t="array" aca="1" ref="J109" ca="1">_xlfn.XLOOKUP($B109&amp;"#"&amp;I$6,INDIRECT(SUBSTITUTE("ИсходныеДанные!$где$2:$где$50000","где",$E$4)),INDIRECT(SUBSTITUTE("ИсходныеДанные!$что$2:$что$50000","что",$H$4)),"",0,1)</f>
        <v/>
      </c>
      <c r="K109" s="20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78" t="str" cm="1">
        <f t="array" aca="1" ref="L109" ca="1">_xlfn.XLOOKUP($B109&amp;"#"&amp;K$6,INDIRECT(SUBSTITUTE("ИсходныеДанные!$где$2:$где$50000","где",$E$4)),INDIRECT(SUBSTITUTE("ИсходныеДанные!$что$2:$что$50000","что",$H$4)),"",0,1)</f>
        <v/>
      </c>
      <c r="M109" s="20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78" t="str" cm="1">
        <f t="array" aca="1" ref="N109" ca="1">_xlfn.XLOOKUP($B109&amp;"#"&amp;M$6,INDIRECT(SUBSTITUTE("ИсходныеДанные!$где$2:$где$50000","где",$E$4)),INDIRECT(SUBSTITUTE("ИсходныеДанные!$что$2:$что$50000","что",$H$4)),"",0,1)</f>
        <v/>
      </c>
      <c r="O109" s="20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78" t="str" cm="1">
        <f t="array" aca="1" ref="P109" ca="1">_xlfn.XLOOKUP($B109&amp;"#"&amp;O$6,INDIRECT(SUBSTITUTE("ИсходныеДанные!$где$2:$где$50000","где",$E$4)),INDIRECT(SUBSTITUTE("ИсходныеДанные!$что$2:$что$50000","что",$H$4)),"",0,1)</f>
        <v/>
      </c>
      <c r="Q109" s="20" t="str" cm="1">
        <f t="array" aca="1" ref="Q109" ca="1">_xlfn.XLOOKUP($B109&amp;"#"&amp;Q$6,INDIRECT(SUBSTITUTE("ИсходныеДанные!$где$2:$где$50000","где",$E$4)),INDIRECT(SUBSTITUTE("ИсходныеДанные!$что$2:$что$50000","что",$G$4)),"",0,1)</f>
        <v/>
      </c>
      <c r="R109" s="78" t="str" cm="1">
        <f t="array" aca="1" ref="R109" ca="1">_xlfn.XLOOKUP($B109&amp;"#"&amp;Q$6,INDIRECT(SUBSTITUTE("ИсходныеДанные!$где$2:$где$50000","где",$E$4)),INDIRECT(SUBSTITUTE("ИсходныеДанные!$что$2:$что$50000","что",$H$4)),"",0,1)</f>
        <v/>
      </c>
      <c r="S109" s="20" t="str" cm="1">
        <f t="array" aca="1" ref="S109" ca="1">_xlfn.XLOOKUP($B109&amp;"#"&amp;S$6,INDIRECT(SUBSTITUTE("ИсходныеДанные!$где$2:$где$50000","где",$E$4)),INDIRECT(SUBSTITUTE("ИсходныеДанные!$что$2:$что$50000","что",$G$4)),"",0,1)</f>
        <v/>
      </c>
      <c r="T109" s="78" t="str" cm="1">
        <f t="array" aca="1" ref="T109" ca="1">_xlfn.XLOOKUP($B109&amp;"#"&amp;S$6,INDIRECT(SUBSTITUTE("ИсходныеДанные!$где$2:$где$50000","где",$E$4)),INDIRECT(SUBSTITUTE("ИсходныеДанные!$что$2:$что$50000","что",$H$4)),"",0,1)</f>
        <v/>
      </c>
      <c r="U109" s="20" t="str" cm="1">
        <f t="array" aca="1" ref="U109" ca="1">_xlfn.XLOOKUP($B109&amp;"#"&amp;U$6,INDIRECT(SUBSTITUTE("ИсходныеДанные!$где$2:$где$50000","где",$E$4)),INDIRECT(SUBSTITUTE("ИсходныеДанные!$что$2:$что$50000","что",$G$4)),"",0,1)</f>
        <v/>
      </c>
      <c r="V109" s="78" t="str" cm="1">
        <f t="array" aca="1" ref="V109" ca="1">_xlfn.XLOOKUP($B109&amp;"#"&amp;U$6,INDIRECT(SUBSTITUTE("ИсходныеДанные!$где$2:$где$50000","где",$E$4)),INDIRECT(SUBSTITUTE("ИсходныеДанные!$что$2:$что$50000","что",$H$4)),"",0,1)</f>
        <v/>
      </c>
      <c r="W109" s="20" t="str" cm="1">
        <f t="array" aca="1" ref="W109" ca="1">_xlfn.XLOOKUP($B109&amp;"#"&amp;W$6,INDIRECT(SUBSTITUTE("ИсходныеДанные!$где$2:$где$50000","где",$E$4)),INDIRECT(SUBSTITUTE("ИсходныеДанные!$что$2:$что$50000","что",$G$4)),"",0,1)</f>
        <v/>
      </c>
      <c r="X109" s="78" t="str" cm="1">
        <f t="array" aca="1" ref="X109" ca="1">_xlfn.XLOOKUP($B109&amp;"#"&amp;W$6,INDIRECT(SUBSTITUTE("ИсходныеДанные!$где$2:$где$50000","где",$E$4)),INDIRECT(SUBSTITUTE("ИсходныеДанные!$что$2:$что$50000","что",$H$4)),"",0,1)</f>
        <v/>
      </c>
      <c r="Y109" s="20" t="str" cm="1">
        <f t="array" aca="1" ref="Y109" ca="1">_xlfn.XLOOKUP($B109&amp;"#"&amp;Y$6,INDIRECT(SUBSTITUTE("ИсходныеДанные!$где$2:$где$50000","где",$E$4)),INDIRECT(SUBSTITUTE("ИсходныеДанные!$что$2:$что$50000","что",$G$4)),"",0,1)</f>
        <v/>
      </c>
      <c r="Z109" s="78" t="str" cm="1">
        <f t="array" aca="1" ref="Z109" ca="1">_xlfn.XLOOKUP($B109&amp;"#"&amp;Y$6,INDIRECT(SUBSTITUTE("ИсходныеДанные!$где$2:$где$50000","где",$E$4)),INDIRECT(SUBSTITUTE("ИсходныеДанные!$что$2:$что$50000","что",$H$4)),"",0,1)</f>
        <v/>
      </c>
      <c r="AA109" s="20" t="str" cm="1">
        <f t="array" aca="1" ref="AA109" ca="1">_xlfn.XLOOKUP($B109&amp;"#"&amp;AA$6,INDIRECT(SUBSTITUTE("ИсходныеДанные!$где$2:$где$50000","где",$E$4)),INDIRECT(SUBSTITUTE("ИсходныеДанные!$что$2:$что$50000","что",$G$4)),"",0,1)</f>
        <v/>
      </c>
      <c r="AB109" s="78" t="str" cm="1">
        <f t="array" aca="1" ref="AB109" ca="1">_xlfn.XLOOKUP($B109&amp;"#"&amp;AA$6,INDIRECT(SUBSTITUTE("ИсходныеДанные!$где$2:$где$50000","где",$E$4)),INDIRECT(SUBSTITUTE("ИсходныеДанные!$что$2:$что$50000","что",$H$4)),"",0,1)</f>
        <v/>
      </c>
      <c r="AC109" s="3"/>
    </row>
    <row r="110" spans="1:29" x14ac:dyDescent="0.25">
      <c r="A110" s="6" t="str">
        <f t="shared" ca="1" si="2"/>
        <v>delete</v>
      </c>
      <c r="B110" s="9" cm="1">
        <f t="array" aca="1" ref="B110" ca="1">INDIRECT("УникальныеСписки!A"&amp;ROW()-$F$4)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0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78" t="str" cm="1">
        <f t="array" aca="1" ref="F110" ca="1">_xlfn.XLOOKUP($B110&amp;"#"&amp;E$6,INDIRECT(SUBSTITUTE("ИсходныеДанные!$где$2:$где$50000","где",$E$4)),INDIRECT(SUBSTITUTE("ИсходныеДанные!$что$2:$что$50000","что",$H$4)),"",0,1)</f>
        <v/>
      </c>
      <c r="G110" s="20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78" t="str" cm="1">
        <f t="array" aca="1" ref="H110" ca="1">_xlfn.XLOOKUP($B110&amp;"#"&amp;G$6,INDIRECT(SUBSTITUTE("ИсходныеДанные!$где$2:$где$50000","где",$E$4)),INDIRECT(SUBSTITUTE("ИсходныеДанные!$что$2:$что$50000","что",$H$4)),"",0,1)</f>
        <v/>
      </c>
      <c r="I110" s="20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78" t="str" cm="1">
        <f t="array" aca="1" ref="J110" ca="1">_xlfn.XLOOKUP($B110&amp;"#"&amp;I$6,INDIRECT(SUBSTITUTE("ИсходныеДанные!$где$2:$где$50000","где",$E$4)),INDIRECT(SUBSTITUTE("ИсходныеДанные!$что$2:$что$50000","что",$H$4)),"",0,1)</f>
        <v/>
      </c>
      <c r="K110" s="20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78" t="str" cm="1">
        <f t="array" aca="1" ref="L110" ca="1">_xlfn.XLOOKUP($B110&amp;"#"&amp;K$6,INDIRECT(SUBSTITUTE("ИсходныеДанные!$где$2:$где$50000","где",$E$4)),INDIRECT(SUBSTITUTE("ИсходныеДанные!$что$2:$что$50000","что",$H$4)),"",0,1)</f>
        <v/>
      </c>
      <c r="M110" s="20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78" t="str" cm="1">
        <f t="array" aca="1" ref="N110" ca="1">_xlfn.XLOOKUP($B110&amp;"#"&amp;M$6,INDIRECT(SUBSTITUTE("ИсходныеДанные!$где$2:$где$50000","где",$E$4)),INDIRECT(SUBSTITUTE("ИсходныеДанные!$что$2:$что$50000","что",$H$4)),"",0,1)</f>
        <v/>
      </c>
      <c r="O110" s="20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78" t="str" cm="1">
        <f t="array" aca="1" ref="P110" ca="1">_xlfn.XLOOKUP($B110&amp;"#"&amp;O$6,INDIRECT(SUBSTITUTE("ИсходныеДанные!$где$2:$где$50000","где",$E$4)),INDIRECT(SUBSTITUTE("ИсходныеДанные!$что$2:$что$50000","что",$H$4)),"",0,1)</f>
        <v/>
      </c>
      <c r="Q110" s="20" t="str" cm="1">
        <f t="array" aca="1" ref="Q110" ca="1">_xlfn.XLOOKUP($B110&amp;"#"&amp;Q$6,INDIRECT(SUBSTITUTE("ИсходныеДанные!$где$2:$где$50000","где",$E$4)),INDIRECT(SUBSTITUTE("ИсходныеДанные!$что$2:$что$50000","что",$G$4)),"",0,1)</f>
        <v/>
      </c>
      <c r="R110" s="78" t="str" cm="1">
        <f t="array" aca="1" ref="R110" ca="1">_xlfn.XLOOKUP($B110&amp;"#"&amp;Q$6,INDIRECT(SUBSTITUTE("ИсходныеДанные!$где$2:$где$50000","где",$E$4)),INDIRECT(SUBSTITUTE("ИсходныеДанные!$что$2:$что$50000","что",$H$4)),"",0,1)</f>
        <v/>
      </c>
      <c r="S110" s="20" t="str" cm="1">
        <f t="array" aca="1" ref="S110" ca="1">_xlfn.XLOOKUP($B110&amp;"#"&amp;S$6,INDIRECT(SUBSTITUTE("ИсходныеДанные!$где$2:$где$50000","где",$E$4)),INDIRECT(SUBSTITUTE("ИсходныеДанные!$что$2:$что$50000","что",$G$4)),"",0,1)</f>
        <v/>
      </c>
      <c r="T110" s="78" t="str" cm="1">
        <f t="array" aca="1" ref="T110" ca="1">_xlfn.XLOOKUP($B110&amp;"#"&amp;S$6,INDIRECT(SUBSTITUTE("ИсходныеДанные!$где$2:$где$50000","где",$E$4)),INDIRECT(SUBSTITUTE("ИсходныеДанные!$что$2:$что$50000","что",$H$4)),"",0,1)</f>
        <v/>
      </c>
      <c r="U110" s="20" t="str" cm="1">
        <f t="array" aca="1" ref="U110" ca="1">_xlfn.XLOOKUP($B110&amp;"#"&amp;U$6,INDIRECT(SUBSTITUTE("ИсходныеДанные!$где$2:$где$50000","где",$E$4)),INDIRECT(SUBSTITUTE("ИсходныеДанные!$что$2:$что$50000","что",$G$4)),"",0,1)</f>
        <v/>
      </c>
      <c r="V110" s="78" t="str" cm="1">
        <f t="array" aca="1" ref="V110" ca="1">_xlfn.XLOOKUP($B110&amp;"#"&amp;U$6,INDIRECT(SUBSTITUTE("ИсходныеДанные!$где$2:$где$50000","где",$E$4)),INDIRECT(SUBSTITUTE("ИсходныеДанные!$что$2:$что$50000","что",$H$4)),"",0,1)</f>
        <v/>
      </c>
      <c r="W110" s="20" t="str" cm="1">
        <f t="array" aca="1" ref="W110" ca="1">_xlfn.XLOOKUP($B110&amp;"#"&amp;W$6,INDIRECT(SUBSTITUTE("ИсходныеДанные!$где$2:$где$50000","где",$E$4)),INDIRECT(SUBSTITUTE("ИсходныеДанные!$что$2:$что$50000","что",$G$4)),"",0,1)</f>
        <v/>
      </c>
      <c r="X110" s="78" t="str" cm="1">
        <f t="array" aca="1" ref="X110" ca="1">_xlfn.XLOOKUP($B110&amp;"#"&amp;W$6,INDIRECT(SUBSTITUTE("ИсходныеДанные!$где$2:$где$50000","где",$E$4)),INDIRECT(SUBSTITUTE("ИсходныеДанные!$что$2:$что$50000","что",$H$4)),"",0,1)</f>
        <v/>
      </c>
      <c r="Y110" s="20" t="str" cm="1">
        <f t="array" aca="1" ref="Y110" ca="1">_xlfn.XLOOKUP($B110&amp;"#"&amp;Y$6,INDIRECT(SUBSTITUTE("ИсходныеДанные!$где$2:$где$50000","где",$E$4)),INDIRECT(SUBSTITUTE("ИсходныеДанные!$что$2:$что$50000","что",$G$4)),"",0,1)</f>
        <v/>
      </c>
      <c r="Z110" s="78" t="str" cm="1">
        <f t="array" aca="1" ref="Z110" ca="1">_xlfn.XLOOKUP($B110&amp;"#"&amp;Y$6,INDIRECT(SUBSTITUTE("ИсходныеДанные!$где$2:$где$50000","где",$E$4)),INDIRECT(SUBSTITUTE("ИсходныеДанные!$что$2:$что$50000","что",$H$4)),"",0,1)</f>
        <v/>
      </c>
      <c r="AA110" s="20" t="str" cm="1">
        <f t="array" aca="1" ref="AA110" ca="1">_xlfn.XLOOKUP($B110&amp;"#"&amp;AA$6,INDIRECT(SUBSTITUTE("ИсходныеДанные!$где$2:$где$50000","где",$E$4)),INDIRECT(SUBSTITUTE("ИсходныеДанные!$что$2:$что$50000","что",$G$4)),"",0,1)</f>
        <v/>
      </c>
      <c r="AB110" s="78" t="str" cm="1">
        <f t="array" aca="1" ref="AB110" ca="1">_xlfn.XLOOKUP($B110&amp;"#"&amp;AA$6,INDIRECT(SUBSTITUTE("ИсходныеДанные!$где$2:$где$50000","где",$E$4)),INDIRECT(SUBSTITUTE("ИсходныеДанные!$что$2:$что$50000","что",$H$4)),"",0,1)</f>
        <v/>
      </c>
      <c r="AC110" s="3"/>
    </row>
    <row r="111" spans="1:29" x14ac:dyDescent="0.25">
      <c r="A111" s="6" t="str">
        <f t="shared" ca="1" si="2"/>
        <v>delete</v>
      </c>
      <c r="B111" s="9" cm="1">
        <f t="array" aca="1" ref="B111" ca="1">INDIRECT("УникальныеСписки!A"&amp;ROW()-$F$4)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0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78" t="str" cm="1">
        <f t="array" aca="1" ref="F111" ca="1">_xlfn.XLOOKUP($B111&amp;"#"&amp;E$6,INDIRECT(SUBSTITUTE("ИсходныеДанные!$где$2:$где$50000","где",$E$4)),INDIRECT(SUBSTITUTE("ИсходныеДанные!$что$2:$что$50000","что",$H$4)),"",0,1)</f>
        <v/>
      </c>
      <c r="G111" s="20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78" t="str" cm="1">
        <f t="array" aca="1" ref="H111" ca="1">_xlfn.XLOOKUP($B111&amp;"#"&amp;G$6,INDIRECT(SUBSTITUTE("ИсходныеДанные!$где$2:$где$50000","где",$E$4)),INDIRECT(SUBSTITUTE("ИсходныеДанные!$что$2:$что$50000","что",$H$4)),"",0,1)</f>
        <v/>
      </c>
      <c r="I111" s="20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78" t="str" cm="1">
        <f t="array" aca="1" ref="J111" ca="1">_xlfn.XLOOKUP($B111&amp;"#"&amp;I$6,INDIRECT(SUBSTITUTE("ИсходныеДанные!$где$2:$где$50000","где",$E$4)),INDIRECT(SUBSTITUTE("ИсходныеДанные!$что$2:$что$50000","что",$H$4)),"",0,1)</f>
        <v/>
      </c>
      <c r="K111" s="20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78" t="str" cm="1">
        <f t="array" aca="1" ref="L111" ca="1">_xlfn.XLOOKUP($B111&amp;"#"&amp;K$6,INDIRECT(SUBSTITUTE("ИсходныеДанные!$где$2:$где$50000","где",$E$4)),INDIRECT(SUBSTITUTE("ИсходныеДанные!$что$2:$что$50000","что",$H$4)),"",0,1)</f>
        <v/>
      </c>
      <c r="M111" s="20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78" t="str" cm="1">
        <f t="array" aca="1" ref="N111" ca="1">_xlfn.XLOOKUP($B111&amp;"#"&amp;M$6,INDIRECT(SUBSTITUTE("ИсходныеДанные!$где$2:$где$50000","где",$E$4)),INDIRECT(SUBSTITUTE("ИсходныеДанные!$что$2:$что$50000","что",$H$4)),"",0,1)</f>
        <v/>
      </c>
      <c r="O111" s="20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78" t="str" cm="1">
        <f t="array" aca="1" ref="P111" ca="1">_xlfn.XLOOKUP($B111&amp;"#"&amp;O$6,INDIRECT(SUBSTITUTE("ИсходныеДанные!$где$2:$где$50000","где",$E$4)),INDIRECT(SUBSTITUTE("ИсходныеДанные!$что$2:$что$50000","что",$H$4)),"",0,1)</f>
        <v/>
      </c>
      <c r="Q111" s="20" t="str" cm="1">
        <f t="array" aca="1" ref="Q111" ca="1">_xlfn.XLOOKUP($B111&amp;"#"&amp;Q$6,INDIRECT(SUBSTITUTE("ИсходныеДанные!$где$2:$где$50000","где",$E$4)),INDIRECT(SUBSTITUTE("ИсходныеДанные!$что$2:$что$50000","что",$G$4)),"",0,1)</f>
        <v/>
      </c>
      <c r="R111" s="78" t="str" cm="1">
        <f t="array" aca="1" ref="R111" ca="1">_xlfn.XLOOKUP($B111&amp;"#"&amp;Q$6,INDIRECT(SUBSTITUTE("ИсходныеДанные!$где$2:$где$50000","где",$E$4)),INDIRECT(SUBSTITUTE("ИсходныеДанные!$что$2:$что$50000","что",$H$4)),"",0,1)</f>
        <v/>
      </c>
      <c r="S111" s="20" t="str" cm="1">
        <f t="array" aca="1" ref="S111" ca="1">_xlfn.XLOOKUP($B111&amp;"#"&amp;S$6,INDIRECT(SUBSTITUTE("ИсходныеДанные!$где$2:$где$50000","где",$E$4)),INDIRECT(SUBSTITUTE("ИсходныеДанные!$что$2:$что$50000","что",$G$4)),"",0,1)</f>
        <v/>
      </c>
      <c r="T111" s="78" t="str" cm="1">
        <f t="array" aca="1" ref="T111" ca="1">_xlfn.XLOOKUP($B111&amp;"#"&amp;S$6,INDIRECT(SUBSTITUTE("ИсходныеДанные!$где$2:$где$50000","где",$E$4)),INDIRECT(SUBSTITUTE("ИсходныеДанные!$что$2:$что$50000","что",$H$4)),"",0,1)</f>
        <v/>
      </c>
      <c r="U111" s="20" t="str" cm="1">
        <f t="array" aca="1" ref="U111" ca="1">_xlfn.XLOOKUP($B111&amp;"#"&amp;U$6,INDIRECT(SUBSTITUTE("ИсходныеДанные!$где$2:$где$50000","где",$E$4)),INDIRECT(SUBSTITUTE("ИсходныеДанные!$что$2:$что$50000","что",$G$4)),"",0,1)</f>
        <v/>
      </c>
      <c r="V111" s="78" t="str" cm="1">
        <f t="array" aca="1" ref="V111" ca="1">_xlfn.XLOOKUP($B111&amp;"#"&amp;U$6,INDIRECT(SUBSTITUTE("ИсходныеДанные!$где$2:$где$50000","где",$E$4)),INDIRECT(SUBSTITUTE("ИсходныеДанные!$что$2:$что$50000","что",$H$4)),"",0,1)</f>
        <v/>
      </c>
      <c r="W111" s="20" t="str" cm="1">
        <f t="array" aca="1" ref="W111" ca="1">_xlfn.XLOOKUP($B111&amp;"#"&amp;W$6,INDIRECT(SUBSTITUTE("ИсходныеДанные!$где$2:$где$50000","где",$E$4)),INDIRECT(SUBSTITUTE("ИсходныеДанные!$что$2:$что$50000","что",$G$4)),"",0,1)</f>
        <v/>
      </c>
      <c r="X111" s="78" t="str" cm="1">
        <f t="array" aca="1" ref="X111" ca="1">_xlfn.XLOOKUP($B111&amp;"#"&amp;W$6,INDIRECT(SUBSTITUTE("ИсходныеДанные!$где$2:$где$50000","где",$E$4)),INDIRECT(SUBSTITUTE("ИсходныеДанные!$что$2:$что$50000","что",$H$4)),"",0,1)</f>
        <v/>
      </c>
      <c r="Y111" s="20" t="str" cm="1">
        <f t="array" aca="1" ref="Y111" ca="1">_xlfn.XLOOKUP($B111&amp;"#"&amp;Y$6,INDIRECT(SUBSTITUTE("ИсходныеДанные!$где$2:$где$50000","где",$E$4)),INDIRECT(SUBSTITUTE("ИсходныеДанные!$что$2:$что$50000","что",$G$4)),"",0,1)</f>
        <v/>
      </c>
      <c r="Z111" s="78" t="str" cm="1">
        <f t="array" aca="1" ref="Z111" ca="1">_xlfn.XLOOKUP($B111&amp;"#"&amp;Y$6,INDIRECT(SUBSTITUTE("ИсходныеДанные!$где$2:$где$50000","где",$E$4)),INDIRECT(SUBSTITUTE("ИсходныеДанные!$что$2:$что$50000","что",$H$4)),"",0,1)</f>
        <v/>
      </c>
      <c r="AA111" s="20" t="str" cm="1">
        <f t="array" aca="1" ref="AA111" ca="1">_xlfn.XLOOKUP($B111&amp;"#"&amp;AA$6,INDIRECT(SUBSTITUTE("ИсходныеДанные!$где$2:$где$50000","где",$E$4)),INDIRECT(SUBSTITUTE("ИсходныеДанные!$что$2:$что$50000","что",$G$4)),"",0,1)</f>
        <v/>
      </c>
      <c r="AB111" s="78" t="str" cm="1">
        <f t="array" aca="1" ref="AB111" ca="1">_xlfn.XLOOKUP($B111&amp;"#"&amp;AA$6,INDIRECT(SUBSTITUTE("ИсходныеДанные!$где$2:$где$50000","где",$E$4)),INDIRECT(SUBSTITUTE("ИсходныеДанные!$что$2:$что$50000","что",$H$4)),"",0,1)</f>
        <v/>
      </c>
      <c r="AC111" s="3"/>
    </row>
    <row r="112" spans="1:29" x14ac:dyDescent="0.25">
      <c r="A112" s="6" t="str">
        <f t="shared" ca="1" si="2"/>
        <v>delete</v>
      </c>
      <c r="B112" s="9" cm="1">
        <f t="array" aca="1" ref="B112" ca="1">INDIRECT("УникальныеСписки!A"&amp;ROW()-$F$4)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0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78" t="str" cm="1">
        <f t="array" aca="1" ref="F112" ca="1">_xlfn.XLOOKUP($B112&amp;"#"&amp;E$6,INDIRECT(SUBSTITUTE("ИсходныеДанные!$где$2:$где$50000","где",$E$4)),INDIRECT(SUBSTITUTE("ИсходныеДанные!$что$2:$что$50000","что",$H$4)),"",0,1)</f>
        <v/>
      </c>
      <c r="G112" s="20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78" t="str" cm="1">
        <f t="array" aca="1" ref="H112" ca="1">_xlfn.XLOOKUP($B112&amp;"#"&amp;G$6,INDIRECT(SUBSTITUTE("ИсходныеДанные!$где$2:$где$50000","где",$E$4)),INDIRECT(SUBSTITUTE("ИсходныеДанные!$что$2:$что$50000","что",$H$4)),"",0,1)</f>
        <v/>
      </c>
      <c r="I112" s="20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78" t="str" cm="1">
        <f t="array" aca="1" ref="J112" ca="1">_xlfn.XLOOKUP($B112&amp;"#"&amp;I$6,INDIRECT(SUBSTITUTE("ИсходныеДанные!$где$2:$где$50000","где",$E$4)),INDIRECT(SUBSTITUTE("ИсходныеДанные!$что$2:$что$50000","что",$H$4)),"",0,1)</f>
        <v/>
      </c>
      <c r="K112" s="20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78" t="str" cm="1">
        <f t="array" aca="1" ref="L112" ca="1">_xlfn.XLOOKUP($B112&amp;"#"&amp;K$6,INDIRECT(SUBSTITUTE("ИсходныеДанные!$где$2:$где$50000","где",$E$4)),INDIRECT(SUBSTITUTE("ИсходныеДанные!$что$2:$что$50000","что",$H$4)),"",0,1)</f>
        <v/>
      </c>
      <c r="M112" s="20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78" t="str" cm="1">
        <f t="array" aca="1" ref="N112" ca="1">_xlfn.XLOOKUP($B112&amp;"#"&amp;M$6,INDIRECT(SUBSTITUTE("ИсходныеДанные!$где$2:$где$50000","где",$E$4)),INDIRECT(SUBSTITUTE("ИсходныеДанные!$что$2:$что$50000","что",$H$4)),"",0,1)</f>
        <v/>
      </c>
      <c r="O112" s="20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78" t="str" cm="1">
        <f t="array" aca="1" ref="P112" ca="1">_xlfn.XLOOKUP($B112&amp;"#"&amp;O$6,INDIRECT(SUBSTITUTE("ИсходныеДанные!$где$2:$где$50000","где",$E$4)),INDIRECT(SUBSTITUTE("ИсходныеДанные!$что$2:$что$50000","что",$H$4)),"",0,1)</f>
        <v/>
      </c>
      <c r="Q112" s="20" t="str" cm="1">
        <f t="array" aca="1" ref="Q112" ca="1">_xlfn.XLOOKUP($B112&amp;"#"&amp;Q$6,INDIRECT(SUBSTITUTE("ИсходныеДанные!$где$2:$где$50000","где",$E$4)),INDIRECT(SUBSTITUTE("ИсходныеДанные!$что$2:$что$50000","что",$G$4)),"",0,1)</f>
        <v/>
      </c>
      <c r="R112" s="78" t="str" cm="1">
        <f t="array" aca="1" ref="R112" ca="1">_xlfn.XLOOKUP($B112&amp;"#"&amp;Q$6,INDIRECT(SUBSTITUTE("ИсходныеДанные!$где$2:$где$50000","где",$E$4)),INDIRECT(SUBSTITUTE("ИсходныеДанные!$что$2:$что$50000","что",$H$4)),"",0,1)</f>
        <v/>
      </c>
      <c r="S112" s="20" t="str" cm="1">
        <f t="array" aca="1" ref="S112" ca="1">_xlfn.XLOOKUP($B112&amp;"#"&amp;S$6,INDIRECT(SUBSTITUTE("ИсходныеДанные!$где$2:$где$50000","где",$E$4)),INDIRECT(SUBSTITUTE("ИсходныеДанные!$что$2:$что$50000","что",$G$4)),"",0,1)</f>
        <v/>
      </c>
      <c r="T112" s="78" t="str" cm="1">
        <f t="array" aca="1" ref="T112" ca="1">_xlfn.XLOOKUP($B112&amp;"#"&amp;S$6,INDIRECT(SUBSTITUTE("ИсходныеДанные!$где$2:$где$50000","где",$E$4)),INDIRECT(SUBSTITUTE("ИсходныеДанные!$что$2:$что$50000","что",$H$4)),"",0,1)</f>
        <v/>
      </c>
      <c r="U112" s="20" t="str" cm="1">
        <f t="array" aca="1" ref="U112" ca="1">_xlfn.XLOOKUP($B112&amp;"#"&amp;U$6,INDIRECT(SUBSTITUTE("ИсходныеДанные!$где$2:$где$50000","где",$E$4)),INDIRECT(SUBSTITUTE("ИсходныеДанные!$что$2:$что$50000","что",$G$4)),"",0,1)</f>
        <v/>
      </c>
      <c r="V112" s="78" t="str" cm="1">
        <f t="array" aca="1" ref="V112" ca="1">_xlfn.XLOOKUP($B112&amp;"#"&amp;U$6,INDIRECT(SUBSTITUTE("ИсходныеДанные!$где$2:$где$50000","где",$E$4)),INDIRECT(SUBSTITUTE("ИсходныеДанные!$что$2:$что$50000","что",$H$4)),"",0,1)</f>
        <v/>
      </c>
      <c r="W112" s="20" t="str" cm="1">
        <f t="array" aca="1" ref="W112" ca="1">_xlfn.XLOOKUP($B112&amp;"#"&amp;W$6,INDIRECT(SUBSTITUTE("ИсходныеДанные!$где$2:$где$50000","где",$E$4)),INDIRECT(SUBSTITUTE("ИсходныеДанные!$что$2:$что$50000","что",$G$4)),"",0,1)</f>
        <v/>
      </c>
      <c r="X112" s="78" t="str" cm="1">
        <f t="array" aca="1" ref="X112" ca="1">_xlfn.XLOOKUP($B112&amp;"#"&amp;W$6,INDIRECT(SUBSTITUTE("ИсходныеДанные!$где$2:$где$50000","где",$E$4)),INDIRECT(SUBSTITUTE("ИсходныеДанные!$что$2:$что$50000","что",$H$4)),"",0,1)</f>
        <v/>
      </c>
      <c r="Y112" s="20" t="str" cm="1">
        <f t="array" aca="1" ref="Y112" ca="1">_xlfn.XLOOKUP($B112&amp;"#"&amp;Y$6,INDIRECT(SUBSTITUTE("ИсходныеДанные!$где$2:$где$50000","где",$E$4)),INDIRECT(SUBSTITUTE("ИсходныеДанные!$что$2:$что$50000","что",$G$4)),"",0,1)</f>
        <v/>
      </c>
      <c r="Z112" s="78" t="str" cm="1">
        <f t="array" aca="1" ref="Z112" ca="1">_xlfn.XLOOKUP($B112&amp;"#"&amp;Y$6,INDIRECT(SUBSTITUTE("ИсходныеДанные!$где$2:$где$50000","где",$E$4)),INDIRECT(SUBSTITUTE("ИсходныеДанные!$что$2:$что$50000","что",$H$4)),"",0,1)</f>
        <v/>
      </c>
      <c r="AA112" s="20" t="str" cm="1">
        <f t="array" aca="1" ref="AA112" ca="1">_xlfn.XLOOKUP($B112&amp;"#"&amp;AA$6,INDIRECT(SUBSTITUTE("ИсходныеДанные!$где$2:$где$50000","где",$E$4)),INDIRECT(SUBSTITUTE("ИсходныеДанные!$что$2:$что$50000","что",$G$4)),"",0,1)</f>
        <v/>
      </c>
      <c r="AB112" s="78" t="str" cm="1">
        <f t="array" aca="1" ref="AB112" ca="1">_xlfn.XLOOKUP($B112&amp;"#"&amp;AA$6,INDIRECT(SUBSTITUTE("ИсходныеДанные!$где$2:$где$50000","где",$E$4)),INDIRECT(SUBSTITUTE("ИсходныеДанные!$что$2:$что$50000","что",$H$4)),"",0,1)</f>
        <v/>
      </c>
      <c r="AC112" s="3"/>
    </row>
    <row r="113" spans="1:29" x14ac:dyDescent="0.25">
      <c r="A113" s="6" t="str">
        <f t="shared" ca="1" si="2"/>
        <v>delete</v>
      </c>
      <c r="B113" s="9" cm="1">
        <f t="array" aca="1" ref="B113" ca="1">INDIRECT("УникальныеСписки!A"&amp;ROW()-$F$4)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0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78" t="str" cm="1">
        <f t="array" aca="1" ref="F113" ca="1">_xlfn.XLOOKUP($B113&amp;"#"&amp;E$6,INDIRECT(SUBSTITUTE("ИсходныеДанные!$где$2:$где$50000","где",$E$4)),INDIRECT(SUBSTITUTE("ИсходныеДанные!$что$2:$что$50000","что",$H$4)),"",0,1)</f>
        <v/>
      </c>
      <c r="G113" s="20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78" t="str" cm="1">
        <f t="array" aca="1" ref="H113" ca="1">_xlfn.XLOOKUP($B113&amp;"#"&amp;G$6,INDIRECT(SUBSTITUTE("ИсходныеДанные!$где$2:$где$50000","где",$E$4)),INDIRECT(SUBSTITUTE("ИсходныеДанные!$что$2:$что$50000","что",$H$4)),"",0,1)</f>
        <v/>
      </c>
      <c r="I113" s="20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78" t="str" cm="1">
        <f t="array" aca="1" ref="J113" ca="1">_xlfn.XLOOKUP($B113&amp;"#"&amp;I$6,INDIRECT(SUBSTITUTE("ИсходныеДанные!$где$2:$где$50000","где",$E$4)),INDIRECT(SUBSTITUTE("ИсходныеДанные!$что$2:$что$50000","что",$H$4)),"",0,1)</f>
        <v/>
      </c>
      <c r="K113" s="20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78" t="str" cm="1">
        <f t="array" aca="1" ref="L113" ca="1">_xlfn.XLOOKUP($B113&amp;"#"&amp;K$6,INDIRECT(SUBSTITUTE("ИсходныеДанные!$где$2:$где$50000","где",$E$4)),INDIRECT(SUBSTITUTE("ИсходныеДанные!$что$2:$что$50000","что",$H$4)),"",0,1)</f>
        <v/>
      </c>
      <c r="M113" s="20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78" t="str" cm="1">
        <f t="array" aca="1" ref="N113" ca="1">_xlfn.XLOOKUP($B113&amp;"#"&amp;M$6,INDIRECT(SUBSTITUTE("ИсходныеДанные!$где$2:$где$50000","где",$E$4)),INDIRECT(SUBSTITUTE("ИсходныеДанные!$что$2:$что$50000","что",$H$4)),"",0,1)</f>
        <v/>
      </c>
      <c r="O113" s="20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78" t="str" cm="1">
        <f t="array" aca="1" ref="P113" ca="1">_xlfn.XLOOKUP($B113&amp;"#"&amp;O$6,INDIRECT(SUBSTITUTE("ИсходныеДанные!$где$2:$где$50000","где",$E$4)),INDIRECT(SUBSTITUTE("ИсходныеДанные!$что$2:$что$50000","что",$H$4)),"",0,1)</f>
        <v/>
      </c>
      <c r="Q113" s="20" t="str" cm="1">
        <f t="array" aca="1" ref="Q113" ca="1">_xlfn.XLOOKUP($B113&amp;"#"&amp;Q$6,INDIRECT(SUBSTITUTE("ИсходныеДанные!$где$2:$где$50000","где",$E$4)),INDIRECT(SUBSTITUTE("ИсходныеДанные!$что$2:$что$50000","что",$G$4)),"",0,1)</f>
        <v/>
      </c>
      <c r="R113" s="78" t="str" cm="1">
        <f t="array" aca="1" ref="R113" ca="1">_xlfn.XLOOKUP($B113&amp;"#"&amp;Q$6,INDIRECT(SUBSTITUTE("ИсходныеДанные!$где$2:$где$50000","где",$E$4)),INDIRECT(SUBSTITUTE("ИсходныеДанные!$что$2:$что$50000","что",$H$4)),"",0,1)</f>
        <v/>
      </c>
      <c r="S113" s="20" t="str" cm="1">
        <f t="array" aca="1" ref="S113" ca="1">_xlfn.XLOOKUP($B113&amp;"#"&amp;S$6,INDIRECT(SUBSTITUTE("ИсходныеДанные!$где$2:$где$50000","где",$E$4)),INDIRECT(SUBSTITUTE("ИсходныеДанные!$что$2:$что$50000","что",$G$4)),"",0,1)</f>
        <v/>
      </c>
      <c r="T113" s="78" t="str" cm="1">
        <f t="array" aca="1" ref="T113" ca="1">_xlfn.XLOOKUP($B113&amp;"#"&amp;S$6,INDIRECT(SUBSTITUTE("ИсходныеДанные!$где$2:$где$50000","где",$E$4)),INDIRECT(SUBSTITUTE("ИсходныеДанные!$что$2:$что$50000","что",$H$4)),"",0,1)</f>
        <v/>
      </c>
      <c r="U113" s="20" t="str" cm="1">
        <f t="array" aca="1" ref="U113" ca="1">_xlfn.XLOOKUP($B113&amp;"#"&amp;U$6,INDIRECT(SUBSTITUTE("ИсходныеДанные!$где$2:$где$50000","где",$E$4)),INDIRECT(SUBSTITUTE("ИсходныеДанные!$что$2:$что$50000","что",$G$4)),"",0,1)</f>
        <v/>
      </c>
      <c r="V113" s="78" t="str" cm="1">
        <f t="array" aca="1" ref="V113" ca="1">_xlfn.XLOOKUP($B113&amp;"#"&amp;U$6,INDIRECT(SUBSTITUTE("ИсходныеДанные!$где$2:$где$50000","где",$E$4)),INDIRECT(SUBSTITUTE("ИсходныеДанные!$что$2:$что$50000","что",$H$4)),"",0,1)</f>
        <v/>
      </c>
      <c r="W113" s="20" t="str" cm="1">
        <f t="array" aca="1" ref="W113" ca="1">_xlfn.XLOOKUP($B113&amp;"#"&amp;W$6,INDIRECT(SUBSTITUTE("ИсходныеДанные!$где$2:$где$50000","где",$E$4)),INDIRECT(SUBSTITUTE("ИсходныеДанные!$что$2:$что$50000","что",$G$4)),"",0,1)</f>
        <v/>
      </c>
      <c r="X113" s="78" t="str" cm="1">
        <f t="array" aca="1" ref="X113" ca="1">_xlfn.XLOOKUP($B113&amp;"#"&amp;W$6,INDIRECT(SUBSTITUTE("ИсходныеДанные!$где$2:$где$50000","где",$E$4)),INDIRECT(SUBSTITUTE("ИсходныеДанные!$что$2:$что$50000","что",$H$4)),"",0,1)</f>
        <v/>
      </c>
      <c r="Y113" s="20" t="str" cm="1">
        <f t="array" aca="1" ref="Y113" ca="1">_xlfn.XLOOKUP($B113&amp;"#"&amp;Y$6,INDIRECT(SUBSTITUTE("ИсходныеДанные!$где$2:$где$50000","где",$E$4)),INDIRECT(SUBSTITUTE("ИсходныеДанные!$что$2:$что$50000","что",$G$4)),"",0,1)</f>
        <v/>
      </c>
      <c r="Z113" s="78" t="str" cm="1">
        <f t="array" aca="1" ref="Z113" ca="1">_xlfn.XLOOKUP($B113&amp;"#"&amp;Y$6,INDIRECT(SUBSTITUTE("ИсходныеДанные!$где$2:$где$50000","где",$E$4)),INDIRECT(SUBSTITUTE("ИсходныеДанные!$что$2:$что$50000","что",$H$4)),"",0,1)</f>
        <v/>
      </c>
      <c r="AA113" s="20" t="str" cm="1">
        <f t="array" aca="1" ref="AA113" ca="1">_xlfn.XLOOKUP($B113&amp;"#"&amp;AA$6,INDIRECT(SUBSTITUTE("ИсходныеДанные!$где$2:$где$50000","где",$E$4)),INDIRECT(SUBSTITUTE("ИсходныеДанные!$что$2:$что$50000","что",$G$4)),"",0,1)</f>
        <v/>
      </c>
      <c r="AB113" s="78" t="str" cm="1">
        <f t="array" aca="1" ref="AB113" ca="1">_xlfn.XLOOKUP($B113&amp;"#"&amp;AA$6,INDIRECT(SUBSTITUTE("ИсходныеДанные!$где$2:$где$50000","где",$E$4)),INDIRECT(SUBSTITUTE("ИсходныеДанные!$что$2:$что$50000","что",$H$4)),"",0,1)</f>
        <v/>
      </c>
      <c r="AC113" s="3"/>
    </row>
    <row r="114" spans="1:29" x14ac:dyDescent="0.25">
      <c r="A114" s="6" t="str">
        <f t="shared" ca="1" si="2"/>
        <v>delete</v>
      </c>
      <c r="B114" s="9" cm="1">
        <f t="array" aca="1" ref="B114" ca="1">INDIRECT("УникальныеСписки!A"&amp;ROW()-$F$4)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0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78" t="str" cm="1">
        <f t="array" aca="1" ref="F114" ca="1">_xlfn.XLOOKUP($B114&amp;"#"&amp;E$6,INDIRECT(SUBSTITUTE("ИсходныеДанные!$где$2:$где$50000","где",$E$4)),INDIRECT(SUBSTITUTE("ИсходныеДанные!$что$2:$что$50000","что",$H$4)),"",0,1)</f>
        <v/>
      </c>
      <c r="G114" s="20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78" t="str" cm="1">
        <f t="array" aca="1" ref="H114" ca="1">_xlfn.XLOOKUP($B114&amp;"#"&amp;G$6,INDIRECT(SUBSTITUTE("ИсходныеДанные!$где$2:$где$50000","где",$E$4)),INDIRECT(SUBSTITUTE("ИсходныеДанные!$что$2:$что$50000","что",$H$4)),"",0,1)</f>
        <v/>
      </c>
      <c r="I114" s="20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78" t="str" cm="1">
        <f t="array" aca="1" ref="J114" ca="1">_xlfn.XLOOKUP($B114&amp;"#"&amp;I$6,INDIRECT(SUBSTITUTE("ИсходныеДанные!$где$2:$где$50000","где",$E$4)),INDIRECT(SUBSTITUTE("ИсходныеДанные!$что$2:$что$50000","что",$H$4)),"",0,1)</f>
        <v/>
      </c>
      <c r="K114" s="20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78" t="str" cm="1">
        <f t="array" aca="1" ref="L114" ca="1">_xlfn.XLOOKUP($B114&amp;"#"&amp;K$6,INDIRECT(SUBSTITUTE("ИсходныеДанные!$где$2:$где$50000","где",$E$4)),INDIRECT(SUBSTITUTE("ИсходныеДанные!$что$2:$что$50000","что",$H$4)),"",0,1)</f>
        <v/>
      </c>
      <c r="M114" s="20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78" t="str" cm="1">
        <f t="array" aca="1" ref="N114" ca="1">_xlfn.XLOOKUP($B114&amp;"#"&amp;M$6,INDIRECT(SUBSTITUTE("ИсходныеДанные!$где$2:$где$50000","где",$E$4)),INDIRECT(SUBSTITUTE("ИсходныеДанные!$что$2:$что$50000","что",$H$4)),"",0,1)</f>
        <v/>
      </c>
      <c r="O114" s="20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78" t="str" cm="1">
        <f t="array" aca="1" ref="P114" ca="1">_xlfn.XLOOKUP($B114&amp;"#"&amp;O$6,INDIRECT(SUBSTITUTE("ИсходныеДанные!$где$2:$где$50000","где",$E$4)),INDIRECT(SUBSTITUTE("ИсходныеДанные!$что$2:$что$50000","что",$H$4)),"",0,1)</f>
        <v/>
      </c>
      <c r="Q114" s="20" t="str" cm="1">
        <f t="array" aca="1" ref="Q114" ca="1">_xlfn.XLOOKUP($B114&amp;"#"&amp;Q$6,INDIRECT(SUBSTITUTE("ИсходныеДанные!$где$2:$где$50000","где",$E$4)),INDIRECT(SUBSTITUTE("ИсходныеДанные!$что$2:$что$50000","что",$G$4)),"",0,1)</f>
        <v/>
      </c>
      <c r="R114" s="78" t="str" cm="1">
        <f t="array" aca="1" ref="R114" ca="1">_xlfn.XLOOKUP($B114&amp;"#"&amp;Q$6,INDIRECT(SUBSTITUTE("ИсходныеДанные!$где$2:$где$50000","где",$E$4)),INDIRECT(SUBSTITUTE("ИсходныеДанные!$что$2:$что$50000","что",$H$4)),"",0,1)</f>
        <v/>
      </c>
      <c r="S114" s="20" t="str" cm="1">
        <f t="array" aca="1" ref="S114" ca="1">_xlfn.XLOOKUP($B114&amp;"#"&amp;S$6,INDIRECT(SUBSTITUTE("ИсходныеДанные!$где$2:$где$50000","где",$E$4)),INDIRECT(SUBSTITUTE("ИсходныеДанные!$что$2:$что$50000","что",$G$4)),"",0,1)</f>
        <v/>
      </c>
      <c r="T114" s="78" t="str" cm="1">
        <f t="array" aca="1" ref="T114" ca="1">_xlfn.XLOOKUP($B114&amp;"#"&amp;S$6,INDIRECT(SUBSTITUTE("ИсходныеДанные!$где$2:$где$50000","где",$E$4)),INDIRECT(SUBSTITUTE("ИсходныеДанные!$что$2:$что$50000","что",$H$4)),"",0,1)</f>
        <v/>
      </c>
      <c r="U114" s="20" t="str" cm="1">
        <f t="array" aca="1" ref="U114" ca="1">_xlfn.XLOOKUP($B114&amp;"#"&amp;U$6,INDIRECT(SUBSTITUTE("ИсходныеДанные!$где$2:$где$50000","где",$E$4)),INDIRECT(SUBSTITUTE("ИсходныеДанные!$что$2:$что$50000","что",$G$4)),"",0,1)</f>
        <v/>
      </c>
      <c r="V114" s="78" t="str" cm="1">
        <f t="array" aca="1" ref="V114" ca="1">_xlfn.XLOOKUP($B114&amp;"#"&amp;U$6,INDIRECT(SUBSTITUTE("ИсходныеДанные!$где$2:$где$50000","где",$E$4)),INDIRECT(SUBSTITUTE("ИсходныеДанные!$что$2:$что$50000","что",$H$4)),"",0,1)</f>
        <v/>
      </c>
      <c r="W114" s="20" t="str" cm="1">
        <f t="array" aca="1" ref="W114" ca="1">_xlfn.XLOOKUP($B114&amp;"#"&amp;W$6,INDIRECT(SUBSTITUTE("ИсходныеДанные!$где$2:$где$50000","где",$E$4)),INDIRECT(SUBSTITUTE("ИсходныеДанные!$что$2:$что$50000","что",$G$4)),"",0,1)</f>
        <v/>
      </c>
      <c r="X114" s="78" t="str" cm="1">
        <f t="array" aca="1" ref="X114" ca="1">_xlfn.XLOOKUP($B114&amp;"#"&amp;W$6,INDIRECT(SUBSTITUTE("ИсходныеДанные!$где$2:$где$50000","где",$E$4)),INDIRECT(SUBSTITUTE("ИсходныеДанные!$что$2:$что$50000","что",$H$4)),"",0,1)</f>
        <v/>
      </c>
      <c r="Y114" s="20" t="str" cm="1">
        <f t="array" aca="1" ref="Y114" ca="1">_xlfn.XLOOKUP($B114&amp;"#"&amp;Y$6,INDIRECT(SUBSTITUTE("ИсходныеДанные!$где$2:$где$50000","где",$E$4)),INDIRECT(SUBSTITUTE("ИсходныеДанные!$что$2:$что$50000","что",$G$4)),"",0,1)</f>
        <v/>
      </c>
      <c r="Z114" s="78" t="str" cm="1">
        <f t="array" aca="1" ref="Z114" ca="1">_xlfn.XLOOKUP($B114&amp;"#"&amp;Y$6,INDIRECT(SUBSTITUTE("ИсходныеДанные!$где$2:$где$50000","где",$E$4)),INDIRECT(SUBSTITUTE("ИсходныеДанные!$что$2:$что$50000","что",$H$4)),"",0,1)</f>
        <v/>
      </c>
      <c r="AA114" s="20" t="str" cm="1">
        <f t="array" aca="1" ref="AA114" ca="1">_xlfn.XLOOKUP($B114&amp;"#"&amp;AA$6,INDIRECT(SUBSTITUTE("ИсходныеДанные!$где$2:$где$50000","где",$E$4)),INDIRECT(SUBSTITUTE("ИсходныеДанные!$что$2:$что$50000","что",$G$4)),"",0,1)</f>
        <v/>
      </c>
      <c r="AB114" s="78" t="str" cm="1">
        <f t="array" aca="1" ref="AB114" ca="1">_xlfn.XLOOKUP($B114&amp;"#"&amp;AA$6,INDIRECT(SUBSTITUTE("ИсходныеДанные!$где$2:$где$50000","где",$E$4)),INDIRECT(SUBSTITUTE("ИсходныеДанные!$что$2:$что$50000","что",$H$4)),"",0,1)</f>
        <v/>
      </c>
      <c r="AC114" s="3"/>
    </row>
    <row r="115" spans="1:29" x14ac:dyDescent="0.25">
      <c r="A115" s="6" t="str">
        <f t="shared" ca="1" si="2"/>
        <v>delete</v>
      </c>
      <c r="B115" s="9" cm="1">
        <f t="array" aca="1" ref="B115" ca="1">INDIRECT("УникальныеСписки!A"&amp;ROW()-$F$4)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0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78" t="str" cm="1">
        <f t="array" aca="1" ref="F115" ca="1">_xlfn.XLOOKUP($B115&amp;"#"&amp;E$6,INDIRECT(SUBSTITUTE("ИсходныеДанные!$где$2:$где$50000","где",$E$4)),INDIRECT(SUBSTITUTE("ИсходныеДанные!$что$2:$что$50000","что",$H$4)),"",0,1)</f>
        <v/>
      </c>
      <c r="G115" s="20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78" t="str" cm="1">
        <f t="array" aca="1" ref="H115" ca="1">_xlfn.XLOOKUP($B115&amp;"#"&amp;G$6,INDIRECT(SUBSTITUTE("ИсходныеДанные!$где$2:$где$50000","где",$E$4)),INDIRECT(SUBSTITUTE("ИсходныеДанные!$что$2:$что$50000","что",$H$4)),"",0,1)</f>
        <v/>
      </c>
      <c r="I115" s="20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78" t="str" cm="1">
        <f t="array" aca="1" ref="J115" ca="1">_xlfn.XLOOKUP($B115&amp;"#"&amp;I$6,INDIRECT(SUBSTITUTE("ИсходныеДанные!$где$2:$где$50000","где",$E$4)),INDIRECT(SUBSTITUTE("ИсходныеДанные!$что$2:$что$50000","что",$H$4)),"",0,1)</f>
        <v/>
      </c>
      <c r="K115" s="20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78" t="str" cm="1">
        <f t="array" aca="1" ref="L115" ca="1">_xlfn.XLOOKUP($B115&amp;"#"&amp;K$6,INDIRECT(SUBSTITUTE("ИсходныеДанные!$где$2:$где$50000","где",$E$4)),INDIRECT(SUBSTITUTE("ИсходныеДанные!$что$2:$что$50000","что",$H$4)),"",0,1)</f>
        <v/>
      </c>
      <c r="M115" s="20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78" t="str" cm="1">
        <f t="array" aca="1" ref="N115" ca="1">_xlfn.XLOOKUP($B115&amp;"#"&amp;M$6,INDIRECT(SUBSTITUTE("ИсходныеДанные!$где$2:$где$50000","где",$E$4)),INDIRECT(SUBSTITUTE("ИсходныеДанные!$что$2:$что$50000","что",$H$4)),"",0,1)</f>
        <v/>
      </c>
      <c r="O115" s="20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78" t="str" cm="1">
        <f t="array" aca="1" ref="P115" ca="1">_xlfn.XLOOKUP($B115&amp;"#"&amp;O$6,INDIRECT(SUBSTITUTE("ИсходныеДанные!$где$2:$где$50000","где",$E$4)),INDIRECT(SUBSTITUTE("ИсходныеДанные!$что$2:$что$50000","что",$H$4)),"",0,1)</f>
        <v/>
      </c>
      <c r="Q115" s="20" t="str" cm="1">
        <f t="array" aca="1" ref="Q115" ca="1">_xlfn.XLOOKUP($B115&amp;"#"&amp;Q$6,INDIRECT(SUBSTITUTE("ИсходныеДанные!$где$2:$где$50000","где",$E$4)),INDIRECT(SUBSTITUTE("ИсходныеДанные!$что$2:$что$50000","что",$G$4)),"",0,1)</f>
        <v/>
      </c>
      <c r="R115" s="78" t="str" cm="1">
        <f t="array" aca="1" ref="R115" ca="1">_xlfn.XLOOKUP($B115&amp;"#"&amp;Q$6,INDIRECT(SUBSTITUTE("ИсходныеДанные!$где$2:$где$50000","где",$E$4)),INDIRECT(SUBSTITUTE("ИсходныеДанные!$что$2:$что$50000","что",$H$4)),"",0,1)</f>
        <v/>
      </c>
      <c r="S115" s="20" t="str" cm="1">
        <f t="array" aca="1" ref="S115" ca="1">_xlfn.XLOOKUP($B115&amp;"#"&amp;S$6,INDIRECT(SUBSTITUTE("ИсходныеДанные!$где$2:$где$50000","где",$E$4)),INDIRECT(SUBSTITUTE("ИсходныеДанные!$что$2:$что$50000","что",$G$4)),"",0,1)</f>
        <v/>
      </c>
      <c r="T115" s="78" t="str" cm="1">
        <f t="array" aca="1" ref="T115" ca="1">_xlfn.XLOOKUP($B115&amp;"#"&amp;S$6,INDIRECT(SUBSTITUTE("ИсходныеДанные!$где$2:$где$50000","где",$E$4)),INDIRECT(SUBSTITUTE("ИсходныеДанные!$что$2:$что$50000","что",$H$4)),"",0,1)</f>
        <v/>
      </c>
      <c r="U115" s="20" t="str" cm="1">
        <f t="array" aca="1" ref="U115" ca="1">_xlfn.XLOOKUP($B115&amp;"#"&amp;U$6,INDIRECT(SUBSTITUTE("ИсходныеДанные!$где$2:$где$50000","где",$E$4)),INDIRECT(SUBSTITUTE("ИсходныеДанные!$что$2:$что$50000","что",$G$4)),"",0,1)</f>
        <v/>
      </c>
      <c r="V115" s="78" t="str" cm="1">
        <f t="array" aca="1" ref="V115" ca="1">_xlfn.XLOOKUP($B115&amp;"#"&amp;U$6,INDIRECT(SUBSTITUTE("ИсходныеДанные!$где$2:$где$50000","где",$E$4)),INDIRECT(SUBSTITUTE("ИсходныеДанные!$что$2:$что$50000","что",$H$4)),"",0,1)</f>
        <v/>
      </c>
      <c r="W115" s="20" t="str" cm="1">
        <f t="array" aca="1" ref="W115" ca="1">_xlfn.XLOOKUP($B115&amp;"#"&amp;W$6,INDIRECT(SUBSTITUTE("ИсходныеДанные!$где$2:$где$50000","где",$E$4)),INDIRECT(SUBSTITUTE("ИсходныеДанные!$что$2:$что$50000","что",$G$4)),"",0,1)</f>
        <v/>
      </c>
      <c r="X115" s="78" t="str" cm="1">
        <f t="array" aca="1" ref="X115" ca="1">_xlfn.XLOOKUP($B115&amp;"#"&amp;W$6,INDIRECT(SUBSTITUTE("ИсходныеДанные!$где$2:$где$50000","где",$E$4)),INDIRECT(SUBSTITUTE("ИсходныеДанные!$что$2:$что$50000","что",$H$4)),"",0,1)</f>
        <v/>
      </c>
      <c r="Y115" s="20" t="str" cm="1">
        <f t="array" aca="1" ref="Y115" ca="1">_xlfn.XLOOKUP($B115&amp;"#"&amp;Y$6,INDIRECT(SUBSTITUTE("ИсходныеДанные!$где$2:$где$50000","где",$E$4)),INDIRECT(SUBSTITUTE("ИсходныеДанные!$что$2:$что$50000","что",$G$4)),"",0,1)</f>
        <v/>
      </c>
      <c r="Z115" s="78" t="str" cm="1">
        <f t="array" aca="1" ref="Z115" ca="1">_xlfn.XLOOKUP($B115&amp;"#"&amp;Y$6,INDIRECT(SUBSTITUTE("ИсходныеДанные!$где$2:$где$50000","где",$E$4)),INDIRECT(SUBSTITUTE("ИсходныеДанные!$что$2:$что$50000","что",$H$4)),"",0,1)</f>
        <v/>
      </c>
      <c r="AA115" s="20" t="str" cm="1">
        <f t="array" aca="1" ref="AA115" ca="1">_xlfn.XLOOKUP($B115&amp;"#"&amp;AA$6,INDIRECT(SUBSTITUTE("ИсходныеДанные!$где$2:$где$50000","где",$E$4)),INDIRECT(SUBSTITUTE("ИсходныеДанные!$что$2:$что$50000","что",$G$4)),"",0,1)</f>
        <v/>
      </c>
      <c r="AB115" s="78" t="str" cm="1">
        <f t="array" aca="1" ref="AB115" ca="1">_xlfn.XLOOKUP($B115&amp;"#"&amp;AA$6,INDIRECT(SUBSTITUTE("ИсходныеДанные!$где$2:$где$50000","где",$E$4)),INDIRECT(SUBSTITUTE("ИсходныеДанные!$что$2:$что$50000","что",$H$4)),"",0,1)</f>
        <v/>
      </c>
      <c r="AC115" s="3"/>
    </row>
    <row r="116" spans="1:29" x14ac:dyDescent="0.25">
      <c r="A116" s="6" t="str">
        <f t="shared" ca="1" si="2"/>
        <v>delete</v>
      </c>
      <c r="B116" s="9" cm="1">
        <f t="array" aca="1" ref="B116" ca="1">INDIRECT("УникальныеСписки!A"&amp;ROW()-$F$4)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0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78" t="str" cm="1">
        <f t="array" aca="1" ref="F116" ca="1">_xlfn.XLOOKUP($B116&amp;"#"&amp;E$6,INDIRECT(SUBSTITUTE("ИсходныеДанные!$где$2:$где$50000","где",$E$4)),INDIRECT(SUBSTITUTE("ИсходныеДанные!$что$2:$что$50000","что",$H$4)),"",0,1)</f>
        <v/>
      </c>
      <c r="G116" s="20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78" t="str" cm="1">
        <f t="array" aca="1" ref="H116" ca="1">_xlfn.XLOOKUP($B116&amp;"#"&amp;G$6,INDIRECT(SUBSTITUTE("ИсходныеДанные!$где$2:$где$50000","где",$E$4)),INDIRECT(SUBSTITUTE("ИсходныеДанные!$что$2:$что$50000","что",$H$4)),"",0,1)</f>
        <v/>
      </c>
      <c r="I116" s="20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78" t="str" cm="1">
        <f t="array" aca="1" ref="J116" ca="1">_xlfn.XLOOKUP($B116&amp;"#"&amp;I$6,INDIRECT(SUBSTITUTE("ИсходныеДанные!$где$2:$где$50000","где",$E$4)),INDIRECT(SUBSTITUTE("ИсходныеДанные!$что$2:$что$50000","что",$H$4)),"",0,1)</f>
        <v/>
      </c>
      <c r="K116" s="20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78" t="str" cm="1">
        <f t="array" aca="1" ref="L116" ca="1">_xlfn.XLOOKUP($B116&amp;"#"&amp;K$6,INDIRECT(SUBSTITUTE("ИсходныеДанные!$где$2:$где$50000","где",$E$4)),INDIRECT(SUBSTITUTE("ИсходныеДанные!$что$2:$что$50000","что",$H$4)),"",0,1)</f>
        <v/>
      </c>
      <c r="M116" s="20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78" t="str" cm="1">
        <f t="array" aca="1" ref="N116" ca="1">_xlfn.XLOOKUP($B116&amp;"#"&amp;M$6,INDIRECT(SUBSTITUTE("ИсходныеДанные!$где$2:$где$50000","где",$E$4)),INDIRECT(SUBSTITUTE("ИсходныеДанные!$что$2:$что$50000","что",$H$4)),"",0,1)</f>
        <v/>
      </c>
      <c r="O116" s="20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78" t="str" cm="1">
        <f t="array" aca="1" ref="P116" ca="1">_xlfn.XLOOKUP($B116&amp;"#"&amp;O$6,INDIRECT(SUBSTITUTE("ИсходныеДанные!$где$2:$где$50000","где",$E$4)),INDIRECT(SUBSTITUTE("ИсходныеДанные!$что$2:$что$50000","что",$H$4)),"",0,1)</f>
        <v/>
      </c>
      <c r="Q116" s="20" t="str" cm="1">
        <f t="array" aca="1" ref="Q116" ca="1">_xlfn.XLOOKUP($B116&amp;"#"&amp;Q$6,INDIRECT(SUBSTITUTE("ИсходныеДанные!$где$2:$где$50000","где",$E$4)),INDIRECT(SUBSTITUTE("ИсходныеДанные!$что$2:$что$50000","что",$G$4)),"",0,1)</f>
        <v/>
      </c>
      <c r="R116" s="78" t="str" cm="1">
        <f t="array" aca="1" ref="R116" ca="1">_xlfn.XLOOKUP($B116&amp;"#"&amp;Q$6,INDIRECT(SUBSTITUTE("ИсходныеДанные!$где$2:$где$50000","где",$E$4)),INDIRECT(SUBSTITUTE("ИсходныеДанные!$что$2:$что$50000","что",$H$4)),"",0,1)</f>
        <v/>
      </c>
      <c r="S116" s="20" t="str" cm="1">
        <f t="array" aca="1" ref="S116" ca="1">_xlfn.XLOOKUP($B116&amp;"#"&amp;S$6,INDIRECT(SUBSTITUTE("ИсходныеДанные!$где$2:$где$50000","где",$E$4)),INDIRECT(SUBSTITUTE("ИсходныеДанные!$что$2:$что$50000","что",$G$4)),"",0,1)</f>
        <v/>
      </c>
      <c r="T116" s="78" t="str" cm="1">
        <f t="array" aca="1" ref="T116" ca="1">_xlfn.XLOOKUP($B116&amp;"#"&amp;S$6,INDIRECT(SUBSTITUTE("ИсходныеДанные!$где$2:$где$50000","где",$E$4)),INDIRECT(SUBSTITUTE("ИсходныеДанные!$что$2:$что$50000","что",$H$4)),"",0,1)</f>
        <v/>
      </c>
      <c r="U116" s="20" t="str" cm="1">
        <f t="array" aca="1" ref="U116" ca="1">_xlfn.XLOOKUP($B116&amp;"#"&amp;U$6,INDIRECT(SUBSTITUTE("ИсходныеДанные!$где$2:$где$50000","где",$E$4)),INDIRECT(SUBSTITUTE("ИсходныеДанные!$что$2:$что$50000","что",$G$4)),"",0,1)</f>
        <v/>
      </c>
      <c r="V116" s="78" t="str" cm="1">
        <f t="array" aca="1" ref="V116" ca="1">_xlfn.XLOOKUP($B116&amp;"#"&amp;U$6,INDIRECT(SUBSTITUTE("ИсходныеДанные!$где$2:$где$50000","где",$E$4)),INDIRECT(SUBSTITUTE("ИсходныеДанные!$что$2:$что$50000","что",$H$4)),"",0,1)</f>
        <v/>
      </c>
      <c r="W116" s="20" t="str" cm="1">
        <f t="array" aca="1" ref="W116" ca="1">_xlfn.XLOOKUP($B116&amp;"#"&amp;W$6,INDIRECT(SUBSTITUTE("ИсходныеДанные!$где$2:$где$50000","где",$E$4)),INDIRECT(SUBSTITUTE("ИсходныеДанные!$что$2:$что$50000","что",$G$4)),"",0,1)</f>
        <v/>
      </c>
      <c r="X116" s="78" t="str" cm="1">
        <f t="array" aca="1" ref="X116" ca="1">_xlfn.XLOOKUP($B116&amp;"#"&amp;W$6,INDIRECT(SUBSTITUTE("ИсходныеДанные!$где$2:$где$50000","где",$E$4)),INDIRECT(SUBSTITUTE("ИсходныеДанные!$что$2:$что$50000","что",$H$4)),"",0,1)</f>
        <v/>
      </c>
      <c r="Y116" s="20" t="str" cm="1">
        <f t="array" aca="1" ref="Y116" ca="1">_xlfn.XLOOKUP($B116&amp;"#"&amp;Y$6,INDIRECT(SUBSTITUTE("ИсходныеДанные!$где$2:$где$50000","где",$E$4)),INDIRECT(SUBSTITUTE("ИсходныеДанные!$что$2:$что$50000","что",$G$4)),"",0,1)</f>
        <v/>
      </c>
      <c r="Z116" s="78" t="str" cm="1">
        <f t="array" aca="1" ref="Z116" ca="1">_xlfn.XLOOKUP($B116&amp;"#"&amp;Y$6,INDIRECT(SUBSTITUTE("ИсходныеДанные!$где$2:$где$50000","где",$E$4)),INDIRECT(SUBSTITUTE("ИсходныеДанные!$что$2:$что$50000","что",$H$4)),"",0,1)</f>
        <v/>
      </c>
      <c r="AA116" s="20" t="str" cm="1">
        <f t="array" aca="1" ref="AA116" ca="1">_xlfn.XLOOKUP($B116&amp;"#"&amp;AA$6,INDIRECT(SUBSTITUTE("ИсходныеДанные!$где$2:$где$50000","где",$E$4)),INDIRECT(SUBSTITUTE("ИсходныеДанные!$что$2:$что$50000","что",$G$4)),"",0,1)</f>
        <v/>
      </c>
      <c r="AB116" s="78" t="str" cm="1">
        <f t="array" aca="1" ref="AB116" ca="1">_xlfn.XLOOKUP($B116&amp;"#"&amp;AA$6,INDIRECT(SUBSTITUTE("ИсходныеДанные!$где$2:$где$50000","где",$E$4)),INDIRECT(SUBSTITUTE("ИсходныеДанные!$что$2:$что$50000","что",$H$4)),"",0,1)</f>
        <v/>
      </c>
      <c r="AC116" s="3"/>
    </row>
    <row r="117" spans="1:29" x14ac:dyDescent="0.25">
      <c r="A117" s="6" t="str">
        <f t="shared" ca="1" si="2"/>
        <v>delete</v>
      </c>
      <c r="B117" s="9" cm="1">
        <f t="array" aca="1" ref="B117" ca="1">INDIRECT("УникальныеСписки!A"&amp;ROW()-$F$4)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0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78" t="str" cm="1">
        <f t="array" aca="1" ref="F117" ca="1">_xlfn.XLOOKUP($B117&amp;"#"&amp;E$6,INDIRECT(SUBSTITUTE("ИсходныеДанные!$где$2:$где$50000","где",$E$4)),INDIRECT(SUBSTITUTE("ИсходныеДанные!$что$2:$что$50000","что",$H$4)),"",0,1)</f>
        <v/>
      </c>
      <c r="G117" s="20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78" t="str" cm="1">
        <f t="array" aca="1" ref="H117" ca="1">_xlfn.XLOOKUP($B117&amp;"#"&amp;G$6,INDIRECT(SUBSTITUTE("ИсходныеДанные!$где$2:$где$50000","где",$E$4)),INDIRECT(SUBSTITUTE("ИсходныеДанные!$что$2:$что$50000","что",$H$4)),"",0,1)</f>
        <v/>
      </c>
      <c r="I117" s="20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78" t="str" cm="1">
        <f t="array" aca="1" ref="J117" ca="1">_xlfn.XLOOKUP($B117&amp;"#"&amp;I$6,INDIRECT(SUBSTITUTE("ИсходныеДанные!$где$2:$где$50000","где",$E$4)),INDIRECT(SUBSTITUTE("ИсходныеДанные!$что$2:$что$50000","что",$H$4)),"",0,1)</f>
        <v/>
      </c>
      <c r="K117" s="20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78" t="str" cm="1">
        <f t="array" aca="1" ref="L117" ca="1">_xlfn.XLOOKUP($B117&amp;"#"&amp;K$6,INDIRECT(SUBSTITUTE("ИсходныеДанные!$где$2:$где$50000","где",$E$4)),INDIRECT(SUBSTITUTE("ИсходныеДанные!$что$2:$что$50000","что",$H$4)),"",0,1)</f>
        <v/>
      </c>
      <c r="M117" s="20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78" t="str" cm="1">
        <f t="array" aca="1" ref="N117" ca="1">_xlfn.XLOOKUP($B117&amp;"#"&amp;M$6,INDIRECT(SUBSTITUTE("ИсходныеДанные!$где$2:$где$50000","где",$E$4)),INDIRECT(SUBSTITUTE("ИсходныеДанные!$что$2:$что$50000","что",$H$4)),"",0,1)</f>
        <v/>
      </c>
      <c r="O117" s="20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78" t="str" cm="1">
        <f t="array" aca="1" ref="P117" ca="1">_xlfn.XLOOKUP($B117&amp;"#"&amp;O$6,INDIRECT(SUBSTITUTE("ИсходныеДанные!$где$2:$где$50000","где",$E$4)),INDIRECT(SUBSTITUTE("ИсходныеДанные!$что$2:$что$50000","что",$H$4)),"",0,1)</f>
        <v/>
      </c>
      <c r="Q117" s="20" t="str" cm="1">
        <f t="array" aca="1" ref="Q117" ca="1">_xlfn.XLOOKUP($B117&amp;"#"&amp;Q$6,INDIRECT(SUBSTITUTE("ИсходныеДанные!$где$2:$где$50000","где",$E$4)),INDIRECT(SUBSTITUTE("ИсходныеДанные!$что$2:$что$50000","что",$G$4)),"",0,1)</f>
        <v/>
      </c>
      <c r="R117" s="78" t="str" cm="1">
        <f t="array" aca="1" ref="R117" ca="1">_xlfn.XLOOKUP($B117&amp;"#"&amp;Q$6,INDIRECT(SUBSTITUTE("ИсходныеДанные!$где$2:$где$50000","где",$E$4)),INDIRECT(SUBSTITUTE("ИсходныеДанные!$что$2:$что$50000","что",$H$4)),"",0,1)</f>
        <v/>
      </c>
      <c r="S117" s="20" t="str" cm="1">
        <f t="array" aca="1" ref="S117" ca="1">_xlfn.XLOOKUP($B117&amp;"#"&amp;S$6,INDIRECT(SUBSTITUTE("ИсходныеДанные!$где$2:$где$50000","где",$E$4)),INDIRECT(SUBSTITUTE("ИсходныеДанные!$что$2:$что$50000","что",$G$4)),"",0,1)</f>
        <v/>
      </c>
      <c r="T117" s="78" t="str" cm="1">
        <f t="array" aca="1" ref="T117" ca="1">_xlfn.XLOOKUP($B117&amp;"#"&amp;S$6,INDIRECT(SUBSTITUTE("ИсходныеДанные!$где$2:$где$50000","где",$E$4)),INDIRECT(SUBSTITUTE("ИсходныеДанные!$что$2:$что$50000","что",$H$4)),"",0,1)</f>
        <v/>
      </c>
      <c r="U117" s="20" t="str" cm="1">
        <f t="array" aca="1" ref="U117" ca="1">_xlfn.XLOOKUP($B117&amp;"#"&amp;U$6,INDIRECT(SUBSTITUTE("ИсходныеДанные!$где$2:$где$50000","где",$E$4)),INDIRECT(SUBSTITUTE("ИсходныеДанные!$что$2:$что$50000","что",$G$4)),"",0,1)</f>
        <v/>
      </c>
      <c r="V117" s="78" t="str" cm="1">
        <f t="array" aca="1" ref="V117" ca="1">_xlfn.XLOOKUP($B117&amp;"#"&amp;U$6,INDIRECT(SUBSTITUTE("ИсходныеДанные!$где$2:$где$50000","где",$E$4)),INDIRECT(SUBSTITUTE("ИсходныеДанные!$что$2:$что$50000","что",$H$4)),"",0,1)</f>
        <v/>
      </c>
      <c r="W117" s="20" t="str" cm="1">
        <f t="array" aca="1" ref="W117" ca="1">_xlfn.XLOOKUP($B117&amp;"#"&amp;W$6,INDIRECT(SUBSTITUTE("ИсходныеДанные!$где$2:$где$50000","где",$E$4)),INDIRECT(SUBSTITUTE("ИсходныеДанные!$что$2:$что$50000","что",$G$4)),"",0,1)</f>
        <v/>
      </c>
      <c r="X117" s="78" t="str" cm="1">
        <f t="array" aca="1" ref="X117" ca="1">_xlfn.XLOOKUP($B117&amp;"#"&amp;W$6,INDIRECT(SUBSTITUTE("ИсходныеДанные!$где$2:$где$50000","где",$E$4)),INDIRECT(SUBSTITUTE("ИсходныеДанные!$что$2:$что$50000","что",$H$4)),"",0,1)</f>
        <v/>
      </c>
      <c r="Y117" s="20" t="str" cm="1">
        <f t="array" aca="1" ref="Y117" ca="1">_xlfn.XLOOKUP($B117&amp;"#"&amp;Y$6,INDIRECT(SUBSTITUTE("ИсходныеДанные!$где$2:$где$50000","где",$E$4)),INDIRECT(SUBSTITUTE("ИсходныеДанные!$что$2:$что$50000","что",$G$4)),"",0,1)</f>
        <v/>
      </c>
      <c r="Z117" s="78" t="str" cm="1">
        <f t="array" aca="1" ref="Z117" ca="1">_xlfn.XLOOKUP($B117&amp;"#"&amp;Y$6,INDIRECT(SUBSTITUTE("ИсходныеДанные!$где$2:$где$50000","где",$E$4)),INDIRECT(SUBSTITUTE("ИсходныеДанные!$что$2:$что$50000","что",$H$4)),"",0,1)</f>
        <v/>
      </c>
      <c r="AA117" s="20" t="str" cm="1">
        <f t="array" aca="1" ref="AA117" ca="1">_xlfn.XLOOKUP($B117&amp;"#"&amp;AA$6,INDIRECT(SUBSTITUTE("ИсходныеДанные!$где$2:$где$50000","где",$E$4)),INDIRECT(SUBSTITUTE("ИсходныеДанные!$что$2:$что$50000","что",$G$4)),"",0,1)</f>
        <v/>
      </c>
      <c r="AB117" s="78" t="str" cm="1">
        <f t="array" aca="1" ref="AB117" ca="1">_xlfn.XLOOKUP($B117&amp;"#"&amp;AA$6,INDIRECT(SUBSTITUTE("ИсходныеДанные!$где$2:$где$50000","где",$E$4)),INDIRECT(SUBSTITUTE("ИсходныеДанные!$что$2:$что$50000","что",$H$4)),"",0,1)</f>
        <v/>
      </c>
      <c r="AC117" s="3"/>
    </row>
    <row r="118" spans="1:29" x14ac:dyDescent="0.25">
      <c r="A118" s="6" t="str">
        <f t="shared" ca="1" si="2"/>
        <v>delete</v>
      </c>
      <c r="B118" s="9" cm="1">
        <f t="array" aca="1" ref="B118" ca="1">INDIRECT("УникальныеСписки!A"&amp;ROW()-$F$4)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0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78" t="str" cm="1">
        <f t="array" aca="1" ref="F118" ca="1">_xlfn.XLOOKUP($B118&amp;"#"&amp;E$6,INDIRECT(SUBSTITUTE("ИсходныеДанные!$где$2:$где$50000","где",$E$4)),INDIRECT(SUBSTITUTE("ИсходныеДанные!$что$2:$что$50000","что",$H$4)),"",0,1)</f>
        <v/>
      </c>
      <c r="G118" s="20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78" t="str" cm="1">
        <f t="array" aca="1" ref="H118" ca="1">_xlfn.XLOOKUP($B118&amp;"#"&amp;G$6,INDIRECT(SUBSTITUTE("ИсходныеДанные!$где$2:$где$50000","где",$E$4)),INDIRECT(SUBSTITUTE("ИсходныеДанные!$что$2:$что$50000","что",$H$4)),"",0,1)</f>
        <v/>
      </c>
      <c r="I118" s="20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78" t="str" cm="1">
        <f t="array" aca="1" ref="J118" ca="1">_xlfn.XLOOKUP($B118&amp;"#"&amp;I$6,INDIRECT(SUBSTITUTE("ИсходныеДанные!$где$2:$где$50000","где",$E$4)),INDIRECT(SUBSTITUTE("ИсходныеДанные!$что$2:$что$50000","что",$H$4)),"",0,1)</f>
        <v/>
      </c>
      <c r="K118" s="20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78" t="str" cm="1">
        <f t="array" aca="1" ref="L118" ca="1">_xlfn.XLOOKUP($B118&amp;"#"&amp;K$6,INDIRECT(SUBSTITUTE("ИсходныеДанные!$где$2:$где$50000","где",$E$4)),INDIRECT(SUBSTITUTE("ИсходныеДанные!$что$2:$что$50000","что",$H$4)),"",0,1)</f>
        <v/>
      </c>
      <c r="M118" s="20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78" t="str" cm="1">
        <f t="array" aca="1" ref="N118" ca="1">_xlfn.XLOOKUP($B118&amp;"#"&amp;M$6,INDIRECT(SUBSTITUTE("ИсходныеДанные!$где$2:$где$50000","где",$E$4)),INDIRECT(SUBSTITUTE("ИсходныеДанные!$что$2:$что$50000","что",$H$4)),"",0,1)</f>
        <v/>
      </c>
      <c r="O118" s="20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78" t="str" cm="1">
        <f t="array" aca="1" ref="P118" ca="1">_xlfn.XLOOKUP($B118&amp;"#"&amp;O$6,INDIRECT(SUBSTITUTE("ИсходныеДанные!$где$2:$где$50000","где",$E$4)),INDIRECT(SUBSTITUTE("ИсходныеДанные!$что$2:$что$50000","что",$H$4)),"",0,1)</f>
        <v/>
      </c>
      <c r="Q118" s="20" t="str" cm="1">
        <f t="array" aca="1" ref="Q118" ca="1">_xlfn.XLOOKUP($B118&amp;"#"&amp;Q$6,INDIRECT(SUBSTITUTE("ИсходныеДанные!$где$2:$где$50000","где",$E$4)),INDIRECT(SUBSTITUTE("ИсходныеДанные!$что$2:$что$50000","что",$G$4)),"",0,1)</f>
        <v/>
      </c>
      <c r="R118" s="78" t="str" cm="1">
        <f t="array" aca="1" ref="R118" ca="1">_xlfn.XLOOKUP($B118&amp;"#"&amp;Q$6,INDIRECT(SUBSTITUTE("ИсходныеДанные!$где$2:$где$50000","где",$E$4)),INDIRECT(SUBSTITUTE("ИсходныеДанные!$что$2:$что$50000","что",$H$4)),"",0,1)</f>
        <v/>
      </c>
      <c r="S118" s="20" t="str" cm="1">
        <f t="array" aca="1" ref="S118" ca="1">_xlfn.XLOOKUP($B118&amp;"#"&amp;S$6,INDIRECT(SUBSTITUTE("ИсходныеДанные!$где$2:$где$50000","где",$E$4)),INDIRECT(SUBSTITUTE("ИсходныеДанные!$что$2:$что$50000","что",$G$4)),"",0,1)</f>
        <v/>
      </c>
      <c r="T118" s="78" t="str" cm="1">
        <f t="array" aca="1" ref="T118" ca="1">_xlfn.XLOOKUP($B118&amp;"#"&amp;S$6,INDIRECT(SUBSTITUTE("ИсходныеДанные!$где$2:$где$50000","где",$E$4)),INDIRECT(SUBSTITUTE("ИсходныеДанные!$что$2:$что$50000","что",$H$4)),"",0,1)</f>
        <v/>
      </c>
      <c r="U118" s="20" t="str" cm="1">
        <f t="array" aca="1" ref="U118" ca="1">_xlfn.XLOOKUP($B118&amp;"#"&amp;U$6,INDIRECT(SUBSTITUTE("ИсходныеДанные!$где$2:$где$50000","где",$E$4)),INDIRECT(SUBSTITUTE("ИсходныеДанные!$что$2:$что$50000","что",$G$4)),"",0,1)</f>
        <v/>
      </c>
      <c r="V118" s="78" t="str" cm="1">
        <f t="array" aca="1" ref="V118" ca="1">_xlfn.XLOOKUP($B118&amp;"#"&amp;U$6,INDIRECT(SUBSTITUTE("ИсходныеДанные!$где$2:$где$50000","где",$E$4)),INDIRECT(SUBSTITUTE("ИсходныеДанные!$что$2:$что$50000","что",$H$4)),"",0,1)</f>
        <v/>
      </c>
      <c r="W118" s="20" t="str" cm="1">
        <f t="array" aca="1" ref="W118" ca="1">_xlfn.XLOOKUP($B118&amp;"#"&amp;W$6,INDIRECT(SUBSTITUTE("ИсходныеДанные!$где$2:$где$50000","где",$E$4)),INDIRECT(SUBSTITUTE("ИсходныеДанные!$что$2:$что$50000","что",$G$4)),"",0,1)</f>
        <v/>
      </c>
      <c r="X118" s="78" t="str" cm="1">
        <f t="array" aca="1" ref="X118" ca="1">_xlfn.XLOOKUP($B118&amp;"#"&amp;W$6,INDIRECT(SUBSTITUTE("ИсходныеДанные!$где$2:$где$50000","где",$E$4)),INDIRECT(SUBSTITUTE("ИсходныеДанные!$что$2:$что$50000","что",$H$4)),"",0,1)</f>
        <v/>
      </c>
      <c r="Y118" s="20" t="str" cm="1">
        <f t="array" aca="1" ref="Y118" ca="1">_xlfn.XLOOKUP($B118&amp;"#"&amp;Y$6,INDIRECT(SUBSTITUTE("ИсходныеДанные!$где$2:$где$50000","где",$E$4)),INDIRECT(SUBSTITUTE("ИсходныеДанные!$что$2:$что$50000","что",$G$4)),"",0,1)</f>
        <v/>
      </c>
      <c r="Z118" s="78" t="str" cm="1">
        <f t="array" aca="1" ref="Z118" ca="1">_xlfn.XLOOKUP($B118&amp;"#"&amp;Y$6,INDIRECT(SUBSTITUTE("ИсходныеДанные!$где$2:$где$50000","где",$E$4)),INDIRECT(SUBSTITUTE("ИсходныеДанные!$что$2:$что$50000","что",$H$4)),"",0,1)</f>
        <v/>
      </c>
      <c r="AA118" s="20" t="str" cm="1">
        <f t="array" aca="1" ref="AA118" ca="1">_xlfn.XLOOKUP($B118&amp;"#"&amp;AA$6,INDIRECT(SUBSTITUTE("ИсходныеДанные!$где$2:$где$50000","где",$E$4)),INDIRECT(SUBSTITUTE("ИсходныеДанные!$что$2:$что$50000","что",$G$4)),"",0,1)</f>
        <v/>
      </c>
      <c r="AB118" s="78" t="str" cm="1">
        <f t="array" aca="1" ref="AB118" ca="1">_xlfn.XLOOKUP($B118&amp;"#"&amp;AA$6,INDIRECT(SUBSTITUTE("ИсходныеДанные!$где$2:$где$50000","где",$E$4)),INDIRECT(SUBSTITUTE("ИсходныеДанные!$что$2:$что$50000","что",$H$4)),"",0,1)</f>
        <v/>
      </c>
      <c r="AC118" s="3"/>
    </row>
    <row r="119" spans="1:29" x14ac:dyDescent="0.25">
      <c r="A119" s="6" t="str">
        <f t="shared" ca="1" si="2"/>
        <v>delete</v>
      </c>
      <c r="B119" s="9" cm="1">
        <f t="array" aca="1" ref="B119" ca="1">INDIRECT("УникальныеСписки!A"&amp;ROW()-$F$4)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0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78" t="str" cm="1">
        <f t="array" aca="1" ref="F119" ca="1">_xlfn.XLOOKUP($B119&amp;"#"&amp;E$6,INDIRECT(SUBSTITUTE("ИсходныеДанные!$где$2:$где$50000","где",$E$4)),INDIRECT(SUBSTITUTE("ИсходныеДанные!$что$2:$что$50000","что",$H$4)),"",0,1)</f>
        <v/>
      </c>
      <c r="G119" s="20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78" t="str" cm="1">
        <f t="array" aca="1" ref="H119" ca="1">_xlfn.XLOOKUP($B119&amp;"#"&amp;G$6,INDIRECT(SUBSTITUTE("ИсходныеДанные!$где$2:$где$50000","где",$E$4)),INDIRECT(SUBSTITUTE("ИсходныеДанные!$что$2:$что$50000","что",$H$4)),"",0,1)</f>
        <v/>
      </c>
      <c r="I119" s="20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78" t="str" cm="1">
        <f t="array" aca="1" ref="J119" ca="1">_xlfn.XLOOKUP($B119&amp;"#"&amp;I$6,INDIRECT(SUBSTITUTE("ИсходныеДанные!$где$2:$где$50000","где",$E$4)),INDIRECT(SUBSTITUTE("ИсходныеДанные!$что$2:$что$50000","что",$H$4)),"",0,1)</f>
        <v/>
      </c>
      <c r="K119" s="20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78" t="str" cm="1">
        <f t="array" aca="1" ref="L119" ca="1">_xlfn.XLOOKUP($B119&amp;"#"&amp;K$6,INDIRECT(SUBSTITUTE("ИсходныеДанные!$где$2:$где$50000","где",$E$4)),INDIRECT(SUBSTITUTE("ИсходныеДанные!$что$2:$что$50000","что",$H$4)),"",0,1)</f>
        <v/>
      </c>
      <c r="M119" s="20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78" t="str" cm="1">
        <f t="array" aca="1" ref="N119" ca="1">_xlfn.XLOOKUP($B119&amp;"#"&amp;M$6,INDIRECT(SUBSTITUTE("ИсходныеДанные!$где$2:$где$50000","где",$E$4)),INDIRECT(SUBSTITUTE("ИсходныеДанные!$что$2:$что$50000","что",$H$4)),"",0,1)</f>
        <v/>
      </c>
      <c r="O119" s="20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78" t="str" cm="1">
        <f t="array" aca="1" ref="P119" ca="1">_xlfn.XLOOKUP($B119&amp;"#"&amp;O$6,INDIRECT(SUBSTITUTE("ИсходныеДанные!$где$2:$где$50000","где",$E$4)),INDIRECT(SUBSTITUTE("ИсходныеДанные!$что$2:$что$50000","что",$H$4)),"",0,1)</f>
        <v/>
      </c>
      <c r="Q119" s="20" t="str" cm="1">
        <f t="array" aca="1" ref="Q119" ca="1">_xlfn.XLOOKUP($B119&amp;"#"&amp;Q$6,INDIRECT(SUBSTITUTE("ИсходныеДанные!$где$2:$где$50000","где",$E$4)),INDIRECT(SUBSTITUTE("ИсходныеДанные!$что$2:$что$50000","что",$G$4)),"",0,1)</f>
        <v/>
      </c>
      <c r="R119" s="78" t="str" cm="1">
        <f t="array" aca="1" ref="R119" ca="1">_xlfn.XLOOKUP($B119&amp;"#"&amp;Q$6,INDIRECT(SUBSTITUTE("ИсходныеДанные!$где$2:$где$50000","где",$E$4)),INDIRECT(SUBSTITUTE("ИсходныеДанные!$что$2:$что$50000","что",$H$4)),"",0,1)</f>
        <v/>
      </c>
      <c r="S119" s="20" t="str" cm="1">
        <f t="array" aca="1" ref="S119" ca="1">_xlfn.XLOOKUP($B119&amp;"#"&amp;S$6,INDIRECT(SUBSTITUTE("ИсходныеДанные!$где$2:$где$50000","где",$E$4)),INDIRECT(SUBSTITUTE("ИсходныеДанные!$что$2:$что$50000","что",$G$4)),"",0,1)</f>
        <v/>
      </c>
      <c r="T119" s="78" t="str" cm="1">
        <f t="array" aca="1" ref="T119" ca="1">_xlfn.XLOOKUP($B119&amp;"#"&amp;S$6,INDIRECT(SUBSTITUTE("ИсходныеДанные!$где$2:$где$50000","где",$E$4)),INDIRECT(SUBSTITUTE("ИсходныеДанные!$что$2:$что$50000","что",$H$4)),"",0,1)</f>
        <v/>
      </c>
      <c r="U119" s="20" t="str" cm="1">
        <f t="array" aca="1" ref="U119" ca="1">_xlfn.XLOOKUP($B119&amp;"#"&amp;U$6,INDIRECT(SUBSTITUTE("ИсходныеДанные!$где$2:$где$50000","где",$E$4)),INDIRECT(SUBSTITUTE("ИсходныеДанные!$что$2:$что$50000","что",$G$4)),"",0,1)</f>
        <v/>
      </c>
      <c r="V119" s="78" t="str" cm="1">
        <f t="array" aca="1" ref="V119" ca="1">_xlfn.XLOOKUP($B119&amp;"#"&amp;U$6,INDIRECT(SUBSTITUTE("ИсходныеДанные!$где$2:$где$50000","где",$E$4)),INDIRECT(SUBSTITUTE("ИсходныеДанные!$что$2:$что$50000","что",$H$4)),"",0,1)</f>
        <v/>
      </c>
      <c r="W119" s="20" t="str" cm="1">
        <f t="array" aca="1" ref="W119" ca="1">_xlfn.XLOOKUP($B119&amp;"#"&amp;W$6,INDIRECT(SUBSTITUTE("ИсходныеДанные!$где$2:$где$50000","где",$E$4)),INDIRECT(SUBSTITUTE("ИсходныеДанные!$что$2:$что$50000","что",$G$4)),"",0,1)</f>
        <v/>
      </c>
      <c r="X119" s="78" t="str" cm="1">
        <f t="array" aca="1" ref="X119" ca="1">_xlfn.XLOOKUP($B119&amp;"#"&amp;W$6,INDIRECT(SUBSTITUTE("ИсходныеДанные!$где$2:$где$50000","где",$E$4)),INDIRECT(SUBSTITUTE("ИсходныеДанные!$что$2:$что$50000","что",$H$4)),"",0,1)</f>
        <v/>
      </c>
      <c r="Y119" s="20" t="str" cm="1">
        <f t="array" aca="1" ref="Y119" ca="1">_xlfn.XLOOKUP($B119&amp;"#"&amp;Y$6,INDIRECT(SUBSTITUTE("ИсходныеДанные!$где$2:$где$50000","где",$E$4)),INDIRECT(SUBSTITUTE("ИсходныеДанные!$что$2:$что$50000","что",$G$4)),"",0,1)</f>
        <v/>
      </c>
      <c r="Z119" s="78" t="str" cm="1">
        <f t="array" aca="1" ref="Z119" ca="1">_xlfn.XLOOKUP($B119&amp;"#"&amp;Y$6,INDIRECT(SUBSTITUTE("ИсходныеДанные!$где$2:$где$50000","где",$E$4)),INDIRECT(SUBSTITUTE("ИсходныеДанные!$что$2:$что$50000","что",$H$4)),"",0,1)</f>
        <v/>
      </c>
      <c r="AA119" s="20" t="str" cm="1">
        <f t="array" aca="1" ref="AA119" ca="1">_xlfn.XLOOKUP($B119&amp;"#"&amp;AA$6,INDIRECT(SUBSTITUTE("ИсходныеДанные!$где$2:$где$50000","где",$E$4)),INDIRECT(SUBSTITUTE("ИсходныеДанные!$что$2:$что$50000","что",$G$4)),"",0,1)</f>
        <v/>
      </c>
      <c r="AB119" s="78" t="str" cm="1">
        <f t="array" aca="1" ref="AB119" ca="1">_xlfn.XLOOKUP($B119&amp;"#"&amp;AA$6,INDIRECT(SUBSTITUTE("ИсходныеДанные!$где$2:$где$50000","где",$E$4)),INDIRECT(SUBSTITUTE("ИсходныеДанные!$что$2:$что$50000","что",$H$4)),"",0,1)</f>
        <v/>
      </c>
      <c r="AC119" s="3"/>
    </row>
    <row r="120" spans="1:29" x14ac:dyDescent="0.25">
      <c r="A120" s="6" t="str">
        <f t="shared" ca="1" si="2"/>
        <v>delete</v>
      </c>
      <c r="B120" s="9" cm="1">
        <f t="array" aca="1" ref="B120" ca="1">INDIRECT("УникальныеСписки!A"&amp;ROW()-$F$4)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0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78" t="str" cm="1">
        <f t="array" aca="1" ref="F120" ca="1">_xlfn.XLOOKUP($B120&amp;"#"&amp;E$6,INDIRECT(SUBSTITUTE("ИсходныеДанные!$где$2:$где$50000","где",$E$4)),INDIRECT(SUBSTITUTE("ИсходныеДанные!$что$2:$что$50000","что",$H$4)),"",0,1)</f>
        <v/>
      </c>
      <c r="G120" s="20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78" t="str" cm="1">
        <f t="array" aca="1" ref="H120" ca="1">_xlfn.XLOOKUP($B120&amp;"#"&amp;G$6,INDIRECT(SUBSTITUTE("ИсходныеДанные!$где$2:$где$50000","где",$E$4)),INDIRECT(SUBSTITUTE("ИсходныеДанные!$что$2:$что$50000","что",$H$4)),"",0,1)</f>
        <v/>
      </c>
      <c r="I120" s="20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78" t="str" cm="1">
        <f t="array" aca="1" ref="J120" ca="1">_xlfn.XLOOKUP($B120&amp;"#"&amp;I$6,INDIRECT(SUBSTITUTE("ИсходныеДанные!$где$2:$где$50000","где",$E$4)),INDIRECT(SUBSTITUTE("ИсходныеДанные!$что$2:$что$50000","что",$H$4)),"",0,1)</f>
        <v/>
      </c>
      <c r="K120" s="20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78" t="str" cm="1">
        <f t="array" aca="1" ref="L120" ca="1">_xlfn.XLOOKUP($B120&amp;"#"&amp;K$6,INDIRECT(SUBSTITUTE("ИсходныеДанные!$где$2:$где$50000","где",$E$4)),INDIRECT(SUBSTITUTE("ИсходныеДанные!$что$2:$что$50000","что",$H$4)),"",0,1)</f>
        <v/>
      </c>
      <c r="M120" s="20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78" t="str" cm="1">
        <f t="array" aca="1" ref="N120" ca="1">_xlfn.XLOOKUP($B120&amp;"#"&amp;M$6,INDIRECT(SUBSTITUTE("ИсходныеДанные!$где$2:$где$50000","где",$E$4)),INDIRECT(SUBSTITUTE("ИсходныеДанные!$что$2:$что$50000","что",$H$4)),"",0,1)</f>
        <v/>
      </c>
      <c r="O120" s="20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78" t="str" cm="1">
        <f t="array" aca="1" ref="P120" ca="1">_xlfn.XLOOKUP($B120&amp;"#"&amp;O$6,INDIRECT(SUBSTITUTE("ИсходныеДанные!$где$2:$где$50000","где",$E$4)),INDIRECT(SUBSTITUTE("ИсходныеДанные!$что$2:$что$50000","что",$H$4)),"",0,1)</f>
        <v/>
      </c>
      <c r="Q120" s="20" t="str" cm="1">
        <f t="array" aca="1" ref="Q120" ca="1">_xlfn.XLOOKUP($B120&amp;"#"&amp;Q$6,INDIRECT(SUBSTITUTE("ИсходныеДанные!$где$2:$где$50000","где",$E$4)),INDIRECT(SUBSTITUTE("ИсходныеДанные!$что$2:$что$50000","что",$G$4)),"",0,1)</f>
        <v/>
      </c>
      <c r="R120" s="78" t="str" cm="1">
        <f t="array" aca="1" ref="R120" ca="1">_xlfn.XLOOKUP($B120&amp;"#"&amp;Q$6,INDIRECT(SUBSTITUTE("ИсходныеДанные!$где$2:$где$50000","где",$E$4)),INDIRECT(SUBSTITUTE("ИсходныеДанные!$что$2:$что$50000","что",$H$4)),"",0,1)</f>
        <v/>
      </c>
      <c r="S120" s="20" t="str" cm="1">
        <f t="array" aca="1" ref="S120" ca="1">_xlfn.XLOOKUP($B120&amp;"#"&amp;S$6,INDIRECT(SUBSTITUTE("ИсходныеДанные!$где$2:$где$50000","где",$E$4)),INDIRECT(SUBSTITUTE("ИсходныеДанные!$что$2:$что$50000","что",$G$4)),"",0,1)</f>
        <v/>
      </c>
      <c r="T120" s="78" t="str" cm="1">
        <f t="array" aca="1" ref="T120" ca="1">_xlfn.XLOOKUP($B120&amp;"#"&amp;S$6,INDIRECT(SUBSTITUTE("ИсходныеДанные!$где$2:$где$50000","где",$E$4)),INDIRECT(SUBSTITUTE("ИсходныеДанные!$что$2:$что$50000","что",$H$4)),"",0,1)</f>
        <v/>
      </c>
      <c r="U120" s="20" t="str" cm="1">
        <f t="array" aca="1" ref="U120" ca="1">_xlfn.XLOOKUP($B120&amp;"#"&amp;U$6,INDIRECT(SUBSTITUTE("ИсходныеДанные!$где$2:$где$50000","где",$E$4)),INDIRECT(SUBSTITUTE("ИсходныеДанные!$что$2:$что$50000","что",$G$4)),"",0,1)</f>
        <v/>
      </c>
      <c r="V120" s="78" t="str" cm="1">
        <f t="array" aca="1" ref="V120" ca="1">_xlfn.XLOOKUP($B120&amp;"#"&amp;U$6,INDIRECT(SUBSTITUTE("ИсходныеДанные!$где$2:$где$50000","где",$E$4)),INDIRECT(SUBSTITUTE("ИсходныеДанные!$что$2:$что$50000","что",$H$4)),"",0,1)</f>
        <v/>
      </c>
      <c r="W120" s="20" t="str" cm="1">
        <f t="array" aca="1" ref="W120" ca="1">_xlfn.XLOOKUP($B120&amp;"#"&amp;W$6,INDIRECT(SUBSTITUTE("ИсходныеДанные!$где$2:$где$50000","где",$E$4)),INDIRECT(SUBSTITUTE("ИсходныеДанные!$что$2:$что$50000","что",$G$4)),"",0,1)</f>
        <v/>
      </c>
      <c r="X120" s="78" t="str" cm="1">
        <f t="array" aca="1" ref="X120" ca="1">_xlfn.XLOOKUP($B120&amp;"#"&amp;W$6,INDIRECT(SUBSTITUTE("ИсходныеДанные!$где$2:$где$50000","где",$E$4)),INDIRECT(SUBSTITUTE("ИсходныеДанные!$что$2:$что$50000","что",$H$4)),"",0,1)</f>
        <v/>
      </c>
      <c r="Y120" s="20" t="str" cm="1">
        <f t="array" aca="1" ref="Y120" ca="1">_xlfn.XLOOKUP($B120&amp;"#"&amp;Y$6,INDIRECT(SUBSTITUTE("ИсходныеДанные!$где$2:$где$50000","где",$E$4)),INDIRECT(SUBSTITUTE("ИсходныеДанные!$что$2:$что$50000","что",$G$4)),"",0,1)</f>
        <v/>
      </c>
      <c r="Z120" s="78" t="str" cm="1">
        <f t="array" aca="1" ref="Z120" ca="1">_xlfn.XLOOKUP($B120&amp;"#"&amp;Y$6,INDIRECT(SUBSTITUTE("ИсходныеДанные!$где$2:$где$50000","где",$E$4)),INDIRECT(SUBSTITUTE("ИсходныеДанные!$что$2:$что$50000","что",$H$4)),"",0,1)</f>
        <v/>
      </c>
      <c r="AA120" s="20" t="str" cm="1">
        <f t="array" aca="1" ref="AA120" ca="1">_xlfn.XLOOKUP($B120&amp;"#"&amp;AA$6,INDIRECT(SUBSTITUTE("ИсходныеДанные!$где$2:$где$50000","где",$E$4)),INDIRECT(SUBSTITUTE("ИсходныеДанные!$что$2:$что$50000","что",$G$4)),"",0,1)</f>
        <v/>
      </c>
      <c r="AB120" s="78" t="str" cm="1">
        <f t="array" aca="1" ref="AB120" ca="1">_xlfn.XLOOKUP($B120&amp;"#"&amp;AA$6,INDIRECT(SUBSTITUTE("ИсходныеДанные!$где$2:$где$50000","где",$E$4)),INDIRECT(SUBSTITUTE("ИсходныеДанные!$что$2:$что$50000","что",$H$4)),"",0,1)</f>
        <v/>
      </c>
      <c r="AC120" s="3"/>
    </row>
    <row r="121" spans="1:29" x14ac:dyDescent="0.25">
      <c r="A121" s="6" t="str">
        <f t="shared" ca="1" si="2"/>
        <v>delete</v>
      </c>
      <c r="B121" s="9" cm="1">
        <f t="array" aca="1" ref="B121" ca="1">INDIRECT("УникальныеСписки!A"&amp;ROW()-$F$4)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0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78" t="str" cm="1">
        <f t="array" aca="1" ref="F121" ca="1">_xlfn.XLOOKUP($B121&amp;"#"&amp;E$6,INDIRECT(SUBSTITUTE("ИсходныеДанные!$где$2:$где$50000","где",$E$4)),INDIRECT(SUBSTITUTE("ИсходныеДанные!$что$2:$что$50000","что",$H$4)),"",0,1)</f>
        <v/>
      </c>
      <c r="G121" s="20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78" t="str" cm="1">
        <f t="array" aca="1" ref="H121" ca="1">_xlfn.XLOOKUP($B121&amp;"#"&amp;G$6,INDIRECT(SUBSTITUTE("ИсходныеДанные!$где$2:$где$50000","где",$E$4)),INDIRECT(SUBSTITUTE("ИсходныеДанные!$что$2:$что$50000","что",$H$4)),"",0,1)</f>
        <v/>
      </c>
      <c r="I121" s="20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78" t="str" cm="1">
        <f t="array" aca="1" ref="J121" ca="1">_xlfn.XLOOKUP($B121&amp;"#"&amp;I$6,INDIRECT(SUBSTITUTE("ИсходныеДанные!$где$2:$где$50000","где",$E$4)),INDIRECT(SUBSTITUTE("ИсходныеДанные!$что$2:$что$50000","что",$H$4)),"",0,1)</f>
        <v/>
      </c>
      <c r="K121" s="20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78" t="str" cm="1">
        <f t="array" aca="1" ref="L121" ca="1">_xlfn.XLOOKUP($B121&amp;"#"&amp;K$6,INDIRECT(SUBSTITUTE("ИсходныеДанные!$где$2:$где$50000","где",$E$4)),INDIRECT(SUBSTITUTE("ИсходныеДанные!$что$2:$что$50000","что",$H$4)),"",0,1)</f>
        <v/>
      </c>
      <c r="M121" s="20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78" t="str" cm="1">
        <f t="array" aca="1" ref="N121" ca="1">_xlfn.XLOOKUP($B121&amp;"#"&amp;M$6,INDIRECT(SUBSTITUTE("ИсходныеДанные!$где$2:$где$50000","где",$E$4)),INDIRECT(SUBSTITUTE("ИсходныеДанные!$что$2:$что$50000","что",$H$4)),"",0,1)</f>
        <v/>
      </c>
      <c r="O121" s="20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78" t="str" cm="1">
        <f t="array" aca="1" ref="P121" ca="1">_xlfn.XLOOKUP($B121&amp;"#"&amp;O$6,INDIRECT(SUBSTITUTE("ИсходныеДанные!$где$2:$где$50000","где",$E$4)),INDIRECT(SUBSTITUTE("ИсходныеДанные!$что$2:$что$50000","что",$H$4)),"",0,1)</f>
        <v/>
      </c>
      <c r="Q121" s="20" t="str" cm="1">
        <f t="array" aca="1" ref="Q121" ca="1">_xlfn.XLOOKUP($B121&amp;"#"&amp;Q$6,INDIRECT(SUBSTITUTE("ИсходныеДанные!$где$2:$где$50000","где",$E$4)),INDIRECT(SUBSTITUTE("ИсходныеДанные!$что$2:$что$50000","что",$G$4)),"",0,1)</f>
        <v/>
      </c>
      <c r="R121" s="78" t="str" cm="1">
        <f t="array" aca="1" ref="R121" ca="1">_xlfn.XLOOKUP($B121&amp;"#"&amp;Q$6,INDIRECT(SUBSTITUTE("ИсходныеДанные!$где$2:$где$50000","где",$E$4)),INDIRECT(SUBSTITUTE("ИсходныеДанные!$что$2:$что$50000","что",$H$4)),"",0,1)</f>
        <v/>
      </c>
      <c r="S121" s="20" t="str" cm="1">
        <f t="array" aca="1" ref="S121" ca="1">_xlfn.XLOOKUP($B121&amp;"#"&amp;S$6,INDIRECT(SUBSTITUTE("ИсходныеДанные!$где$2:$где$50000","где",$E$4)),INDIRECT(SUBSTITUTE("ИсходныеДанные!$что$2:$что$50000","что",$G$4)),"",0,1)</f>
        <v/>
      </c>
      <c r="T121" s="78" t="str" cm="1">
        <f t="array" aca="1" ref="T121" ca="1">_xlfn.XLOOKUP($B121&amp;"#"&amp;S$6,INDIRECT(SUBSTITUTE("ИсходныеДанные!$где$2:$где$50000","где",$E$4)),INDIRECT(SUBSTITUTE("ИсходныеДанные!$что$2:$что$50000","что",$H$4)),"",0,1)</f>
        <v/>
      </c>
      <c r="U121" s="20" t="str" cm="1">
        <f t="array" aca="1" ref="U121" ca="1">_xlfn.XLOOKUP($B121&amp;"#"&amp;U$6,INDIRECT(SUBSTITUTE("ИсходныеДанные!$где$2:$где$50000","где",$E$4)),INDIRECT(SUBSTITUTE("ИсходныеДанные!$что$2:$что$50000","что",$G$4)),"",0,1)</f>
        <v/>
      </c>
      <c r="V121" s="78" t="str" cm="1">
        <f t="array" aca="1" ref="V121" ca="1">_xlfn.XLOOKUP($B121&amp;"#"&amp;U$6,INDIRECT(SUBSTITUTE("ИсходныеДанные!$где$2:$где$50000","где",$E$4)),INDIRECT(SUBSTITUTE("ИсходныеДанные!$что$2:$что$50000","что",$H$4)),"",0,1)</f>
        <v/>
      </c>
      <c r="W121" s="20" t="str" cm="1">
        <f t="array" aca="1" ref="W121" ca="1">_xlfn.XLOOKUP($B121&amp;"#"&amp;W$6,INDIRECT(SUBSTITUTE("ИсходныеДанные!$где$2:$где$50000","где",$E$4)),INDIRECT(SUBSTITUTE("ИсходныеДанные!$что$2:$что$50000","что",$G$4)),"",0,1)</f>
        <v/>
      </c>
      <c r="X121" s="78" t="str" cm="1">
        <f t="array" aca="1" ref="X121" ca="1">_xlfn.XLOOKUP($B121&amp;"#"&amp;W$6,INDIRECT(SUBSTITUTE("ИсходныеДанные!$где$2:$где$50000","где",$E$4)),INDIRECT(SUBSTITUTE("ИсходныеДанные!$что$2:$что$50000","что",$H$4)),"",0,1)</f>
        <v/>
      </c>
      <c r="Y121" s="20" t="str" cm="1">
        <f t="array" aca="1" ref="Y121" ca="1">_xlfn.XLOOKUP($B121&amp;"#"&amp;Y$6,INDIRECT(SUBSTITUTE("ИсходныеДанные!$где$2:$где$50000","где",$E$4)),INDIRECT(SUBSTITUTE("ИсходныеДанные!$что$2:$что$50000","что",$G$4)),"",0,1)</f>
        <v/>
      </c>
      <c r="Z121" s="78" t="str" cm="1">
        <f t="array" aca="1" ref="Z121" ca="1">_xlfn.XLOOKUP($B121&amp;"#"&amp;Y$6,INDIRECT(SUBSTITUTE("ИсходныеДанные!$где$2:$где$50000","где",$E$4)),INDIRECT(SUBSTITUTE("ИсходныеДанные!$что$2:$что$50000","что",$H$4)),"",0,1)</f>
        <v/>
      </c>
      <c r="AA121" s="20" t="str" cm="1">
        <f t="array" aca="1" ref="AA121" ca="1">_xlfn.XLOOKUP($B121&amp;"#"&amp;AA$6,INDIRECT(SUBSTITUTE("ИсходныеДанные!$где$2:$где$50000","где",$E$4)),INDIRECT(SUBSTITUTE("ИсходныеДанные!$что$2:$что$50000","что",$G$4)),"",0,1)</f>
        <v/>
      </c>
      <c r="AB121" s="78" t="str" cm="1">
        <f t="array" aca="1" ref="AB121" ca="1">_xlfn.XLOOKUP($B121&amp;"#"&amp;AA$6,INDIRECT(SUBSTITUTE("ИсходныеДанные!$где$2:$где$50000","где",$E$4)),INDIRECT(SUBSTITUTE("ИсходныеДанные!$что$2:$что$50000","что",$H$4)),"",0,1)</f>
        <v/>
      </c>
      <c r="AC121" s="3"/>
    </row>
    <row r="122" spans="1:29" x14ac:dyDescent="0.25">
      <c r="A122" s="6" t="str">
        <f t="shared" ca="1" si="2"/>
        <v>delete</v>
      </c>
      <c r="B122" s="9" cm="1">
        <f t="array" aca="1" ref="B122" ca="1">INDIRECT("УникальныеСписки!A"&amp;ROW()-$F$4)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0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78" t="str" cm="1">
        <f t="array" aca="1" ref="F122" ca="1">_xlfn.XLOOKUP($B122&amp;"#"&amp;E$6,INDIRECT(SUBSTITUTE("ИсходныеДанные!$где$2:$где$50000","где",$E$4)),INDIRECT(SUBSTITUTE("ИсходныеДанные!$что$2:$что$50000","что",$H$4)),"",0,1)</f>
        <v/>
      </c>
      <c r="G122" s="20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78" t="str" cm="1">
        <f t="array" aca="1" ref="H122" ca="1">_xlfn.XLOOKUP($B122&amp;"#"&amp;G$6,INDIRECT(SUBSTITUTE("ИсходныеДанные!$где$2:$где$50000","где",$E$4)),INDIRECT(SUBSTITUTE("ИсходныеДанные!$что$2:$что$50000","что",$H$4)),"",0,1)</f>
        <v/>
      </c>
      <c r="I122" s="20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78" t="str" cm="1">
        <f t="array" aca="1" ref="J122" ca="1">_xlfn.XLOOKUP($B122&amp;"#"&amp;I$6,INDIRECT(SUBSTITUTE("ИсходныеДанные!$где$2:$где$50000","где",$E$4)),INDIRECT(SUBSTITUTE("ИсходныеДанные!$что$2:$что$50000","что",$H$4)),"",0,1)</f>
        <v/>
      </c>
      <c r="K122" s="20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78" t="str" cm="1">
        <f t="array" aca="1" ref="L122" ca="1">_xlfn.XLOOKUP($B122&amp;"#"&amp;K$6,INDIRECT(SUBSTITUTE("ИсходныеДанные!$где$2:$где$50000","где",$E$4)),INDIRECT(SUBSTITUTE("ИсходныеДанные!$что$2:$что$50000","что",$H$4)),"",0,1)</f>
        <v/>
      </c>
      <c r="M122" s="20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78" t="str" cm="1">
        <f t="array" aca="1" ref="N122" ca="1">_xlfn.XLOOKUP($B122&amp;"#"&amp;M$6,INDIRECT(SUBSTITUTE("ИсходныеДанные!$где$2:$где$50000","где",$E$4)),INDIRECT(SUBSTITUTE("ИсходныеДанные!$что$2:$что$50000","что",$H$4)),"",0,1)</f>
        <v/>
      </c>
      <c r="O122" s="20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78" t="str" cm="1">
        <f t="array" aca="1" ref="P122" ca="1">_xlfn.XLOOKUP($B122&amp;"#"&amp;O$6,INDIRECT(SUBSTITUTE("ИсходныеДанные!$где$2:$где$50000","где",$E$4)),INDIRECT(SUBSTITUTE("ИсходныеДанные!$что$2:$что$50000","что",$H$4)),"",0,1)</f>
        <v/>
      </c>
      <c r="Q122" s="20" t="str" cm="1">
        <f t="array" aca="1" ref="Q122" ca="1">_xlfn.XLOOKUP($B122&amp;"#"&amp;Q$6,INDIRECT(SUBSTITUTE("ИсходныеДанные!$где$2:$где$50000","где",$E$4)),INDIRECT(SUBSTITUTE("ИсходныеДанные!$что$2:$что$50000","что",$G$4)),"",0,1)</f>
        <v/>
      </c>
      <c r="R122" s="78" t="str" cm="1">
        <f t="array" aca="1" ref="R122" ca="1">_xlfn.XLOOKUP($B122&amp;"#"&amp;Q$6,INDIRECT(SUBSTITUTE("ИсходныеДанные!$где$2:$где$50000","где",$E$4)),INDIRECT(SUBSTITUTE("ИсходныеДанные!$что$2:$что$50000","что",$H$4)),"",0,1)</f>
        <v/>
      </c>
      <c r="S122" s="20" t="str" cm="1">
        <f t="array" aca="1" ref="S122" ca="1">_xlfn.XLOOKUP($B122&amp;"#"&amp;S$6,INDIRECT(SUBSTITUTE("ИсходныеДанные!$где$2:$где$50000","где",$E$4)),INDIRECT(SUBSTITUTE("ИсходныеДанные!$что$2:$что$50000","что",$G$4)),"",0,1)</f>
        <v/>
      </c>
      <c r="T122" s="78" t="str" cm="1">
        <f t="array" aca="1" ref="T122" ca="1">_xlfn.XLOOKUP($B122&amp;"#"&amp;S$6,INDIRECT(SUBSTITUTE("ИсходныеДанные!$где$2:$где$50000","где",$E$4)),INDIRECT(SUBSTITUTE("ИсходныеДанные!$что$2:$что$50000","что",$H$4)),"",0,1)</f>
        <v/>
      </c>
      <c r="U122" s="20" t="str" cm="1">
        <f t="array" aca="1" ref="U122" ca="1">_xlfn.XLOOKUP($B122&amp;"#"&amp;U$6,INDIRECT(SUBSTITUTE("ИсходныеДанные!$где$2:$где$50000","где",$E$4)),INDIRECT(SUBSTITUTE("ИсходныеДанные!$что$2:$что$50000","что",$G$4)),"",0,1)</f>
        <v/>
      </c>
      <c r="V122" s="78" t="str" cm="1">
        <f t="array" aca="1" ref="V122" ca="1">_xlfn.XLOOKUP($B122&amp;"#"&amp;U$6,INDIRECT(SUBSTITUTE("ИсходныеДанные!$где$2:$где$50000","где",$E$4)),INDIRECT(SUBSTITUTE("ИсходныеДанные!$что$2:$что$50000","что",$H$4)),"",0,1)</f>
        <v/>
      </c>
      <c r="W122" s="20" t="str" cm="1">
        <f t="array" aca="1" ref="W122" ca="1">_xlfn.XLOOKUP($B122&amp;"#"&amp;W$6,INDIRECT(SUBSTITUTE("ИсходныеДанные!$где$2:$где$50000","где",$E$4)),INDIRECT(SUBSTITUTE("ИсходныеДанные!$что$2:$что$50000","что",$G$4)),"",0,1)</f>
        <v/>
      </c>
      <c r="X122" s="78" t="str" cm="1">
        <f t="array" aca="1" ref="X122" ca="1">_xlfn.XLOOKUP($B122&amp;"#"&amp;W$6,INDIRECT(SUBSTITUTE("ИсходныеДанные!$где$2:$где$50000","где",$E$4)),INDIRECT(SUBSTITUTE("ИсходныеДанные!$что$2:$что$50000","что",$H$4)),"",0,1)</f>
        <v/>
      </c>
      <c r="Y122" s="20" t="str" cm="1">
        <f t="array" aca="1" ref="Y122" ca="1">_xlfn.XLOOKUP($B122&amp;"#"&amp;Y$6,INDIRECT(SUBSTITUTE("ИсходныеДанные!$где$2:$где$50000","где",$E$4)),INDIRECT(SUBSTITUTE("ИсходныеДанные!$что$2:$что$50000","что",$G$4)),"",0,1)</f>
        <v/>
      </c>
      <c r="Z122" s="78" t="str" cm="1">
        <f t="array" aca="1" ref="Z122" ca="1">_xlfn.XLOOKUP($B122&amp;"#"&amp;Y$6,INDIRECT(SUBSTITUTE("ИсходныеДанные!$где$2:$где$50000","где",$E$4)),INDIRECT(SUBSTITUTE("ИсходныеДанные!$что$2:$что$50000","что",$H$4)),"",0,1)</f>
        <v/>
      </c>
      <c r="AA122" s="20" t="str" cm="1">
        <f t="array" aca="1" ref="AA122" ca="1">_xlfn.XLOOKUP($B122&amp;"#"&amp;AA$6,INDIRECT(SUBSTITUTE("ИсходныеДанные!$где$2:$где$50000","где",$E$4)),INDIRECT(SUBSTITUTE("ИсходныеДанные!$что$2:$что$50000","что",$G$4)),"",0,1)</f>
        <v/>
      </c>
      <c r="AB122" s="78" t="str" cm="1">
        <f t="array" aca="1" ref="AB122" ca="1">_xlfn.XLOOKUP($B122&amp;"#"&amp;AA$6,INDIRECT(SUBSTITUTE("ИсходныеДанные!$где$2:$где$50000","где",$E$4)),INDIRECT(SUBSTITUTE("ИсходныеДанные!$что$2:$что$50000","что",$H$4)),"",0,1)</f>
        <v/>
      </c>
      <c r="AC122" s="3"/>
    </row>
    <row r="123" spans="1:29" x14ac:dyDescent="0.25">
      <c r="A123" s="6" t="str">
        <f t="shared" ca="1" si="2"/>
        <v>delete</v>
      </c>
      <c r="B123" s="9" cm="1">
        <f t="array" aca="1" ref="B123" ca="1">INDIRECT("УникальныеСписки!A"&amp;ROW()-$F$4)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0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78" t="str" cm="1">
        <f t="array" aca="1" ref="F123" ca="1">_xlfn.XLOOKUP($B123&amp;"#"&amp;E$6,INDIRECT(SUBSTITUTE("ИсходныеДанные!$где$2:$где$50000","где",$E$4)),INDIRECT(SUBSTITUTE("ИсходныеДанные!$что$2:$что$50000","что",$H$4)),"",0,1)</f>
        <v/>
      </c>
      <c r="G123" s="20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78" t="str" cm="1">
        <f t="array" aca="1" ref="H123" ca="1">_xlfn.XLOOKUP($B123&amp;"#"&amp;G$6,INDIRECT(SUBSTITUTE("ИсходныеДанные!$где$2:$где$50000","где",$E$4)),INDIRECT(SUBSTITUTE("ИсходныеДанные!$что$2:$что$50000","что",$H$4)),"",0,1)</f>
        <v/>
      </c>
      <c r="I123" s="20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78" t="str" cm="1">
        <f t="array" aca="1" ref="J123" ca="1">_xlfn.XLOOKUP($B123&amp;"#"&amp;I$6,INDIRECT(SUBSTITUTE("ИсходныеДанные!$где$2:$где$50000","где",$E$4)),INDIRECT(SUBSTITUTE("ИсходныеДанные!$что$2:$что$50000","что",$H$4)),"",0,1)</f>
        <v/>
      </c>
      <c r="K123" s="20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78" t="str" cm="1">
        <f t="array" aca="1" ref="L123" ca="1">_xlfn.XLOOKUP($B123&amp;"#"&amp;K$6,INDIRECT(SUBSTITUTE("ИсходныеДанные!$где$2:$где$50000","где",$E$4)),INDIRECT(SUBSTITUTE("ИсходныеДанные!$что$2:$что$50000","что",$H$4)),"",0,1)</f>
        <v/>
      </c>
      <c r="M123" s="20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78" t="str" cm="1">
        <f t="array" aca="1" ref="N123" ca="1">_xlfn.XLOOKUP($B123&amp;"#"&amp;M$6,INDIRECT(SUBSTITUTE("ИсходныеДанные!$где$2:$где$50000","где",$E$4)),INDIRECT(SUBSTITUTE("ИсходныеДанные!$что$2:$что$50000","что",$H$4)),"",0,1)</f>
        <v/>
      </c>
      <c r="O123" s="20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78" t="str" cm="1">
        <f t="array" aca="1" ref="P123" ca="1">_xlfn.XLOOKUP($B123&amp;"#"&amp;O$6,INDIRECT(SUBSTITUTE("ИсходныеДанные!$где$2:$где$50000","где",$E$4)),INDIRECT(SUBSTITUTE("ИсходныеДанные!$что$2:$что$50000","что",$H$4)),"",0,1)</f>
        <v/>
      </c>
      <c r="Q123" s="20" t="str" cm="1">
        <f t="array" aca="1" ref="Q123" ca="1">_xlfn.XLOOKUP($B123&amp;"#"&amp;Q$6,INDIRECT(SUBSTITUTE("ИсходныеДанные!$где$2:$где$50000","где",$E$4)),INDIRECT(SUBSTITUTE("ИсходныеДанные!$что$2:$что$50000","что",$G$4)),"",0,1)</f>
        <v/>
      </c>
      <c r="R123" s="78" t="str" cm="1">
        <f t="array" aca="1" ref="R123" ca="1">_xlfn.XLOOKUP($B123&amp;"#"&amp;Q$6,INDIRECT(SUBSTITUTE("ИсходныеДанные!$где$2:$где$50000","где",$E$4)),INDIRECT(SUBSTITUTE("ИсходныеДанные!$что$2:$что$50000","что",$H$4)),"",0,1)</f>
        <v/>
      </c>
      <c r="S123" s="20" t="str" cm="1">
        <f t="array" aca="1" ref="S123" ca="1">_xlfn.XLOOKUP($B123&amp;"#"&amp;S$6,INDIRECT(SUBSTITUTE("ИсходныеДанные!$где$2:$где$50000","где",$E$4)),INDIRECT(SUBSTITUTE("ИсходныеДанные!$что$2:$что$50000","что",$G$4)),"",0,1)</f>
        <v/>
      </c>
      <c r="T123" s="78" t="str" cm="1">
        <f t="array" aca="1" ref="T123" ca="1">_xlfn.XLOOKUP($B123&amp;"#"&amp;S$6,INDIRECT(SUBSTITUTE("ИсходныеДанные!$где$2:$где$50000","где",$E$4)),INDIRECT(SUBSTITUTE("ИсходныеДанные!$что$2:$что$50000","что",$H$4)),"",0,1)</f>
        <v/>
      </c>
      <c r="U123" s="20" t="str" cm="1">
        <f t="array" aca="1" ref="U123" ca="1">_xlfn.XLOOKUP($B123&amp;"#"&amp;U$6,INDIRECT(SUBSTITUTE("ИсходныеДанные!$где$2:$где$50000","где",$E$4)),INDIRECT(SUBSTITUTE("ИсходныеДанные!$что$2:$что$50000","что",$G$4)),"",0,1)</f>
        <v/>
      </c>
      <c r="V123" s="78" t="str" cm="1">
        <f t="array" aca="1" ref="V123" ca="1">_xlfn.XLOOKUP($B123&amp;"#"&amp;U$6,INDIRECT(SUBSTITUTE("ИсходныеДанные!$где$2:$где$50000","где",$E$4)),INDIRECT(SUBSTITUTE("ИсходныеДанные!$что$2:$что$50000","что",$H$4)),"",0,1)</f>
        <v/>
      </c>
      <c r="W123" s="20" t="str" cm="1">
        <f t="array" aca="1" ref="W123" ca="1">_xlfn.XLOOKUP($B123&amp;"#"&amp;W$6,INDIRECT(SUBSTITUTE("ИсходныеДанные!$где$2:$где$50000","где",$E$4)),INDIRECT(SUBSTITUTE("ИсходныеДанные!$что$2:$что$50000","что",$G$4)),"",0,1)</f>
        <v/>
      </c>
      <c r="X123" s="78" t="str" cm="1">
        <f t="array" aca="1" ref="X123" ca="1">_xlfn.XLOOKUP($B123&amp;"#"&amp;W$6,INDIRECT(SUBSTITUTE("ИсходныеДанные!$где$2:$где$50000","где",$E$4)),INDIRECT(SUBSTITUTE("ИсходныеДанные!$что$2:$что$50000","что",$H$4)),"",0,1)</f>
        <v/>
      </c>
      <c r="Y123" s="20" t="str" cm="1">
        <f t="array" aca="1" ref="Y123" ca="1">_xlfn.XLOOKUP($B123&amp;"#"&amp;Y$6,INDIRECT(SUBSTITUTE("ИсходныеДанные!$где$2:$где$50000","где",$E$4)),INDIRECT(SUBSTITUTE("ИсходныеДанные!$что$2:$что$50000","что",$G$4)),"",0,1)</f>
        <v/>
      </c>
      <c r="Z123" s="78" t="str" cm="1">
        <f t="array" aca="1" ref="Z123" ca="1">_xlfn.XLOOKUP($B123&amp;"#"&amp;Y$6,INDIRECT(SUBSTITUTE("ИсходныеДанные!$где$2:$где$50000","где",$E$4)),INDIRECT(SUBSTITUTE("ИсходныеДанные!$что$2:$что$50000","что",$H$4)),"",0,1)</f>
        <v/>
      </c>
      <c r="AA123" s="20" t="str" cm="1">
        <f t="array" aca="1" ref="AA123" ca="1">_xlfn.XLOOKUP($B123&amp;"#"&amp;AA$6,INDIRECT(SUBSTITUTE("ИсходныеДанные!$где$2:$где$50000","где",$E$4)),INDIRECT(SUBSTITUTE("ИсходныеДанные!$что$2:$что$50000","что",$G$4)),"",0,1)</f>
        <v/>
      </c>
      <c r="AB123" s="78" t="str" cm="1">
        <f t="array" aca="1" ref="AB123" ca="1">_xlfn.XLOOKUP($B123&amp;"#"&amp;AA$6,INDIRECT(SUBSTITUTE("ИсходныеДанные!$где$2:$где$50000","где",$E$4)),INDIRECT(SUBSTITUTE("ИсходныеДанные!$что$2:$что$50000","что",$H$4)),"",0,1)</f>
        <v/>
      </c>
      <c r="AC123" s="3"/>
    </row>
    <row r="124" spans="1:29" x14ac:dyDescent="0.25">
      <c r="A124" s="6" t="str">
        <f t="shared" ca="1" si="2"/>
        <v>delete</v>
      </c>
      <c r="B124" s="9" cm="1">
        <f t="array" aca="1" ref="B124" ca="1">INDIRECT("УникальныеСписки!A"&amp;ROW()-$F$4)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0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78" t="str" cm="1">
        <f t="array" aca="1" ref="F124" ca="1">_xlfn.XLOOKUP($B124&amp;"#"&amp;E$6,INDIRECT(SUBSTITUTE("ИсходныеДанные!$где$2:$где$50000","где",$E$4)),INDIRECT(SUBSTITUTE("ИсходныеДанные!$что$2:$что$50000","что",$H$4)),"",0,1)</f>
        <v/>
      </c>
      <c r="G124" s="20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78" t="str" cm="1">
        <f t="array" aca="1" ref="H124" ca="1">_xlfn.XLOOKUP($B124&amp;"#"&amp;G$6,INDIRECT(SUBSTITUTE("ИсходныеДанные!$где$2:$где$50000","где",$E$4)),INDIRECT(SUBSTITUTE("ИсходныеДанные!$что$2:$что$50000","что",$H$4)),"",0,1)</f>
        <v/>
      </c>
      <c r="I124" s="20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78" t="str" cm="1">
        <f t="array" aca="1" ref="J124" ca="1">_xlfn.XLOOKUP($B124&amp;"#"&amp;I$6,INDIRECT(SUBSTITUTE("ИсходныеДанные!$где$2:$где$50000","где",$E$4)),INDIRECT(SUBSTITUTE("ИсходныеДанные!$что$2:$что$50000","что",$H$4)),"",0,1)</f>
        <v/>
      </c>
      <c r="K124" s="20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78" t="str" cm="1">
        <f t="array" aca="1" ref="L124" ca="1">_xlfn.XLOOKUP($B124&amp;"#"&amp;K$6,INDIRECT(SUBSTITUTE("ИсходныеДанные!$где$2:$где$50000","где",$E$4)),INDIRECT(SUBSTITUTE("ИсходныеДанные!$что$2:$что$50000","что",$H$4)),"",0,1)</f>
        <v/>
      </c>
      <c r="M124" s="20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78" t="str" cm="1">
        <f t="array" aca="1" ref="N124" ca="1">_xlfn.XLOOKUP($B124&amp;"#"&amp;M$6,INDIRECT(SUBSTITUTE("ИсходныеДанные!$где$2:$где$50000","где",$E$4)),INDIRECT(SUBSTITUTE("ИсходныеДанные!$что$2:$что$50000","что",$H$4)),"",0,1)</f>
        <v/>
      </c>
      <c r="O124" s="20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78" t="str" cm="1">
        <f t="array" aca="1" ref="P124" ca="1">_xlfn.XLOOKUP($B124&amp;"#"&amp;O$6,INDIRECT(SUBSTITUTE("ИсходныеДанные!$где$2:$где$50000","где",$E$4)),INDIRECT(SUBSTITUTE("ИсходныеДанные!$что$2:$что$50000","что",$H$4)),"",0,1)</f>
        <v/>
      </c>
      <c r="Q124" s="20" t="str" cm="1">
        <f t="array" aca="1" ref="Q124" ca="1">_xlfn.XLOOKUP($B124&amp;"#"&amp;Q$6,INDIRECT(SUBSTITUTE("ИсходныеДанные!$где$2:$где$50000","где",$E$4)),INDIRECT(SUBSTITUTE("ИсходныеДанные!$что$2:$что$50000","что",$G$4)),"",0,1)</f>
        <v/>
      </c>
      <c r="R124" s="78" t="str" cm="1">
        <f t="array" aca="1" ref="R124" ca="1">_xlfn.XLOOKUP($B124&amp;"#"&amp;Q$6,INDIRECT(SUBSTITUTE("ИсходныеДанные!$где$2:$где$50000","где",$E$4)),INDIRECT(SUBSTITUTE("ИсходныеДанные!$что$2:$что$50000","что",$H$4)),"",0,1)</f>
        <v/>
      </c>
      <c r="S124" s="20" t="str" cm="1">
        <f t="array" aca="1" ref="S124" ca="1">_xlfn.XLOOKUP($B124&amp;"#"&amp;S$6,INDIRECT(SUBSTITUTE("ИсходныеДанные!$где$2:$где$50000","где",$E$4)),INDIRECT(SUBSTITUTE("ИсходныеДанные!$что$2:$что$50000","что",$G$4)),"",0,1)</f>
        <v/>
      </c>
      <c r="T124" s="78" t="str" cm="1">
        <f t="array" aca="1" ref="T124" ca="1">_xlfn.XLOOKUP($B124&amp;"#"&amp;S$6,INDIRECT(SUBSTITUTE("ИсходныеДанные!$где$2:$где$50000","где",$E$4)),INDIRECT(SUBSTITUTE("ИсходныеДанные!$что$2:$что$50000","что",$H$4)),"",0,1)</f>
        <v/>
      </c>
      <c r="U124" s="20" t="str" cm="1">
        <f t="array" aca="1" ref="U124" ca="1">_xlfn.XLOOKUP($B124&amp;"#"&amp;U$6,INDIRECT(SUBSTITUTE("ИсходныеДанные!$где$2:$где$50000","где",$E$4)),INDIRECT(SUBSTITUTE("ИсходныеДанные!$что$2:$что$50000","что",$G$4)),"",0,1)</f>
        <v/>
      </c>
      <c r="V124" s="78" t="str" cm="1">
        <f t="array" aca="1" ref="V124" ca="1">_xlfn.XLOOKUP($B124&amp;"#"&amp;U$6,INDIRECT(SUBSTITUTE("ИсходныеДанные!$где$2:$где$50000","где",$E$4)),INDIRECT(SUBSTITUTE("ИсходныеДанные!$что$2:$что$50000","что",$H$4)),"",0,1)</f>
        <v/>
      </c>
      <c r="W124" s="20" t="str" cm="1">
        <f t="array" aca="1" ref="W124" ca="1">_xlfn.XLOOKUP($B124&amp;"#"&amp;W$6,INDIRECT(SUBSTITUTE("ИсходныеДанные!$где$2:$где$50000","где",$E$4)),INDIRECT(SUBSTITUTE("ИсходныеДанные!$что$2:$что$50000","что",$G$4)),"",0,1)</f>
        <v/>
      </c>
      <c r="X124" s="78" t="str" cm="1">
        <f t="array" aca="1" ref="X124" ca="1">_xlfn.XLOOKUP($B124&amp;"#"&amp;W$6,INDIRECT(SUBSTITUTE("ИсходныеДанные!$где$2:$где$50000","где",$E$4)),INDIRECT(SUBSTITUTE("ИсходныеДанные!$что$2:$что$50000","что",$H$4)),"",0,1)</f>
        <v/>
      </c>
      <c r="Y124" s="20" t="str" cm="1">
        <f t="array" aca="1" ref="Y124" ca="1">_xlfn.XLOOKUP($B124&amp;"#"&amp;Y$6,INDIRECT(SUBSTITUTE("ИсходныеДанные!$где$2:$где$50000","где",$E$4)),INDIRECT(SUBSTITUTE("ИсходныеДанные!$что$2:$что$50000","что",$G$4)),"",0,1)</f>
        <v/>
      </c>
      <c r="Z124" s="78" t="str" cm="1">
        <f t="array" aca="1" ref="Z124" ca="1">_xlfn.XLOOKUP($B124&amp;"#"&amp;Y$6,INDIRECT(SUBSTITUTE("ИсходныеДанные!$где$2:$где$50000","где",$E$4)),INDIRECT(SUBSTITUTE("ИсходныеДанные!$что$2:$что$50000","что",$H$4)),"",0,1)</f>
        <v/>
      </c>
      <c r="AA124" s="20" t="str" cm="1">
        <f t="array" aca="1" ref="AA124" ca="1">_xlfn.XLOOKUP($B124&amp;"#"&amp;AA$6,INDIRECT(SUBSTITUTE("ИсходныеДанные!$где$2:$где$50000","где",$E$4)),INDIRECT(SUBSTITUTE("ИсходныеДанные!$что$2:$что$50000","что",$G$4)),"",0,1)</f>
        <v/>
      </c>
      <c r="AB124" s="78" t="str" cm="1">
        <f t="array" aca="1" ref="AB124" ca="1">_xlfn.XLOOKUP($B124&amp;"#"&amp;AA$6,INDIRECT(SUBSTITUTE("ИсходныеДанные!$где$2:$где$50000","где",$E$4)),INDIRECT(SUBSTITUTE("ИсходныеДанные!$что$2:$что$50000","что",$H$4)),"",0,1)</f>
        <v/>
      </c>
      <c r="AC124" s="3"/>
    </row>
    <row r="125" spans="1:29" x14ac:dyDescent="0.25">
      <c r="A125" s="6" t="str">
        <f t="shared" ca="1" si="2"/>
        <v>delete</v>
      </c>
      <c r="B125" s="9" cm="1">
        <f t="array" aca="1" ref="B125" ca="1">INDIRECT("УникальныеСписки!A"&amp;ROW()-$F$4)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0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78" t="str" cm="1">
        <f t="array" aca="1" ref="F125" ca="1">_xlfn.XLOOKUP($B125&amp;"#"&amp;E$6,INDIRECT(SUBSTITUTE("ИсходныеДанные!$где$2:$где$50000","где",$E$4)),INDIRECT(SUBSTITUTE("ИсходныеДанные!$что$2:$что$50000","что",$H$4)),"",0,1)</f>
        <v/>
      </c>
      <c r="G125" s="20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78" t="str" cm="1">
        <f t="array" aca="1" ref="H125" ca="1">_xlfn.XLOOKUP($B125&amp;"#"&amp;G$6,INDIRECT(SUBSTITUTE("ИсходныеДанные!$где$2:$где$50000","где",$E$4)),INDIRECT(SUBSTITUTE("ИсходныеДанные!$что$2:$что$50000","что",$H$4)),"",0,1)</f>
        <v/>
      </c>
      <c r="I125" s="20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78" t="str" cm="1">
        <f t="array" aca="1" ref="J125" ca="1">_xlfn.XLOOKUP($B125&amp;"#"&amp;I$6,INDIRECT(SUBSTITUTE("ИсходныеДанные!$где$2:$где$50000","где",$E$4)),INDIRECT(SUBSTITUTE("ИсходныеДанные!$что$2:$что$50000","что",$H$4)),"",0,1)</f>
        <v/>
      </c>
      <c r="K125" s="20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78" t="str" cm="1">
        <f t="array" aca="1" ref="L125" ca="1">_xlfn.XLOOKUP($B125&amp;"#"&amp;K$6,INDIRECT(SUBSTITUTE("ИсходныеДанные!$где$2:$где$50000","где",$E$4)),INDIRECT(SUBSTITUTE("ИсходныеДанные!$что$2:$что$50000","что",$H$4)),"",0,1)</f>
        <v/>
      </c>
      <c r="M125" s="20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78" t="str" cm="1">
        <f t="array" aca="1" ref="N125" ca="1">_xlfn.XLOOKUP($B125&amp;"#"&amp;M$6,INDIRECT(SUBSTITUTE("ИсходныеДанные!$где$2:$где$50000","где",$E$4)),INDIRECT(SUBSTITUTE("ИсходныеДанные!$что$2:$что$50000","что",$H$4)),"",0,1)</f>
        <v/>
      </c>
      <c r="O125" s="20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78" t="str" cm="1">
        <f t="array" aca="1" ref="P125" ca="1">_xlfn.XLOOKUP($B125&amp;"#"&amp;O$6,INDIRECT(SUBSTITUTE("ИсходныеДанные!$где$2:$где$50000","где",$E$4)),INDIRECT(SUBSTITUTE("ИсходныеДанные!$что$2:$что$50000","что",$H$4)),"",0,1)</f>
        <v/>
      </c>
      <c r="Q125" s="20" t="str" cm="1">
        <f t="array" aca="1" ref="Q125" ca="1">_xlfn.XLOOKUP($B125&amp;"#"&amp;Q$6,INDIRECT(SUBSTITUTE("ИсходныеДанные!$где$2:$где$50000","где",$E$4)),INDIRECT(SUBSTITUTE("ИсходныеДанные!$что$2:$что$50000","что",$G$4)),"",0,1)</f>
        <v/>
      </c>
      <c r="R125" s="78" t="str" cm="1">
        <f t="array" aca="1" ref="R125" ca="1">_xlfn.XLOOKUP($B125&amp;"#"&amp;Q$6,INDIRECT(SUBSTITUTE("ИсходныеДанные!$где$2:$где$50000","где",$E$4)),INDIRECT(SUBSTITUTE("ИсходныеДанные!$что$2:$что$50000","что",$H$4)),"",0,1)</f>
        <v/>
      </c>
      <c r="S125" s="20" t="str" cm="1">
        <f t="array" aca="1" ref="S125" ca="1">_xlfn.XLOOKUP($B125&amp;"#"&amp;S$6,INDIRECT(SUBSTITUTE("ИсходныеДанные!$где$2:$где$50000","где",$E$4)),INDIRECT(SUBSTITUTE("ИсходныеДанные!$что$2:$что$50000","что",$G$4)),"",0,1)</f>
        <v/>
      </c>
      <c r="T125" s="78" t="str" cm="1">
        <f t="array" aca="1" ref="T125" ca="1">_xlfn.XLOOKUP($B125&amp;"#"&amp;S$6,INDIRECT(SUBSTITUTE("ИсходныеДанные!$где$2:$где$50000","где",$E$4)),INDIRECT(SUBSTITUTE("ИсходныеДанные!$что$2:$что$50000","что",$H$4)),"",0,1)</f>
        <v/>
      </c>
      <c r="U125" s="20" t="str" cm="1">
        <f t="array" aca="1" ref="U125" ca="1">_xlfn.XLOOKUP($B125&amp;"#"&amp;U$6,INDIRECT(SUBSTITUTE("ИсходныеДанные!$где$2:$где$50000","где",$E$4)),INDIRECT(SUBSTITUTE("ИсходныеДанные!$что$2:$что$50000","что",$G$4)),"",0,1)</f>
        <v/>
      </c>
      <c r="V125" s="78" t="str" cm="1">
        <f t="array" aca="1" ref="V125" ca="1">_xlfn.XLOOKUP($B125&amp;"#"&amp;U$6,INDIRECT(SUBSTITUTE("ИсходныеДанные!$где$2:$где$50000","где",$E$4)),INDIRECT(SUBSTITUTE("ИсходныеДанные!$что$2:$что$50000","что",$H$4)),"",0,1)</f>
        <v/>
      </c>
      <c r="W125" s="20" t="str" cm="1">
        <f t="array" aca="1" ref="W125" ca="1">_xlfn.XLOOKUP($B125&amp;"#"&amp;W$6,INDIRECT(SUBSTITUTE("ИсходныеДанные!$где$2:$где$50000","где",$E$4)),INDIRECT(SUBSTITUTE("ИсходныеДанные!$что$2:$что$50000","что",$G$4)),"",0,1)</f>
        <v/>
      </c>
      <c r="X125" s="78" t="str" cm="1">
        <f t="array" aca="1" ref="X125" ca="1">_xlfn.XLOOKUP($B125&amp;"#"&amp;W$6,INDIRECT(SUBSTITUTE("ИсходныеДанные!$где$2:$где$50000","где",$E$4)),INDIRECT(SUBSTITUTE("ИсходныеДанные!$что$2:$что$50000","что",$H$4)),"",0,1)</f>
        <v/>
      </c>
      <c r="Y125" s="20" t="str" cm="1">
        <f t="array" aca="1" ref="Y125" ca="1">_xlfn.XLOOKUP($B125&amp;"#"&amp;Y$6,INDIRECT(SUBSTITUTE("ИсходныеДанные!$где$2:$где$50000","где",$E$4)),INDIRECT(SUBSTITUTE("ИсходныеДанные!$что$2:$что$50000","что",$G$4)),"",0,1)</f>
        <v/>
      </c>
      <c r="Z125" s="78" t="str" cm="1">
        <f t="array" aca="1" ref="Z125" ca="1">_xlfn.XLOOKUP($B125&amp;"#"&amp;Y$6,INDIRECT(SUBSTITUTE("ИсходныеДанные!$где$2:$где$50000","где",$E$4)),INDIRECT(SUBSTITUTE("ИсходныеДанные!$что$2:$что$50000","что",$H$4)),"",0,1)</f>
        <v/>
      </c>
      <c r="AA125" s="20" t="str" cm="1">
        <f t="array" aca="1" ref="AA125" ca="1">_xlfn.XLOOKUP($B125&amp;"#"&amp;AA$6,INDIRECT(SUBSTITUTE("ИсходныеДанные!$где$2:$где$50000","где",$E$4)),INDIRECT(SUBSTITUTE("ИсходныеДанные!$что$2:$что$50000","что",$G$4)),"",0,1)</f>
        <v/>
      </c>
      <c r="AB125" s="78" t="str" cm="1">
        <f t="array" aca="1" ref="AB125" ca="1">_xlfn.XLOOKUP($B125&amp;"#"&amp;AA$6,INDIRECT(SUBSTITUTE("ИсходныеДанные!$где$2:$где$50000","где",$E$4)),INDIRECT(SUBSTITUTE("ИсходныеДанные!$что$2:$что$50000","что",$H$4)),"",0,1)</f>
        <v/>
      </c>
      <c r="AC125" s="3"/>
    </row>
    <row r="126" spans="1:29" x14ac:dyDescent="0.25">
      <c r="A126" s="6" t="str">
        <f t="shared" ca="1" si="2"/>
        <v>delete</v>
      </c>
      <c r="B126" s="9" cm="1">
        <f t="array" aca="1" ref="B126" ca="1">INDIRECT("УникальныеСписки!A"&amp;ROW()-$F$4)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0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78" t="str" cm="1">
        <f t="array" aca="1" ref="F126" ca="1">_xlfn.XLOOKUP($B126&amp;"#"&amp;E$6,INDIRECT(SUBSTITUTE("ИсходныеДанные!$где$2:$где$50000","где",$E$4)),INDIRECT(SUBSTITUTE("ИсходныеДанные!$что$2:$что$50000","что",$H$4)),"",0,1)</f>
        <v/>
      </c>
      <c r="G126" s="20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78" t="str" cm="1">
        <f t="array" aca="1" ref="H126" ca="1">_xlfn.XLOOKUP($B126&amp;"#"&amp;G$6,INDIRECT(SUBSTITUTE("ИсходныеДанные!$где$2:$где$50000","где",$E$4)),INDIRECT(SUBSTITUTE("ИсходныеДанные!$что$2:$что$50000","что",$H$4)),"",0,1)</f>
        <v/>
      </c>
      <c r="I126" s="20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78" t="str" cm="1">
        <f t="array" aca="1" ref="J126" ca="1">_xlfn.XLOOKUP($B126&amp;"#"&amp;I$6,INDIRECT(SUBSTITUTE("ИсходныеДанные!$где$2:$где$50000","где",$E$4)),INDIRECT(SUBSTITUTE("ИсходныеДанные!$что$2:$что$50000","что",$H$4)),"",0,1)</f>
        <v/>
      </c>
      <c r="K126" s="20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78" t="str" cm="1">
        <f t="array" aca="1" ref="L126" ca="1">_xlfn.XLOOKUP($B126&amp;"#"&amp;K$6,INDIRECT(SUBSTITUTE("ИсходныеДанные!$где$2:$где$50000","где",$E$4)),INDIRECT(SUBSTITUTE("ИсходныеДанные!$что$2:$что$50000","что",$H$4)),"",0,1)</f>
        <v/>
      </c>
      <c r="M126" s="20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78" t="str" cm="1">
        <f t="array" aca="1" ref="N126" ca="1">_xlfn.XLOOKUP($B126&amp;"#"&amp;M$6,INDIRECT(SUBSTITUTE("ИсходныеДанные!$где$2:$где$50000","где",$E$4)),INDIRECT(SUBSTITUTE("ИсходныеДанные!$что$2:$что$50000","что",$H$4)),"",0,1)</f>
        <v/>
      </c>
      <c r="O126" s="20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78" t="str" cm="1">
        <f t="array" aca="1" ref="P126" ca="1">_xlfn.XLOOKUP($B126&amp;"#"&amp;O$6,INDIRECT(SUBSTITUTE("ИсходныеДанные!$где$2:$где$50000","где",$E$4)),INDIRECT(SUBSTITUTE("ИсходныеДанные!$что$2:$что$50000","что",$H$4)),"",0,1)</f>
        <v/>
      </c>
      <c r="Q126" s="20" t="str" cm="1">
        <f t="array" aca="1" ref="Q126" ca="1">_xlfn.XLOOKUP($B126&amp;"#"&amp;Q$6,INDIRECT(SUBSTITUTE("ИсходныеДанные!$где$2:$где$50000","где",$E$4)),INDIRECT(SUBSTITUTE("ИсходныеДанные!$что$2:$что$50000","что",$G$4)),"",0,1)</f>
        <v/>
      </c>
      <c r="R126" s="78" t="str" cm="1">
        <f t="array" aca="1" ref="R126" ca="1">_xlfn.XLOOKUP($B126&amp;"#"&amp;Q$6,INDIRECT(SUBSTITUTE("ИсходныеДанные!$где$2:$где$50000","где",$E$4)),INDIRECT(SUBSTITUTE("ИсходныеДанные!$что$2:$что$50000","что",$H$4)),"",0,1)</f>
        <v/>
      </c>
      <c r="S126" s="20" t="str" cm="1">
        <f t="array" aca="1" ref="S126" ca="1">_xlfn.XLOOKUP($B126&amp;"#"&amp;S$6,INDIRECT(SUBSTITUTE("ИсходныеДанные!$где$2:$где$50000","где",$E$4)),INDIRECT(SUBSTITUTE("ИсходныеДанные!$что$2:$что$50000","что",$G$4)),"",0,1)</f>
        <v/>
      </c>
      <c r="T126" s="78" t="str" cm="1">
        <f t="array" aca="1" ref="T126" ca="1">_xlfn.XLOOKUP($B126&amp;"#"&amp;S$6,INDIRECT(SUBSTITUTE("ИсходныеДанные!$где$2:$где$50000","где",$E$4)),INDIRECT(SUBSTITUTE("ИсходныеДанные!$что$2:$что$50000","что",$H$4)),"",0,1)</f>
        <v/>
      </c>
      <c r="U126" s="20" t="str" cm="1">
        <f t="array" aca="1" ref="U126" ca="1">_xlfn.XLOOKUP($B126&amp;"#"&amp;U$6,INDIRECT(SUBSTITUTE("ИсходныеДанные!$где$2:$где$50000","где",$E$4)),INDIRECT(SUBSTITUTE("ИсходныеДанные!$что$2:$что$50000","что",$G$4)),"",0,1)</f>
        <v/>
      </c>
      <c r="V126" s="78" t="str" cm="1">
        <f t="array" aca="1" ref="V126" ca="1">_xlfn.XLOOKUP($B126&amp;"#"&amp;U$6,INDIRECT(SUBSTITUTE("ИсходныеДанные!$где$2:$где$50000","где",$E$4)),INDIRECT(SUBSTITUTE("ИсходныеДанные!$что$2:$что$50000","что",$H$4)),"",0,1)</f>
        <v/>
      </c>
      <c r="W126" s="20" t="str" cm="1">
        <f t="array" aca="1" ref="W126" ca="1">_xlfn.XLOOKUP($B126&amp;"#"&amp;W$6,INDIRECT(SUBSTITUTE("ИсходныеДанные!$где$2:$где$50000","где",$E$4)),INDIRECT(SUBSTITUTE("ИсходныеДанные!$что$2:$что$50000","что",$G$4)),"",0,1)</f>
        <v/>
      </c>
      <c r="X126" s="78" t="str" cm="1">
        <f t="array" aca="1" ref="X126" ca="1">_xlfn.XLOOKUP($B126&amp;"#"&amp;W$6,INDIRECT(SUBSTITUTE("ИсходныеДанные!$где$2:$где$50000","где",$E$4)),INDIRECT(SUBSTITUTE("ИсходныеДанные!$что$2:$что$50000","что",$H$4)),"",0,1)</f>
        <v/>
      </c>
      <c r="Y126" s="20" t="str" cm="1">
        <f t="array" aca="1" ref="Y126" ca="1">_xlfn.XLOOKUP($B126&amp;"#"&amp;Y$6,INDIRECT(SUBSTITUTE("ИсходныеДанные!$где$2:$где$50000","где",$E$4)),INDIRECT(SUBSTITUTE("ИсходныеДанные!$что$2:$что$50000","что",$G$4)),"",0,1)</f>
        <v/>
      </c>
      <c r="Z126" s="78" t="str" cm="1">
        <f t="array" aca="1" ref="Z126" ca="1">_xlfn.XLOOKUP($B126&amp;"#"&amp;Y$6,INDIRECT(SUBSTITUTE("ИсходныеДанные!$где$2:$где$50000","где",$E$4)),INDIRECT(SUBSTITUTE("ИсходныеДанные!$что$2:$что$50000","что",$H$4)),"",0,1)</f>
        <v/>
      </c>
      <c r="AA126" s="20" t="str" cm="1">
        <f t="array" aca="1" ref="AA126" ca="1">_xlfn.XLOOKUP($B126&amp;"#"&amp;AA$6,INDIRECT(SUBSTITUTE("ИсходныеДанные!$где$2:$где$50000","где",$E$4)),INDIRECT(SUBSTITUTE("ИсходныеДанные!$что$2:$что$50000","что",$G$4)),"",0,1)</f>
        <v/>
      </c>
      <c r="AB126" s="78" t="str" cm="1">
        <f t="array" aca="1" ref="AB126" ca="1">_xlfn.XLOOKUP($B126&amp;"#"&amp;AA$6,INDIRECT(SUBSTITUTE("ИсходныеДанные!$где$2:$где$50000","где",$E$4)),INDIRECT(SUBSTITUTE("ИсходныеДанные!$что$2:$что$50000","что",$H$4)),"",0,1)</f>
        <v/>
      </c>
      <c r="AC126" s="3"/>
    </row>
    <row r="127" spans="1:29" x14ac:dyDescent="0.25">
      <c r="A127" s="6" t="str">
        <f t="shared" ca="1" si="2"/>
        <v>delete</v>
      </c>
      <c r="B127" s="9" cm="1">
        <f t="array" aca="1" ref="B127" ca="1">INDIRECT("УникальныеСписки!A"&amp;ROW()-$F$4)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0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78" t="str" cm="1">
        <f t="array" aca="1" ref="F127" ca="1">_xlfn.XLOOKUP($B127&amp;"#"&amp;E$6,INDIRECT(SUBSTITUTE("ИсходныеДанные!$где$2:$где$50000","где",$E$4)),INDIRECT(SUBSTITUTE("ИсходныеДанные!$что$2:$что$50000","что",$H$4)),"",0,1)</f>
        <v/>
      </c>
      <c r="G127" s="20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78" t="str" cm="1">
        <f t="array" aca="1" ref="H127" ca="1">_xlfn.XLOOKUP($B127&amp;"#"&amp;G$6,INDIRECT(SUBSTITUTE("ИсходныеДанные!$где$2:$где$50000","где",$E$4)),INDIRECT(SUBSTITUTE("ИсходныеДанные!$что$2:$что$50000","что",$H$4)),"",0,1)</f>
        <v/>
      </c>
      <c r="I127" s="20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78" t="str" cm="1">
        <f t="array" aca="1" ref="J127" ca="1">_xlfn.XLOOKUP($B127&amp;"#"&amp;I$6,INDIRECT(SUBSTITUTE("ИсходныеДанные!$где$2:$где$50000","где",$E$4)),INDIRECT(SUBSTITUTE("ИсходныеДанные!$что$2:$что$50000","что",$H$4)),"",0,1)</f>
        <v/>
      </c>
      <c r="K127" s="20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78" t="str" cm="1">
        <f t="array" aca="1" ref="L127" ca="1">_xlfn.XLOOKUP($B127&amp;"#"&amp;K$6,INDIRECT(SUBSTITUTE("ИсходныеДанные!$где$2:$где$50000","где",$E$4)),INDIRECT(SUBSTITUTE("ИсходныеДанные!$что$2:$что$50000","что",$H$4)),"",0,1)</f>
        <v/>
      </c>
      <c r="M127" s="20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78" t="str" cm="1">
        <f t="array" aca="1" ref="N127" ca="1">_xlfn.XLOOKUP($B127&amp;"#"&amp;M$6,INDIRECT(SUBSTITUTE("ИсходныеДанные!$где$2:$где$50000","где",$E$4)),INDIRECT(SUBSTITUTE("ИсходныеДанные!$что$2:$что$50000","что",$H$4)),"",0,1)</f>
        <v/>
      </c>
      <c r="O127" s="20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78" t="str" cm="1">
        <f t="array" aca="1" ref="P127" ca="1">_xlfn.XLOOKUP($B127&amp;"#"&amp;O$6,INDIRECT(SUBSTITUTE("ИсходныеДанные!$где$2:$где$50000","где",$E$4)),INDIRECT(SUBSTITUTE("ИсходныеДанные!$что$2:$что$50000","что",$H$4)),"",0,1)</f>
        <v/>
      </c>
      <c r="Q127" s="20" t="str" cm="1">
        <f t="array" aca="1" ref="Q127" ca="1">_xlfn.XLOOKUP($B127&amp;"#"&amp;Q$6,INDIRECT(SUBSTITUTE("ИсходныеДанные!$где$2:$где$50000","где",$E$4)),INDIRECT(SUBSTITUTE("ИсходныеДанные!$что$2:$что$50000","что",$G$4)),"",0,1)</f>
        <v/>
      </c>
      <c r="R127" s="78" t="str" cm="1">
        <f t="array" aca="1" ref="R127" ca="1">_xlfn.XLOOKUP($B127&amp;"#"&amp;Q$6,INDIRECT(SUBSTITUTE("ИсходныеДанные!$где$2:$где$50000","где",$E$4)),INDIRECT(SUBSTITUTE("ИсходныеДанные!$что$2:$что$50000","что",$H$4)),"",0,1)</f>
        <v/>
      </c>
      <c r="S127" s="20" t="str" cm="1">
        <f t="array" aca="1" ref="S127" ca="1">_xlfn.XLOOKUP($B127&amp;"#"&amp;S$6,INDIRECT(SUBSTITUTE("ИсходныеДанные!$где$2:$где$50000","где",$E$4)),INDIRECT(SUBSTITUTE("ИсходныеДанные!$что$2:$что$50000","что",$G$4)),"",0,1)</f>
        <v/>
      </c>
      <c r="T127" s="78" t="str" cm="1">
        <f t="array" aca="1" ref="T127" ca="1">_xlfn.XLOOKUP($B127&amp;"#"&amp;S$6,INDIRECT(SUBSTITUTE("ИсходныеДанные!$где$2:$где$50000","где",$E$4)),INDIRECT(SUBSTITUTE("ИсходныеДанные!$что$2:$что$50000","что",$H$4)),"",0,1)</f>
        <v/>
      </c>
      <c r="U127" s="20" t="str" cm="1">
        <f t="array" aca="1" ref="U127" ca="1">_xlfn.XLOOKUP($B127&amp;"#"&amp;U$6,INDIRECT(SUBSTITUTE("ИсходныеДанные!$где$2:$где$50000","где",$E$4)),INDIRECT(SUBSTITUTE("ИсходныеДанные!$что$2:$что$50000","что",$G$4)),"",0,1)</f>
        <v/>
      </c>
      <c r="V127" s="78" t="str" cm="1">
        <f t="array" aca="1" ref="V127" ca="1">_xlfn.XLOOKUP($B127&amp;"#"&amp;U$6,INDIRECT(SUBSTITUTE("ИсходныеДанные!$где$2:$где$50000","где",$E$4)),INDIRECT(SUBSTITUTE("ИсходныеДанные!$что$2:$что$50000","что",$H$4)),"",0,1)</f>
        <v/>
      </c>
      <c r="W127" s="20" t="str" cm="1">
        <f t="array" aca="1" ref="W127" ca="1">_xlfn.XLOOKUP($B127&amp;"#"&amp;W$6,INDIRECT(SUBSTITUTE("ИсходныеДанные!$где$2:$где$50000","где",$E$4)),INDIRECT(SUBSTITUTE("ИсходныеДанные!$что$2:$что$50000","что",$G$4)),"",0,1)</f>
        <v/>
      </c>
      <c r="X127" s="78" t="str" cm="1">
        <f t="array" aca="1" ref="X127" ca="1">_xlfn.XLOOKUP($B127&amp;"#"&amp;W$6,INDIRECT(SUBSTITUTE("ИсходныеДанные!$где$2:$где$50000","где",$E$4)),INDIRECT(SUBSTITUTE("ИсходныеДанные!$что$2:$что$50000","что",$H$4)),"",0,1)</f>
        <v/>
      </c>
      <c r="Y127" s="20" t="str" cm="1">
        <f t="array" aca="1" ref="Y127" ca="1">_xlfn.XLOOKUP($B127&amp;"#"&amp;Y$6,INDIRECT(SUBSTITUTE("ИсходныеДанные!$где$2:$где$50000","где",$E$4)),INDIRECT(SUBSTITUTE("ИсходныеДанные!$что$2:$что$50000","что",$G$4)),"",0,1)</f>
        <v/>
      </c>
      <c r="Z127" s="78" t="str" cm="1">
        <f t="array" aca="1" ref="Z127" ca="1">_xlfn.XLOOKUP($B127&amp;"#"&amp;Y$6,INDIRECT(SUBSTITUTE("ИсходныеДанные!$где$2:$где$50000","где",$E$4)),INDIRECT(SUBSTITUTE("ИсходныеДанные!$что$2:$что$50000","что",$H$4)),"",0,1)</f>
        <v/>
      </c>
      <c r="AA127" s="20" t="str" cm="1">
        <f t="array" aca="1" ref="AA127" ca="1">_xlfn.XLOOKUP($B127&amp;"#"&amp;AA$6,INDIRECT(SUBSTITUTE("ИсходныеДанные!$где$2:$где$50000","где",$E$4)),INDIRECT(SUBSTITUTE("ИсходныеДанные!$что$2:$что$50000","что",$G$4)),"",0,1)</f>
        <v/>
      </c>
      <c r="AB127" s="78" t="str" cm="1">
        <f t="array" aca="1" ref="AB127" ca="1">_xlfn.XLOOKUP($B127&amp;"#"&amp;AA$6,INDIRECT(SUBSTITUTE("ИсходныеДанные!$где$2:$где$50000","где",$E$4)),INDIRECT(SUBSTITUTE("ИсходныеДанные!$что$2:$что$50000","что",$H$4)),"",0,1)</f>
        <v/>
      </c>
      <c r="AC127" s="3"/>
    </row>
    <row r="128" spans="1:29" x14ac:dyDescent="0.25">
      <c r="A128" s="6" t="str">
        <f t="shared" ca="1" si="2"/>
        <v>delete</v>
      </c>
      <c r="B128" s="9" cm="1">
        <f t="array" aca="1" ref="B128" ca="1">INDIRECT("УникальныеСписки!A"&amp;ROW()-$F$4)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0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78" t="str" cm="1">
        <f t="array" aca="1" ref="F128" ca="1">_xlfn.XLOOKUP($B128&amp;"#"&amp;E$6,INDIRECT(SUBSTITUTE("ИсходныеДанные!$где$2:$где$50000","где",$E$4)),INDIRECT(SUBSTITUTE("ИсходныеДанные!$что$2:$что$50000","что",$H$4)),"",0,1)</f>
        <v/>
      </c>
      <c r="G128" s="20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78" t="str" cm="1">
        <f t="array" aca="1" ref="H128" ca="1">_xlfn.XLOOKUP($B128&amp;"#"&amp;G$6,INDIRECT(SUBSTITUTE("ИсходныеДанные!$где$2:$где$50000","где",$E$4)),INDIRECT(SUBSTITUTE("ИсходныеДанные!$что$2:$что$50000","что",$H$4)),"",0,1)</f>
        <v/>
      </c>
      <c r="I128" s="20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78" t="str" cm="1">
        <f t="array" aca="1" ref="J128" ca="1">_xlfn.XLOOKUP($B128&amp;"#"&amp;I$6,INDIRECT(SUBSTITUTE("ИсходныеДанные!$где$2:$где$50000","где",$E$4)),INDIRECT(SUBSTITUTE("ИсходныеДанные!$что$2:$что$50000","что",$H$4)),"",0,1)</f>
        <v/>
      </c>
      <c r="K128" s="20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78" t="str" cm="1">
        <f t="array" aca="1" ref="L128" ca="1">_xlfn.XLOOKUP($B128&amp;"#"&amp;K$6,INDIRECT(SUBSTITUTE("ИсходныеДанные!$где$2:$где$50000","где",$E$4)),INDIRECT(SUBSTITUTE("ИсходныеДанные!$что$2:$что$50000","что",$H$4)),"",0,1)</f>
        <v/>
      </c>
      <c r="M128" s="20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78" t="str" cm="1">
        <f t="array" aca="1" ref="N128" ca="1">_xlfn.XLOOKUP($B128&amp;"#"&amp;M$6,INDIRECT(SUBSTITUTE("ИсходныеДанные!$где$2:$где$50000","где",$E$4)),INDIRECT(SUBSTITUTE("ИсходныеДанные!$что$2:$что$50000","что",$H$4)),"",0,1)</f>
        <v/>
      </c>
      <c r="O128" s="20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78" t="str" cm="1">
        <f t="array" aca="1" ref="P128" ca="1">_xlfn.XLOOKUP($B128&amp;"#"&amp;O$6,INDIRECT(SUBSTITUTE("ИсходныеДанные!$где$2:$где$50000","где",$E$4)),INDIRECT(SUBSTITUTE("ИсходныеДанные!$что$2:$что$50000","что",$H$4)),"",0,1)</f>
        <v/>
      </c>
      <c r="Q128" s="20" t="str" cm="1">
        <f t="array" aca="1" ref="Q128" ca="1">_xlfn.XLOOKUP($B128&amp;"#"&amp;Q$6,INDIRECT(SUBSTITUTE("ИсходныеДанные!$где$2:$где$50000","где",$E$4)),INDIRECT(SUBSTITUTE("ИсходныеДанные!$что$2:$что$50000","что",$G$4)),"",0,1)</f>
        <v/>
      </c>
      <c r="R128" s="78" t="str" cm="1">
        <f t="array" aca="1" ref="R128" ca="1">_xlfn.XLOOKUP($B128&amp;"#"&amp;Q$6,INDIRECT(SUBSTITUTE("ИсходныеДанные!$где$2:$где$50000","где",$E$4)),INDIRECT(SUBSTITUTE("ИсходныеДанные!$что$2:$что$50000","что",$H$4)),"",0,1)</f>
        <v/>
      </c>
      <c r="S128" s="20" t="str" cm="1">
        <f t="array" aca="1" ref="S128" ca="1">_xlfn.XLOOKUP($B128&amp;"#"&amp;S$6,INDIRECT(SUBSTITUTE("ИсходныеДанные!$где$2:$где$50000","где",$E$4)),INDIRECT(SUBSTITUTE("ИсходныеДанные!$что$2:$что$50000","что",$G$4)),"",0,1)</f>
        <v/>
      </c>
      <c r="T128" s="78" t="str" cm="1">
        <f t="array" aca="1" ref="T128" ca="1">_xlfn.XLOOKUP($B128&amp;"#"&amp;S$6,INDIRECT(SUBSTITUTE("ИсходныеДанные!$где$2:$где$50000","где",$E$4)),INDIRECT(SUBSTITUTE("ИсходныеДанные!$что$2:$что$50000","что",$H$4)),"",0,1)</f>
        <v/>
      </c>
      <c r="U128" s="20" t="str" cm="1">
        <f t="array" aca="1" ref="U128" ca="1">_xlfn.XLOOKUP($B128&amp;"#"&amp;U$6,INDIRECT(SUBSTITUTE("ИсходныеДанные!$где$2:$где$50000","где",$E$4)),INDIRECT(SUBSTITUTE("ИсходныеДанные!$что$2:$что$50000","что",$G$4)),"",0,1)</f>
        <v/>
      </c>
      <c r="V128" s="78" t="str" cm="1">
        <f t="array" aca="1" ref="V128" ca="1">_xlfn.XLOOKUP($B128&amp;"#"&amp;U$6,INDIRECT(SUBSTITUTE("ИсходныеДанные!$где$2:$где$50000","где",$E$4)),INDIRECT(SUBSTITUTE("ИсходныеДанные!$что$2:$что$50000","что",$H$4)),"",0,1)</f>
        <v/>
      </c>
      <c r="W128" s="20" t="str" cm="1">
        <f t="array" aca="1" ref="W128" ca="1">_xlfn.XLOOKUP($B128&amp;"#"&amp;W$6,INDIRECT(SUBSTITUTE("ИсходныеДанные!$где$2:$где$50000","где",$E$4)),INDIRECT(SUBSTITUTE("ИсходныеДанные!$что$2:$что$50000","что",$G$4)),"",0,1)</f>
        <v/>
      </c>
      <c r="X128" s="78" t="str" cm="1">
        <f t="array" aca="1" ref="X128" ca="1">_xlfn.XLOOKUP($B128&amp;"#"&amp;W$6,INDIRECT(SUBSTITUTE("ИсходныеДанные!$где$2:$где$50000","где",$E$4)),INDIRECT(SUBSTITUTE("ИсходныеДанные!$что$2:$что$50000","что",$H$4)),"",0,1)</f>
        <v/>
      </c>
      <c r="Y128" s="20" t="str" cm="1">
        <f t="array" aca="1" ref="Y128" ca="1">_xlfn.XLOOKUP($B128&amp;"#"&amp;Y$6,INDIRECT(SUBSTITUTE("ИсходныеДанные!$где$2:$где$50000","где",$E$4)),INDIRECT(SUBSTITUTE("ИсходныеДанные!$что$2:$что$50000","что",$G$4)),"",0,1)</f>
        <v/>
      </c>
      <c r="Z128" s="78" t="str" cm="1">
        <f t="array" aca="1" ref="Z128" ca="1">_xlfn.XLOOKUP($B128&amp;"#"&amp;Y$6,INDIRECT(SUBSTITUTE("ИсходныеДанные!$где$2:$где$50000","где",$E$4)),INDIRECT(SUBSTITUTE("ИсходныеДанные!$что$2:$что$50000","что",$H$4)),"",0,1)</f>
        <v/>
      </c>
      <c r="AA128" s="20" t="str" cm="1">
        <f t="array" aca="1" ref="AA128" ca="1">_xlfn.XLOOKUP($B128&amp;"#"&amp;AA$6,INDIRECT(SUBSTITUTE("ИсходныеДанные!$где$2:$где$50000","где",$E$4)),INDIRECT(SUBSTITUTE("ИсходныеДанные!$что$2:$что$50000","что",$G$4)),"",0,1)</f>
        <v/>
      </c>
      <c r="AB128" s="78" t="str" cm="1">
        <f t="array" aca="1" ref="AB128" ca="1">_xlfn.XLOOKUP($B128&amp;"#"&amp;AA$6,INDIRECT(SUBSTITUTE("ИсходныеДанные!$где$2:$где$50000","где",$E$4)),INDIRECT(SUBSTITUTE("ИсходныеДанные!$что$2:$что$50000","что",$H$4)),"",0,1)</f>
        <v/>
      </c>
      <c r="AC128" s="3"/>
    </row>
    <row r="129" spans="1:29" x14ac:dyDescent="0.25">
      <c r="A129" s="6" t="str">
        <f t="shared" ca="1" si="2"/>
        <v>delete</v>
      </c>
      <c r="B129" s="9" cm="1">
        <f t="array" aca="1" ref="B129" ca="1">INDIRECT("УникальныеСписки!A"&amp;ROW()-$F$4)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0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78" t="str" cm="1">
        <f t="array" aca="1" ref="F129" ca="1">_xlfn.XLOOKUP($B129&amp;"#"&amp;E$6,INDIRECT(SUBSTITUTE("ИсходныеДанные!$где$2:$где$50000","где",$E$4)),INDIRECT(SUBSTITUTE("ИсходныеДанные!$что$2:$что$50000","что",$H$4)),"",0,1)</f>
        <v/>
      </c>
      <c r="G129" s="20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78" t="str" cm="1">
        <f t="array" aca="1" ref="H129" ca="1">_xlfn.XLOOKUP($B129&amp;"#"&amp;G$6,INDIRECT(SUBSTITUTE("ИсходныеДанные!$где$2:$где$50000","где",$E$4)),INDIRECT(SUBSTITUTE("ИсходныеДанные!$что$2:$что$50000","что",$H$4)),"",0,1)</f>
        <v/>
      </c>
      <c r="I129" s="20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78" t="str" cm="1">
        <f t="array" aca="1" ref="J129" ca="1">_xlfn.XLOOKUP($B129&amp;"#"&amp;I$6,INDIRECT(SUBSTITUTE("ИсходныеДанные!$где$2:$где$50000","где",$E$4)),INDIRECT(SUBSTITUTE("ИсходныеДанные!$что$2:$что$50000","что",$H$4)),"",0,1)</f>
        <v/>
      </c>
      <c r="K129" s="20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78" t="str" cm="1">
        <f t="array" aca="1" ref="L129" ca="1">_xlfn.XLOOKUP($B129&amp;"#"&amp;K$6,INDIRECT(SUBSTITUTE("ИсходныеДанные!$где$2:$где$50000","где",$E$4)),INDIRECT(SUBSTITUTE("ИсходныеДанные!$что$2:$что$50000","что",$H$4)),"",0,1)</f>
        <v/>
      </c>
      <c r="M129" s="20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78" t="str" cm="1">
        <f t="array" aca="1" ref="N129" ca="1">_xlfn.XLOOKUP($B129&amp;"#"&amp;M$6,INDIRECT(SUBSTITUTE("ИсходныеДанные!$где$2:$где$50000","где",$E$4)),INDIRECT(SUBSTITUTE("ИсходныеДанные!$что$2:$что$50000","что",$H$4)),"",0,1)</f>
        <v/>
      </c>
      <c r="O129" s="20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78" t="str" cm="1">
        <f t="array" aca="1" ref="P129" ca="1">_xlfn.XLOOKUP($B129&amp;"#"&amp;O$6,INDIRECT(SUBSTITUTE("ИсходныеДанные!$где$2:$где$50000","где",$E$4)),INDIRECT(SUBSTITUTE("ИсходныеДанные!$что$2:$что$50000","что",$H$4)),"",0,1)</f>
        <v/>
      </c>
      <c r="Q129" s="20" t="str" cm="1">
        <f t="array" aca="1" ref="Q129" ca="1">_xlfn.XLOOKUP($B129&amp;"#"&amp;Q$6,INDIRECT(SUBSTITUTE("ИсходныеДанные!$где$2:$где$50000","где",$E$4)),INDIRECT(SUBSTITUTE("ИсходныеДанные!$что$2:$что$50000","что",$G$4)),"",0,1)</f>
        <v/>
      </c>
      <c r="R129" s="78" t="str" cm="1">
        <f t="array" aca="1" ref="R129" ca="1">_xlfn.XLOOKUP($B129&amp;"#"&amp;Q$6,INDIRECT(SUBSTITUTE("ИсходныеДанные!$где$2:$где$50000","где",$E$4)),INDIRECT(SUBSTITUTE("ИсходныеДанные!$что$2:$что$50000","что",$H$4)),"",0,1)</f>
        <v/>
      </c>
      <c r="S129" s="20" t="str" cm="1">
        <f t="array" aca="1" ref="S129" ca="1">_xlfn.XLOOKUP($B129&amp;"#"&amp;S$6,INDIRECT(SUBSTITUTE("ИсходныеДанные!$где$2:$где$50000","где",$E$4)),INDIRECT(SUBSTITUTE("ИсходныеДанные!$что$2:$что$50000","что",$G$4)),"",0,1)</f>
        <v/>
      </c>
      <c r="T129" s="78" t="str" cm="1">
        <f t="array" aca="1" ref="T129" ca="1">_xlfn.XLOOKUP($B129&amp;"#"&amp;S$6,INDIRECT(SUBSTITUTE("ИсходныеДанные!$где$2:$где$50000","где",$E$4)),INDIRECT(SUBSTITUTE("ИсходныеДанные!$что$2:$что$50000","что",$H$4)),"",0,1)</f>
        <v/>
      </c>
      <c r="U129" s="20" t="str" cm="1">
        <f t="array" aca="1" ref="U129" ca="1">_xlfn.XLOOKUP($B129&amp;"#"&amp;U$6,INDIRECT(SUBSTITUTE("ИсходныеДанные!$где$2:$где$50000","где",$E$4)),INDIRECT(SUBSTITUTE("ИсходныеДанные!$что$2:$что$50000","что",$G$4)),"",0,1)</f>
        <v/>
      </c>
      <c r="V129" s="78" t="str" cm="1">
        <f t="array" aca="1" ref="V129" ca="1">_xlfn.XLOOKUP($B129&amp;"#"&amp;U$6,INDIRECT(SUBSTITUTE("ИсходныеДанные!$где$2:$где$50000","где",$E$4)),INDIRECT(SUBSTITUTE("ИсходныеДанные!$что$2:$что$50000","что",$H$4)),"",0,1)</f>
        <v/>
      </c>
      <c r="W129" s="20" t="str" cm="1">
        <f t="array" aca="1" ref="W129" ca="1">_xlfn.XLOOKUP($B129&amp;"#"&amp;W$6,INDIRECT(SUBSTITUTE("ИсходныеДанные!$где$2:$где$50000","где",$E$4)),INDIRECT(SUBSTITUTE("ИсходныеДанные!$что$2:$что$50000","что",$G$4)),"",0,1)</f>
        <v/>
      </c>
      <c r="X129" s="78" t="str" cm="1">
        <f t="array" aca="1" ref="X129" ca="1">_xlfn.XLOOKUP($B129&amp;"#"&amp;W$6,INDIRECT(SUBSTITUTE("ИсходныеДанные!$где$2:$где$50000","где",$E$4)),INDIRECT(SUBSTITUTE("ИсходныеДанные!$что$2:$что$50000","что",$H$4)),"",0,1)</f>
        <v/>
      </c>
      <c r="Y129" s="20" t="str" cm="1">
        <f t="array" aca="1" ref="Y129" ca="1">_xlfn.XLOOKUP($B129&amp;"#"&amp;Y$6,INDIRECT(SUBSTITUTE("ИсходныеДанные!$где$2:$где$50000","где",$E$4)),INDIRECT(SUBSTITUTE("ИсходныеДанные!$что$2:$что$50000","что",$G$4)),"",0,1)</f>
        <v/>
      </c>
      <c r="Z129" s="78" t="str" cm="1">
        <f t="array" aca="1" ref="Z129" ca="1">_xlfn.XLOOKUP($B129&amp;"#"&amp;Y$6,INDIRECT(SUBSTITUTE("ИсходныеДанные!$где$2:$где$50000","где",$E$4)),INDIRECT(SUBSTITUTE("ИсходныеДанные!$что$2:$что$50000","что",$H$4)),"",0,1)</f>
        <v/>
      </c>
      <c r="AA129" s="20" t="str" cm="1">
        <f t="array" aca="1" ref="AA129" ca="1">_xlfn.XLOOKUP($B129&amp;"#"&amp;AA$6,INDIRECT(SUBSTITUTE("ИсходныеДанные!$где$2:$где$50000","где",$E$4)),INDIRECT(SUBSTITUTE("ИсходныеДанные!$что$2:$что$50000","что",$G$4)),"",0,1)</f>
        <v/>
      </c>
      <c r="AB129" s="78" t="str" cm="1">
        <f t="array" aca="1" ref="AB129" ca="1">_xlfn.XLOOKUP($B129&amp;"#"&amp;AA$6,INDIRECT(SUBSTITUTE("ИсходныеДанные!$где$2:$где$50000","где",$E$4)),INDIRECT(SUBSTITUTE("ИсходныеДанные!$что$2:$что$50000","что",$H$4)),"",0,1)</f>
        <v/>
      </c>
      <c r="AC129" s="3"/>
    </row>
    <row r="130" spans="1:29" x14ac:dyDescent="0.25">
      <c r="A130" s="6" t="str">
        <f t="shared" ca="1" si="2"/>
        <v>delete</v>
      </c>
      <c r="B130" s="9" cm="1">
        <f t="array" aca="1" ref="B130" ca="1">INDIRECT("УникальныеСписки!A"&amp;ROW()-$F$4)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0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78" t="str" cm="1">
        <f t="array" aca="1" ref="F130" ca="1">_xlfn.XLOOKUP($B130&amp;"#"&amp;E$6,INDIRECT(SUBSTITUTE("ИсходныеДанные!$где$2:$где$50000","где",$E$4)),INDIRECT(SUBSTITUTE("ИсходныеДанные!$что$2:$что$50000","что",$H$4)),"",0,1)</f>
        <v/>
      </c>
      <c r="G130" s="20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78" t="str" cm="1">
        <f t="array" aca="1" ref="H130" ca="1">_xlfn.XLOOKUP($B130&amp;"#"&amp;G$6,INDIRECT(SUBSTITUTE("ИсходныеДанные!$где$2:$где$50000","где",$E$4)),INDIRECT(SUBSTITUTE("ИсходныеДанные!$что$2:$что$50000","что",$H$4)),"",0,1)</f>
        <v/>
      </c>
      <c r="I130" s="20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78" t="str" cm="1">
        <f t="array" aca="1" ref="J130" ca="1">_xlfn.XLOOKUP($B130&amp;"#"&amp;I$6,INDIRECT(SUBSTITUTE("ИсходныеДанные!$где$2:$где$50000","где",$E$4)),INDIRECT(SUBSTITUTE("ИсходныеДанные!$что$2:$что$50000","что",$H$4)),"",0,1)</f>
        <v/>
      </c>
      <c r="K130" s="20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78" t="str" cm="1">
        <f t="array" aca="1" ref="L130" ca="1">_xlfn.XLOOKUP($B130&amp;"#"&amp;K$6,INDIRECT(SUBSTITUTE("ИсходныеДанные!$где$2:$где$50000","где",$E$4)),INDIRECT(SUBSTITUTE("ИсходныеДанные!$что$2:$что$50000","что",$H$4)),"",0,1)</f>
        <v/>
      </c>
      <c r="M130" s="20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78" t="str" cm="1">
        <f t="array" aca="1" ref="N130" ca="1">_xlfn.XLOOKUP($B130&amp;"#"&amp;M$6,INDIRECT(SUBSTITUTE("ИсходныеДанные!$где$2:$где$50000","где",$E$4)),INDIRECT(SUBSTITUTE("ИсходныеДанные!$что$2:$что$50000","что",$H$4)),"",0,1)</f>
        <v/>
      </c>
      <c r="O130" s="20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78" t="str" cm="1">
        <f t="array" aca="1" ref="P130" ca="1">_xlfn.XLOOKUP($B130&amp;"#"&amp;O$6,INDIRECT(SUBSTITUTE("ИсходныеДанные!$где$2:$где$50000","где",$E$4)),INDIRECT(SUBSTITUTE("ИсходныеДанные!$что$2:$что$50000","что",$H$4)),"",0,1)</f>
        <v/>
      </c>
      <c r="Q130" s="20" t="str" cm="1">
        <f t="array" aca="1" ref="Q130" ca="1">_xlfn.XLOOKUP($B130&amp;"#"&amp;Q$6,INDIRECT(SUBSTITUTE("ИсходныеДанные!$где$2:$где$50000","где",$E$4)),INDIRECT(SUBSTITUTE("ИсходныеДанные!$что$2:$что$50000","что",$G$4)),"",0,1)</f>
        <v/>
      </c>
      <c r="R130" s="78" t="str" cm="1">
        <f t="array" aca="1" ref="R130" ca="1">_xlfn.XLOOKUP($B130&amp;"#"&amp;Q$6,INDIRECT(SUBSTITUTE("ИсходныеДанные!$где$2:$где$50000","где",$E$4)),INDIRECT(SUBSTITUTE("ИсходныеДанные!$что$2:$что$50000","что",$H$4)),"",0,1)</f>
        <v/>
      </c>
      <c r="S130" s="20" t="str" cm="1">
        <f t="array" aca="1" ref="S130" ca="1">_xlfn.XLOOKUP($B130&amp;"#"&amp;S$6,INDIRECT(SUBSTITUTE("ИсходныеДанные!$где$2:$где$50000","где",$E$4)),INDIRECT(SUBSTITUTE("ИсходныеДанные!$что$2:$что$50000","что",$G$4)),"",0,1)</f>
        <v/>
      </c>
      <c r="T130" s="78" t="str" cm="1">
        <f t="array" aca="1" ref="T130" ca="1">_xlfn.XLOOKUP($B130&amp;"#"&amp;S$6,INDIRECT(SUBSTITUTE("ИсходныеДанные!$где$2:$где$50000","где",$E$4)),INDIRECT(SUBSTITUTE("ИсходныеДанные!$что$2:$что$50000","что",$H$4)),"",0,1)</f>
        <v/>
      </c>
      <c r="U130" s="20" t="str" cm="1">
        <f t="array" aca="1" ref="U130" ca="1">_xlfn.XLOOKUP($B130&amp;"#"&amp;U$6,INDIRECT(SUBSTITUTE("ИсходныеДанные!$где$2:$где$50000","где",$E$4)),INDIRECT(SUBSTITUTE("ИсходныеДанные!$что$2:$что$50000","что",$G$4)),"",0,1)</f>
        <v/>
      </c>
      <c r="V130" s="78" t="str" cm="1">
        <f t="array" aca="1" ref="V130" ca="1">_xlfn.XLOOKUP($B130&amp;"#"&amp;U$6,INDIRECT(SUBSTITUTE("ИсходныеДанные!$где$2:$где$50000","где",$E$4)),INDIRECT(SUBSTITUTE("ИсходныеДанные!$что$2:$что$50000","что",$H$4)),"",0,1)</f>
        <v/>
      </c>
      <c r="W130" s="20" t="str" cm="1">
        <f t="array" aca="1" ref="W130" ca="1">_xlfn.XLOOKUP($B130&amp;"#"&amp;W$6,INDIRECT(SUBSTITUTE("ИсходныеДанные!$где$2:$где$50000","где",$E$4)),INDIRECT(SUBSTITUTE("ИсходныеДанные!$что$2:$что$50000","что",$G$4)),"",0,1)</f>
        <v/>
      </c>
      <c r="X130" s="78" t="str" cm="1">
        <f t="array" aca="1" ref="X130" ca="1">_xlfn.XLOOKUP($B130&amp;"#"&amp;W$6,INDIRECT(SUBSTITUTE("ИсходныеДанные!$где$2:$где$50000","где",$E$4)),INDIRECT(SUBSTITUTE("ИсходныеДанные!$что$2:$что$50000","что",$H$4)),"",0,1)</f>
        <v/>
      </c>
      <c r="Y130" s="20" t="str" cm="1">
        <f t="array" aca="1" ref="Y130" ca="1">_xlfn.XLOOKUP($B130&amp;"#"&amp;Y$6,INDIRECT(SUBSTITUTE("ИсходныеДанные!$где$2:$где$50000","где",$E$4)),INDIRECT(SUBSTITUTE("ИсходныеДанные!$что$2:$что$50000","что",$G$4)),"",0,1)</f>
        <v/>
      </c>
      <c r="Z130" s="78" t="str" cm="1">
        <f t="array" aca="1" ref="Z130" ca="1">_xlfn.XLOOKUP($B130&amp;"#"&amp;Y$6,INDIRECT(SUBSTITUTE("ИсходныеДанные!$где$2:$где$50000","где",$E$4)),INDIRECT(SUBSTITUTE("ИсходныеДанные!$что$2:$что$50000","что",$H$4)),"",0,1)</f>
        <v/>
      </c>
      <c r="AA130" s="20" t="str" cm="1">
        <f t="array" aca="1" ref="AA130" ca="1">_xlfn.XLOOKUP($B130&amp;"#"&amp;AA$6,INDIRECT(SUBSTITUTE("ИсходныеДанные!$где$2:$где$50000","где",$E$4)),INDIRECT(SUBSTITUTE("ИсходныеДанные!$что$2:$что$50000","что",$G$4)),"",0,1)</f>
        <v/>
      </c>
      <c r="AB130" s="78" t="str" cm="1">
        <f t="array" aca="1" ref="AB130" ca="1">_xlfn.XLOOKUP($B130&amp;"#"&amp;AA$6,INDIRECT(SUBSTITUTE("ИсходныеДанные!$где$2:$где$50000","где",$E$4)),INDIRECT(SUBSTITUTE("ИсходныеДанные!$что$2:$что$50000","что",$H$4)),"",0,1)</f>
        <v/>
      </c>
      <c r="AC130" s="3"/>
    </row>
    <row r="131" spans="1:29" x14ac:dyDescent="0.25">
      <c r="A131" s="6" t="str">
        <f t="shared" ca="1" si="2"/>
        <v>delete</v>
      </c>
      <c r="B131" s="9" cm="1">
        <f t="array" aca="1" ref="B131" ca="1">INDIRECT("УникальныеСписки!A"&amp;ROW()-$F$4)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0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78" t="str" cm="1">
        <f t="array" aca="1" ref="F131" ca="1">_xlfn.XLOOKUP($B131&amp;"#"&amp;E$6,INDIRECT(SUBSTITUTE("ИсходныеДанные!$где$2:$где$50000","где",$E$4)),INDIRECT(SUBSTITUTE("ИсходныеДанные!$что$2:$что$50000","что",$H$4)),"",0,1)</f>
        <v/>
      </c>
      <c r="G131" s="20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78" t="str" cm="1">
        <f t="array" aca="1" ref="H131" ca="1">_xlfn.XLOOKUP($B131&amp;"#"&amp;G$6,INDIRECT(SUBSTITUTE("ИсходныеДанные!$где$2:$где$50000","где",$E$4)),INDIRECT(SUBSTITUTE("ИсходныеДанные!$что$2:$что$50000","что",$H$4)),"",0,1)</f>
        <v/>
      </c>
      <c r="I131" s="20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78" t="str" cm="1">
        <f t="array" aca="1" ref="J131" ca="1">_xlfn.XLOOKUP($B131&amp;"#"&amp;I$6,INDIRECT(SUBSTITUTE("ИсходныеДанные!$где$2:$где$50000","где",$E$4)),INDIRECT(SUBSTITUTE("ИсходныеДанные!$что$2:$что$50000","что",$H$4)),"",0,1)</f>
        <v/>
      </c>
      <c r="K131" s="20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78" t="str" cm="1">
        <f t="array" aca="1" ref="L131" ca="1">_xlfn.XLOOKUP($B131&amp;"#"&amp;K$6,INDIRECT(SUBSTITUTE("ИсходныеДанные!$где$2:$где$50000","где",$E$4)),INDIRECT(SUBSTITUTE("ИсходныеДанные!$что$2:$что$50000","что",$H$4)),"",0,1)</f>
        <v/>
      </c>
      <c r="M131" s="20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78" t="str" cm="1">
        <f t="array" aca="1" ref="N131" ca="1">_xlfn.XLOOKUP($B131&amp;"#"&amp;M$6,INDIRECT(SUBSTITUTE("ИсходныеДанные!$где$2:$где$50000","где",$E$4)),INDIRECT(SUBSTITUTE("ИсходныеДанные!$что$2:$что$50000","что",$H$4)),"",0,1)</f>
        <v/>
      </c>
      <c r="O131" s="20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78" t="str" cm="1">
        <f t="array" aca="1" ref="P131" ca="1">_xlfn.XLOOKUP($B131&amp;"#"&amp;O$6,INDIRECT(SUBSTITUTE("ИсходныеДанные!$где$2:$где$50000","где",$E$4)),INDIRECT(SUBSTITUTE("ИсходныеДанные!$что$2:$что$50000","что",$H$4)),"",0,1)</f>
        <v/>
      </c>
      <c r="Q131" s="20" t="str" cm="1">
        <f t="array" aca="1" ref="Q131" ca="1">_xlfn.XLOOKUP($B131&amp;"#"&amp;Q$6,INDIRECT(SUBSTITUTE("ИсходныеДанные!$где$2:$где$50000","где",$E$4)),INDIRECT(SUBSTITUTE("ИсходныеДанные!$что$2:$что$50000","что",$G$4)),"",0,1)</f>
        <v/>
      </c>
      <c r="R131" s="78" t="str" cm="1">
        <f t="array" aca="1" ref="R131" ca="1">_xlfn.XLOOKUP($B131&amp;"#"&amp;Q$6,INDIRECT(SUBSTITUTE("ИсходныеДанные!$где$2:$где$50000","где",$E$4)),INDIRECT(SUBSTITUTE("ИсходныеДанные!$что$2:$что$50000","что",$H$4)),"",0,1)</f>
        <v/>
      </c>
      <c r="S131" s="20" t="str" cm="1">
        <f t="array" aca="1" ref="S131" ca="1">_xlfn.XLOOKUP($B131&amp;"#"&amp;S$6,INDIRECT(SUBSTITUTE("ИсходныеДанные!$где$2:$где$50000","где",$E$4)),INDIRECT(SUBSTITUTE("ИсходныеДанные!$что$2:$что$50000","что",$G$4)),"",0,1)</f>
        <v/>
      </c>
      <c r="T131" s="78" t="str" cm="1">
        <f t="array" aca="1" ref="T131" ca="1">_xlfn.XLOOKUP($B131&amp;"#"&amp;S$6,INDIRECT(SUBSTITUTE("ИсходныеДанные!$где$2:$где$50000","где",$E$4)),INDIRECT(SUBSTITUTE("ИсходныеДанные!$что$2:$что$50000","что",$H$4)),"",0,1)</f>
        <v/>
      </c>
      <c r="U131" s="20" t="str" cm="1">
        <f t="array" aca="1" ref="U131" ca="1">_xlfn.XLOOKUP($B131&amp;"#"&amp;U$6,INDIRECT(SUBSTITUTE("ИсходныеДанные!$где$2:$где$50000","где",$E$4)),INDIRECT(SUBSTITUTE("ИсходныеДанные!$что$2:$что$50000","что",$G$4)),"",0,1)</f>
        <v/>
      </c>
      <c r="V131" s="78" t="str" cm="1">
        <f t="array" aca="1" ref="V131" ca="1">_xlfn.XLOOKUP($B131&amp;"#"&amp;U$6,INDIRECT(SUBSTITUTE("ИсходныеДанные!$где$2:$где$50000","где",$E$4)),INDIRECT(SUBSTITUTE("ИсходныеДанные!$что$2:$что$50000","что",$H$4)),"",0,1)</f>
        <v/>
      </c>
      <c r="W131" s="20" t="str" cm="1">
        <f t="array" aca="1" ref="W131" ca="1">_xlfn.XLOOKUP($B131&amp;"#"&amp;W$6,INDIRECT(SUBSTITUTE("ИсходныеДанные!$где$2:$где$50000","где",$E$4)),INDIRECT(SUBSTITUTE("ИсходныеДанные!$что$2:$что$50000","что",$G$4)),"",0,1)</f>
        <v/>
      </c>
      <c r="X131" s="78" t="str" cm="1">
        <f t="array" aca="1" ref="X131" ca="1">_xlfn.XLOOKUP($B131&amp;"#"&amp;W$6,INDIRECT(SUBSTITUTE("ИсходныеДанные!$где$2:$где$50000","где",$E$4)),INDIRECT(SUBSTITUTE("ИсходныеДанные!$что$2:$что$50000","что",$H$4)),"",0,1)</f>
        <v/>
      </c>
      <c r="Y131" s="20" t="str" cm="1">
        <f t="array" aca="1" ref="Y131" ca="1">_xlfn.XLOOKUP($B131&amp;"#"&amp;Y$6,INDIRECT(SUBSTITUTE("ИсходныеДанные!$где$2:$где$50000","где",$E$4)),INDIRECT(SUBSTITUTE("ИсходныеДанные!$что$2:$что$50000","что",$G$4)),"",0,1)</f>
        <v/>
      </c>
      <c r="Z131" s="78" t="str" cm="1">
        <f t="array" aca="1" ref="Z131" ca="1">_xlfn.XLOOKUP($B131&amp;"#"&amp;Y$6,INDIRECT(SUBSTITUTE("ИсходныеДанные!$где$2:$где$50000","где",$E$4)),INDIRECT(SUBSTITUTE("ИсходныеДанные!$что$2:$что$50000","что",$H$4)),"",0,1)</f>
        <v/>
      </c>
      <c r="AA131" s="20" t="str" cm="1">
        <f t="array" aca="1" ref="AA131" ca="1">_xlfn.XLOOKUP($B131&amp;"#"&amp;AA$6,INDIRECT(SUBSTITUTE("ИсходныеДанные!$где$2:$где$50000","где",$E$4)),INDIRECT(SUBSTITUTE("ИсходныеДанные!$что$2:$что$50000","что",$G$4)),"",0,1)</f>
        <v/>
      </c>
      <c r="AB131" s="78" t="str" cm="1">
        <f t="array" aca="1" ref="AB131" ca="1">_xlfn.XLOOKUP($B131&amp;"#"&amp;AA$6,INDIRECT(SUBSTITUTE("ИсходныеДанные!$где$2:$где$50000","где",$E$4)),INDIRECT(SUBSTITUTE("ИсходныеДанные!$что$2:$что$50000","что",$H$4)),"",0,1)</f>
        <v/>
      </c>
      <c r="AC131" s="3"/>
    </row>
    <row r="132" spans="1:29" x14ac:dyDescent="0.25">
      <c r="A132" s="6" t="str">
        <f t="shared" ca="1" si="2"/>
        <v>delete</v>
      </c>
      <c r="B132" s="9" cm="1">
        <f t="array" aca="1" ref="B132" ca="1">INDIRECT("УникальныеСписки!A"&amp;ROW()-$F$4)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0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78" t="str" cm="1">
        <f t="array" aca="1" ref="F132" ca="1">_xlfn.XLOOKUP($B132&amp;"#"&amp;E$6,INDIRECT(SUBSTITUTE("ИсходныеДанные!$где$2:$где$50000","где",$E$4)),INDIRECT(SUBSTITUTE("ИсходныеДанные!$что$2:$что$50000","что",$H$4)),"",0,1)</f>
        <v/>
      </c>
      <c r="G132" s="20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78" t="str" cm="1">
        <f t="array" aca="1" ref="H132" ca="1">_xlfn.XLOOKUP($B132&amp;"#"&amp;G$6,INDIRECT(SUBSTITUTE("ИсходныеДанные!$где$2:$где$50000","где",$E$4)),INDIRECT(SUBSTITUTE("ИсходныеДанные!$что$2:$что$50000","что",$H$4)),"",0,1)</f>
        <v/>
      </c>
      <c r="I132" s="20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78" t="str" cm="1">
        <f t="array" aca="1" ref="J132" ca="1">_xlfn.XLOOKUP($B132&amp;"#"&amp;I$6,INDIRECT(SUBSTITUTE("ИсходныеДанные!$где$2:$где$50000","где",$E$4)),INDIRECT(SUBSTITUTE("ИсходныеДанные!$что$2:$что$50000","что",$H$4)),"",0,1)</f>
        <v/>
      </c>
      <c r="K132" s="20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78" t="str" cm="1">
        <f t="array" aca="1" ref="L132" ca="1">_xlfn.XLOOKUP($B132&amp;"#"&amp;K$6,INDIRECT(SUBSTITUTE("ИсходныеДанные!$где$2:$где$50000","где",$E$4)),INDIRECT(SUBSTITUTE("ИсходныеДанные!$что$2:$что$50000","что",$H$4)),"",0,1)</f>
        <v/>
      </c>
      <c r="M132" s="20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78" t="str" cm="1">
        <f t="array" aca="1" ref="N132" ca="1">_xlfn.XLOOKUP($B132&amp;"#"&amp;M$6,INDIRECT(SUBSTITUTE("ИсходныеДанные!$где$2:$где$50000","где",$E$4)),INDIRECT(SUBSTITUTE("ИсходныеДанные!$что$2:$что$50000","что",$H$4)),"",0,1)</f>
        <v/>
      </c>
      <c r="O132" s="20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78" t="str" cm="1">
        <f t="array" aca="1" ref="P132" ca="1">_xlfn.XLOOKUP($B132&amp;"#"&amp;O$6,INDIRECT(SUBSTITUTE("ИсходныеДанные!$где$2:$где$50000","где",$E$4)),INDIRECT(SUBSTITUTE("ИсходныеДанные!$что$2:$что$50000","что",$H$4)),"",0,1)</f>
        <v/>
      </c>
      <c r="Q132" s="20" t="str" cm="1">
        <f t="array" aca="1" ref="Q132" ca="1">_xlfn.XLOOKUP($B132&amp;"#"&amp;Q$6,INDIRECT(SUBSTITUTE("ИсходныеДанные!$где$2:$где$50000","где",$E$4)),INDIRECT(SUBSTITUTE("ИсходныеДанные!$что$2:$что$50000","что",$G$4)),"",0,1)</f>
        <v/>
      </c>
      <c r="R132" s="78" t="str" cm="1">
        <f t="array" aca="1" ref="R132" ca="1">_xlfn.XLOOKUP($B132&amp;"#"&amp;Q$6,INDIRECT(SUBSTITUTE("ИсходныеДанные!$где$2:$где$50000","где",$E$4)),INDIRECT(SUBSTITUTE("ИсходныеДанные!$что$2:$что$50000","что",$H$4)),"",0,1)</f>
        <v/>
      </c>
      <c r="S132" s="20" t="str" cm="1">
        <f t="array" aca="1" ref="S132" ca="1">_xlfn.XLOOKUP($B132&amp;"#"&amp;S$6,INDIRECT(SUBSTITUTE("ИсходныеДанные!$где$2:$где$50000","где",$E$4)),INDIRECT(SUBSTITUTE("ИсходныеДанные!$что$2:$что$50000","что",$G$4)),"",0,1)</f>
        <v/>
      </c>
      <c r="T132" s="78" t="str" cm="1">
        <f t="array" aca="1" ref="T132" ca="1">_xlfn.XLOOKUP($B132&amp;"#"&amp;S$6,INDIRECT(SUBSTITUTE("ИсходныеДанные!$где$2:$где$50000","где",$E$4)),INDIRECT(SUBSTITUTE("ИсходныеДанные!$что$2:$что$50000","что",$H$4)),"",0,1)</f>
        <v/>
      </c>
      <c r="U132" s="20" t="str" cm="1">
        <f t="array" aca="1" ref="U132" ca="1">_xlfn.XLOOKUP($B132&amp;"#"&amp;U$6,INDIRECT(SUBSTITUTE("ИсходныеДанные!$где$2:$где$50000","где",$E$4)),INDIRECT(SUBSTITUTE("ИсходныеДанные!$что$2:$что$50000","что",$G$4)),"",0,1)</f>
        <v/>
      </c>
      <c r="V132" s="78" t="str" cm="1">
        <f t="array" aca="1" ref="V132" ca="1">_xlfn.XLOOKUP($B132&amp;"#"&amp;U$6,INDIRECT(SUBSTITUTE("ИсходныеДанные!$где$2:$где$50000","где",$E$4)),INDIRECT(SUBSTITUTE("ИсходныеДанные!$что$2:$что$50000","что",$H$4)),"",0,1)</f>
        <v/>
      </c>
      <c r="W132" s="20" t="str" cm="1">
        <f t="array" aca="1" ref="W132" ca="1">_xlfn.XLOOKUP($B132&amp;"#"&amp;W$6,INDIRECT(SUBSTITUTE("ИсходныеДанные!$где$2:$где$50000","где",$E$4)),INDIRECT(SUBSTITUTE("ИсходныеДанные!$что$2:$что$50000","что",$G$4)),"",0,1)</f>
        <v/>
      </c>
      <c r="X132" s="78" t="str" cm="1">
        <f t="array" aca="1" ref="X132" ca="1">_xlfn.XLOOKUP($B132&amp;"#"&amp;W$6,INDIRECT(SUBSTITUTE("ИсходныеДанные!$где$2:$где$50000","где",$E$4)),INDIRECT(SUBSTITUTE("ИсходныеДанные!$что$2:$что$50000","что",$H$4)),"",0,1)</f>
        <v/>
      </c>
      <c r="Y132" s="20" t="str" cm="1">
        <f t="array" aca="1" ref="Y132" ca="1">_xlfn.XLOOKUP($B132&amp;"#"&amp;Y$6,INDIRECT(SUBSTITUTE("ИсходныеДанные!$где$2:$где$50000","где",$E$4)),INDIRECT(SUBSTITUTE("ИсходныеДанные!$что$2:$что$50000","что",$G$4)),"",0,1)</f>
        <v/>
      </c>
      <c r="Z132" s="78" t="str" cm="1">
        <f t="array" aca="1" ref="Z132" ca="1">_xlfn.XLOOKUP($B132&amp;"#"&amp;Y$6,INDIRECT(SUBSTITUTE("ИсходныеДанные!$где$2:$где$50000","где",$E$4)),INDIRECT(SUBSTITUTE("ИсходныеДанные!$что$2:$что$50000","что",$H$4)),"",0,1)</f>
        <v/>
      </c>
      <c r="AA132" s="20" t="str" cm="1">
        <f t="array" aca="1" ref="AA132" ca="1">_xlfn.XLOOKUP($B132&amp;"#"&amp;AA$6,INDIRECT(SUBSTITUTE("ИсходныеДанные!$где$2:$где$50000","где",$E$4)),INDIRECT(SUBSTITUTE("ИсходныеДанные!$что$2:$что$50000","что",$G$4)),"",0,1)</f>
        <v/>
      </c>
      <c r="AB132" s="78" t="str" cm="1">
        <f t="array" aca="1" ref="AB132" ca="1">_xlfn.XLOOKUP($B132&amp;"#"&amp;AA$6,INDIRECT(SUBSTITUTE("ИсходныеДанные!$где$2:$где$50000","где",$E$4)),INDIRECT(SUBSTITUTE("ИсходныеДанные!$что$2:$что$50000","что",$H$4)),"",0,1)</f>
        <v/>
      </c>
      <c r="AC132" s="3"/>
    </row>
    <row r="133" spans="1:29" x14ac:dyDescent="0.25">
      <c r="A133" s="6" t="str">
        <f t="shared" ca="1" si="2"/>
        <v>delete</v>
      </c>
      <c r="B133" s="9" cm="1">
        <f t="array" aca="1" ref="B133" ca="1">INDIRECT("УникальныеСписки!A"&amp;ROW()-$F$4)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0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78" t="str" cm="1">
        <f t="array" aca="1" ref="F133" ca="1">_xlfn.XLOOKUP($B133&amp;"#"&amp;E$6,INDIRECT(SUBSTITUTE("ИсходныеДанные!$где$2:$где$50000","где",$E$4)),INDIRECT(SUBSTITUTE("ИсходныеДанные!$что$2:$что$50000","что",$H$4)),"",0,1)</f>
        <v/>
      </c>
      <c r="G133" s="20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78" t="str" cm="1">
        <f t="array" aca="1" ref="H133" ca="1">_xlfn.XLOOKUP($B133&amp;"#"&amp;G$6,INDIRECT(SUBSTITUTE("ИсходныеДанные!$где$2:$где$50000","где",$E$4)),INDIRECT(SUBSTITUTE("ИсходныеДанные!$что$2:$что$50000","что",$H$4)),"",0,1)</f>
        <v/>
      </c>
      <c r="I133" s="20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78" t="str" cm="1">
        <f t="array" aca="1" ref="J133" ca="1">_xlfn.XLOOKUP($B133&amp;"#"&amp;I$6,INDIRECT(SUBSTITUTE("ИсходныеДанные!$где$2:$где$50000","где",$E$4)),INDIRECT(SUBSTITUTE("ИсходныеДанные!$что$2:$что$50000","что",$H$4)),"",0,1)</f>
        <v/>
      </c>
      <c r="K133" s="20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78" t="str" cm="1">
        <f t="array" aca="1" ref="L133" ca="1">_xlfn.XLOOKUP($B133&amp;"#"&amp;K$6,INDIRECT(SUBSTITUTE("ИсходныеДанные!$где$2:$где$50000","где",$E$4)),INDIRECT(SUBSTITUTE("ИсходныеДанные!$что$2:$что$50000","что",$H$4)),"",0,1)</f>
        <v/>
      </c>
      <c r="M133" s="20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78" t="str" cm="1">
        <f t="array" aca="1" ref="N133" ca="1">_xlfn.XLOOKUP($B133&amp;"#"&amp;M$6,INDIRECT(SUBSTITUTE("ИсходныеДанные!$где$2:$где$50000","где",$E$4)),INDIRECT(SUBSTITUTE("ИсходныеДанные!$что$2:$что$50000","что",$H$4)),"",0,1)</f>
        <v/>
      </c>
      <c r="O133" s="20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78" t="str" cm="1">
        <f t="array" aca="1" ref="P133" ca="1">_xlfn.XLOOKUP($B133&amp;"#"&amp;O$6,INDIRECT(SUBSTITUTE("ИсходныеДанные!$где$2:$где$50000","где",$E$4)),INDIRECT(SUBSTITUTE("ИсходныеДанные!$что$2:$что$50000","что",$H$4)),"",0,1)</f>
        <v/>
      </c>
      <c r="Q133" s="20" t="str" cm="1">
        <f t="array" aca="1" ref="Q133" ca="1">_xlfn.XLOOKUP($B133&amp;"#"&amp;Q$6,INDIRECT(SUBSTITUTE("ИсходныеДанные!$где$2:$где$50000","где",$E$4)),INDIRECT(SUBSTITUTE("ИсходныеДанные!$что$2:$что$50000","что",$G$4)),"",0,1)</f>
        <v/>
      </c>
      <c r="R133" s="78" t="str" cm="1">
        <f t="array" aca="1" ref="R133" ca="1">_xlfn.XLOOKUP($B133&amp;"#"&amp;Q$6,INDIRECT(SUBSTITUTE("ИсходныеДанные!$где$2:$где$50000","где",$E$4)),INDIRECT(SUBSTITUTE("ИсходныеДанные!$что$2:$что$50000","что",$H$4)),"",0,1)</f>
        <v/>
      </c>
      <c r="S133" s="20" t="str" cm="1">
        <f t="array" aca="1" ref="S133" ca="1">_xlfn.XLOOKUP($B133&amp;"#"&amp;S$6,INDIRECT(SUBSTITUTE("ИсходныеДанные!$где$2:$где$50000","где",$E$4)),INDIRECT(SUBSTITUTE("ИсходныеДанные!$что$2:$что$50000","что",$G$4)),"",0,1)</f>
        <v/>
      </c>
      <c r="T133" s="78" t="str" cm="1">
        <f t="array" aca="1" ref="T133" ca="1">_xlfn.XLOOKUP($B133&amp;"#"&amp;S$6,INDIRECT(SUBSTITUTE("ИсходныеДанные!$где$2:$где$50000","где",$E$4)),INDIRECT(SUBSTITUTE("ИсходныеДанные!$что$2:$что$50000","что",$H$4)),"",0,1)</f>
        <v/>
      </c>
      <c r="U133" s="20" t="str" cm="1">
        <f t="array" aca="1" ref="U133" ca="1">_xlfn.XLOOKUP($B133&amp;"#"&amp;U$6,INDIRECT(SUBSTITUTE("ИсходныеДанные!$где$2:$где$50000","где",$E$4)),INDIRECT(SUBSTITUTE("ИсходныеДанные!$что$2:$что$50000","что",$G$4)),"",0,1)</f>
        <v/>
      </c>
      <c r="V133" s="78" t="str" cm="1">
        <f t="array" aca="1" ref="V133" ca="1">_xlfn.XLOOKUP($B133&amp;"#"&amp;U$6,INDIRECT(SUBSTITUTE("ИсходныеДанные!$где$2:$где$50000","где",$E$4)),INDIRECT(SUBSTITUTE("ИсходныеДанные!$что$2:$что$50000","что",$H$4)),"",0,1)</f>
        <v/>
      </c>
      <c r="W133" s="20" t="str" cm="1">
        <f t="array" aca="1" ref="W133" ca="1">_xlfn.XLOOKUP($B133&amp;"#"&amp;W$6,INDIRECT(SUBSTITUTE("ИсходныеДанные!$где$2:$где$50000","где",$E$4)),INDIRECT(SUBSTITUTE("ИсходныеДанные!$что$2:$что$50000","что",$G$4)),"",0,1)</f>
        <v/>
      </c>
      <c r="X133" s="78" t="str" cm="1">
        <f t="array" aca="1" ref="X133" ca="1">_xlfn.XLOOKUP($B133&amp;"#"&amp;W$6,INDIRECT(SUBSTITUTE("ИсходныеДанные!$где$2:$где$50000","где",$E$4)),INDIRECT(SUBSTITUTE("ИсходныеДанные!$что$2:$что$50000","что",$H$4)),"",0,1)</f>
        <v/>
      </c>
      <c r="Y133" s="20" t="str" cm="1">
        <f t="array" aca="1" ref="Y133" ca="1">_xlfn.XLOOKUP($B133&amp;"#"&amp;Y$6,INDIRECT(SUBSTITUTE("ИсходныеДанные!$где$2:$где$50000","где",$E$4)),INDIRECT(SUBSTITUTE("ИсходныеДанные!$что$2:$что$50000","что",$G$4)),"",0,1)</f>
        <v/>
      </c>
      <c r="Z133" s="78" t="str" cm="1">
        <f t="array" aca="1" ref="Z133" ca="1">_xlfn.XLOOKUP($B133&amp;"#"&amp;Y$6,INDIRECT(SUBSTITUTE("ИсходныеДанные!$где$2:$где$50000","где",$E$4)),INDIRECT(SUBSTITUTE("ИсходныеДанные!$что$2:$что$50000","что",$H$4)),"",0,1)</f>
        <v/>
      </c>
      <c r="AA133" s="20" t="str" cm="1">
        <f t="array" aca="1" ref="AA133" ca="1">_xlfn.XLOOKUP($B133&amp;"#"&amp;AA$6,INDIRECT(SUBSTITUTE("ИсходныеДанные!$где$2:$где$50000","где",$E$4)),INDIRECT(SUBSTITUTE("ИсходныеДанные!$что$2:$что$50000","что",$G$4)),"",0,1)</f>
        <v/>
      </c>
      <c r="AB133" s="78" t="str" cm="1">
        <f t="array" aca="1" ref="AB133" ca="1">_xlfn.XLOOKUP($B133&amp;"#"&amp;AA$6,INDIRECT(SUBSTITUTE("ИсходныеДанные!$где$2:$где$50000","где",$E$4)),INDIRECT(SUBSTITUTE("ИсходныеДанные!$что$2:$что$50000","что",$H$4)),"",0,1)</f>
        <v/>
      </c>
      <c r="AC133" s="3"/>
    </row>
    <row r="134" spans="1:29" x14ac:dyDescent="0.25">
      <c r="A134" s="6" t="str">
        <f t="shared" ca="1" si="2"/>
        <v>delete</v>
      </c>
      <c r="B134" s="9" cm="1">
        <f t="array" aca="1" ref="B134" ca="1">INDIRECT("УникальныеСписки!A"&amp;ROW()-$F$4)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0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78" t="str" cm="1">
        <f t="array" aca="1" ref="F134" ca="1">_xlfn.XLOOKUP($B134&amp;"#"&amp;E$6,INDIRECT(SUBSTITUTE("ИсходныеДанные!$где$2:$где$50000","где",$E$4)),INDIRECT(SUBSTITUTE("ИсходныеДанные!$что$2:$что$50000","что",$H$4)),"",0,1)</f>
        <v/>
      </c>
      <c r="G134" s="20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78" t="str" cm="1">
        <f t="array" aca="1" ref="H134" ca="1">_xlfn.XLOOKUP($B134&amp;"#"&amp;G$6,INDIRECT(SUBSTITUTE("ИсходныеДанные!$где$2:$где$50000","где",$E$4)),INDIRECT(SUBSTITUTE("ИсходныеДанные!$что$2:$что$50000","что",$H$4)),"",0,1)</f>
        <v/>
      </c>
      <c r="I134" s="20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78" t="str" cm="1">
        <f t="array" aca="1" ref="J134" ca="1">_xlfn.XLOOKUP($B134&amp;"#"&amp;I$6,INDIRECT(SUBSTITUTE("ИсходныеДанные!$где$2:$где$50000","где",$E$4)),INDIRECT(SUBSTITUTE("ИсходныеДанные!$что$2:$что$50000","что",$H$4)),"",0,1)</f>
        <v/>
      </c>
      <c r="K134" s="20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78" t="str" cm="1">
        <f t="array" aca="1" ref="L134" ca="1">_xlfn.XLOOKUP($B134&amp;"#"&amp;K$6,INDIRECT(SUBSTITUTE("ИсходныеДанные!$где$2:$где$50000","где",$E$4)),INDIRECT(SUBSTITUTE("ИсходныеДанные!$что$2:$что$50000","что",$H$4)),"",0,1)</f>
        <v/>
      </c>
      <c r="M134" s="20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78" t="str" cm="1">
        <f t="array" aca="1" ref="N134" ca="1">_xlfn.XLOOKUP($B134&amp;"#"&amp;M$6,INDIRECT(SUBSTITUTE("ИсходныеДанные!$где$2:$где$50000","где",$E$4)),INDIRECT(SUBSTITUTE("ИсходныеДанные!$что$2:$что$50000","что",$H$4)),"",0,1)</f>
        <v/>
      </c>
      <c r="O134" s="20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78" t="str" cm="1">
        <f t="array" aca="1" ref="P134" ca="1">_xlfn.XLOOKUP($B134&amp;"#"&amp;O$6,INDIRECT(SUBSTITUTE("ИсходныеДанные!$где$2:$где$50000","где",$E$4)),INDIRECT(SUBSTITUTE("ИсходныеДанные!$что$2:$что$50000","что",$H$4)),"",0,1)</f>
        <v/>
      </c>
      <c r="Q134" s="20" t="str" cm="1">
        <f t="array" aca="1" ref="Q134" ca="1">_xlfn.XLOOKUP($B134&amp;"#"&amp;Q$6,INDIRECT(SUBSTITUTE("ИсходныеДанные!$где$2:$где$50000","где",$E$4)),INDIRECT(SUBSTITUTE("ИсходныеДанные!$что$2:$что$50000","что",$G$4)),"",0,1)</f>
        <v/>
      </c>
      <c r="R134" s="78" t="str" cm="1">
        <f t="array" aca="1" ref="R134" ca="1">_xlfn.XLOOKUP($B134&amp;"#"&amp;Q$6,INDIRECT(SUBSTITUTE("ИсходныеДанные!$где$2:$где$50000","где",$E$4)),INDIRECT(SUBSTITUTE("ИсходныеДанные!$что$2:$что$50000","что",$H$4)),"",0,1)</f>
        <v/>
      </c>
      <c r="S134" s="20" t="str" cm="1">
        <f t="array" aca="1" ref="S134" ca="1">_xlfn.XLOOKUP($B134&amp;"#"&amp;S$6,INDIRECT(SUBSTITUTE("ИсходныеДанные!$где$2:$где$50000","где",$E$4)),INDIRECT(SUBSTITUTE("ИсходныеДанные!$что$2:$что$50000","что",$G$4)),"",0,1)</f>
        <v/>
      </c>
      <c r="T134" s="78" t="str" cm="1">
        <f t="array" aca="1" ref="T134" ca="1">_xlfn.XLOOKUP($B134&amp;"#"&amp;S$6,INDIRECT(SUBSTITUTE("ИсходныеДанные!$где$2:$где$50000","где",$E$4)),INDIRECT(SUBSTITUTE("ИсходныеДанные!$что$2:$что$50000","что",$H$4)),"",0,1)</f>
        <v/>
      </c>
      <c r="U134" s="20" t="str" cm="1">
        <f t="array" aca="1" ref="U134" ca="1">_xlfn.XLOOKUP($B134&amp;"#"&amp;U$6,INDIRECT(SUBSTITUTE("ИсходныеДанные!$где$2:$где$50000","где",$E$4)),INDIRECT(SUBSTITUTE("ИсходныеДанные!$что$2:$что$50000","что",$G$4)),"",0,1)</f>
        <v/>
      </c>
      <c r="V134" s="78" t="str" cm="1">
        <f t="array" aca="1" ref="V134" ca="1">_xlfn.XLOOKUP($B134&amp;"#"&amp;U$6,INDIRECT(SUBSTITUTE("ИсходныеДанные!$где$2:$где$50000","где",$E$4)),INDIRECT(SUBSTITUTE("ИсходныеДанные!$что$2:$что$50000","что",$H$4)),"",0,1)</f>
        <v/>
      </c>
      <c r="W134" s="20" t="str" cm="1">
        <f t="array" aca="1" ref="W134" ca="1">_xlfn.XLOOKUP($B134&amp;"#"&amp;W$6,INDIRECT(SUBSTITUTE("ИсходныеДанные!$где$2:$где$50000","где",$E$4)),INDIRECT(SUBSTITUTE("ИсходныеДанные!$что$2:$что$50000","что",$G$4)),"",0,1)</f>
        <v/>
      </c>
      <c r="X134" s="78" t="str" cm="1">
        <f t="array" aca="1" ref="X134" ca="1">_xlfn.XLOOKUP($B134&amp;"#"&amp;W$6,INDIRECT(SUBSTITUTE("ИсходныеДанные!$где$2:$где$50000","где",$E$4)),INDIRECT(SUBSTITUTE("ИсходныеДанные!$что$2:$что$50000","что",$H$4)),"",0,1)</f>
        <v/>
      </c>
      <c r="Y134" s="20" t="str" cm="1">
        <f t="array" aca="1" ref="Y134" ca="1">_xlfn.XLOOKUP($B134&amp;"#"&amp;Y$6,INDIRECT(SUBSTITUTE("ИсходныеДанные!$где$2:$где$50000","где",$E$4)),INDIRECT(SUBSTITUTE("ИсходныеДанные!$что$2:$что$50000","что",$G$4)),"",0,1)</f>
        <v/>
      </c>
      <c r="Z134" s="78" t="str" cm="1">
        <f t="array" aca="1" ref="Z134" ca="1">_xlfn.XLOOKUP($B134&amp;"#"&amp;Y$6,INDIRECT(SUBSTITUTE("ИсходныеДанные!$где$2:$где$50000","где",$E$4)),INDIRECT(SUBSTITUTE("ИсходныеДанные!$что$2:$что$50000","что",$H$4)),"",0,1)</f>
        <v/>
      </c>
      <c r="AA134" s="20" t="str" cm="1">
        <f t="array" aca="1" ref="AA134" ca="1">_xlfn.XLOOKUP($B134&amp;"#"&amp;AA$6,INDIRECT(SUBSTITUTE("ИсходныеДанные!$где$2:$где$50000","где",$E$4)),INDIRECT(SUBSTITUTE("ИсходныеДанные!$что$2:$что$50000","что",$G$4)),"",0,1)</f>
        <v/>
      </c>
      <c r="AB134" s="78" t="str" cm="1">
        <f t="array" aca="1" ref="AB134" ca="1">_xlfn.XLOOKUP($B134&amp;"#"&amp;AA$6,INDIRECT(SUBSTITUTE("ИсходныеДанные!$где$2:$где$50000","где",$E$4)),INDIRECT(SUBSTITUTE("ИсходныеДанные!$что$2:$что$50000","что",$H$4)),"",0,1)</f>
        <v/>
      </c>
      <c r="AC134" s="3"/>
    </row>
    <row r="135" spans="1:29" x14ac:dyDescent="0.25">
      <c r="A135" s="6" t="str">
        <f t="shared" ca="1" si="2"/>
        <v>delete</v>
      </c>
      <c r="B135" s="9" cm="1">
        <f t="array" aca="1" ref="B135" ca="1">INDIRECT("УникальныеСписки!A"&amp;ROW()-$F$4)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0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78" t="str" cm="1">
        <f t="array" aca="1" ref="F135" ca="1">_xlfn.XLOOKUP($B135&amp;"#"&amp;E$6,INDIRECT(SUBSTITUTE("ИсходныеДанные!$где$2:$где$50000","где",$E$4)),INDIRECT(SUBSTITUTE("ИсходныеДанные!$что$2:$что$50000","что",$H$4)),"",0,1)</f>
        <v/>
      </c>
      <c r="G135" s="20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78" t="str" cm="1">
        <f t="array" aca="1" ref="H135" ca="1">_xlfn.XLOOKUP($B135&amp;"#"&amp;G$6,INDIRECT(SUBSTITUTE("ИсходныеДанные!$где$2:$где$50000","где",$E$4)),INDIRECT(SUBSTITUTE("ИсходныеДанные!$что$2:$что$50000","что",$H$4)),"",0,1)</f>
        <v/>
      </c>
      <c r="I135" s="20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78" t="str" cm="1">
        <f t="array" aca="1" ref="J135" ca="1">_xlfn.XLOOKUP($B135&amp;"#"&amp;I$6,INDIRECT(SUBSTITUTE("ИсходныеДанные!$где$2:$где$50000","где",$E$4)),INDIRECT(SUBSTITUTE("ИсходныеДанные!$что$2:$что$50000","что",$H$4)),"",0,1)</f>
        <v/>
      </c>
      <c r="K135" s="20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78" t="str" cm="1">
        <f t="array" aca="1" ref="L135" ca="1">_xlfn.XLOOKUP($B135&amp;"#"&amp;K$6,INDIRECT(SUBSTITUTE("ИсходныеДанные!$где$2:$где$50000","где",$E$4)),INDIRECT(SUBSTITUTE("ИсходныеДанные!$что$2:$что$50000","что",$H$4)),"",0,1)</f>
        <v/>
      </c>
      <c r="M135" s="20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78" t="str" cm="1">
        <f t="array" aca="1" ref="N135" ca="1">_xlfn.XLOOKUP($B135&amp;"#"&amp;M$6,INDIRECT(SUBSTITUTE("ИсходныеДанные!$где$2:$где$50000","где",$E$4)),INDIRECT(SUBSTITUTE("ИсходныеДанные!$что$2:$что$50000","что",$H$4)),"",0,1)</f>
        <v/>
      </c>
      <c r="O135" s="20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78" t="str" cm="1">
        <f t="array" aca="1" ref="P135" ca="1">_xlfn.XLOOKUP($B135&amp;"#"&amp;O$6,INDIRECT(SUBSTITUTE("ИсходныеДанные!$где$2:$где$50000","где",$E$4)),INDIRECT(SUBSTITUTE("ИсходныеДанные!$что$2:$что$50000","что",$H$4)),"",0,1)</f>
        <v/>
      </c>
      <c r="Q135" s="20" t="str" cm="1">
        <f t="array" aca="1" ref="Q135" ca="1">_xlfn.XLOOKUP($B135&amp;"#"&amp;Q$6,INDIRECT(SUBSTITUTE("ИсходныеДанные!$где$2:$где$50000","где",$E$4)),INDIRECT(SUBSTITUTE("ИсходныеДанные!$что$2:$что$50000","что",$G$4)),"",0,1)</f>
        <v/>
      </c>
      <c r="R135" s="78" t="str" cm="1">
        <f t="array" aca="1" ref="R135" ca="1">_xlfn.XLOOKUP($B135&amp;"#"&amp;Q$6,INDIRECT(SUBSTITUTE("ИсходныеДанные!$где$2:$где$50000","где",$E$4)),INDIRECT(SUBSTITUTE("ИсходныеДанные!$что$2:$что$50000","что",$H$4)),"",0,1)</f>
        <v/>
      </c>
      <c r="S135" s="20" t="str" cm="1">
        <f t="array" aca="1" ref="S135" ca="1">_xlfn.XLOOKUP($B135&amp;"#"&amp;S$6,INDIRECT(SUBSTITUTE("ИсходныеДанные!$где$2:$где$50000","где",$E$4)),INDIRECT(SUBSTITUTE("ИсходныеДанные!$что$2:$что$50000","что",$G$4)),"",0,1)</f>
        <v/>
      </c>
      <c r="T135" s="78" t="str" cm="1">
        <f t="array" aca="1" ref="T135" ca="1">_xlfn.XLOOKUP($B135&amp;"#"&amp;S$6,INDIRECT(SUBSTITUTE("ИсходныеДанные!$где$2:$где$50000","где",$E$4)),INDIRECT(SUBSTITUTE("ИсходныеДанные!$что$2:$что$50000","что",$H$4)),"",0,1)</f>
        <v/>
      </c>
      <c r="U135" s="20" t="str" cm="1">
        <f t="array" aca="1" ref="U135" ca="1">_xlfn.XLOOKUP($B135&amp;"#"&amp;U$6,INDIRECT(SUBSTITUTE("ИсходныеДанные!$где$2:$где$50000","где",$E$4)),INDIRECT(SUBSTITUTE("ИсходныеДанные!$что$2:$что$50000","что",$G$4)),"",0,1)</f>
        <v/>
      </c>
      <c r="V135" s="78" t="str" cm="1">
        <f t="array" aca="1" ref="V135" ca="1">_xlfn.XLOOKUP($B135&amp;"#"&amp;U$6,INDIRECT(SUBSTITUTE("ИсходныеДанные!$где$2:$где$50000","где",$E$4)),INDIRECT(SUBSTITUTE("ИсходныеДанные!$что$2:$что$50000","что",$H$4)),"",0,1)</f>
        <v/>
      </c>
      <c r="W135" s="20" t="str" cm="1">
        <f t="array" aca="1" ref="W135" ca="1">_xlfn.XLOOKUP($B135&amp;"#"&amp;W$6,INDIRECT(SUBSTITUTE("ИсходныеДанные!$где$2:$где$50000","где",$E$4)),INDIRECT(SUBSTITUTE("ИсходныеДанные!$что$2:$что$50000","что",$G$4)),"",0,1)</f>
        <v/>
      </c>
      <c r="X135" s="78" t="str" cm="1">
        <f t="array" aca="1" ref="X135" ca="1">_xlfn.XLOOKUP($B135&amp;"#"&amp;W$6,INDIRECT(SUBSTITUTE("ИсходныеДанные!$где$2:$где$50000","где",$E$4)),INDIRECT(SUBSTITUTE("ИсходныеДанные!$что$2:$что$50000","что",$H$4)),"",0,1)</f>
        <v/>
      </c>
      <c r="Y135" s="20" t="str" cm="1">
        <f t="array" aca="1" ref="Y135" ca="1">_xlfn.XLOOKUP($B135&amp;"#"&amp;Y$6,INDIRECT(SUBSTITUTE("ИсходныеДанные!$где$2:$где$50000","где",$E$4)),INDIRECT(SUBSTITUTE("ИсходныеДанные!$что$2:$что$50000","что",$G$4)),"",0,1)</f>
        <v/>
      </c>
      <c r="Z135" s="78" t="str" cm="1">
        <f t="array" aca="1" ref="Z135" ca="1">_xlfn.XLOOKUP($B135&amp;"#"&amp;Y$6,INDIRECT(SUBSTITUTE("ИсходныеДанные!$где$2:$где$50000","где",$E$4)),INDIRECT(SUBSTITUTE("ИсходныеДанные!$что$2:$что$50000","что",$H$4)),"",0,1)</f>
        <v/>
      </c>
      <c r="AA135" s="20" t="str" cm="1">
        <f t="array" aca="1" ref="AA135" ca="1">_xlfn.XLOOKUP($B135&amp;"#"&amp;AA$6,INDIRECT(SUBSTITUTE("ИсходныеДанные!$где$2:$где$50000","где",$E$4)),INDIRECT(SUBSTITUTE("ИсходныеДанные!$что$2:$что$50000","что",$G$4)),"",0,1)</f>
        <v/>
      </c>
      <c r="AB135" s="78" t="str" cm="1">
        <f t="array" aca="1" ref="AB135" ca="1">_xlfn.XLOOKUP($B135&amp;"#"&amp;AA$6,INDIRECT(SUBSTITUTE("ИсходныеДанные!$где$2:$где$50000","где",$E$4)),INDIRECT(SUBSTITUTE("ИсходныеДанные!$что$2:$что$50000","что",$H$4)),"",0,1)</f>
        <v/>
      </c>
      <c r="AC135" s="3"/>
    </row>
    <row r="136" spans="1:29" x14ac:dyDescent="0.25">
      <c r="A136" s="6" t="str">
        <f t="shared" ca="1" si="2"/>
        <v>delete</v>
      </c>
      <c r="B136" s="9" cm="1">
        <f t="array" aca="1" ref="B136" ca="1">INDIRECT("УникальныеСписки!A"&amp;ROW()-$F$4)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0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78" t="str" cm="1">
        <f t="array" aca="1" ref="F136" ca="1">_xlfn.XLOOKUP($B136&amp;"#"&amp;E$6,INDIRECT(SUBSTITUTE("ИсходныеДанные!$где$2:$где$50000","где",$E$4)),INDIRECT(SUBSTITUTE("ИсходныеДанные!$что$2:$что$50000","что",$H$4)),"",0,1)</f>
        <v/>
      </c>
      <c r="G136" s="20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78" t="str" cm="1">
        <f t="array" aca="1" ref="H136" ca="1">_xlfn.XLOOKUP($B136&amp;"#"&amp;G$6,INDIRECT(SUBSTITUTE("ИсходныеДанные!$где$2:$где$50000","где",$E$4)),INDIRECT(SUBSTITUTE("ИсходныеДанные!$что$2:$что$50000","что",$H$4)),"",0,1)</f>
        <v/>
      </c>
      <c r="I136" s="20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78" t="str" cm="1">
        <f t="array" aca="1" ref="J136" ca="1">_xlfn.XLOOKUP($B136&amp;"#"&amp;I$6,INDIRECT(SUBSTITUTE("ИсходныеДанные!$где$2:$где$50000","где",$E$4)),INDIRECT(SUBSTITUTE("ИсходныеДанные!$что$2:$что$50000","что",$H$4)),"",0,1)</f>
        <v/>
      </c>
      <c r="K136" s="20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78" t="str" cm="1">
        <f t="array" aca="1" ref="L136" ca="1">_xlfn.XLOOKUP($B136&amp;"#"&amp;K$6,INDIRECT(SUBSTITUTE("ИсходныеДанные!$где$2:$где$50000","где",$E$4)),INDIRECT(SUBSTITUTE("ИсходныеДанные!$что$2:$что$50000","что",$H$4)),"",0,1)</f>
        <v/>
      </c>
      <c r="M136" s="20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78" t="str" cm="1">
        <f t="array" aca="1" ref="N136" ca="1">_xlfn.XLOOKUP($B136&amp;"#"&amp;M$6,INDIRECT(SUBSTITUTE("ИсходныеДанные!$где$2:$где$50000","где",$E$4)),INDIRECT(SUBSTITUTE("ИсходныеДанные!$что$2:$что$50000","что",$H$4)),"",0,1)</f>
        <v/>
      </c>
      <c r="O136" s="20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78" t="str" cm="1">
        <f t="array" aca="1" ref="P136" ca="1">_xlfn.XLOOKUP($B136&amp;"#"&amp;O$6,INDIRECT(SUBSTITUTE("ИсходныеДанные!$где$2:$где$50000","где",$E$4)),INDIRECT(SUBSTITUTE("ИсходныеДанные!$что$2:$что$50000","что",$H$4)),"",0,1)</f>
        <v/>
      </c>
      <c r="Q136" s="20" t="str" cm="1">
        <f t="array" aca="1" ref="Q136" ca="1">_xlfn.XLOOKUP($B136&amp;"#"&amp;Q$6,INDIRECT(SUBSTITUTE("ИсходныеДанные!$где$2:$где$50000","где",$E$4)),INDIRECT(SUBSTITUTE("ИсходныеДанные!$что$2:$что$50000","что",$G$4)),"",0,1)</f>
        <v/>
      </c>
      <c r="R136" s="78" t="str" cm="1">
        <f t="array" aca="1" ref="R136" ca="1">_xlfn.XLOOKUP($B136&amp;"#"&amp;Q$6,INDIRECT(SUBSTITUTE("ИсходныеДанные!$где$2:$где$50000","где",$E$4)),INDIRECT(SUBSTITUTE("ИсходныеДанные!$что$2:$что$50000","что",$H$4)),"",0,1)</f>
        <v/>
      </c>
      <c r="S136" s="20" t="str" cm="1">
        <f t="array" aca="1" ref="S136" ca="1">_xlfn.XLOOKUP($B136&amp;"#"&amp;S$6,INDIRECT(SUBSTITUTE("ИсходныеДанные!$где$2:$где$50000","где",$E$4)),INDIRECT(SUBSTITUTE("ИсходныеДанные!$что$2:$что$50000","что",$G$4)),"",0,1)</f>
        <v/>
      </c>
      <c r="T136" s="78" t="str" cm="1">
        <f t="array" aca="1" ref="T136" ca="1">_xlfn.XLOOKUP($B136&amp;"#"&amp;S$6,INDIRECT(SUBSTITUTE("ИсходныеДанные!$где$2:$где$50000","где",$E$4)),INDIRECT(SUBSTITUTE("ИсходныеДанные!$что$2:$что$50000","что",$H$4)),"",0,1)</f>
        <v/>
      </c>
      <c r="U136" s="20" t="str" cm="1">
        <f t="array" aca="1" ref="U136" ca="1">_xlfn.XLOOKUP($B136&amp;"#"&amp;U$6,INDIRECT(SUBSTITUTE("ИсходныеДанные!$где$2:$где$50000","где",$E$4)),INDIRECT(SUBSTITUTE("ИсходныеДанные!$что$2:$что$50000","что",$G$4)),"",0,1)</f>
        <v/>
      </c>
      <c r="V136" s="78" t="str" cm="1">
        <f t="array" aca="1" ref="V136" ca="1">_xlfn.XLOOKUP($B136&amp;"#"&amp;U$6,INDIRECT(SUBSTITUTE("ИсходныеДанные!$где$2:$где$50000","где",$E$4)),INDIRECT(SUBSTITUTE("ИсходныеДанные!$что$2:$что$50000","что",$H$4)),"",0,1)</f>
        <v/>
      </c>
      <c r="W136" s="20" t="str" cm="1">
        <f t="array" aca="1" ref="W136" ca="1">_xlfn.XLOOKUP($B136&amp;"#"&amp;W$6,INDIRECT(SUBSTITUTE("ИсходныеДанные!$где$2:$где$50000","где",$E$4)),INDIRECT(SUBSTITUTE("ИсходныеДанные!$что$2:$что$50000","что",$G$4)),"",0,1)</f>
        <v/>
      </c>
      <c r="X136" s="78" t="str" cm="1">
        <f t="array" aca="1" ref="X136" ca="1">_xlfn.XLOOKUP($B136&amp;"#"&amp;W$6,INDIRECT(SUBSTITUTE("ИсходныеДанные!$где$2:$где$50000","где",$E$4)),INDIRECT(SUBSTITUTE("ИсходныеДанные!$что$2:$что$50000","что",$H$4)),"",0,1)</f>
        <v/>
      </c>
      <c r="Y136" s="20" t="str" cm="1">
        <f t="array" aca="1" ref="Y136" ca="1">_xlfn.XLOOKUP($B136&amp;"#"&amp;Y$6,INDIRECT(SUBSTITUTE("ИсходныеДанные!$где$2:$где$50000","где",$E$4)),INDIRECT(SUBSTITUTE("ИсходныеДанные!$что$2:$что$50000","что",$G$4)),"",0,1)</f>
        <v/>
      </c>
      <c r="Z136" s="78" t="str" cm="1">
        <f t="array" aca="1" ref="Z136" ca="1">_xlfn.XLOOKUP($B136&amp;"#"&amp;Y$6,INDIRECT(SUBSTITUTE("ИсходныеДанные!$где$2:$где$50000","где",$E$4)),INDIRECT(SUBSTITUTE("ИсходныеДанные!$что$2:$что$50000","что",$H$4)),"",0,1)</f>
        <v/>
      </c>
      <c r="AA136" s="20" t="str" cm="1">
        <f t="array" aca="1" ref="AA136" ca="1">_xlfn.XLOOKUP($B136&amp;"#"&amp;AA$6,INDIRECT(SUBSTITUTE("ИсходныеДанные!$где$2:$где$50000","где",$E$4)),INDIRECT(SUBSTITUTE("ИсходныеДанные!$что$2:$что$50000","что",$G$4)),"",0,1)</f>
        <v/>
      </c>
      <c r="AB136" s="78" t="str" cm="1">
        <f t="array" aca="1" ref="AB136" ca="1">_xlfn.XLOOKUP($B136&amp;"#"&amp;AA$6,INDIRECT(SUBSTITUTE("ИсходныеДанные!$где$2:$где$50000","где",$E$4)),INDIRECT(SUBSTITUTE("ИсходныеДанные!$что$2:$что$50000","что",$H$4)),"",0,1)</f>
        <v/>
      </c>
      <c r="AC136" s="3"/>
    </row>
    <row r="137" spans="1:29" x14ac:dyDescent="0.25">
      <c r="A137" s="6" t="str">
        <f t="shared" ca="1" si="2"/>
        <v>delete</v>
      </c>
      <c r="B137" s="9" cm="1">
        <f t="array" aca="1" ref="B137" ca="1">INDIRECT("УникальныеСписки!A"&amp;ROW()-$F$4)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0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78" t="str" cm="1">
        <f t="array" aca="1" ref="F137" ca="1">_xlfn.XLOOKUP($B137&amp;"#"&amp;E$6,INDIRECT(SUBSTITUTE("ИсходныеДанные!$где$2:$где$50000","где",$E$4)),INDIRECT(SUBSTITUTE("ИсходныеДанные!$что$2:$что$50000","что",$H$4)),"",0,1)</f>
        <v/>
      </c>
      <c r="G137" s="20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78" t="str" cm="1">
        <f t="array" aca="1" ref="H137" ca="1">_xlfn.XLOOKUP($B137&amp;"#"&amp;G$6,INDIRECT(SUBSTITUTE("ИсходныеДанные!$где$2:$где$50000","где",$E$4)),INDIRECT(SUBSTITUTE("ИсходныеДанные!$что$2:$что$50000","что",$H$4)),"",0,1)</f>
        <v/>
      </c>
      <c r="I137" s="20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78" t="str" cm="1">
        <f t="array" aca="1" ref="J137" ca="1">_xlfn.XLOOKUP($B137&amp;"#"&amp;I$6,INDIRECT(SUBSTITUTE("ИсходныеДанные!$где$2:$где$50000","где",$E$4)),INDIRECT(SUBSTITUTE("ИсходныеДанные!$что$2:$что$50000","что",$H$4)),"",0,1)</f>
        <v/>
      </c>
      <c r="K137" s="20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78" t="str" cm="1">
        <f t="array" aca="1" ref="L137" ca="1">_xlfn.XLOOKUP($B137&amp;"#"&amp;K$6,INDIRECT(SUBSTITUTE("ИсходныеДанные!$где$2:$где$50000","где",$E$4)),INDIRECT(SUBSTITUTE("ИсходныеДанные!$что$2:$что$50000","что",$H$4)),"",0,1)</f>
        <v/>
      </c>
      <c r="M137" s="20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78" t="str" cm="1">
        <f t="array" aca="1" ref="N137" ca="1">_xlfn.XLOOKUP($B137&amp;"#"&amp;M$6,INDIRECT(SUBSTITUTE("ИсходныеДанные!$где$2:$где$50000","где",$E$4)),INDIRECT(SUBSTITUTE("ИсходныеДанные!$что$2:$что$50000","что",$H$4)),"",0,1)</f>
        <v/>
      </c>
      <c r="O137" s="20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78" t="str" cm="1">
        <f t="array" aca="1" ref="P137" ca="1">_xlfn.XLOOKUP($B137&amp;"#"&amp;O$6,INDIRECT(SUBSTITUTE("ИсходныеДанные!$где$2:$где$50000","где",$E$4)),INDIRECT(SUBSTITUTE("ИсходныеДанные!$что$2:$что$50000","что",$H$4)),"",0,1)</f>
        <v/>
      </c>
      <c r="Q137" s="20" t="str" cm="1">
        <f t="array" aca="1" ref="Q137" ca="1">_xlfn.XLOOKUP($B137&amp;"#"&amp;Q$6,INDIRECT(SUBSTITUTE("ИсходныеДанные!$где$2:$где$50000","где",$E$4)),INDIRECT(SUBSTITUTE("ИсходныеДанные!$что$2:$что$50000","что",$G$4)),"",0,1)</f>
        <v/>
      </c>
      <c r="R137" s="78" t="str" cm="1">
        <f t="array" aca="1" ref="R137" ca="1">_xlfn.XLOOKUP($B137&amp;"#"&amp;Q$6,INDIRECT(SUBSTITUTE("ИсходныеДанные!$где$2:$где$50000","где",$E$4)),INDIRECT(SUBSTITUTE("ИсходныеДанные!$что$2:$что$50000","что",$H$4)),"",0,1)</f>
        <v/>
      </c>
      <c r="S137" s="20" t="str" cm="1">
        <f t="array" aca="1" ref="S137" ca="1">_xlfn.XLOOKUP($B137&amp;"#"&amp;S$6,INDIRECT(SUBSTITUTE("ИсходныеДанные!$где$2:$где$50000","где",$E$4)),INDIRECT(SUBSTITUTE("ИсходныеДанные!$что$2:$что$50000","что",$G$4)),"",0,1)</f>
        <v/>
      </c>
      <c r="T137" s="78" t="str" cm="1">
        <f t="array" aca="1" ref="T137" ca="1">_xlfn.XLOOKUP($B137&amp;"#"&amp;S$6,INDIRECT(SUBSTITUTE("ИсходныеДанные!$где$2:$где$50000","где",$E$4)),INDIRECT(SUBSTITUTE("ИсходныеДанные!$что$2:$что$50000","что",$H$4)),"",0,1)</f>
        <v/>
      </c>
      <c r="U137" s="20" t="str" cm="1">
        <f t="array" aca="1" ref="U137" ca="1">_xlfn.XLOOKUP($B137&amp;"#"&amp;U$6,INDIRECT(SUBSTITUTE("ИсходныеДанные!$где$2:$где$50000","где",$E$4)),INDIRECT(SUBSTITUTE("ИсходныеДанные!$что$2:$что$50000","что",$G$4)),"",0,1)</f>
        <v/>
      </c>
      <c r="V137" s="78" t="str" cm="1">
        <f t="array" aca="1" ref="V137" ca="1">_xlfn.XLOOKUP($B137&amp;"#"&amp;U$6,INDIRECT(SUBSTITUTE("ИсходныеДанные!$где$2:$где$50000","где",$E$4)),INDIRECT(SUBSTITUTE("ИсходныеДанные!$что$2:$что$50000","что",$H$4)),"",0,1)</f>
        <v/>
      </c>
      <c r="W137" s="20" t="str" cm="1">
        <f t="array" aca="1" ref="W137" ca="1">_xlfn.XLOOKUP($B137&amp;"#"&amp;W$6,INDIRECT(SUBSTITUTE("ИсходныеДанные!$где$2:$где$50000","где",$E$4)),INDIRECT(SUBSTITUTE("ИсходныеДанные!$что$2:$что$50000","что",$G$4)),"",0,1)</f>
        <v/>
      </c>
      <c r="X137" s="78" t="str" cm="1">
        <f t="array" aca="1" ref="X137" ca="1">_xlfn.XLOOKUP($B137&amp;"#"&amp;W$6,INDIRECT(SUBSTITUTE("ИсходныеДанные!$где$2:$где$50000","где",$E$4)),INDIRECT(SUBSTITUTE("ИсходныеДанные!$что$2:$что$50000","что",$H$4)),"",0,1)</f>
        <v/>
      </c>
      <c r="Y137" s="20" t="str" cm="1">
        <f t="array" aca="1" ref="Y137" ca="1">_xlfn.XLOOKUP($B137&amp;"#"&amp;Y$6,INDIRECT(SUBSTITUTE("ИсходныеДанные!$где$2:$где$50000","где",$E$4)),INDIRECT(SUBSTITUTE("ИсходныеДанные!$что$2:$что$50000","что",$G$4)),"",0,1)</f>
        <v/>
      </c>
      <c r="Z137" s="78" t="str" cm="1">
        <f t="array" aca="1" ref="Z137" ca="1">_xlfn.XLOOKUP($B137&amp;"#"&amp;Y$6,INDIRECT(SUBSTITUTE("ИсходныеДанные!$где$2:$где$50000","где",$E$4)),INDIRECT(SUBSTITUTE("ИсходныеДанные!$что$2:$что$50000","что",$H$4)),"",0,1)</f>
        <v/>
      </c>
      <c r="AA137" s="20" t="str" cm="1">
        <f t="array" aca="1" ref="AA137" ca="1">_xlfn.XLOOKUP($B137&amp;"#"&amp;AA$6,INDIRECT(SUBSTITUTE("ИсходныеДанные!$где$2:$где$50000","где",$E$4)),INDIRECT(SUBSTITUTE("ИсходныеДанные!$что$2:$что$50000","что",$G$4)),"",0,1)</f>
        <v/>
      </c>
      <c r="AB137" s="78" t="str" cm="1">
        <f t="array" aca="1" ref="AB137" ca="1">_xlfn.XLOOKUP($B137&amp;"#"&amp;AA$6,INDIRECT(SUBSTITUTE("ИсходныеДанные!$где$2:$где$50000","где",$E$4)),INDIRECT(SUBSTITUTE("ИсходныеДанные!$что$2:$что$50000","что",$H$4)),"",0,1)</f>
        <v/>
      </c>
      <c r="AC137" s="3"/>
    </row>
    <row r="138" spans="1:29" x14ac:dyDescent="0.25">
      <c r="A138" s="6" t="str">
        <f t="shared" ref="A138:A201" ca="1" si="3">IF(C138="","delete","")</f>
        <v>delete</v>
      </c>
      <c r="B138" s="9" cm="1">
        <f t="array" aca="1" ref="B138" ca="1">INDIRECT("УникальныеСписки!A"&amp;ROW()-$F$4)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0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78" t="str" cm="1">
        <f t="array" aca="1" ref="F138" ca="1">_xlfn.XLOOKUP($B138&amp;"#"&amp;E$6,INDIRECT(SUBSTITUTE("ИсходныеДанные!$где$2:$где$50000","где",$E$4)),INDIRECT(SUBSTITUTE("ИсходныеДанные!$что$2:$что$50000","что",$H$4)),"",0,1)</f>
        <v/>
      </c>
      <c r="G138" s="20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78" t="str" cm="1">
        <f t="array" aca="1" ref="H138" ca="1">_xlfn.XLOOKUP($B138&amp;"#"&amp;G$6,INDIRECT(SUBSTITUTE("ИсходныеДанные!$где$2:$где$50000","где",$E$4)),INDIRECT(SUBSTITUTE("ИсходныеДанные!$что$2:$что$50000","что",$H$4)),"",0,1)</f>
        <v/>
      </c>
      <c r="I138" s="20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78" t="str" cm="1">
        <f t="array" aca="1" ref="J138" ca="1">_xlfn.XLOOKUP($B138&amp;"#"&amp;I$6,INDIRECT(SUBSTITUTE("ИсходныеДанные!$где$2:$где$50000","где",$E$4)),INDIRECT(SUBSTITUTE("ИсходныеДанные!$что$2:$что$50000","что",$H$4)),"",0,1)</f>
        <v/>
      </c>
      <c r="K138" s="20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78" t="str" cm="1">
        <f t="array" aca="1" ref="L138" ca="1">_xlfn.XLOOKUP($B138&amp;"#"&amp;K$6,INDIRECT(SUBSTITUTE("ИсходныеДанные!$где$2:$где$50000","где",$E$4)),INDIRECT(SUBSTITUTE("ИсходныеДанные!$что$2:$что$50000","что",$H$4)),"",0,1)</f>
        <v/>
      </c>
      <c r="M138" s="20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78" t="str" cm="1">
        <f t="array" aca="1" ref="N138" ca="1">_xlfn.XLOOKUP($B138&amp;"#"&amp;M$6,INDIRECT(SUBSTITUTE("ИсходныеДанные!$где$2:$где$50000","где",$E$4)),INDIRECT(SUBSTITUTE("ИсходныеДанные!$что$2:$что$50000","что",$H$4)),"",0,1)</f>
        <v/>
      </c>
      <c r="O138" s="20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78" t="str" cm="1">
        <f t="array" aca="1" ref="P138" ca="1">_xlfn.XLOOKUP($B138&amp;"#"&amp;O$6,INDIRECT(SUBSTITUTE("ИсходныеДанные!$где$2:$где$50000","где",$E$4)),INDIRECT(SUBSTITUTE("ИсходныеДанные!$что$2:$что$50000","что",$H$4)),"",0,1)</f>
        <v/>
      </c>
      <c r="Q138" s="20" t="str" cm="1">
        <f t="array" aca="1" ref="Q138" ca="1">_xlfn.XLOOKUP($B138&amp;"#"&amp;Q$6,INDIRECT(SUBSTITUTE("ИсходныеДанные!$где$2:$где$50000","где",$E$4)),INDIRECT(SUBSTITUTE("ИсходныеДанные!$что$2:$что$50000","что",$G$4)),"",0,1)</f>
        <v/>
      </c>
      <c r="R138" s="78" t="str" cm="1">
        <f t="array" aca="1" ref="R138" ca="1">_xlfn.XLOOKUP($B138&amp;"#"&amp;Q$6,INDIRECT(SUBSTITUTE("ИсходныеДанные!$где$2:$где$50000","где",$E$4)),INDIRECT(SUBSTITUTE("ИсходныеДанные!$что$2:$что$50000","что",$H$4)),"",0,1)</f>
        <v/>
      </c>
      <c r="S138" s="20" t="str" cm="1">
        <f t="array" aca="1" ref="S138" ca="1">_xlfn.XLOOKUP($B138&amp;"#"&amp;S$6,INDIRECT(SUBSTITUTE("ИсходныеДанные!$где$2:$где$50000","где",$E$4)),INDIRECT(SUBSTITUTE("ИсходныеДанные!$что$2:$что$50000","что",$G$4)),"",0,1)</f>
        <v/>
      </c>
      <c r="T138" s="78" t="str" cm="1">
        <f t="array" aca="1" ref="T138" ca="1">_xlfn.XLOOKUP($B138&amp;"#"&amp;S$6,INDIRECT(SUBSTITUTE("ИсходныеДанные!$где$2:$где$50000","где",$E$4)),INDIRECT(SUBSTITUTE("ИсходныеДанные!$что$2:$что$50000","что",$H$4)),"",0,1)</f>
        <v/>
      </c>
      <c r="U138" s="20" t="str" cm="1">
        <f t="array" aca="1" ref="U138" ca="1">_xlfn.XLOOKUP($B138&amp;"#"&amp;U$6,INDIRECT(SUBSTITUTE("ИсходныеДанные!$где$2:$где$50000","где",$E$4)),INDIRECT(SUBSTITUTE("ИсходныеДанные!$что$2:$что$50000","что",$G$4)),"",0,1)</f>
        <v/>
      </c>
      <c r="V138" s="78" t="str" cm="1">
        <f t="array" aca="1" ref="V138" ca="1">_xlfn.XLOOKUP($B138&amp;"#"&amp;U$6,INDIRECT(SUBSTITUTE("ИсходныеДанные!$где$2:$где$50000","где",$E$4)),INDIRECT(SUBSTITUTE("ИсходныеДанные!$что$2:$что$50000","что",$H$4)),"",0,1)</f>
        <v/>
      </c>
      <c r="W138" s="20" t="str" cm="1">
        <f t="array" aca="1" ref="W138" ca="1">_xlfn.XLOOKUP($B138&amp;"#"&amp;W$6,INDIRECT(SUBSTITUTE("ИсходныеДанные!$где$2:$где$50000","где",$E$4)),INDIRECT(SUBSTITUTE("ИсходныеДанные!$что$2:$что$50000","что",$G$4)),"",0,1)</f>
        <v/>
      </c>
      <c r="X138" s="78" t="str" cm="1">
        <f t="array" aca="1" ref="X138" ca="1">_xlfn.XLOOKUP($B138&amp;"#"&amp;W$6,INDIRECT(SUBSTITUTE("ИсходныеДанные!$где$2:$где$50000","где",$E$4)),INDIRECT(SUBSTITUTE("ИсходныеДанные!$что$2:$что$50000","что",$H$4)),"",0,1)</f>
        <v/>
      </c>
      <c r="Y138" s="20" t="str" cm="1">
        <f t="array" aca="1" ref="Y138" ca="1">_xlfn.XLOOKUP($B138&amp;"#"&amp;Y$6,INDIRECT(SUBSTITUTE("ИсходныеДанные!$где$2:$где$50000","где",$E$4)),INDIRECT(SUBSTITUTE("ИсходныеДанные!$что$2:$что$50000","что",$G$4)),"",0,1)</f>
        <v/>
      </c>
      <c r="Z138" s="78" t="str" cm="1">
        <f t="array" aca="1" ref="Z138" ca="1">_xlfn.XLOOKUP($B138&amp;"#"&amp;Y$6,INDIRECT(SUBSTITUTE("ИсходныеДанные!$где$2:$где$50000","где",$E$4)),INDIRECT(SUBSTITUTE("ИсходныеДанные!$что$2:$что$50000","что",$H$4)),"",0,1)</f>
        <v/>
      </c>
      <c r="AA138" s="20" t="str" cm="1">
        <f t="array" aca="1" ref="AA138" ca="1">_xlfn.XLOOKUP($B138&amp;"#"&amp;AA$6,INDIRECT(SUBSTITUTE("ИсходныеДанные!$где$2:$где$50000","где",$E$4)),INDIRECT(SUBSTITUTE("ИсходныеДанные!$что$2:$что$50000","что",$G$4)),"",0,1)</f>
        <v/>
      </c>
      <c r="AB138" s="78" t="str" cm="1">
        <f t="array" aca="1" ref="AB138" ca="1">_xlfn.XLOOKUP($B138&amp;"#"&amp;AA$6,INDIRECT(SUBSTITUTE("ИсходныеДанные!$где$2:$где$50000","где",$E$4)),INDIRECT(SUBSTITUTE("ИсходныеДанные!$что$2:$что$50000","что",$H$4)),"",0,1)</f>
        <v/>
      </c>
      <c r="AC138" s="3"/>
    </row>
    <row r="139" spans="1:29" x14ac:dyDescent="0.25">
      <c r="A139" s="6" t="str">
        <f t="shared" ca="1" si="3"/>
        <v>delete</v>
      </c>
      <c r="B139" s="9" cm="1">
        <f t="array" aca="1" ref="B139" ca="1">INDIRECT("УникальныеСписки!A"&amp;ROW()-$F$4)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0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78" t="str" cm="1">
        <f t="array" aca="1" ref="F139" ca="1">_xlfn.XLOOKUP($B139&amp;"#"&amp;E$6,INDIRECT(SUBSTITUTE("ИсходныеДанные!$где$2:$где$50000","где",$E$4)),INDIRECT(SUBSTITUTE("ИсходныеДанные!$что$2:$что$50000","что",$H$4)),"",0,1)</f>
        <v/>
      </c>
      <c r="G139" s="20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78" t="str" cm="1">
        <f t="array" aca="1" ref="H139" ca="1">_xlfn.XLOOKUP($B139&amp;"#"&amp;G$6,INDIRECT(SUBSTITUTE("ИсходныеДанные!$где$2:$где$50000","где",$E$4)),INDIRECT(SUBSTITUTE("ИсходныеДанные!$что$2:$что$50000","что",$H$4)),"",0,1)</f>
        <v/>
      </c>
      <c r="I139" s="20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78" t="str" cm="1">
        <f t="array" aca="1" ref="J139" ca="1">_xlfn.XLOOKUP($B139&amp;"#"&amp;I$6,INDIRECT(SUBSTITUTE("ИсходныеДанные!$где$2:$где$50000","где",$E$4)),INDIRECT(SUBSTITUTE("ИсходныеДанные!$что$2:$что$50000","что",$H$4)),"",0,1)</f>
        <v/>
      </c>
      <c r="K139" s="20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78" t="str" cm="1">
        <f t="array" aca="1" ref="L139" ca="1">_xlfn.XLOOKUP($B139&amp;"#"&amp;K$6,INDIRECT(SUBSTITUTE("ИсходныеДанные!$где$2:$где$50000","где",$E$4)),INDIRECT(SUBSTITUTE("ИсходныеДанные!$что$2:$что$50000","что",$H$4)),"",0,1)</f>
        <v/>
      </c>
      <c r="M139" s="20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78" t="str" cm="1">
        <f t="array" aca="1" ref="N139" ca="1">_xlfn.XLOOKUP($B139&amp;"#"&amp;M$6,INDIRECT(SUBSTITUTE("ИсходныеДанные!$где$2:$где$50000","где",$E$4)),INDIRECT(SUBSTITUTE("ИсходныеДанные!$что$2:$что$50000","что",$H$4)),"",0,1)</f>
        <v/>
      </c>
      <c r="O139" s="20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78" t="str" cm="1">
        <f t="array" aca="1" ref="P139" ca="1">_xlfn.XLOOKUP($B139&amp;"#"&amp;O$6,INDIRECT(SUBSTITUTE("ИсходныеДанные!$где$2:$где$50000","где",$E$4)),INDIRECT(SUBSTITUTE("ИсходныеДанные!$что$2:$что$50000","что",$H$4)),"",0,1)</f>
        <v/>
      </c>
      <c r="Q139" s="20" t="str" cm="1">
        <f t="array" aca="1" ref="Q139" ca="1">_xlfn.XLOOKUP($B139&amp;"#"&amp;Q$6,INDIRECT(SUBSTITUTE("ИсходныеДанные!$где$2:$где$50000","где",$E$4)),INDIRECT(SUBSTITUTE("ИсходныеДанные!$что$2:$что$50000","что",$G$4)),"",0,1)</f>
        <v/>
      </c>
      <c r="R139" s="78" t="str" cm="1">
        <f t="array" aca="1" ref="R139" ca="1">_xlfn.XLOOKUP($B139&amp;"#"&amp;Q$6,INDIRECT(SUBSTITUTE("ИсходныеДанные!$где$2:$где$50000","где",$E$4)),INDIRECT(SUBSTITUTE("ИсходныеДанные!$что$2:$что$50000","что",$H$4)),"",0,1)</f>
        <v/>
      </c>
      <c r="S139" s="20" t="str" cm="1">
        <f t="array" aca="1" ref="S139" ca="1">_xlfn.XLOOKUP($B139&amp;"#"&amp;S$6,INDIRECT(SUBSTITUTE("ИсходныеДанные!$где$2:$где$50000","где",$E$4)),INDIRECT(SUBSTITUTE("ИсходныеДанные!$что$2:$что$50000","что",$G$4)),"",0,1)</f>
        <v/>
      </c>
      <c r="T139" s="78" t="str" cm="1">
        <f t="array" aca="1" ref="T139" ca="1">_xlfn.XLOOKUP($B139&amp;"#"&amp;S$6,INDIRECT(SUBSTITUTE("ИсходныеДанные!$где$2:$где$50000","где",$E$4)),INDIRECT(SUBSTITUTE("ИсходныеДанные!$что$2:$что$50000","что",$H$4)),"",0,1)</f>
        <v/>
      </c>
      <c r="U139" s="20" t="str" cm="1">
        <f t="array" aca="1" ref="U139" ca="1">_xlfn.XLOOKUP($B139&amp;"#"&amp;U$6,INDIRECT(SUBSTITUTE("ИсходныеДанные!$где$2:$где$50000","где",$E$4)),INDIRECT(SUBSTITUTE("ИсходныеДанные!$что$2:$что$50000","что",$G$4)),"",0,1)</f>
        <v/>
      </c>
      <c r="V139" s="78" t="str" cm="1">
        <f t="array" aca="1" ref="V139" ca="1">_xlfn.XLOOKUP($B139&amp;"#"&amp;U$6,INDIRECT(SUBSTITUTE("ИсходныеДанные!$где$2:$где$50000","где",$E$4)),INDIRECT(SUBSTITUTE("ИсходныеДанные!$что$2:$что$50000","что",$H$4)),"",0,1)</f>
        <v/>
      </c>
      <c r="W139" s="20" t="str" cm="1">
        <f t="array" aca="1" ref="W139" ca="1">_xlfn.XLOOKUP($B139&amp;"#"&amp;W$6,INDIRECT(SUBSTITUTE("ИсходныеДанные!$где$2:$где$50000","где",$E$4)),INDIRECT(SUBSTITUTE("ИсходныеДанные!$что$2:$что$50000","что",$G$4)),"",0,1)</f>
        <v/>
      </c>
      <c r="X139" s="78" t="str" cm="1">
        <f t="array" aca="1" ref="X139" ca="1">_xlfn.XLOOKUP($B139&amp;"#"&amp;W$6,INDIRECT(SUBSTITUTE("ИсходныеДанные!$где$2:$где$50000","где",$E$4)),INDIRECT(SUBSTITUTE("ИсходныеДанные!$что$2:$что$50000","что",$H$4)),"",0,1)</f>
        <v/>
      </c>
      <c r="Y139" s="20" t="str" cm="1">
        <f t="array" aca="1" ref="Y139" ca="1">_xlfn.XLOOKUP($B139&amp;"#"&amp;Y$6,INDIRECT(SUBSTITUTE("ИсходныеДанные!$где$2:$где$50000","где",$E$4)),INDIRECT(SUBSTITUTE("ИсходныеДанные!$что$2:$что$50000","что",$G$4)),"",0,1)</f>
        <v/>
      </c>
      <c r="Z139" s="78" t="str" cm="1">
        <f t="array" aca="1" ref="Z139" ca="1">_xlfn.XLOOKUP($B139&amp;"#"&amp;Y$6,INDIRECT(SUBSTITUTE("ИсходныеДанные!$где$2:$где$50000","где",$E$4)),INDIRECT(SUBSTITUTE("ИсходныеДанные!$что$2:$что$50000","что",$H$4)),"",0,1)</f>
        <v/>
      </c>
      <c r="AA139" s="20" t="str" cm="1">
        <f t="array" aca="1" ref="AA139" ca="1">_xlfn.XLOOKUP($B139&amp;"#"&amp;AA$6,INDIRECT(SUBSTITUTE("ИсходныеДанные!$где$2:$где$50000","где",$E$4)),INDIRECT(SUBSTITUTE("ИсходныеДанные!$что$2:$что$50000","что",$G$4)),"",0,1)</f>
        <v/>
      </c>
      <c r="AB139" s="78" t="str" cm="1">
        <f t="array" aca="1" ref="AB139" ca="1">_xlfn.XLOOKUP($B139&amp;"#"&amp;AA$6,INDIRECT(SUBSTITUTE("ИсходныеДанные!$где$2:$где$50000","где",$E$4)),INDIRECT(SUBSTITUTE("ИсходныеДанные!$что$2:$что$50000","что",$H$4)),"",0,1)</f>
        <v/>
      </c>
      <c r="AC139" s="3"/>
    </row>
    <row r="140" spans="1:29" x14ac:dyDescent="0.25">
      <c r="A140" s="6" t="str">
        <f t="shared" ca="1" si="3"/>
        <v>delete</v>
      </c>
      <c r="B140" s="9" cm="1">
        <f t="array" aca="1" ref="B140" ca="1">INDIRECT("УникальныеСписки!A"&amp;ROW()-$F$4)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0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78" t="str" cm="1">
        <f t="array" aca="1" ref="F140" ca="1">_xlfn.XLOOKUP($B140&amp;"#"&amp;E$6,INDIRECT(SUBSTITUTE("ИсходныеДанные!$где$2:$где$50000","где",$E$4)),INDIRECT(SUBSTITUTE("ИсходныеДанные!$что$2:$что$50000","что",$H$4)),"",0,1)</f>
        <v/>
      </c>
      <c r="G140" s="20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78" t="str" cm="1">
        <f t="array" aca="1" ref="H140" ca="1">_xlfn.XLOOKUP($B140&amp;"#"&amp;G$6,INDIRECT(SUBSTITUTE("ИсходныеДанные!$где$2:$где$50000","где",$E$4)),INDIRECT(SUBSTITUTE("ИсходныеДанные!$что$2:$что$50000","что",$H$4)),"",0,1)</f>
        <v/>
      </c>
      <c r="I140" s="20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78" t="str" cm="1">
        <f t="array" aca="1" ref="J140" ca="1">_xlfn.XLOOKUP($B140&amp;"#"&amp;I$6,INDIRECT(SUBSTITUTE("ИсходныеДанные!$где$2:$где$50000","где",$E$4)),INDIRECT(SUBSTITUTE("ИсходныеДанные!$что$2:$что$50000","что",$H$4)),"",0,1)</f>
        <v/>
      </c>
      <c r="K140" s="20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78" t="str" cm="1">
        <f t="array" aca="1" ref="L140" ca="1">_xlfn.XLOOKUP($B140&amp;"#"&amp;K$6,INDIRECT(SUBSTITUTE("ИсходныеДанные!$где$2:$где$50000","где",$E$4)),INDIRECT(SUBSTITUTE("ИсходныеДанные!$что$2:$что$50000","что",$H$4)),"",0,1)</f>
        <v/>
      </c>
      <c r="M140" s="20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78" t="str" cm="1">
        <f t="array" aca="1" ref="N140" ca="1">_xlfn.XLOOKUP($B140&amp;"#"&amp;M$6,INDIRECT(SUBSTITUTE("ИсходныеДанные!$где$2:$где$50000","где",$E$4)),INDIRECT(SUBSTITUTE("ИсходныеДанные!$что$2:$что$50000","что",$H$4)),"",0,1)</f>
        <v/>
      </c>
      <c r="O140" s="20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78" t="str" cm="1">
        <f t="array" aca="1" ref="P140" ca="1">_xlfn.XLOOKUP($B140&amp;"#"&amp;O$6,INDIRECT(SUBSTITUTE("ИсходныеДанные!$где$2:$где$50000","где",$E$4)),INDIRECT(SUBSTITUTE("ИсходныеДанные!$что$2:$что$50000","что",$H$4)),"",0,1)</f>
        <v/>
      </c>
      <c r="Q140" s="20" t="str" cm="1">
        <f t="array" aca="1" ref="Q140" ca="1">_xlfn.XLOOKUP($B140&amp;"#"&amp;Q$6,INDIRECT(SUBSTITUTE("ИсходныеДанные!$где$2:$где$50000","где",$E$4)),INDIRECT(SUBSTITUTE("ИсходныеДанные!$что$2:$что$50000","что",$G$4)),"",0,1)</f>
        <v/>
      </c>
      <c r="R140" s="78" t="str" cm="1">
        <f t="array" aca="1" ref="R140" ca="1">_xlfn.XLOOKUP($B140&amp;"#"&amp;Q$6,INDIRECT(SUBSTITUTE("ИсходныеДанные!$где$2:$где$50000","где",$E$4)),INDIRECT(SUBSTITUTE("ИсходныеДанные!$что$2:$что$50000","что",$H$4)),"",0,1)</f>
        <v/>
      </c>
      <c r="S140" s="20" t="str" cm="1">
        <f t="array" aca="1" ref="S140" ca="1">_xlfn.XLOOKUP($B140&amp;"#"&amp;S$6,INDIRECT(SUBSTITUTE("ИсходныеДанные!$где$2:$где$50000","где",$E$4)),INDIRECT(SUBSTITUTE("ИсходныеДанные!$что$2:$что$50000","что",$G$4)),"",0,1)</f>
        <v/>
      </c>
      <c r="T140" s="78" t="str" cm="1">
        <f t="array" aca="1" ref="T140" ca="1">_xlfn.XLOOKUP($B140&amp;"#"&amp;S$6,INDIRECT(SUBSTITUTE("ИсходныеДанные!$где$2:$где$50000","где",$E$4)),INDIRECT(SUBSTITUTE("ИсходныеДанные!$что$2:$что$50000","что",$H$4)),"",0,1)</f>
        <v/>
      </c>
      <c r="U140" s="20" t="str" cm="1">
        <f t="array" aca="1" ref="U140" ca="1">_xlfn.XLOOKUP($B140&amp;"#"&amp;U$6,INDIRECT(SUBSTITUTE("ИсходныеДанные!$где$2:$где$50000","где",$E$4)),INDIRECT(SUBSTITUTE("ИсходныеДанные!$что$2:$что$50000","что",$G$4)),"",0,1)</f>
        <v/>
      </c>
      <c r="V140" s="78" t="str" cm="1">
        <f t="array" aca="1" ref="V140" ca="1">_xlfn.XLOOKUP($B140&amp;"#"&amp;U$6,INDIRECT(SUBSTITUTE("ИсходныеДанные!$где$2:$где$50000","где",$E$4)),INDIRECT(SUBSTITUTE("ИсходныеДанные!$что$2:$что$50000","что",$H$4)),"",0,1)</f>
        <v/>
      </c>
      <c r="W140" s="20" t="str" cm="1">
        <f t="array" aca="1" ref="W140" ca="1">_xlfn.XLOOKUP($B140&amp;"#"&amp;W$6,INDIRECT(SUBSTITUTE("ИсходныеДанные!$где$2:$где$50000","где",$E$4)),INDIRECT(SUBSTITUTE("ИсходныеДанные!$что$2:$что$50000","что",$G$4)),"",0,1)</f>
        <v/>
      </c>
      <c r="X140" s="78" t="str" cm="1">
        <f t="array" aca="1" ref="X140" ca="1">_xlfn.XLOOKUP($B140&amp;"#"&amp;W$6,INDIRECT(SUBSTITUTE("ИсходныеДанные!$где$2:$где$50000","где",$E$4)),INDIRECT(SUBSTITUTE("ИсходныеДанные!$что$2:$что$50000","что",$H$4)),"",0,1)</f>
        <v/>
      </c>
      <c r="Y140" s="20" t="str" cm="1">
        <f t="array" aca="1" ref="Y140" ca="1">_xlfn.XLOOKUP($B140&amp;"#"&amp;Y$6,INDIRECT(SUBSTITUTE("ИсходныеДанные!$где$2:$где$50000","где",$E$4)),INDIRECT(SUBSTITUTE("ИсходныеДанные!$что$2:$что$50000","что",$G$4)),"",0,1)</f>
        <v/>
      </c>
      <c r="Z140" s="78" t="str" cm="1">
        <f t="array" aca="1" ref="Z140" ca="1">_xlfn.XLOOKUP($B140&amp;"#"&amp;Y$6,INDIRECT(SUBSTITUTE("ИсходныеДанные!$где$2:$где$50000","где",$E$4)),INDIRECT(SUBSTITUTE("ИсходныеДанные!$что$2:$что$50000","что",$H$4)),"",0,1)</f>
        <v/>
      </c>
      <c r="AA140" s="20" t="str" cm="1">
        <f t="array" aca="1" ref="AA140" ca="1">_xlfn.XLOOKUP($B140&amp;"#"&amp;AA$6,INDIRECT(SUBSTITUTE("ИсходныеДанные!$где$2:$где$50000","где",$E$4)),INDIRECT(SUBSTITUTE("ИсходныеДанные!$что$2:$что$50000","что",$G$4)),"",0,1)</f>
        <v/>
      </c>
      <c r="AB140" s="78" t="str" cm="1">
        <f t="array" aca="1" ref="AB140" ca="1">_xlfn.XLOOKUP($B140&amp;"#"&amp;AA$6,INDIRECT(SUBSTITUTE("ИсходныеДанные!$где$2:$где$50000","где",$E$4)),INDIRECT(SUBSTITUTE("ИсходныеДанные!$что$2:$что$50000","что",$H$4)),"",0,1)</f>
        <v/>
      </c>
      <c r="AC140" s="3"/>
    </row>
    <row r="141" spans="1:29" x14ac:dyDescent="0.25">
      <c r="A141" s="6" t="str">
        <f t="shared" ca="1" si="3"/>
        <v>delete</v>
      </c>
      <c r="B141" s="9" cm="1">
        <f t="array" aca="1" ref="B141" ca="1">INDIRECT("УникальныеСписки!A"&amp;ROW()-$F$4)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0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78" t="str" cm="1">
        <f t="array" aca="1" ref="F141" ca="1">_xlfn.XLOOKUP($B141&amp;"#"&amp;E$6,INDIRECT(SUBSTITUTE("ИсходныеДанные!$где$2:$где$50000","где",$E$4)),INDIRECT(SUBSTITUTE("ИсходныеДанные!$что$2:$что$50000","что",$H$4)),"",0,1)</f>
        <v/>
      </c>
      <c r="G141" s="20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78" t="str" cm="1">
        <f t="array" aca="1" ref="H141" ca="1">_xlfn.XLOOKUP($B141&amp;"#"&amp;G$6,INDIRECT(SUBSTITUTE("ИсходныеДанные!$где$2:$где$50000","где",$E$4)),INDIRECT(SUBSTITUTE("ИсходныеДанные!$что$2:$что$50000","что",$H$4)),"",0,1)</f>
        <v/>
      </c>
      <c r="I141" s="20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78" t="str" cm="1">
        <f t="array" aca="1" ref="J141" ca="1">_xlfn.XLOOKUP($B141&amp;"#"&amp;I$6,INDIRECT(SUBSTITUTE("ИсходныеДанные!$где$2:$где$50000","где",$E$4)),INDIRECT(SUBSTITUTE("ИсходныеДанные!$что$2:$что$50000","что",$H$4)),"",0,1)</f>
        <v/>
      </c>
      <c r="K141" s="20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78" t="str" cm="1">
        <f t="array" aca="1" ref="L141" ca="1">_xlfn.XLOOKUP($B141&amp;"#"&amp;K$6,INDIRECT(SUBSTITUTE("ИсходныеДанные!$где$2:$где$50000","где",$E$4)),INDIRECT(SUBSTITUTE("ИсходныеДанные!$что$2:$что$50000","что",$H$4)),"",0,1)</f>
        <v/>
      </c>
      <c r="M141" s="20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78" t="str" cm="1">
        <f t="array" aca="1" ref="N141" ca="1">_xlfn.XLOOKUP($B141&amp;"#"&amp;M$6,INDIRECT(SUBSTITUTE("ИсходныеДанные!$где$2:$где$50000","где",$E$4)),INDIRECT(SUBSTITUTE("ИсходныеДанные!$что$2:$что$50000","что",$H$4)),"",0,1)</f>
        <v/>
      </c>
      <c r="O141" s="20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78" t="str" cm="1">
        <f t="array" aca="1" ref="P141" ca="1">_xlfn.XLOOKUP($B141&amp;"#"&amp;O$6,INDIRECT(SUBSTITUTE("ИсходныеДанные!$где$2:$где$50000","где",$E$4)),INDIRECT(SUBSTITUTE("ИсходныеДанные!$что$2:$что$50000","что",$H$4)),"",0,1)</f>
        <v/>
      </c>
      <c r="Q141" s="20" t="str" cm="1">
        <f t="array" aca="1" ref="Q141" ca="1">_xlfn.XLOOKUP($B141&amp;"#"&amp;Q$6,INDIRECT(SUBSTITUTE("ИсходныеДанные!$где$2:$где$50000","где",$E$4)),INDIRECT(SUBSTITUTE("ИсходныеДанные!$что$2:$что$50000","что",$G$4)),"",0,1)</f>
        <v/>
      </c>
      <c r="R141" s="78" t="str" cm="1">
        <f t="array" aca="1" ref="R141" ca="1">_xlfn.XLOOKUP($B141&amp;"#"&amp;Q$6,INDIRECT(SUBSTITUTE("ИсходныеДанные!$где$2:$где$50000","где",$E$4)),INDIRECT(SUBSTITUTE("ИсходныеДанные!$что$2:$что$50000","что",$H$4)),"",0,1)</f>
        <v/>
      </c>
      <c r="S141" s="20" t="str" cm="1">
        <f t="array" aca="1" ref="S141" ca="1">_xlfn.XLOOKUP($B141&amp;"#"&amp;S$6,INDIRECT(SUBSTITUTE("ИсходныеДанные!$где$2:$где$50000","где",$E$4)),INDIRECT(SUBSTITUTE("ИсходныеДанные!$что$2:$что$50000","что",$G$4)),"",0,1)</f>
        <v/>
      </c>
      <c r="T141" s="78" t="str" cm="1">
        <f t="array" aca="1" ref="T141" ca="1">_xlfn.XLOOKUP($B141&amp;"#"&amp;S$6,INDIRECT(SUBSTITUTE("ИсходныеДанные!$где$2:$где$50000","где",$E$4)),INDIRECT(SUBSTITUTE("ИсходныеДанные!$что$2:$что$50000","что",$H$4)),"",0,1)</f>
        <v/>
      </c>
      <c r="U141" s="20" t="str" cm="1">
        <f t="array" aca="1" ref="U141" ca="1">_xlfn.XLOOKUP($B141&amp;"#"&amp;U$6,INDIRECT(SUBSTITUTE("ИсходныеДанные!$где$2:$где$50000","где",$E$4)),INDIRECT(SUBSTITUTE("ИсходныеДанные!$что$2:$что$50000","что",$G$4)),"",0,1)</f>
        <v/>
      </c>
      <c r="V141" s="78" t="str" cm="1">
        <f t="array" aca="1" ref="V141" ca="1">_xlfn.XLOOKUP($B141&amp;"#"&amp;U$6,INDIRECT(SUBSTITUTE("ИсходныеДанные!$где$2:$где$50000","где",$E$4)),INDIRECT(SUBSTITUTE("ИсходныеДанные!$что$2:$что$50000","что",$H$4)),"",0,1)</f>
        <v/>
      </c>
      <c r="W141" s="20" t="str" cm="1">
        <f t="array" aca="1" ref="W141" ca="1">_xlfn.XLOOKUP($B141&amp;"#"&amp;W$6,INDIRECT(SUBSTITUTE("ИсходныеДанные!$где$2:$где$50000","где",$E$4)),INDIRECT(SUBSTITUTE("ИсходныеДанные!$что$2:$что$50000","что",$G$4)),"",0,1)</f>
        <v/>
      </c>
      <c r="X141" s="78" t="str" cm="1">
        <f t="array" aca="1" ref="X141" ca="1">_xlfn.XLOOKUP($B141&amp;"#"&amp;W$6,INDIRECT(SUBSTITUTE("ИсходныеДанные!$где$2:$где$50000","где",$E$4)),INDIRECT(SUBSTITUTE("ИсходныеДанные!$что$2:$что$50000","что",$H$4)),"",0,1)</f>
        <v/>
      </c>
      <c r="Y141" s="20" t="str" cm="1">
        <f t="array" aca="1" ref="Y141" ca="1">_xlfn.XLOOKUP($B141&amp;"#"&amp;Y$6,INDIRECT(SUBSTITUTE("ИсходныеДанные!$где$2:$где$50000","где",$E$4)),INDIRECT(SUBSTITUTE("ИсходныеДанные!$что$2:$что$50000","что",$G$4)),"",0,1)</f>
        <v/>
      </c>
      <c r="Z141" s="78" t="str" cm="1">
        <f t="array" aca="1" ref="Z141" ca="1">_xlfn.XLOOKUP($B141&amp;"#"&amp;Y$6,INDIRECT(SUBSTITUTE("ИсходныеДанные!$где$2:$где$50000","где",$E$4)),INDIRECT(SUBSTITUTE("ИсходныеДанные!$что$2:$что$50000","что",$H$4)),"",0,1)</f>
        <v/>
      </c>
      <c r="AA141" s="20" t="str" cm="1">
        <f t="array" aca="1" ref="AA141" ca="1">_xlfn.XLOOKUP($B141&amp;"#"&amp;AA$6,INDIRECT(SUBSTITUTE("ИсходныеДанные!$где$2:$где$50000","где",$E$4)),INDIRECT(SUBSTITUTE("ИсходныеДанные!$что$2:$что$50000","что",$G$4)),"",0,1)</f>
        <v/>
      </c>
      <c r="AB141" s="78" t="str" cm="1">
        <f t="array" aca="1" ref="AB141" ca="1">_xlfn.XLOOKUP($B141&amp;"#"&amp;AA$6,INDIRECT(SUBSTITUTE("ИсходныеДанные!$где$2:$где$50000","где",$E$4)),INDIRECT(SUBSTITUTE("ИсходныеДанные!$что$2:$что$50000","что",$H$4)),"",0,1)</f>
        <v/>
      </c>
      <c r="AC141" s="3"/>
    </row>
    <row r="142" spans="1:29" x14ac:dyDescent="0.25">
      <c r="A142" s="6" t="str">
        <f t="shared" ca="1" si="3"/>
        <v>delete</v>
      </c>
      <c r="B142" s="9" cm="1">
        <f t="array" aca="1" ref="B142" ca="1">INDIRECT("УникальныеСписки!A"&amp;ROW()-$F$4)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0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78" t="str" cm="1">
        <f t="array" aca="1" ref="F142" ca="1">_xlfn.XLOOKUP($B142&amp;"#"&amp;E$6,INDIRECT(SUBSTITUTE("ИсходныеДанные!$где$2:$где$50000","где",$E$4)),INDIRECT(SUBSTITUTE("ИсходныеДанные!$что$2:$что$50000","что",$H$4)),"",0,1)</f>
        <v/>
      </c>
      <c r="G142" s="20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78" t="str" cm="1">
        <f t="array" aca="1" ref="H142" ca="1">_xlfn.XLOOKUP($B142&amp;"#"&amp;G$6,INDIRECT(SUBSTITUTE("ИсходныеДанные!$где$2:$где$50000","где",$E$4)),INDIRECT(SUBSTITUTE("ИсходныеДанные!$что$2:$что$50000","что",$H$4)),"",0,1)</f>
        <v/>
      </c>
      <c r="I142" s="20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78" t="str" cm="1">
        <f t="array" aca="1" ref="J142" ca="1">_xlfn.XLOOKUP($B142&amp;"#"&amp;I$6,INDIRECT(SUBSTITUTE("ИсходныеДанные!$где$2:$где$50000","где",$E$4)),INDIRECT(SUBSTITUTE("ИсходныеДанные!$что$2:$что$50000","что",$H$4)),"",0,1)</f>
        <v/>
      </c>
      <c r="K142" s="20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78" t="str" cm="1">
        <f t="array" aca="1" ref="L142" ca="1">_xlfn.XLOOKUP($B142&amp;"#"&amp;K$6,INDIRECT(SUBSTITUTE("ИсходныеДанные!$где$2:$где$50000","где",$E$4)),INDIRECT(SUBSTITUTE("ИсходныеДанные!$что$2:$что$50000","что",$H$4)),"",0,1)</f>
        <v/>
      </c>
      <c r="M142" s="20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78" t="str" cm="1">
        <f t="array" aca="1" ref="N142" ca="1">_xlfn.XLOOKUP($B142&amp;"#"&amp;M$6,INDIRECT(SUBSTITUTE("ИсходныеДанные!$где$2:$где$50000","где",$E$4)),INDIRECT(SUBSTITUTE("ИсходныеДанные!$что$2:$что$50000","что",$H$4)),"",0,1)</f>
        <v/>
      </c>
      <c r="O142" s="20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78" t="str" cm="1">
        <f t="array" aca="1" ref="P142" ca="1">_xlfn.XLOOKUP($B142&amp;"#"&amp;O$6,INDIRECT(SUBSTITUTE("ИсходныеДанные!$где$2:$где$50000","где",$E$4)),INDIRECT(SUBSTITUTE("ИсходныеДанные!$что$2:$что$50000","что",$H$4)),"",0,1)</f>
        <v/>
      </c>
      <c r="Q142" s="20" t="str" cm="1">
        <f t="array" aca="1" ref="Q142" ca="1">_xlfn.XLOOKUP($B142&amp;"#"&amp;Q$6,INDIRECT(SUBSTITUTE("ИсходныеДанные!$где$2:$где$50000","где",$E$4)),INDIRECT(SUBSTITUTE("ИсходныеДанные!$что$2:$что$50000","что",$G$4)),"",0,1)</f>
        <v/>
      </c>
      <c r="R142" s="78" t="str" cm="1">
        <f t="array" aca="1" ref="R142" ca="1">_xlfn.XLOOKUP($B142&amp;"#"&amp;Q$6,INDIRECT(SUBSTITUTE("ИсходныеДанные!$где$2:$где$50000","где",$E$4)),INDIRECT(SUBSTITUTE("ИсходныеДанные!$что$2:$что$50000","что",$H$4)),"",0,1)</f>
        <v/>
      </c>
      <c r="S142" s="20" t="str" cm="1">
        <f t="array" aca="1" ref="S142" ca="1">_xlfn.XLOOKUP($B142&amp;"#"&amp;S$6,INDIRECT(SUBSTITUTE("ИсходныеДанные!$где$2:$где$50000","где",$E$4)),INDIRECT(SUBSTITUTE("ИсходныеДанные!$что$2:$что$50000","что",$G$4)),"",0,1)</f>
        <v/>
      </c>
      <c r="T142" s="78" t="str" cm="1">
        <f t="array" aca="1" ref="T142" ca="1">_xlfn.XLOOKUP($B142&amp;"#"&amp;S$6,INDIRECT(SUBSTITUTE("ИсходныеДанные!$где$2:$где$50000","где",$E$4)),INDIRECT(SUBSTITUTE("ИсходныеДанные!$что$2:$что$50000","что",$H$4)),"",0,1)</f>
        <v/>
      </c>
      <c r="U142" s="20" t="str" cm="1">
        <f t="array" aca="1" ref="U142" ca="1">_xlfn.XLOOKUP($B142&amp;"#"&amp;U$6,INDIRECT(SUBSTITUTE("ИсходныеДанные!$где$2:$где$50000","где",$E$4)),INDIRECT(SUBSTITUTE("ИсходныеДанные!$что$2:$что$50000","что",$G$4)),"",0,1)</f>
        <v/>
      </c>
      <c r="V142" s="78" t="str" cm="1">
        <f t="array" aca="1" ref="V142" ca="1">_xlfn.XLOOKUP($B142&amp;"#"&amp;U$6,INDIRECT(SUBSTITUTE("ИсходныеДанные!$где$2:$где$50000","где",$E$4)),INDIRECT(SUBSTITUTE("ИсходныеДанные!$что$2:$что$50000","что",$H$4)),"",0,1)</f>
        <v/>
      </c>
      <c r="W142" s="20" t="str" cm="1">
        <f t="array" aca="1" ref="W142" ca="1">_xlfn.XLOOKUP($B142&amp;"#"&amp;W$6,INDIRECT(SUBSTITUTE("ИсходныеДанные!$где$2:$где$50000","где",$E$4)),INDIRECT(SUBSTITUTE("ИсходныеДанные!$что$2:$что$50000","что",$G$4)),"",0,1)</f>
        <v/>
      </c>
      <c r="X142" s="78" t="str" cm="1">
        <f t="array" aca="1" ref="X142" ca="1">_xlfn.XLOOKUP($B142&amp;"#"&amp;W$6,INDIRECT(SUBSTITUTE("ИсходныеДанные!$где$2:$где$50000","где",$E$4)),INDIRECT(SUBSTITUTE("ИсходныеДанные!$что$2:$что$50000","что",$H$4)),"",0,1)</f>
        <v/>
      </c>
      <c r="Y142" s="20" t="str" cm="1">
        <f t="array" aca="1" ref="Y142" ca="1">_xlfn.XLOOKUP($B142&amp;"#"&amp;Y$6,INDIRECT(SUBSTITUTE("ИсходныеДанные!$где$2:$где$50000","где",$E$4)),INDIRECT(SUBSTITUTE("ИсходныеДанные!$что$2:$что$50000","что",$G$4)),"",0,1)</f>
        <v/>
      </c>
      <c r="Z142" s="78" t="str" cm="1">
        <f t="array" aca="1" ref="Z142" ca="1">_xlfn.XLOOKUP($B142&amp;"#"&amp;Y$6,INDIRECT(SUBSTITUTE("ИсходныеДанные!$где$2:$где$50000","где",$E$4)),INDIRECT(SUBSTITUTE("ИсходныеДанные!$что$2:$что$50000","что",$H$4)),"",0,1)</f>
        <v/>
      </c>
      <c r="AA142" s="20" t="str" cm="1">
        <f t="array" aca="1" ref="AA142" ca="1">_xlfn.XLOOKUP($B142&amp;"#"&amp;AA$6,INDIRECT(SUBSTITUTE("ИсходныеДанные!$где$2:$где$50000","где",$E$4)),INDIRECT(SUBSTITUTE("ИсходныеДанные!$что$2:$что$50000","что",$G$4)),"",0,1)</f>
        <v/>
      </c>
      <c r="AB142" s="78" t="str" cm="1">
        <f t="array" aca="1" ref="AB142" ca="1">_xlfn.XLOOKUP($B142&amp;"#"&amp;AA$6,INDIRECT(SUBSTITUTE("ИсходныеДанные!$где$2:$где$50000","где",$E$4)),INDIRECT(SUBSTITUTE("ИсходныеДанные!$что$2:$что$50000","что",$H$4)),"",0,1)</f>
        <v/>
      </c>
      <c r="AC142" s="3"/>
    </row>
    <row r="143" spans="1:29" x14ac:dyDescent="0.25">
      <c r="A143" s="6" t="str">
        <f t="shared" ca="1" si="3"/>
        <v>delete</v>
      </c>
      <c r="B143" s="9" cm="1">
        <f t="array" aca="1" ref="B143" ca="1">INDIRECT("УникальныеСписки!A"&amp;ROW()-$F$4)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0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78" t="str" cm="1">
        <f t="array" aca="1" ref="F143" ca="1">_xlfn.XLOOKUP($B143&amp;"#"&amp;E$6,INDIRECT(SUBSTITUTE("ИсходныеДанные!$где$2:$где$50000","где",$E$4)),INDIRECT(SUBSTITUTE("ИсходныеДанные!$что$2:$что$50000","что",$H$4)),"",0,1)</f>
        <v/>
      </c>
      <c r="G143" s="20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78" t="str" cm="1">
        <f t="array" aca="1" ref="H143" ca="1">_xlfn.XLOOKUP($B143&amp;"#"&amp;G$6,INDIRECT(SUBSTITUTE("ИсходныеДанные!$где$2:$где$50000","где",$E$4)),INDIRECT(SUBSTITUTE("ИсходныеДанные!$что$2:$что$50000","что",$H$4)),"",0,1)</f>
        <v/>
      </c>
      <c r="I143" s="20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78" t="str" cm="1">
        <f t="array" aca="1" ref="J143" ca="1">_xlfn.XLOOKUP($B143&amp;"#"&amp;I$6,INDIRECT(SUBSTITUTE("ИсходныеДанные!$где$2:$где$50000","где",$E$4)),INDIRECT(SUBSTITUTE("ИсходныеДанные!$что$2:$что$50000","что",$H$4)),"",0,1)</f>
        <v/>
      </c>
      <c r="K143" s="20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78" t="str" cm="1">
        <f t="array" aca="1" ref="L143" ca="1">_xlfn.XLOOKUP($B143&amp;"#"&amp;K$6,INDIRECT(SUBSTITUTE("ИсходныеДанные!$где$2:$где$50000","где",$E$4)),INDIRECT(SUBSTITUTE("ИсходныеДанные!$что$2:$что$50000","что",$H$4)),"",0,1)</f>
        <v/>
      </c>
      <c r="M143" s="20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78" t="str" cm="1">
        <f t="array" aca="1" ref="N143" ca="1">_xlfn.XLOOKUP($B143&amp;"#"&amp;M$6,INDIRECT(SUBSTITUTE("ИсходныеДанные!$где$2:$где$50000","где",$E$4)),INDIRECT(SUBSTITUTE("ИсходныеДанные!$что$2:$что$50000","что",$H$4)),"",0,1)</f>
        <v/>
      </c>
      <c r="O143" s="20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78" t="str" cm="1">
        <f t="array" aca="1" ref="P143" ca="1">_xlfn.XLOOKUP($B143&amp;"#"&amp;O$6,INDIRECT(SUBSTITUTE("ИсходныеДанные!$где$2:$где$50000","где",$E$4)),INDIRECT(SUBSTITUTE("ИсходныеДанные!$что$2:$что$50000","что",$H$4)),"",0,1)</f>
        <v/>
      </c>
      <c r="Q143" s="20" t="str" cm="1">
        <f t="array" aca="1" ref="Q143" ca="1">_xlfn.XLOOKUP($B143&amp;"#"&amp;Q$6,INDIRECT(SUBSTITUTE("ИсходныеДанные!$где$2:$где$50000","где",$E$4)),INDIRECT(SUBSTITUTE("ИсходныеДанные!$что$2:$что$50000","что",$G$4)),"",0,1)</f>
        <v/>
      </c>
      <c r="R143" s="78" t="str" cm="1">
        <f t="array" aca="1" ref="R143" ca="1">_xlfn.XLOOKUP($B143&amp;"#"&amp;Q$6,INDIRECT(SUBSTITUTE("ИсходныеДанные!$где$2:$где$50000","где",$E$4)),INDIRECT(SUBSTITUTE("ИсходныеДанные!$что$2:$что$50000","что",$H$4)),"",0,1)</f>
        <v/>
      </c>
      <c r="S143" s="20" t="str" cm="1">
        <f t="array" aca="1" ref="S143" ca="1">_xlfn.XLOOKUP($B143&amp;"#"&amp;S$6,INDIRECT(SUBSTITUTE("ИсходныеДанные!$где$2:$где$50000","где",$E$4)),INDIRECT(SUBSTITUTE("ИсходныеДанные!$что$2:$что$50000","что",$G$4)),"",0,1)</f>
        <v/>
      </c>
      <c r="T143" s="78" t="str" cm="1">
        <f t="array" aca="1" ref="T143" ca="1">_xlfn.XLOOKUP($B143&amp;"#"&amp;S$6,INDIRECT(SUBSTITUTE("ИсходныеДанные!$где$2:$где$50000","где",$E$4)),INDIRECT(SUBSTITUTE("ИсходныеДанные!$что$2:$что$50000","что",$H$4)),"",0,1)</f>
        <v/>
      </c>
      <c r="U143" s="20" t="str" cm="1">
        <f t="array" aca="1" ref="U143" ca="1">_xlfn.XLOOKUP($B143&amp;"#"&amp;U$6,INDIRECT(SUBSTITUTE("ИсходныеДанные!$где$2:$где$50000","где",$E$4)),INDIRECT(SUBSTITUTE("ИсходныеДанные!$что$2:$что$50000","что",$G$4)),"",0,1)</f>
        <v/>
      </c>
      <c r="V143" s="78" t="str" cm="1">
        <f t="array" aca="1" ref="V143" ca="1">_xlfn.XLOOKUP($B143&amp;"#"&amp;U$6,INDIRECT(SUBSTITUTE("ИсходныеДанные!$где$2:$где$50000","где",$E$4)),INDIRECT(SUBSTITUTE("ИсходныеДанные!$что$2:$что$50000","что",$H$4)),"",0,1)</f>
        <v/>
      </c>
      <c r="W143" s="20" t="str" cm="1">
        <f t="array" aca="1" ref="W143" ca="1">_xlfn.XLOOKUP($B143&amp;"#"&amp;W$6,INDIRECT(SUBSTITUTE("ИсходныеДанные!$где$2:$где$50000","где",$E$4)),INDIRECT(SUBSTITUTE("ИсходныеДанные!$что$2:$что$50000","что",$G$4)),"",0,1)</f>
        <v/>
      </c>
      <c r="X143" s="78" t="str" cm="1">
        <f t="array" aca="1" ref="X143" ca="1">_xlfn.XLOOKUP($B143&amp;"#"&amp;W$6,INDIRECT(SUBSTITUTE("ИсходныеДанные!$где$2:$где$50000","где",$E$4)),INDIRECT(SUBSTITUTE("ИсходныеДанные!$что$2:$что$50000","что",$H$4)),"",0,1)</f>
        <v/>
      </c>
      <c r="Y143" s="20" t="str" cm="1">
        <f t="array" aca="1" ref="Y143" ca="1">_xlfn.XLOOKUP($B143&amp;"#"&amp;Y$6,INDIRECT(SUBSTITUTE("ИсходныеДанные!$где$2:$где$50000","где",$E$4)),INDIRECT(SUBSTITUTE("ИсходныеДанные!$что$2:$что$50000","что",$G$4)),"",0,1)</f>
        <v/>
      </c>
      <c r="Z143" s="78" t="str" cm="1">
        <f t="array" aca="1" ref="Z143" ca="1">_xlfn.XLOOKUP($B143&amp;"#"&amp;Y$6,INDIRECT(SUBSTITUTE("ИсходныеДанные!$где$2:$где$50000","где",$E$4)),INDIRECT(SUBSTITUTE("ИсходныеДанные!$что$2:$что$50000","что",$H$4)),"",0,1)</f>
        <v/>
      </c>
      <c r="AA143" s="20" t="str" cm="1">
        <f t="array" aca="1" ref="AA143" ca="1">_xlfn.XLOOKUP($B143&amp;"#"&amp;AA$6,INDIRECT(SUBSTITUTE("ИсходныеДанные!$где$2:$где$50000","где",$E$4)),INDIRECT(SUBSTITUTE("ИсходныеДанные!$что$2:$что$50000","что",$G$4)),"",0,1)</f>
        <v/>
      </c>
      <c r="AB143" s="78" t="str" cm="1">
        <f t="array" aca="1" ref="AB143" ca="1">_xlfn.XLOOKUP($B143&amp;"#"&amp;AA$6,INDIRECT(SUBSTITUTE("ИсходныеДанные!$где$2:$где$50000","где",$E$4)),INDIRECT(SUBSTITUTE("ИсходныеДанные!$что$2:$что$50000","что",$H$4)),"",0,1)</f>
        <v/>
      </c>
      <c r="AC143" s="3"/>
    </row>
    <row r="144" spans="1:29" x14ac:dyDescent="0.25">
      <c r="A144" s="6" t="str">
        <f t="shared" ca="1" si="3"/>
        <v>delete</v>
      </c>
      <c r="B144" s="9" cm="1">
        <f t="array" aca="1" ref="B144" ca="1">INDIRECT("УникальныеСписки!A"&amp;ROW()-$F$4)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0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78" t="str" cm="1">
        <f t="array" aca="1" ref="F144" ca="1">_xlfn.XLOOKUP($B144&amp;"#"&amp;E$6,INDIRECT(SUBSTITUTE("ИсходныеДанные!$где$2:$где$50000","где",$E$4)),INDIRECT(SUBSTITUTE("ИсходныеДанные!$что$2:$что$50000","что",$H$4)),"",0,1)</f>
        <v/>
      </c>
      <c r="G144" s="20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78" t="str" cm="1">
        <f t="array" aca="1" ref="H144" ca="1">_xlfn.XLOOKUP($B144&amp;"#"&amp;G$6,INDIRECT(SUBSTITUTE("ИсходныеДанные!$где$2:$где$50000","где",$E$4)),INDIRECT(SUBSTITUTE("ИсходныеДанные!$что$2:$что$50000","что",$H$4)),"",0,1)</f>
        <v/>
      </c>
      <c r="I144" s="20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78" t="str" cm="1">
        <f t="array" aca="1" ref="J144" ca="1">_xlfn.XLOOKUP($B144&amp;"#"&amp;I$6,INDIRECT(SUBSTITUTE("ИсходныеДанные!$где$2:$где$50000","где",$E$4)),INDIRECT(SUBSTITUTE("ИсходныеДанные!$что$2:$что$50000","что",$H$4)),"",0,1)</f>
        <v/>
      </c>
      <c r="K144" s="20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78" t="str" cm="1">
        <f t="array" aca="1" ref="L144" ca="1">_xlfn.XLOOKUP($B144&amp;"#"&amp;K$6,INDIRECT(SUBSTITUTE("ИсходныеДанные!$где$2:$где$50000","где",$E$4)),INDIRECT(SUBSTITUTE("ИсходныеДанные!$что$2:$что$50000","что",$H$4)),"",0,1)</f>
        <v/>
      </c>
      <c r="M144" s="20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78" t="str" cm="1">
        <f t="array" aca="1" ref="N144" ca="1">_xlfn.XLOOKUP($B144&amp;"#"&amp;M$6,INDIRECT(SUBSTITUTE("ИсходныеДанные!$где$2:$где$50000","где",$E$4)),INDIRECT(SUBSTITUTE("ИсходныеДанные!$что$2:$что$50000","что",$H$4)),"",0,1)</f>
        <v/>
      </c>
      <c r="O144" s="20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78" t="str" cm="1">
        <f t="array" aca="1" ref="P144" ca="1">_xlfn.XLOOKUP($B144&amp;"#"&amp;O$6,INDIRECT(SUBSTITUTE("ИсходныеДанные!$где$2:$где$50000","где",$E$4)),INDIRECT(SUBSTITUTE("ИсходныеДанные!$что$2:$что$50000","что",$H$4)),"",0,1)</f>
        <v/>
      </c>
      <c r="Q144" s="20" t="str" cm="1">
        <f t="array" aca="1" ref="Q144" ca="1">_xlfn.XLOOKUP($B144&amp;"#"&amp;Q$6,INDIRECT(SUBSTITUTE("ИсходныеДанные!$где$2:$где$50000","где",$E$4)),INDIRECT(SUBSTITUTE("ИсходныеДанные!$что$2:$что$50000","что",$G$4)),"",0,1)</f>
        <v/>
      </c>
      <c r="R144" s="78" t="str" cm="1">
        <f t="array" aca="1" ref="R144" ca="1">_xlfn.XLOOKUP($B144&amp;"#"&amp;Q$6,INDIRECT(SUBSTITUTE("ИсходныеДанные!$где$2:$где$50000","где",$E$4)),INDIRECT(SUBSTITUTE("ИсходныеДанные!$что$2:$что$50000","что",$H$4)),"",0,1)</f>
        <v/>
      </c>
      <c r="S144" s="20" t="str" cm="1">
        <f t="array" aca="1" ref="S144" ca="1">_xlfn.XLOOKUP($B144&amp;"#"&amp;S$6,INDIRECT(SUBSTITUTE("ИсходныеДанные!$где$2:$где$50000","где",$E$4)),INDIRECT(SUBSTITUTE("ИсходныеДанные!$что$2:$что$50000","что",$G$4)),"",0,1)</f>
        <v/>
      </c>
      <c r="T144" s="78" t="str" cm="1">
        <f t="array" aca="1" ref="T144" ca="1">_xlfn.XLOOKUP($B144&amp;"#"&amp;S$6,INDIRECT(SUBSTITUTE("ИсходныеДанные!$где$2:$где$50000","где",$E$4)),INDIRECT(SUBSTITUTE("ИсходныеДанные!$что$2:$что$50000","что",$H$4)),"",0,1)</f>
        <v/>
      </c>
      <c r="U144" s="20" t="str" cm="1">
        <f t="array" aca="1" ref="U144" ca="1">_xlfn.XLOOKUP($B144&amp;"#"&amp;U$6,INDIRECT(SUBSTITUTE("ИсходныеДанные!$где$2:$где$50000","где",$E$4)),INDIRECT(SUBSTITUTE("ИсходныеДанные!$что$2:$что$50000","что",$G$4)),"",0,1)</f>
        <v/>
      </c>
      <c r="V144" s="78" t="str" cm="1">
        <f t="array" aca="1" ref="V144" ca="1">_xlfn.XLOOKUP($B144&amp;"#"&amp;U$6,INDIRECT(SUBSTITUTE("ИсходныеДанные!$где$2:$где$50000","где",$E$4)),INDIRECT(SUBSTITUTE("ИсходныеДанные!$что$2:$что$50000","что",$H$4)),"",0,1)</f>
        <v/>
      </c>
      <c r="W144" s="20" t="str" cm="1">
        <f t="array" aca="1" ref="W144" ca="1">_xlfn.XLOOKUP($B144&amp;"#"&amp;W$6,INDIRECT(SUBSTITUTE("ИсходныеДанные!$где$2:$где$50000","где",$E$4)),INDIRECT(SUBSTITUTE("ИсходныеДанные!$что$2:$что$50000","что",$G$4)),"",0,1)</f>
        <v/>
      </c>
      <c r="X144" s="78" t="str" cm="1">
        <f t="array" aca="1" ref="X144" ca="1">_xlfn.XLOOKUP($B144&amp;"#"&amp;W$6,INDIRECT(SUBSTITUTE("ИсходныеДанные!$где$2:$где$50000","где",$E$4)),INDIRECT(SUBSTITUTE("ИсходныеДанные!$что$2:$что$50000","что",$H$4)),"",0,1)</f>
        <v/>
      </c>
      <c r="Y144" s="20" t="str" cm="1">
        <f t="array" aca="1" ref="Y144" ca="1">_xlfn.XLOOKUP($B144&amp;"#"&amp;Y$6,INDIRECT(SUBSTITUTE("ИсходныеДанные!$где$2:$где$50000","где",$E$4)),INDIRECT(SUBSTITUTE("ИсходныеДанные!$что$2:$что$50000","что",$G$4)),"",0,1)</f>
        <v/>
      </c>
      <c r="Z144" s="78" t="str" cm="1">
        <f t="array" aca="1" ref="Z144" ca="1">_xlfn.XLOOKUP($B144&amp;"#"&amp;Y$6,INDIRECT(SUBSTITUTE("ИсходныеДанные!$где$2:$где$50000","где",$E$4)),INDIRECT(SUBSTITUTE("ИсходныеДанные!$что$2:$что$50000","что",$H$4)),"",0,1)</f>
        <v/>
      </c>
      <c r="AA144" s="20" t="str" cm="1">
        <f t="array" aca="1" ref="AA144" ca="1">_xlfn.XLOOKUP($B144&amp;"#"&amp;AA$6,INDIRECT(SUBSTITUTE("ИсходныеДанные!$где$2:$где$50000","где",$E$4)),INDIRECT(SUBSTITUTE("ИсходныеДанные!$что$2:$что$50000","что",$G$4)),"",0,1)</f>
        <v/>
      </c>
      <c r="AB144" s="78" t="str" cm="1">
        <f t="array" aca="1" ref="AB144" ca="1">_xlfn.XLOOKUP($B144&amp;"#"&amp;AA$6,INDIRECT(SUBSTITUTE("ИсходныеДанные!$где$2:$где$50000","где",$E$4)),INDIRECT(SUBSTITUTE("ИсходныеДанные!$что$2:$что$50000","что",$H$4)),"",0,1)</f>
        <v/>
      </c>
      <c r="AC144" s="3"/>
    </row>
    <row r="145" spans="1:29" x14ac:dyDescent="0.25">
      <c r="A145" s="6" t="str">
        <f t="shared" ca="1" si="3"/>
        <v>delete</v>
      </c>
      <c r="B145" s="9" cm="1">
        <f t="array" aca="1" ref="B145" ca="1">INDIRECT("УникальныеСписки!A"&amp;ROW()-$F$4)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0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78" t="str" cm="1">
        <f t="array" aca="1" ref="F145" ca="1">_xlfn.XLOOKUP($B145&amp;"#"&amp;E$6,INDIRECT(SUBSTITUTE("ИсходныеДанные!$где$2:$где$50000","где",$E$4)),INDIRECT(SUBSTITUTE("ИсходныеДанные!$что$2:$что$50000","что",$H$4)),"",0,1)</f>
        <v/>
      </c>
      <c r="G145" s="20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78" t="str" cm="1">
        <f t="array" aca="1" ref="H145" ca="1">_xlfn.XLOOKUP($B145&amp;"#"&amp;G$6,INDIRECT(SUBSTITUTE("ИсходныеДанные!$где$2:$где$50000","где",$E$4)),INDIRECT(SUBSTITUTE("ИсходныеДанные!$что$2:$что$50000","что",$H$4)),"",0,1)</f>
        <v/>
      </c>
      <c r="I145" s="20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78" t="str" cm="1">
        <f t="array" aca="1" ref="J145" ca="1">_xlfn.XLOOKUP($B145&amp;"#"&amp;I$6,INDIRECT(SUBSTITUTE("ИсходныеДанные!$где$2:$где$50000","где",$E$4)),INDIRECT(SUBSTITUTE("ИсходныеДанные!$что$2:$что$50000","что",$H$4)),"",0,1)</f>
        <v/>
      </c>
      <c r="K145" s="20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78" t="str" cm="1">
        <f t="array" aca="1" ref="L145" ca="1">_xlfn.XLOOKUP($B145&amp;"#"&amp;K$6,INDIRECT(SUBSTITUTE("ИсходныеДанные!$где$2:$где$50000","где",$E$4)),INDIRECT(SUBSTITUTE("ИсходныеДанные!$что$2:$что$50000","что",$H$4)),"",0,1)</f>
        <v/>
      </c>
      <c r="M145" s="20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78" t="str" cm="1">
        <f t="array" aca="1" ref="N145" ca="1">_xlfn.XLOOKUP($B145&amp;"#"&amp;M$6,INDIRECT(SUBSTITUTE("ИсходныеДанные!$где$2:$где$50000","где",$E$4)),INDIRECT(SUBSTITUTE("ИсходныеДанные!$что$2:$что$50000","что",$H$4)),"",0,1)</f>
        <v/>
      </c>
      <c r="O145" s="20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78" t="str" cm="1">
        <f t="array" aca="1" ref="P145" ca="1">_xlfn.XLOOKUP($B145&amp;"#"&amp;O$6,INDIRECT(SUBSTITUTE("ИсходныеДанные!$где$2:$где$50000","где",$E$4)),INDIRECT(SUBSTITUTE("ИсходныеДанные!$что$2:$что$50000","что",$H$4)),"",0,1)</f>
        <v/>
      </c>
      <c r="Q145" s="20" t="str" cm="1">
        <f t="array" aca="1" ref="Q145" ca="1">_xlfn.XLOOKUP($B145&amp;"#"&amp;Q$6,INDIRECT(SUBSTITUTE("ИсходныеДанные!$где$2:$где$50000","где",$E$4)),INDIRECT(SUBSTITUTE("ИсходныеДанные!$что$2:$что$50000","что",$G$4)),"",0,1)</f>
        <v/>
      </c>
      <c r="R145" s="78" t="str" cm="1">
        <f t="array" aca="1" ref="R145" ca="1">_xlfn.XLOOKUP($B145&amp;"#"&amp;Q$6,INDIRECT(SUBSTITUTE("ИсходныеДанные!$где$2:$где$50000","где",$E$4)),INDIRECT(SUBSTITUTE("ИсходныеДанные!$что$2:$что$50000","что",$H$4)),"",0,1)</f>
        <v/>
      </c>
      <c r="S145" s="20" t="str" cm="1">
        <f t="array" aca="1" ref="S145" ca="1">_xlfn.XLOOKUP($B145&amp;"#"&amp;S$6,INDIRECT(SUBSTITUTE("ИсходныеДанные!$где$2:$где$50000","где",$E$4)),INDIRECT(SUBSTITUTE("ИсходныеДанные!$что$2:$что$50000","что",$G$4)),"",0,1)</f>
        <v/>
      </c>
      <c r="T145" s="78" t="str" cm="1">
        <f t="array" aca="1" ref="T145" ca="1">_xlfn.XLOOKUP($B145&amp;"#"&amp;S$6,INDIRECT(SUBSTITUTE("ИсходныеДанные!$где$2:$где$50000","где",$E$4)),INDIRECT(SUBSTITUTE("ИсходныеДанные!$что$2:$что$50000","что",$H$4)),"",0,1)</f>
        <v/>
      </c>
      <c r="U145" s="20" t="str" cm="1">
        <f t="array" aca="1" ref="U145" ca="1">_xlfn.XLOOKUP($B145&amp;"#"&amp;U$6,INDIRECT(SUBSTITUTE("ИсходныеДанные!$где$2:$где$50000","где",$E$4)),INDIRECT(SUBSTITUTE("ИсходныеДанные!$что$2:$что$50000","что",$G$4)),"",0,1)</f>
        <v/>
      </c>
      <c r="V145" s="78" t="str" cm="1">
        <f t="array" aca="1" ref="V145" ca="1">_xlfn.XLOOKUP($B145&amp;"#"&amp;U$6,INDIRECT(SUBSTITUTE("ИсходныеДанные!$где$2:$где$50000","где",$E$4)),INDIRECT(SUBSTITUTE("ИсходныеДанные!$что$2:$что$50000","что",$H$4)),"",0,1)</f>
        <v/>
      </c>
      <c r="W145" s="20" t="str" cm="1">
        <f t="array" aca="1" ref="W145" ca="1">_xlfn.XLOOKUP($B145&amp;"#"&amp;W$6,INDIRECT(SUBSTITUTE("ИсходныеДанные!$где$2:$где$50000","где",$E$4)),INDIRECT(SUBSTITUTE("ИсходныеДанные!$что$2:$что$50000","что",$G$4)),"",0,1)</f>
        <v/>
      </c>
      <c r="X145" s="78" t="str" cm="1">
        <f t="array" aca="1" ref="X145" ca="1">_xlfn.XLOOKUP($B145&amp;"#"&amp;W$6,INDIRECT(SUBSTITUTE("ИсходныеДанные!$где$2:$где$50000","где",$E$4)),INDIRECT(SUBSTITUTE("ИсходныеДанные!$что$2:$что$50000","что",$H$4)),"",0,1)</f>
        <v/>
      </c>
      <c r="Y145" s="20" t="str" cm="1">
        <f t="array" aca="1" ref="Y145" ca="1">_xlfn.XLOOKUP($B145&amp;"#"&amp;Y$6,INDIRECT(SUBSTITUTE("ИсходныеДанные!$где$2:$где$50000","где",$E$4)),INDIRECT(SUBSTITUTE("ИсходныеДанные!$что$2:$что$50000","что",$G$4)),"",0,1)</f>
        <v/>
      </c>
      <c r="Z145" s="78" t="str" cm="1">
        <f t="array" aca="1" ref="Z145" ca="1">_xlfn.XLOOKUP($B145&amp;"#"&amp;Y$6,INDIRECT(SUBSTITUTE("ИсходныеДанные!$где$2:$где$50000","где",$E$4)),INDIRECT(SUBSTITUTE("ИсходныеДанные!$что$2:$что$50000","что",$H$4)),"",0,1)</f>
        <v/>
      </c>
      <c r="AA145" s="20" t="str" cm="1">
        <f t="array" aca="1" ref="AA145" ca="1">_xlfn.XLOOKUP($B145&amp;"#"&amp;AA$6,INDIRECT(SUBSTITUTE("ИсходныеДанные!$где$2:$где$50000","где",$E$4)),INDIRECT(SUBSTITUTE("ИсходныеДанные!$что$2:$что$50000","что",$G$4)),"",0,1)</f>
        <v/>
      </c>
      <c r="AB145" s="78" t="str" cm="1">
        <f t="array" aca="1" ref="AB145" ca="1">_xlfn.XLOOKUP($B145&amp;"#"&amp;AA$6,INDIRECT(SUBSTITUTE("ИсходныеДанные!$где$2:$где$50000","где",$E$4)),INDIRECT(SUBSTITUTE("ИсходныеДанные!$что$2:$что$50000","что",$H$4)),"",0,1)</f>
        <v/>
      </c>
      <c r="AC145" s="3"/>
    </row>
    <row r="146" spans="1:29" x14ac:dyDescent="0.25">
      <c r="A146" s="6" t="str">
        <f t="shared" ca="1" si="3"/>
        <v>delete</v>
      </c>
      <c r="B146" s="9" cm="1">
        <f t="array" aca="1" ref="B146" ca="1">INDIRECT("УникальныеСписки!A"&amp;ROW()-$F$4)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0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78" t="str" cm="1">
        <f t="array" aca="1" ref="F146" ca="1">_xlfn.XLOOKUP($B146&amp;"#"&amp;E$6,INDIRECT(SUBSTITUTE("ИсходныеДанные!$где$2:$где$50000","где",$E$4)),INDIRECT(SUBSTITUTE("ИсходныеДанные!$что$2:$что$50000","что",$H$4)),"",0,1)</f>
        <v/>
      </c>
      <c r="G146" s="20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78" t="str" cm="1">
        <f t="array" aca="1" ref="H146" ca="1">_xlfn.XLOOKUP($B146&amp;"#"&amp;G$6,INDIRECT(SUBSTITUTE("ИсходныеДанные!$где$2:$где$50000","где",$E$4)),INDIRECT(SUBSTITUTE("ИсходныеДанные!$что$2:$что$50000","что",$H$4)),"",0,1)</f>
        <v/>
      </c>
      <c r="I146" s="20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78" t="str" cm="1">
        <f t="array" aca="1" ref="J146" ca="1">_xlfn.XLOOKUP($B146&amp;"#"&amp;I$6,INDIRECT(SUBSTITUTE("ИсходныеДанные!$где$2:$где$50000","где",$E$4)),INDIRECT(SUBSTITUTE("ИсходныеДанные!$что$2:$что$50000","что",$H$4)),"",0,1)</f>
        <v/>
      </c>
      <c r="K146" s="20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78" t="str" cm="1">
        <f t="array" aca="1" ref="L146" ca="1">_xlfn.XLOOKUP($B146&amp;"#"&amp;K$6,INDIRECT(SUBSTITUTE("ИсходныеДанные!$где$2:$где$50000","где",$E$4)),INDIRECT(SUBSTITUTE("ИсходныеДанные!$что$2:$что$50000","что",$H$4)),"",0,1)</f>
        <v/>
      </c>
      <c r="M146" s="20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78" t="str" cm="1">
        <f t="array" aca="1" ref="N146" ca="1">_xlfn.XLOOKUP($B146&amp;"#"&amp;M$6,INDIRECT(SUBSTITUTE("ИсходныеДанные!$где$2:$где$50000","где",$E$4)),INDIRECT(SUBSTITUTE("ИсходныеДанные!$что$2:$что$50000","что",$H$4)),"",0,1)</f>
        <v/>
      </c>
      <c r="O146" s="20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78" t="str" cm="1">
        <f t="array" aca="1" ref="P146" ca="1">_xlfn.XLOOKUP($B146&amp;"#"&amp;O$6,INDIRECT(SUBSTITUTE("ИсходныеДанные!$где$2:$где$50000","где",$E$4)),INDIRECT(SUBSTITUTE("ИсходныеДанные!$что$2:$что$50000","что",$H$4)),"",0,1)</f>
        <v/>
      </c>
      <c r="Q146" s="20" t="str" cm="1">
        <f t="array" aca="1" ref="Q146" ca="1">_xlfn.XLOOKUP($B146&amp;"#"&amp;Q$6,INDIRECT(SUBSTITUTE("ИсходныеДанные!$где$2:$где$50000","где",$E$4)),INDIRECT(SUBSTITUTE("ИсходныеДанные!$что$2:$что$50000","что",$G$4)),"",0,1)</f>
        <v/>
      </c>
      <c r="R146" s="78" t="str" cm="1">
        <f t="array" aca="1" ref="R146" ca="1">_xlfn.XLOOKUP($B146&amp;"#"&amp;Q$6,INDIRECT(SUBSTITUTE("ИсходныеДанные!$где$2:$где$50000","где",$E$4)),INDIRECT(SUBSTITUTE("ИсходныеДанные!$что$2:$что$50000","что",$H$4)),"",0,1)</f>
        <v/>
      </c>
      <c r="S146" s="20" t="str" cm="1">
        <f t="array" aca="1" ref="S146" ca="1">_xlfn.XLOOKUP($B146&amp;"#"&amp;S$6,INDIRECT(SUBSTITUTE("ИсходныеДанные!$где$2:$где$50000","где",$E$4)),INDIRECT(SUBSTITUTE("ИсходныеДанные!$что$2:$что$50000","что",$G$4)),"",0,1)</f>
        <v/>
      </c>
      <c r="T146" s="78" t="str" cm="1">
        <f t="array" aca="1" ref="T146" ca="1">_xlfn.XLOOKUP($B146&amp;"#"&amp;S$6,INDIRECT(SUBSTITUTE("ИсходныеДанные!$где$2:$где$50000","где",$E$4)),INDIRECT(SUBSTITUTE("ИсходныеДанные!$что$2:$что$50000","что",$H$4)),"",0,1)</f>
        <v/>
      </c>
      <c r="U146" s="20" t="str" cm="1">
        <f t="array" aca="1" ref="U146" ca="1">_xlfn.XLOOKUP($B146&amp;"#"&amp;U$6,INDIRECT(SUBSTITUTE("ИсходныеДанные!$где$2:$где$50000","где",$E$4)),INDIRECT(SUBSTITUTE("ИсходныеДанные!$что$2:$что$50000","что",$G$4)),"",0,1)</f>
        <v/>
      </c>
      <c r="V146" s="78" t="str" cm="1">
        <f t="array" aca="1" ref="V146" ca="1">_xlfn.XLOOKUP($B146&amp;"#"&amp;U$6,INDIRECT(SUBSTITUTE("ИсходныеДанные!$где$2:$где$50000","где",$E$4)),INDIRECT(SUBSTITUTE("ИсходныеДанные!$что$2:$что$50000","что",$H$4)),"",0,1)</f>
        <v/>
      </c>
      <c r="W146" s="20" t="str" cm="1">
        <f t="array" aca="1" ref="W146" ca="1">_xlfn.XLOOKUP($B146&amp;"#"&amp;W$6,INDIRECT(SUBSTITUTE("ИсходныеДанные!$где$2:$где$50000","где",$E$4)),INDIRECT(SUBSTITUTE("ИсходныеДанные!$что$2:$что$50000","что",$G$4)),"",0,1)</f>
        <v/>
      </c>
      <c r="X146" s="78" t="str" cm="1">
        <f t="array" aca="1" ref="X146" ca="1">_xlfn.XLOOKUP($B146&amp;"#"&amp;W$6,INDIRECT(SUBSTITUTE("ИсходныеДанные!$где$2:$где$50000","где",$E$4)),INDIRECT(SUBSTITUTE("ИсходныеДанные!$что$2:$что$50000","что",$H$4)),"",0,1)</f>
        <v/>
      </c>
      <c r="Y146" s="20" t="str" cm="1">
        <f t="array" aca="1" ref="Y146" ca="1">_xlfn.XLOOKUP($B146&amp;"#"&amp;Y$6,INDIRECT(SUBSTITUTE("ИсходныеДанные!$где$2:$где$50000","где",$E$4)),INDIRECT(SUBSTITUTE("ИсходныеДанные!$что$2:$что$50000","что",$G$4)),"",0,1)</f>
        <v/>
      </c>
      <c r="Z146" s="78" t="str" cm="1">
        <f t="array" aca="1" ref="Z146" ca="1">_xlfn.XLOOKUP($B146&amp;"#"&amp;Y$6,INDIRECT(SUBSTITUTE("ИсходныеДанные!$где$2:$где$50000","где",$E$4)),INDIRECT(SUBSTITUTE("ИсходныеДанные!$что$2:$что$50000","что",$H$4)),"",0,1)</f>
        <v/>
      </c>
      <c r="AA146" s="20" t="str" cm="1">
        <f t="array" aca="1" ref="AA146" ca="1">_xlfn.XLOOKUP($B146&amp;"#"&amp;AA$6,INDIRECT(SUBSTITUTE("ИсходныеДанные!$где$2:$где$50000","где",$E$4)),INDIRECT(SUBSTITUTE("ИсходныеДанные!$что$2:$что$50000","что",$G$4)),"",0,1)</f>
        <v/>
      </c>
      <c r="AB146" s="78" t="str" cm="1">
        <f t="array" aca="1" ref="AB146" ca="1">_xlfn.XLOOKUP($B146&amp;"#"&amp;AA$6,INDIRECT(SUBSTITUTE("ИсходныеДанные!$где$2:$где$50000","где",$E$4)),INDIRECT(SUBSTITUTE("ИсходныеДанные!$что$2:$что$50000","что",$H$4)),"",0,1)</f>
        <v/>
      </c>
      <c r="AC146" s="3"/>
    </row>
    <row r="147" spans="1:29" x14ac:dyDescent="0.25">
      <c r="A147" s="6" t="str">
        <f t="shared" ca="1" si="3"/>
        <v>delete</v>
      </c>
      <c r="B147" s="9" cm="1">
        <f t="array" aca="1" ref="B147" ca="1">INDIRECT("УникальныеСписки!A"&amp;ROW()-$F$4)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0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78" t="str" cm="1">
        <f t="array" aca="1" ref="F147" ca="1">_xlfn.XLOOKUP($B147&amp;"#"&amp;E$6,INDIRECT(SUBSTITUTE("ИсходныеДанные!$где$2:$где$50000","где",$E$4)),INDIRECT(SUBSTITUTE("ИсходныеДанные!$что$2:$что$50000","что",$H$4)),"",0,1)</f>
        <v/>
      </c>
      <c r="G147" s="20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78" t="str" cm="1">
        <f t="array" aca="1" ref="H147" ca="1">_xlfn.XLOOKUP($B147&amp;"#"&amp;G$6,INDIRECT(SUBSTITUTE("ИсходныеДанные!$где$2:$где$50000","где",$E$4)),INDIRECT(SUBSTITUTE("ИсходныеДанные!$что$2:$что$50000","что",$H$4)),"",0,1)</f>
        <v/>
      </c>
      <c r="I147" s="20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78" t="str" cm="1">
        <f t="array" aca="1" ref="J147" ca="1">_xlfn.XLOOKUP($B147&amp;"#"&amp;I$6,INDIRECT(SUBSTITUTE("ИсходныеДанные!$где$2:$где$50000","где",$E$4)),INDIRECT(SUBSTITUTE("ИсходныеДанные!$что$2:$что$50000","что",$H$4)),"",0,1)</f>
        <v/>
      </c>
      <c r="K147" s="20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78" t="str" cm="1">
        <f t="array" aca="1" ref="L147" ca="1">_xlfn.XLOOKUP($B147&amp;"#"&amp;K$6,INDIRECT(SUBSTITUTE("ИсходныеДанные!$где$2:$где$50000","где",$E$4)),INDIRECT(SUBSTITUTE("ИсходныеДанные!$что$2:$что$50000","что",$H$4)),"",0,1)</f>
        <v/>
      </c>
      <c r="M147" s="20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78" t="str" cm="1">
        <f t="array" aca="1" ref="N147" ca="1">_xlfn.XLOOKUP($B147&amp;"#"&amp;M$6,INDIRECT(SUBSTITUTE("ИсходныеДанные!$где$2:$где$50000","где",$E$4)),INDIRECT(SUBSTITUTE("ИсходныеДанные!$что$2:$что$50000","что",$H$4)),"",0,1)</f>
        <v/>
      </c>
      <c r="O147" s="20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78" t="str" cm="1">
        <f t="array" aca="1" ref="P147" ca="1">_xlfn.XLOOKUP($B147&amp;"#"&amp;O$6,INDIRECT(SUBSTITUTE("ИсходныеДанные!$где$2:$где$50000","где",$E$4)),INDIRECT(SUBSTITUTE("ИсходныеДанные!$что$2:$что$50000","что",$H$4)),"",0,1)</f>
        <v/>
      </c>
      <c r="Q147" s="20" t="str" cm="1">
        <f t="array" aca="1" ref="Q147" ca="1">_xlfn.XLOOKUP($B147&amp;"#"&amp;Q$6,INDIRECT(SUBSTITUTE("ИсходныеДанные!$где$2:$где$50000","где",$E$4)),INDIRECT(SUBSTITUTE("ИсходныеДанные!$что$2:$что$50000","что",$G$4)),"",0,1)</f>
        <v/>
      </c>
      <c r="R147" s="78" t="str" cm="1">
        <f t="array" aca="1" ref="R147" ca="1">_xlfn.XLOOKUP($B147&amp;"#"&amp;Q$6,INDIRECT(SUBSTITUTE("ИсходныеДанные!$где$2:$где$50000","где",$E$4)),INDIRECT(SUBSTITUTE("ИсходныеДанные!$что$2:$что$50000","что",$H$4)),"",0,1)</f>
        <v/>
      </c>
      <c r="S147" s="20" t="str" cm="1">
        <f t="array" aca="1" ref="S147" ca="1">_xlfn.XLOOKUP($B147&amp;"#"&amp;S$6,INDIRECT(SUBSTITUTE("ИсходныеДанные!$где$2:$где$50000","где",$E$4)),INDIRECT(SUBSTITUTE("ИсходныеДанные!$что$2:$что$50000","что",$G$4)),"",0,1)</f>
        <v/>
      </c>
      <c r="T147" s="78" t="str" cm="1">
        <f t="array" aca="1" ref="T147" ca="1">_xlfn.XLOOKUP($B147&amp;"#"&amp;S$6,INDIRECT(SUBSTITUTE("ИсходныеДанные!$где$2:$где$50000","где",$E$4)),INDIRECT(SUBSTITUTE("ИсходныеДанные!$что$2:$что$50000","что",$H$4)),"",0,1)</f>
        <v/>
      </c>
      <c r="U147" s="20" t="str" cm="1">
        <f t="array" aca="1" ref="U147" ca="1">_xlfn.XLOOKUP($B147&amp;"#"&amp;U$6,INDIRECT(SUBSTITUTE("ИсходныеДанные!$где$2:$где$50000","где",$E$4)),INDIRECT(SUBSTITUTE("ИсходныеДанные!$что$2:$что$50000","что",$G$4)),"",0,1)</f>
        <v/>
      </c>
      <c r="V147" s="78" t="str" cm="1">
        <f t="array" aca="1" ref="V147" ca="1">_xlfn.XLOOKUP($B147&amp;"#"&amp;U$6,INDIRECT(SUBSTITUTE("ИсходныеДанные!$где$2:$где$50000","где",$E$4)),INDIRECT(SUBSTITUTE("ИсходныеДанные!$что$2:$что$50000","что",$H$4)),"",0,1)</f>
        <v/>
      </c>
      <c r="W147" s="20" t="str" cm="1">
        <f t="array" aca="1" ref="W147" ca="1">_xlfn.XLOOKUP($B147&amp;"#"&amp;W$6,INDIRECT(SUBSTITUTE("ИсходныеДанные!$где$2:$где$50000","где",$E$4)),INDIRECT(SUBSTITUTE("ИсходныеДанные!$что$2:$что$50000","что",$G$4)),"",0,1)</f>
        <v/>
      </c>
      <c r="X147" s="78" t="str" cm="1">
        <f t="array" aca="1" ref="X147" ca="1">_xlfn.XLOOKUP($B147&amp;"#"&amp;W$6,INDIRECT(SUBSTITUTE("ИсходныеДанные!$где$2:$где$50000","где",$E$4)),INDIRECT(SUBSTITUTE("ИсходныеДанные!$что$2:$что$50000","что",$H$4)),"",0,1)</f>
        <v/>
      </c>
      <c r="Y147" s="20" t="str" cm="1">
        <f t="array" aca="1" ref="Y147" ca="1">_xlfn.XLOOKUP($B147&amp;"#"&amp;Y$6,INDIRECT(SUBSTITUTE("ИсходныеДанные!$где$2:$где$50000","где",$E$4)),INDIRECT(SUBSTITUTE("ИсходныеДанные!$что$2:$что$50000","что",$G$4)),"",0,1)</f>
        <v/>
      </c>
      <c r="Z147" s="78" t="str" cm="1">
        <f t="array" aca="1" ref="Z147" ca="1">_xlfn.XLOOKUP($B147&amp;"#"&amp;Y$6,INDIRECT(SUBSTITUTE("ИсходныеДанные!$где$2:$где$50000","где",$E$4)),INDIRECT(SUBSTITUTE("ИсходныеДанные!$что$2:$что$50000","что",$H$4)),"",0,1)</f>
        <v/>
      </c>
      <c r="AA147" s="20" t="str" cm="1">
        <f t="array" aca="1" ref="AA147" ca="1">_xlfn.XLOOKUP($B147&amp;"#"&amp;AA$6,INDIRECT(SUBSTITUTE("ИсходныеДанные!$где$2:$где$50000","где",$E$4)),INDIRECT(SUBSTITUTE("ИсходныеДанные!$что$2:$что$50000","что",$G$4)),"",0,1)</f>
        <v/>
      </c>
      <c r="AB147" s="78" t="str" cm="1">
        <f t="array" aca="1" ref="AB147" ca="1">_xlfn.XLOOKUP($B147&amp;"#"&amp;AA$6,INDIRECT(SUBSTITUTE("ИсходныеДанные!$где$2:$где$50000","где",$E$4)),INDIRECT(SUBSTITUTE("ИсходныеДанные!$что$2:$что$50000","что",$H$4)),"",0,1)</f>
        <v/>
      </c>
      <c r="AC147" s="3"/>
    </row>
    <row r="148" spans="1:29" x14ac:dyDescent="0.25">
      <c r="A148" s="6" t="str">
        <f t="shared" ca="1" si="3"/>
        <v>delete</v>
      </c>
      <c r="B148" s="9" cm="1">
        <f t="array" aca="1" ref="B148" ca="1">INDIRECT("УникальныеСписки!A"&amp;ROW()-$F$4)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0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78" t="str" cm="1">
        <f t="array" aca="1" ref="F148" ca="1">_xlfn.XLOOKUP($B148&amp;"#"&amp;E$6,INDIRECT(SUBSTITUTE("ИсходныеДанные!$где$2:$где$50000","где",$E$4)),INDIRECT(SUBSTITUTE("ИсходныеДанные!$что$2:$что$50000","что",$H$4)),"",0,1)</f>
        <v/>
      </c>
      <c r="G148" s="20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78" t="str" cm="1">
        <f t="array" aca="1" ref="H148" ca="1">_xlfn.XLOOKUP($B148&amp;"#"&amp;G$6,INDIRECT(SUBSTITUTE("ИсходныеДанные!$где$2:$где$50000","где",$E$4)),INDIRECT(SUBSTITUTE("ИсходныеДанные!$что$2:$что$50000","что",$H$4)),"",0,1)</f>
        <v/>
      </c>
      <c r="I148" s="20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78" t="str" cm="1">
        <f t="array" aca="1" ref="J148" ca="1">_xlfn.XLOOKUP($B148&amp;"#"&amp;I$6,INDIRECT(SUBSTITUTE("ИсходныеДанные!$где$2:$где$50000","где",$E$4)),INDIRECT(SUBSTITUTE("ИсходныеДанные!$что$2:$что$50000","что",$H$4)),"",0,1)</f>
        <v/>
      </c>
      <c r="K148" s="20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78" t="str" cm="1">
        <f t="array" aca="1" ref="L148" ca="1">_xlfn.XLOOKUP($B148&amp;"#"&amp;K$6,INDIRECT(SUBSTITUTE("ИсходныеДанные!$где$2:$где$50000","где",$E$4)),INDIRECT(SUBSTITUTE("ИсходныеДанные!$что$2:$что$50000","что",$H$4)),"",0,1)</f>
        <v/>
      </c>
      <c r="M148" s="20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78" t="str" cm="1">
        <f t="array" aca="1" ref="N148" ca="1">_xlfn.XLOOKUP($B148&amp;"#"&amp;M$6,INDIRECT(SUBSTITUTE("ИсходныеДанные!$где$2:$где$50000","где",$E$4)),INDIRECT(SUBSTITUTE("ИсходныеДанные!$что$2:$что$50000","что",$H$4)),"",0,1)</f>
        <v/>
      </c>
      <c r="O148" s="20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78" t="str" cm="1">
        <f t="array" aca="1" ref="P148" ca="1">_xlfn.XLOOKUP($B148&amp;"#"&amp;O$6,INDIRECT(SUBSTITUTE("ИсходныеДанные!$где$2:$где$50000","где",$E$4)),INDIRECT(SUBSTITUTE("ИсходныеДанные!$что$2:$что$50000","что",$H$4)),"",0,1)</f>
        <v/>
      </c>
      <c r="Q148" s="20" t="str" cm="1">
        <f t="array" aca="1" ref="Q148" ca="1">_xlfn.XLOOKUP($B148&amp;"#"&amp;Q$6,INDIRECT(SUBSTITUTE("ИсходныеДанные!$где$2:$где$50000","где",$E$4)),INDIRECT(SUBSTITUTE("ИсходныеДанные!$что$2:$что$50000","что",$G$4)),"",0,1)</f>
        <v/>
      </c>
      <c r="R148" s="78" t="str" cm="1">
        <f t="array" aca="1" ref="R148" ca="1">_xlfn.XLOOKUP($B148&amp;"#"&amp;Q$6,INDIRECT(SUBSTITUTE("ИсходныеДанные!$где$2:$где$50000","где",$E$4)),INDIRECT(SUBSTITUTE("ИсходныеДанные!$что$2:$что$50000","что",$H$4)),"",0,1)</f>
        <v/>
      </c>
      <c r="S148" s="20" t="str" cm="1">
        <f t="array" aca="1" ref="S148" ca="1">_xlfn.XLOOKUP($B148&amp;"#"&amp;S$6,INDIRECT(SUBSTITUTE("ИсходныеДанные!$где$2:$где$50000","где",$E$4)),INDIRECT(SUBSTITUTE("ИсходныеДанные!$что$2:$что$50000","что",$G$4)),"",0,1)</f>
        <v/>
      </c>
      <c r="T148" s="78" t="str" cm="1">
        <f t="array" aca="1" ref="T148" ca="1">_xlfn.XLOOKUP($B148&amp;"#"&amp;S$6,INDIRECT(SUBSTITUTE("ИсходныеДанные!$где$2:$где$50000","где",$E$4)),INDIRECT(SUBSTITUTE("ИсходныеДанные!$что$2:$что$50000","что",$H$4)),"",0,1)</f>
        <v/>
      </c>
      <c r="U148" s="20" t="str" cm="1">
        <f t="array" aca="1" ref="U148" ca="1">_xlfn.XLOOKUP($B148&amp;"#"&amp;U$6,INDIRECT(SUBSTITUTE("ИсходныеДанные!$где$2:$где$50000","где",$E$4)),INDIRECT(SUBSTITUTE("ИсходныеДанные!$что$2:$что$50000","что",$G$4)),"",0,1)</f>
        <v/>
      </c>
      <c r="V148" s="78" t="str" cm="1">
        <f t="array" aca="1" ref="V148" ca="1">_xlfn.XLOOKUP($B148&amp;"#"&amp;U$6,INDIRECT(SUBSTITUTE("ИсходныеДанные!$где$2:$где$50000","где",$E$4)),INDIRECT(SUBSTITUTE("ИсходныеДанные!$что$2:$что$50000","что",$H$4)),"",0,1)</f>
        <v/>
      </c>
      <c r="W148" s="20" t="str" cm="1">
        <f t="array" aca="1" ref="W148" ca="1">_xlfn.XLOOKUP($B148&amp;"#"&amp;W$6,INDIRECT(SUBSTITUTE("ИсходныеДанные!$где$2:$где$50000","где",$E$4)),INDIRECT(SUBSTITUTE("ИсходныеДанные!$что$2:$что$50000","что",$G$4)),"",0,1)</f>
        <v/>
      </c>
      <c r="X148" s="78" t="str" cm="1">
        <f t="array" aca="1" ref="X148" ca="1">_xlfn.XLOOKUP($B148&amp;"#"&amp;W$6,INDIRECT(SUBSTITUTE("ИсходныеДанные!$где$2:$где$50000","где",$E$4)),INDIRECT(SUBSTITUTE("ИсходныеДанные!$что$2:$что$50000","что",$H$4)),"",0,1)</f>
        <v/>
      </c>
      <c r="Y148" s="20" t="str" cm="1">
        <f t="array" aca="1" ref="Y148" ca="1">_xlfn.XLOOKUP($B148&amp;"#"&amp;Y$6,INDIRECT(SUBSTITUTE("ИсходныеДанные!$где$2:$где$50000","где",$E$4)),INDIRECT(SUBSTITUTE("ИсходныеДанные!$что$2:$что$50000","что",$G$4)),"",0,1)</f>
        <v/>
      </c>
      <c r="Z148" s="78" t="str" cm="1">
        <f t="array" aca="1" ref="Z148" ca="1">_xlfn.XLOOKUP($B148&amp;"#"&amp;Y$6,INDIRECT(SUBSTITUTE("ИсходныеДанные!$где$2:$где$50000","где",$E$4)),INDIRECT(SUBSTITUTE("ИсходныеДанные!$что$2:$что$50000","что",$H$4)),"",0,1)</f>
        <v/>
      </c>
      <c r="AA148" s="20" t="str" cm="1">
        <f t="array" aca="1" ref="AA148" ca="1">_xlfn.XLOOKUP($B148&amp;"#"&amp;AA$6,INDIRECT(SUBSTITUTE("ИсходныеДанные!$где$2:$где$50000","где",$E$4)),INDIRECT(SUBSTITUTE("ИсходныеДанные!$что$2:$что$50000","что",$G$4)),"",0,1)</f>
        <v/>
      </c>
      <c r="AB148" s="78" t="str" cm="1">
        <f t="array" aca="1" ref="AB148" ca="1">_xlfn.XLOOKUP($B148&amp;"#"&amp;AA$6,INDIRECT(SUBSTITUTE("ИсходныеДанные!$где$2:$где$50000","где",$E$4)),INDIRECT(SUBSTITUTE("ИсходныеДанные!$что$2:$что$50000","что",$H$4)),"",0,1)</f>
        <v/>
      </c>
      <c r="AC148" s="3"/>
    </row>
    <row r="149" spans="1:29" x14ac:dyDescent="0.25">
      <c r="A149" s="6" t="str">
        <f t="shared" ca="1" si="3"/>
        <v>delete</v>
      </c>
      <c r="B149" s="9" cm="1">
        <f t="array" aca="1" ref="B149" ca="1">INDIRECT("УникальныеСписки!A"&amp;ROW()-$F$4)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0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78" t="str" cm="1">
        <f t="array" aca="1" ref="F149" ca="1">_xlfn.XLOOKUP($B149&amp;"#"&amp;E$6,INDIRECT(SUBSTITUTE("ИсходныеДанные!$где$2:$где$50000","где",$E$4)),INDIRECT(SUBSTITUTE("ИсходныеДанные!$что$2:$что$50000","что",$H$4)),"",0,1)</f>
        <v/>
      </c>
      <c r="G149" s="20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78" t="str" cm="1">
        <f t="array" aca="1" ref="H149" ca="1">_xlfn.XLOOKUP($B149&amp;"#"&amp;G$6,INDIRECT(SUBSTITUTE("ИсходныеДанные!$где$2:$где$50000","где",$E$4)),INDIRECT(SUBSTITUTE("ИсходныеДанные!$что$2:$что$50000","что",$H$4)),"",0,1)</f>
        <v/>
      </c>
      <c r="I149" s="20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78" t="str" cm="1">
        <f t="array" aca="1" ref="J149" ca="1">_xlfn.XLOOKUP($B149&amp;"#"&amp;I$6,INDIRECT(SUBSTITUTE("ИсходныеДанные!$где$2:$где$50000","где",$E$4)),INDIRECT(SUBSTITUTE("ИсходныеДанные!$что$2:$что$50000","что",$H$4)),"",0,1)</f>
        <v/>
      </c>
      <c r="K149" s="20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78" t="str" cm="1">
        <f t="array" aca="1" ref="L149" ca="1">_xlfn.XLOOKUP($B149&amp;"#"&amp;K$6,INDIRECT(SUBSTITUTE("ИсходныеДанные!$где$2:$где$50000","где",$E$4)),INDIRECT(SUBSTITUTE("ИсходныеДанные!$что$2:$что$50000","что",$H$4)),"",0,1)</f>
        <v/>
      </c>
      <c r="M149" s="20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78" t="str" cm="1">
        <f t="array" aca="1" ref="N149" ca="1">_xlfn.XLOOKUP($B149&amp;"#"&amp;M$6,INDIRECT(SUBSTITUTE("ИсходныеДанные!$где$2:$где$50000","где",$E$4)),INDIRECT(SUBSTITUTE("ИсходныеДанные!$что$2:$что$50000","что",$H$4)),"",0,1)</f>
        <v/>
      </c>
      <c r="O149" s="20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78" t="str" cm="1">
        <f t="array" aca="1" ref="P149" ca="1">_xlfn.XLOOKUP($B149&amp;"#"&amp;O$6,INDIRECT(SUBSTITUTE("ИсходныеДанные!$где$2:$где$50000","где",$E$4)),INDIRECT(SUBSTITUTE("ИсходныеДанные!$что$2:$что$50000","что",$H$4)),"",0,1)</f>
        <v/>
      </c>
      <c r="Q149" s="20" t="str" cm="1">
        <f t="array" aca="1" ref="Q149" ca="1">_xlfn.XLOOKUP($B149&amp;"#"&amp;Q$6,INDIRECT(SUBSTITUTE("ИсходныеДанные!$где$2:$где$50000","где",$E$4)),INDIRECT(SUBSTITUTE("ИсходныеДанные!$что$2:$что$50000","что",$G$4)),"",0,1)</f>
        <v/>
      </c>
      <c r="R149" s="78" t="str" cm="1">
        <f t="array" aca="1" ref="R149" ca="1">_xlfn.XLOOKUP($B149&amp;"#"&amp;Q$6,INDIRECT(SUBSTITUTE("ИсходныеДанные!$где$2:$где$50000","где",$E$4)),INDIRECT(SUBSTITUTE("ИсходныеДанные!$что$2:$что$50000","что",$H$4)),"",0,1)</f>
        <v/>
      </c>
      <c r="S149" s="20" t="str" cm="1">
        <f t="array" aca="1" ref="S149" ca="1">_xlfn.XLOOKUP($B149&amp;"#"&amp;S$6,INDIRECT(SUBSTITUTE("ИсходныеДанные!$где$2:$где$50000","где",$E$4)),INDIRECT(SUBSTITUTE("ИсходныеДанные!$что$2:$что$50000","что",$G$4)),"",0,1)</f>
        <v/>
      </c>
      <c r="T149" s="78" t="str" cm="1">
        <f t="array" aca="1" ref="T149" ca="1">_xlfn.XLOOKUP($B149&amp;"#"&amp;S$6,INDIRECT(SUBSTITUTE("ИсходныеДанные!$где$2:$где$50000","где",$E$4)),INDIRECT(SUBSTITUTE("ИсходныеДанные!$что$2:$что$50000","что",$H$4)),"",0,1)</f>
        <v/>
      </c>
      <c r="U149" s="20" t="str" cm="1">
        <f t="array" aca="1" ref="U149" ca="1">_xlfn.XLOOKUP($B149&amp;"#"&amp;U$6,INDIRECT(SUBSTITUTE("ИсходныеДанные!$где$2:$где$50000","где",$E$4)),INDIRECT(SUBSTITUTE("ИсходныеДанные!$что$2:$что$50000","что",$G$4)),"",0,1)</f>
        <v/>
      </c>
      <c r="V149" s="78" t="str" cm="1">
        <f t="array" aca="1" ref="V149" ca="1">_xlfn.XLOOKUP($B149&amp;"#"&amp;U$6,INDIRECT(SUBSTITUTE("ИсходныеДанные!$где$2:$где$50000","где",$E$4)),INDIRECT(SUBSTITUTE("ИсходныеДанные!$что$2:$что$50000","что",$H$4)),"",0,1)</f>
        <v/>
      </c>
      <c r="W149" s="20" t="str" cm="1">
        <f t="array" aca="1" ref="W149" ca="1">_xlfn.XLOOKUP($B149&amp;"#"&amp;W$6,INDIRECT(SUBSTITUTE("ИсходныеДанные!$где$2:$где$50000","где",$E$4)),INDIRECT(SUBSTITUTE("ИсходныеДанные!$что$2:$что$50000","что",$G$4)),"",0,1)</f>
        <v/>
      </c>
      <c r="X149" s="78" t="str" cm="1">
        <f t="array" aca="1" ref="X149" ca="1">_xlfn.XLOOKUP($B149&amp;"#"&amp;W$6,INDIRECT(SUBSTITUTE("ИсходныеДанные!$где$2:$где$50000","где",$E$4)),INDIRECT(SUBSTITUTE("ИсходныеДанные!$что$2:$что$50000","что",$H$4)),"",0,1)</f>
        <v/>
      </c>
      <c r="Y149" s="20" t="str" cm="1">
        <f t="array" aca="1" ref="Y149" ca="1">_xlfn.XLOOKUP($B149&amp;"#"&amp;Y$6,INDIRECT(SUBSTITUTE("ИсходныеДанные!$где$2:$где$50000","где",$E$4)),INDIRECT(SUBSTITUTE("ИсходныеДанные!$что$2:$что$50000","что",$G$4)),"",0,1)</f>
        <v/>
      </c>
      <c r="Z149" s="78" t="str" cm="1">
        <f t="array" aca="1" ref="Z149" ca="1">_xlfn.XLOOKUP($B149&amp;"#"&amp;Y$6,INDIRECT(SUBSTITUTE("ИсходныеДанные!$где$2:$где$50000","где",$E$4)),INDIRECT(SUBSTITUTE("ИсходныеДанные!$что$2:$что$50000","что",$H$4)),"",0,1)</f>
        <v/>
      </c>
      <c r="AA149" s="20" t="str" cm="1">
        <f t="array" aca="1" ref="AA149" ca="1">_xlfn.XLOOKUP($B149&amp;"#"&amp;AA$6,INDIRECT(SUBSTITUTE("ИсходныеДанные!$где$2:$где$50000","где",$E$4)),INDIRECT(SUBSTITUTE("ИсходныеДанные!$что$2:$что$50000","что",$G$4)),"",0,1)</f>
        <v/>
      </c>
      <c r="AB149" s="78" t="str" cm="1">
        <f t="array" aca="1" ref="AB149" ca="1">_xlfn.XLOOKUP($B149&amp;"#"&amp;AA$6,INDIRECT(SUBSTITUTE("ИсходныеДанные!$где$2:$где$50000","где",$E$4)),INDIRECT(SUBSTITUTE("ИсходныеДанные!$что$2:$что$50000","что",$H$4)),"",0,1)</f>
        <v/>
      </c>
      <c r="AC149" s="3"/>
    </row>
    <row r="150" spans="1:29" x14ac:dyDescent="0.25">
      <c r="A150" s="6" t="str">
        <f t="shared" ca="1" si="3"/>
        <v>delete</v>
      </c>
      <c r="B150" s="9" cm="1">
        <f t="array" aca="1" ref="B150" ca="1">INDIRECT("УникальныеСписки!A"&amp;ROW()-$F$4)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0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78" t="str" cm="1">
        <f t="array" aca="1" ref="F150" ca="1">_xlfn.XLOOKUP($B150&amp;"#"&amp;E$6,INDIRECT(SUBSTITUTE("ИсходныеДанные!$где$2:$где$50000","где",$E$4)),INDIRECT(SUBSTITUTE("ИсходныеДанные!$что$2:$что$50000","что",$H$4)),"",0,1)</f>
        <v/>
      </c>
      <c r="G150" s="20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78" t="str" cm="1">
        <f t="array" aca="1" ref="H150" ca="1">_xlfn.XLOOKUP($B150&amp;"#"&amp;G$6,INDIRECT(SUBSTITUTE("ИсходныеДанные!$где$2:$где$50000","где",$E$4)),INDIRECT(SUBSTITUTE("ИсходныеДанные!$что$2:$что$50000","что",$H$4)),"",0,1)</f>
        <v/>
      </c>
      <c r="I150" s="20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78" t="str" cm="1">
        <f t="array" aca="1" ref="J150" ca="1">_xlfn.XLOOKUP($B150&amp;"#"&amp;I$6,INDIRECT(SUBSTITUTE("ИсходныеДанные!$где$2:$где$50000","где",$E$4)),INDIRECT(SUBSTITUTE("ИсходныеДанные!$что$2:$что$50000","что",$H$4)),"",0,1)</f>
        <v/>
      </c>
      <c r="K150" s="20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78" t="str" cm="1">
        <f t="array" aca="1" ref="L150" ca="1">_xlfn.XLOOKUP($B150&amp;"#"&amp;K$6,INDIRECT(SUBSTITUTE("ИсходныеДанные!$где$2:$где$50000","где",$E$4)),INDIRECT(SUBSTITUTE("ИсходныеДанные!$что$2:$что$50000","что",$H$4)),"",0,1)</f>
        <v/>
      </c>
      <c r="M150" s="20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78" t="str" cm="1">
        <f t="array" aca="1" ref="N150" ca="1">_xlfn.XLOOKUP($B150&amp;"#"&amp;M$6,INDIRECT(SUBSTITUTE("ИсходныеДанные!$где$2:$где$50000","где",$E$4)),INDIRECT(SUBSTITUTE("ИсходныеДанные!$что$2:$что$50000","что",$H$4)),"",0,1)</f>
        <v/>
      </c>
      <c r="O150" s="20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78" t="str" cm="1">
        <f t="array" aca="1" ref="P150" ca="1">_xlfn.XLOOKUP($B150&amp;"#"&amp;O$6,INDIRECT(SUBSTITUTE("ИсходныеДанные!$где$2:$где$50000","где",$E$4)),INDIRECT(SUBSTITUTE("ИсходныеДанные!$что$2:$что$50000","что",$H$4)),"",0,1)</f>
        <v/>
      </c>
      <c r="Q150" s="20" t="str" cm="1">
        <f t="array" aca="1" ref="Q150" ca="1">_xlfn.XLOOKUP($B150&amp;"#"&amp;Q$6,INDIRECT(SUBSTITUTE("ИсходныеДанные!$где$2:$где$50000","где",$E$4)),INDIRECT(SUBSTITUTE("ИсходныеДанные!$что$2:$что$50000","что",$G$4)),"",0,1)</f>
        <v/>
      </c>
      <c r="R150" s="78" t="str" cm="1">
        <f t="array" aca="1" ref="R150" ca="1">_xlfn.XLOOKUP($B150&amp;"#"&amp;Q$6,INDIRECT(SUBSTITUTE("ИсходныеДанные!$где$2:$где$50000","где",$E$4)),INDIRECT(SUBSTITUTE("ИсходныеДанные!$что$2:$что$50000","что",$H$4)),"",0,1)</f>
        <v/>
      </c>
      <c r="S150" s="20" t="str" cm="1">
        <f t="array" aca="1" ref="S150" ca="1">_xlfn.XLOOKUP($B150&amp;"#"&amp;S$6,INDIRECT(SUBSTITUTE("ИсходныеДанные!$где$2:$где$50000","где",$E$4)),INDIRECT(SUBSTITUTE("ИсходныеДанные!$что$2:$что$50000","что",$G$4)),"",0,1)</f>
        <v/>
      </c>
      <c r="T150" s="78" t="str" cm="1">
        <f t="array" aca="1" ref="T150" ca="1">_xlfn.XLOOKUP($B150&amp;"#"&amp;S$6,INDIRECT(SUBSTITUTE("ИсходныеДанные!$где$2:$где$50000","где",$E$4)),INDIRECT(SUBSTITUTE("ИсходныеДанные!$что$2:$что$50000","что",$H$4)),"",0,1)</f>
        <v/>
      </c>
      <c r="U150" s="20" t="str" cm="1">
        <f t="array" aca="1" ref="U150" ca="1">_xlfn.XLOOKUP($B150&amp;"#"&amp;U$6,INDIRECT(SUBSTITUTE("ИсходныеДанные!$где$2:$где$50000","где",$E$4)),INDIRECT(SUBSTITUTE("ИсходныеДанные!$что$2:$что$50000","что",$G$4)),"",0,1)</f>
        <v/>
      </c>
      <c r="V150" s="78" t="str" cm="1">
        <f t="array" aca="1" ref="V150" ca="1">_xlfn.XLOOKUP($B150&amp;"#"&amp;U$6,INDIRECT(SUBSTITUTE("ИсходныеДанные!$где$2:$где$50000","где",$E$4)),INDIRECT(SUBSTITUTE("ИсходныеДанные!$что$2:$что$50000","что",$H$4)),"",0,1)</f>
        <v/>
      </c>
      <c r="W150" s="20" t="str" cm="1">
        <f t="array" aca="1" ref="W150" ca="1">_xlfn.XLOOKUP($B150&amp;"#"&amp;W$6,INDIRECT(SUBSTITUTE("ИсходныеДанные!$где$2:$где$50000","где",$E$4)),INDIRECT(SUBSTITUTE("ИсходныеДанные!$что$2:$что$50000","что",$G$4)),"",0,1)</f>
        <v/>
      </c>
      <c r="X150" s="78" t="str" cm="1">
        <f t="array" aca="1" ref="X150" ca="1">_xlfn.XLOOKUP($B150&amp;"#"&amp;W$6,INDIRECT(SUBSTITUTE("ИсходныеДанные!$где$2:$где$50000","где",$E$4)),INDIRECT(SUBSTITUTE("ИсходныеДанные!$что$2:$что$50000","что",$H$4)),"",0,1)</f>
        <v/>
      </c>
      <c r="Y150" s="20" t="str" cm="1">
        <f t="array" aca="1" ref="Y150" ca="1">_xlfn.XLOOKUP($B150&amp;"#"&amp;Y$6,INDIRECT(SUBSTITUTE("ИсходныеДанные!$где$2:$где$50000","где",$E$4)),INDIRECT(SUBSTITUTE("ИсходныеДанные!$что$2:$что$50000","что",$G$4)),"",0,1)</f>
        <v/>
      </c>
      <c r="Z150" s="78" t="str" cm="1">
        <f t="array" aca="1" ref="Z150" ca="1">_xlfn.XLOOKUP($B150&amp;"#"&amp;Y$6,INDIRECT(SUBSTITUTE("ИсходныеДанные!$где$2:$где$50000","где",$E$4)),INDIRECT(SUBSTITUTE("ИсходныеДанные!$что$2:$что$50000","что",$H$4)),"",0,1)</f>
        <v/>
      </c>
      <c r="AA150" s="20" t="str" cm="1">
        <f t="array" aca="1" ref="AA150" ca="1">_xlfn.XLOOKUP($B150&amp;"#"&amp;AA$6,INDIRECT(SUBSTITUTE("ИсходныеДанные!$где$2:$где$50000","где",$E$4)),INDIRECT(SUBSTITUTE("ИсходныеДанные!$что$2:$что$50000","что",$G$4)),"",0,1)</f>
        <v/>
      </c>
      <c r="AB150" s="78" t="str" cm="1">
        <f t="array" aca="1" ref="AB150" ca="1">_xlfn.XLOOKUP($B150&amp;"#"&amp;AA$6,INDIRECT(SUBSTITUTE("ИсходныеДанные!$где$2:$где$50000","где",$E$4)),INDIRECT(SUBSTITUTE("ИсходныеДанные!$что$2:$что$50000","что",$H$4)),"",0,1)</f>
        <v/>
      </c>
      <c r="AC150" s="3"/>
    </row>
    <row r="151" spans="1:29" x14ac:dyDescent="0.25">
      <c r="A151" s="6" t="str">
        <f t="shared" ca="1" si="3"/>
        <v>delete</v>
      </c>
      <c r="B151" s="9" cm="1">
        <f t="array" aca="1" ref="B151" ca="1">INDIRECT("УникальныеСписки!A"&amp;ROW()-$F$4)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0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78" t="str" cm="1">
        <f t="array" aca="1" ref="F151" ca="1">_xlfn.XLOOKUP($B151&amp;"#"&amp;E$6,INDIRECT(SUBSTITUTE("ИсходныеДанные!$где$2:$где$50000","где",$E$4)),INDIRECT(SUBSTITUTE("ИсходныеДанные!$что$2:$что$50000","что",$H$4)),"",0,1)</f>
        <v/>
      </c>
      <c r="G151" s="20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78" t="str" cm="1">
        <f t="array" aca="1" ref="H151" ca="1">_xlfn.XLOOKUP($B151&amp;"#"&amp;G$6,INDIRECT(SUBSTITUTE("ИсходныеДанные!$где$2:$где$50000","где",$E$4)),INDIRECT(SUBSTITUTE("ИсходныеДанные!$что$2:$что$50000","что",$H$4)),"",0,1)</f>
        <v/>
      </c>
      <c r="I151" s="20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78" t="str" cm="1">
        <f t="array" aca="1" ref="J151" ca="1">_xlfn.XLOOKUP($B151&amp;"#"&amp;I$6,INDIRECT(SUBSTITUTE("ИсходныеДанные!$где$2:$где$50000","где",$E$4)),INDIRECT(SUBSTITUTE("ИсходныеДанные!$что$2:$что$50000","что",$H$4)),"",0,1)</f>
        <v/>
      </c>
      <c r="K151" s="20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78" t="str" cm="1">
        <f t="array" aca="1" ref="L151" ca="1">_xlfn.XLOOKUP($B151&amp;"#"&amp;K$6,INDIRECT(SUBSTITUTE("ИсходныеДанные!$где$2:$где$50000","где",$E$4)),INDIRECT(SUBSTITUTE("ИсходныеДанные!$что$2:$что$50000","что",$H$4)),"",0,1)</f>
        <v/>
      </c>
      <c r="M151" s="20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78" t="str" cm="1">
        <f t="array" aca="1" ref="N151" ca="1">_xlfn.XLOOKUP($B151&amp;"#"&amp;M$6,INDIRECT(SUBSTITUTE("ИсходныеДанные!$где$2:$где$50000","где",$E$4)),INDIRECT(SUBSTITUTE("ИсходныеДанные!$что$2:$что$50000","что",$H$4)),"",0,1)</f>
        <v/>
      </c>
      <c r="O151" s="20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78" t="str" cm="1">
        <f t="array" aca="1" ref="P151" ca="1">_xlfn.XLOOKUP($B151&amp;"#"&amp;O$6,INDIRECT(SUBSTITUTE("ИсходныеДанные!$где$2:$где$50000","где",$E$4)),INDIRECT(SUBSTITUTE("ИсходныеДанные!$что$2:$что$50000","что",$H$4)),"",0,1)</f>
        <v/>
      </c>
      <c r="Q151" s="20" t="str" cm="1">
        <f t="array" aca="1" ref="Q151" ca="1">_xlfn.XLOOKUP($B151&amp;"#"&amp;Q$6,INDIRECT(SUBSTITUTE("ИсходныеДанные!$где$2:$где$50000","где",$E$4)),INDIRECT(SUBSTITUTE("ИсходныеДанные!$что$2:$что$50000","что",$G$4)),"",0,1)</f>
        <v/>
      </c>
      <c r="R151" s="78" t="str" cm="1">
        <f t="array" aca="1" ref="R151" ca="1">_xlfn.XLOOKUP($B151&amp;"#"&amp;Q$6,INDIRECT(SUBSTITUTE("ИсходныеДанные!$где$2:$где$50000","где",$E$4)),INDIRECT(SUBSTITUTE("ИсходныеДанные!$что$2:$что$50000","что",$H$4)),"",0,1)</f>
        <v/>
      </c>
      <c r="S151" s="20" t="str" cm="1">
        <f t="array" aca="1" ref="S151" ca="1">_xlfn.XLOOKUP($B151&amp;"#"&amp;S$6,INDIRECT(SUBSTITUTE("ИсходныеДанные!$где$2:$где$50000","где",$E$4)),INDIRECT(SUBSTITUTE("ИсходныеДанные!$что$2:$что$50000","что",$G$4)),"",0,1)</f>
        <v/>
      </c>
      <c r="T151" s="78" t="str" cm="1">
        <f t="array" aca="1" ref="T151" ca="1">_xlfn.XLOOKUP($B151&amp;"#"&amp;S$6,INDIRECT(SUBSTITUTE("ИсходныеДанные!$где$2:$где$50000","где",$E$4)),INDIRECT(SUBSTITUTE("ИсходныеДанные!$что$2:$что$50000","что",$H$4)),"",0,1)</f>
        <v/>
      </c>
      <c r="U151" s="20" t="str" cm="1">
        <f t="array" aca="1" ref="U151" ca="1">_xlfn.XLOOKUP($B151&amp;"#"&amp;U$6,INDIRECT(SUBSTITUTE("ИсходныеДанные!$где$2:$где$50000","где",$E$4)),INDIRECT(SUBSTITUTE("ИсходныеДанные!$что$2:$что$50000","что",$G$4)),"",0,1)</f>
        <v/>
      </c>
      <c r="V151" s="78" t="str" cm="1">
        <f t="array" aca="1" ref="V151" ca="1">_xlfn.XLOOKUP($B151&amp;"#"&amp;U$6,INDIRECT(SUBSTITUTE("ИсходныеДанные!$где$2:$где$50000","где",$E$4)),INDIRECT(SUBSTITUTE("ИсходныеДанные!$что$2:$что$50000","что",$H$4)),"",0,1)</f>
        <v/>
      </c>
      <c r="W151" s="20" t="str" cm="1">
        <f t="array" aca="1" ref="W151" ca="1">_xlfn.XLOOKUP($B151&amp;"#"&amp;W$6,INDIRECT(SUBSTITUTE("ИсходныеДанные!$где$2:$где$50000","где",$E$4)),INDIRECT(SUBSTITUTE("ИсходныеДанные!$что$2:$что$50000","что",$G$4)),"",0,1)</f>
        <v/>
      </c>
      <c r="X151" s="78" t="str" cm="1">
        <f t="array" aca="1" ref="X151" ca="1">_xlfn.XLOOKUP($B151&amp;"#"&amp;W$6,INDIRECT(SUBSTITUTE("ИсходныеДанные!$где$2:$где$50000","где",$E$4)),INDIRECT(SUBSTITUTE("ИсходныеДанные!$что$2:$что$50000","что",$H$4)),"",0,1)</f>
        <v/>
      </c>
      <c r="Y151" s="20" t="str" cm="1">
        <f t="array" aca="1" ref="Y151" ca="1">_xlfn.XLOOKUP($B151&amp;"#"&amp;Y$6,INDIRECT(SUBSTITUTE("ИсходныеДанные!$где$2:$где$50000","где",$E$4)),INDIRECT(SUBSTITUTE("ИсходныеДанные!$что$2:$что$50000","что",$G$4)),"",0,1)</f>
        <v/>
      </c>
      <c r="Z151" s="78" t="str" cm="1">
        <f t="array" aca="1" ref="Z151" ca="1">_xlfn.XLOOKUP($B151&amp;"#"&amp;Y$6,INDIRECT(SUBSTITUTE("ИсходныеДанные!$где$2:$где$50000","где",$E$4)),INDIRECT(SUBSTITUTE("ИсходныеДанные!$что$2:$что$50000","что",$H$4)),"",0,1)</f>
        <v/>
      </c>
      <c r="AA151" s="20" t="str" cm="1">
        <f t="array" aca="1" ref="AA151" ca="1">_xlfn.XLOOKUP($B151&amp;"#"&amp;AA$6,INDIRECT(SUBSTITUTE("ИсходныеДанные!$где$2:$где$50000","где",$E$4)),INDIRECT(SUBSTITUTE("ИсходныеДанные!$что$2:$что$50000","что",$G$4)),"",0,1)</f>
        <v/>
      </c>
      <c r="AB151" s="78" t="str" cm="1">
        <f t="array" aca="1" ref="AB151" ca="1">_xlfn.XLOOKUP($B151&amp;"#"&amp;AA$6,INDIRECT(SUBSTITUTE("ИсходныеДанные!$где$2:$где$50000","где",$E$4)),INDIRECT(SUBSTITUTE("ИсходныеДанные!$что$2:$что$50000","что",$H$4)),"",0,1)</f>
        <v/>
      </c>
      <c r="AC151" s="3"/>
    </row>
    <row r="152" spans="1:29" x14ac:dyDescent="0.25">
      <c r="A152" s="6" t="str">
        <f t="shared" ca="1" si="3"/>
        <v>delete</v>
      </c>
      <c r="B152" s="9" cm="1">
        <f t="array" aca="1" ref="B152" ca="1">INDIRECT("УникальныеСписки!A"&amp;ROW()-$F$4)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0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78" t="str" cm="1">
        <f t="array" aca="1" ref="F152" ca="1">_xlfn.XLOOKUP($B152&amp;"#"&amp;E$6,INDIRECT(SUBSTITUTE("ИсходныеДанные!$где$2:$где$50000","где",$E$4)),INDIRECT(SUBSTITUTE("ИсходныеДанные!$что$2:$что$50000","что",$H$4)),"",0,1)</f>
        <v/>
      </c>
      <c r="G152" s="20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78" t="str" cm="1">
        <f t="array" aca="1" ref="H152" ca="1">_xlfn.XLOOKUP($B152&amp;"#"&amp;G$6,INDIRECT(SUBSTITUTE("ИсходныеДанные!$где$2:$где$50000","где",$E$4)),INDIRECT(SUBSTITUTE("ИсходныеДанные!$что$2:$что$50000","что",$H$4)),"",0,1)</f>
        <v/>
      </c>
      <c r="I152" s="20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78" t="str" cm="1">
        <f t="array" aca="1" ref="J152" ca="1">_xlfn.XLOOKUP($B152&amp;"#"&amp;I$6,INDIRECT(SUBSTITUTE("ИсходныеДанные!$где$2:$где$50000","где",$E$4)),INDIRECT(SUBSTITUTE("ИсходныеДанные!$что$2:$что$50000","что",$H$4)),"",0,1)</f>
        <v/>
      </c>
      <c r="K152" s="20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78" t="str" cm="1">
        <f t="array" aca="1" ref="L152" ca="1">_xlfn.XLOOKUP($B152&amp;"#"&amp;K$6,INDIRECT(SUBSTITUTE("ИсходныеДанные!$где$2:$где$50000","где",$E$4)),INDIRECT(SUBSTITUTE("ИсходныеДанные!$что$2:$что$50000","что",$H$4)),"",0,1)</f>
        <v/>
      </c>
      <c r="M152" s="20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78" t="str" cm="1">
        <f t="array" aca="1" ref="N152" ca="1">_xlfn.XLOOKUP($B152&amp;"#"&amp;M$6,INDIRECT(SUBSTITUTE("ИсходныеДанные!$где$2:$где$50000","где",$E$4)),INDIRECT(SUBSTITUTE("ИсходныеДанные!$что$2:$что$50000","что",$H$4)),"",0,1)</f>
        <v/>
      </c>
      <c r="O152" s="20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78" t="str" cm="1">
        <f t="array" aca="1" ref="P152" ca="1">_xlfn.XLOOKUP($B152&amp;"#"&amp;O$6,INDIRECT(SUBSTITUTE("ИсходныеДанные!$где$2:$где$50000","где",$E$4)),INDIRECT(SUBSTITUTE("ИсходныеДанные!$что$2:$что$50000","что",$H$4)),"",0,1)</f>
        <v/>
      </c>
      <c r="Q152" s="20" t="str" cm="1">
        <f t="array" aca="1" ref="Q152" ca="1">_xlfn.XLOOKUP($B152&amp;"#"&amp;Q$6,INDIRECT(SUBSTITUTE("ИсходныеДанные!$где$2:$где$50000","где",$E$4)),INDIRECT(SUBSTITUTE("ИсходныеДанные!$что$2:$что$50000","что",$G$4)),"",0,1)</f>
        <v/>
      </c>
      <c r="R152" s="78" t="str" cm="1">
        <f t="array" aca="1" ref="R152" ca="1">_xlfn.XLOOKUP($B152&amp;"#"&amp;Q$6,INDIRECT(SUBSTITUTE("ИсходныеДанные!$где$2:$где$50000","где",$E$4)),INDIRECT(SUBSTITUTE("ИсходныеДанные!$что$2:$что$50000","что",$H$4)),"",0,1)</f>
        <v/>
      </c>
      <c r="S152" s="20" t="str" cm="1">
        <f t="array" aca="1" ref="S152" ca="1">_xlfn.XLOOKUP($B152&amp;"#"&amp;S$6,INDIRECT(SUBSTITUTE("ИсходныеДанные!$где$2:$где$50000","где",$E$4)),INDIRECT(SUBSTITUTE("ИсходныеДанные!$что$2:$что$50000","что",$G$4)),"",0,1)</f>
        <v/>
      </c>
      <c r="T152" s="78" t="str" cm="1">
        <f t="array" aca="1" ref="T152" ca="1">_xlfn.XLOOKUP($B152&amp;"#"&amp;S$6,INDIRECT(SUBSTITUTE("ИсходныеДанные!$где$2:$где$50000","где",$E$4)),INDIRECT(SUBSTITUTE("ИсходныеДанные!$что$2:$что$50000","что",$H$4)),"",0,1)</f>
        <v/>
      </c>
      <c r="U152" s="20" t="str" cm="1">
        <f t="array" aca="1" ref="U152" ca="1">_xlfn.XLOOKUP($B152&amp;"#"&amp;U$6,INDIRECT(SUBSTITUTE("ИсходныеДанные!$где$2:$где$50000","где",$E$4)),INDIRECT(SUBSTITUTE("ИсходныеДанные!$что$2:$что$50000","что",$G$4)),"",0,1)</f>
        <v/>
      </c>
      <c r="V152" s="78" t="str" cm="1">
        <f t="array" aca="1" ref="V152" ca="1">_xlfn.XLOOKUP($B152&amp;"#"&amp;U$6,INDIRECT(SUBSTITUTE("ИсходныеДанные!$где$2:$где$50000","где",$E$4)),INDIRECT(SUBSTITUTE("ИсходныеДанные!$что$2:$что$50000","что",$H$4)),"",0,1)</f>
        <v/>
      </c>
      <c r="W152" s="20" t="str" cm="1">
        <f t="array" aca="1" ref="W152" ca="1">_xlfn.XLOOKUP($B152&amp;"#"&amp;W$6,INDIRECT(SUBSTITUTE("ИсходныеДанные!$где$2:$где$50000","где",$E$4)),INDIRECT(SUBSTITUTE("ИсходныеДанные!$что$2:$что$50000","что",$G$4)),"",0,1)</f>
        <v/>
      </c>
      <c r="X152" s="78" t="str" cm="1">
        <f t="array" aca="1" ref="X152" ca="1">_xlfn.XLOOKUP($B152&amp;"#"&amp;W$6,INDIRECT(SUBSTITUTE("ИсходныеДанные!$где$2:$где$50000","где",$E$4)),INDIRECT(SUBSTITUTE("ИсходныеДанные!$что$2:$что$50000","что",$H$4)),"",0,1)</f>
        <v/>
      </c>
      <c r="Y152" s="20" t="str" cm="1">
        <f t="array" aca="1" ref="Y152" ca="1">_xlfn.XLOOKUP($B152&amp;"#"&amp;Y$6,INDIRECT(SUBSTITUTE("ИсходныеДанные!$где$2:$где$50000","где",$E$4)),INDIRECT(SUBSTITUTE("ИсходныеДанные!$что$2:$что$50000","что",$G$4)),"",0,1)</f>
        <v/>
      </c>
      <c r="Z152" s="78" t="str" cm="1">
        <f t="array" aca="1" ref="Z152" ca="1">_xlfn.XLOOKUP($B152&amp;"#"&amp;Y$6,INDIRECT(SUBSTITUTE("ИсходныеДанные!$где$2:$где$50000","где",$E$4)),INDIRECT(SUBSTITUTE("ИсходныеДанные!$что$2:$что$50000","что",$H$4)),"",0,1)</f>
        <v/>
      </c>
      <c r="AA152" s="20" t="str" cm="1">
        <f t="array" aca="1" ref="AA152" ca="1">_xlfn.XLOOKUP($B152&amp;"#"&amp;AA$6,INDIRECT(SUBSTITUTE("ИсходныеДанные!$где$2:$где$50000","где",$E$4)),INDIRECT(SUBSTITUTE("ИсходныеДанные!$что$2:$что$50000","что",$G$4)),"",0,1)</f>
        <v/>
      </c>
      <c r="AB152" s="78" t="str" cm="1">
        <f t="array" aca="1" ref="AB152" ca="1">_xlfn.XLOOKUP($B152&amp;"#"&amp;AA$6,INDIRECT(SUBSTITUTE("ИсходныеДанные!$где$2:$где$50000","где",$E$4)),INDIRECT(SUBSTITUTE("ИсходныеДанные!$что$2:$что$50000","что",$H$4)),"",0,1)</f>
        <v/>
      </c>
      <c r="AC152" s="3"/>
    </row>
    <row r="153" spans="1:29" x14ac:dyDescent="0.25">
      <c r="A153" s="6" t="str">
        <f t="shared" ca="1" si="3"/>
        <v>delete</v>
      </c>
      <c r="B153" s="9" cm="1">
        <f t="array" aca="1" ref="B153" ca="1">INDIRECT("УникальныеСписки!A"&amp;ROW()-$F$4)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0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78" t="str" cm="1">
        <f t="array" aca="1" ref="F153" ca="1">_xlfn.XLOOKUP($B153&amp;"#"&amp;E$6,INDIRECT(SUBSTITUTE("ИсходныеДанные!$где$2:$где$50000","где",$E$4)),INDIRECT(SUBSTITUTE("ИсходныеДанные!$что$2:$что$50000","что",$H$4)),"",0,1)</f>
        <v/>
      </c>
      <c r="G153" s="20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78" t="str" cm="1">
        <f t="array" aca="1" ref="H153" ca="1">_xlfn.XLOOKUP($B153&amp;"#"&amp;G$6,INDIRECT(SUBSTITUTE("ИсходныеДанные!$где$2:$где$50000","где",$E$4)),INDIRECT(SUBSTITUTE("ИсходныеДанные!$что$2:$что$50000","что",$H$4)),"",0,1)</f>
        <v/>
      </c>
      <c r="I153" s="20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78" t="str" cm="1">
        <f t="array" aca="1" ref="J153" ca="1">_xlfn.XLOOKUP($B153&amp;"#"&amp;I$6,INDIRECT(SUBSTITUTE("ИсходныеДанные!$где$2:$где$50000","где",$E$4)),INDIRECT(SUBSTITUTE("ИсходныеДанные!$что$2:$что$50000","что",$H$4)),"",0,1)</f>
        <v/>
      </c>
      <c r="K153" s="20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78" t="str" cm="1">
        <f t="array" aca="1" ref="L153" ca="1">_xlfn.XLOOKUP($B153&amp;"#"&amp;K$6,INDIRECT(SUBSTITUTE("ИсходныеДанные!$где$2:$где$50000","где",$E$4)),INDIRECT(SUBSTITUTE("ИсходныеДанные!$что$2:$что$50000","что",$H$4)),"",0,1)</f>
        <v/>
      </c>
      <c r="M153" s="20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78" t="str" cm="1">
        <f t="array" aca="1" ref="N153" ca="1">_xlfn.XLOOKUP($B153&amp;"#"&amp;M$6,INDIRECT(SUBSTITUTE("ИсходныеДанные!$где$2:$где$50000","где",$E$4)),INDIRECT(SUBSTITUTE("ИсходныеДанные!$что$2:$что$50000","что",$H$4)),"",0,1)</f>
        <v/>
      </c>
      <c r="O153" s="20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78" t="str" cm="1">
        <f t="array" aca="1" ref="P153" ca="1">_xlfn.XLOOKUP($B153&amp;"#"&amp;O$6,INDIRECT(SUBSTITUTE("ИсходныеДанные!$где$2:$где$50000","где",$E$4)),INDIRECT(SUBSTITUTE("ИсходныеДанные!$что$2:$что$50000","что",$H$4)),"",0,1)</f>
        <v/>
      </c>
      <c r="Q153" s="20" t="str" cm="1">
        <f t="array" aca="1" ref="Q153" ca="1">_xlfn.XLOOKUP($B153&amp;"#"&amp;Q$6,INDIRECT(SUBSTITUTE("ИсходныеДанные!$где$2:$где$50000","где",$E$4)),INDIRECT(SUBSTITUTE("ИсходныеДанные!$что$2:$что$50000","что",$G$4)),"",0,1)</f>
        <v/>
      </c>
      <c r="R153" s="78" t="str" cm="1">
        <f t="array" aca="1" ref="R153" ca="1">_xlfn.XLOOKUP($B153&amp;"#"&amp;Q$6,INDIRECT(SUBSTITUTE("ИсходныеДанные!$где$2:$где$50000","где",$E$4)),INDIRECT(SUBSTITUTE("ИсходныеДанные!$что$2:$что$50000","что",$H$4)),"",0,1)</f>
        <v/>
      </c>
      <c r="S153" s="20" t="str" cm="1">
        <f t="array" aca="1" ref="S153" ca="1">_xlfn.XLOOKUP($B153&amp;"#"&amp;S$6,INDIRECT(SUBSTITUTE("ИсходныеДанные!$где$2:$где$50000","где",$E$4)),INDIRECT(SUBSTITUTE("ИсходныеДанные!$что$2:$что$50000","что",$G$4)),"",0,1)</f>
        <v/>
      </c>
      <c r="T153" s="78" t="str" cm="1">
        <f t="array" aca="1" ref="T153" ca="1">_xlfn.XLOOKUP($B153&amp;"#"&amp;S$6,INDIRECT(SUBSTITUTE("ИсходныеДанные!$где$2:$где$50000","где",$E$4)),INDIRECT(SUBSTITUTE("ИсходныеДанные!$что$2:$что$50000","что",$H$4)),"",0,1)</f>
        <v/>
      </c>
      <c r="U153" s="20" t="str" cm="1">
        <f t="array" aca="1" ref="U153" ca="1">_xlfn.XLOOKUP($B153&amp;"#"&amp;U$6,INDIRECT(SUBSTITUTE("ИсходныеДанные!$где$2:$где$50000","где",$E$4)),INDIRECT(SUBSTITUTE("ИсходныеДанные!$что$2:$что$50000","что",$G$4)),"",0,1)</f>
        <v/>
      </c>
      <c r="V153" s="78" t="str" cm="1">
        <f t="array" aca="1" ref="V153" ca="1">_xlfn.XLOOKUP($B153&amp;"#"&amp;U$6,INDIRECT(SUBSTITUTE("ИсходныеДанные!$где$2:$где$50000","где",$E$4)),INDIRECT(SUBSTITUTE("ИсходныеДанные!$что$2:$что$50000","что",$H$4)),"",0,1)</f>
        <v/>
      </c>
      <c r="W153" s="20" t="str" cm="1">
        <f t="array" aca="1" ref="W153" ca="1">_xlfn.XLOOKUP($B153&amp;"#"&amp;W$6,INDIRECT(SUBSTITUTE("ИсходныеДанные!$где$2:$где$50000","где",$E$4)),INDIRECT(SUBSTITUTE("ИсходныеДанные!$что$2:$что$50000","что",$G$4)),"",0,1)</f>
        <v/>
      </c>
      <c r="X153" s="78" t="str" cm="1">
        <f t="array" aca="1" ref="X153" ca="1">_xlfn.XLOOKUP($B153&amp;"#"&amp;W$6,INDIRECT(SUBSTITUTE("ИсходныеДанные!$где$2:$где$50000","где",$E$4)),INDIRECT(SUBSTITUTE("ИсходныеДанные!$что$2:$что$50000","что",$H$4)),"",0,1)</f>
        <v/>
      </c>
      <c r="Y153" s="20" t="str" cm="1">
        <f t="array" aca="1" ref="Y153" ca="1">_xlfn.XLOOKUP($B153&amp;"#"&amp;Y$6,INDIRECT(SUBSTITUTE("ИсходныеДанные!$где$2:$где$50000","где",$E$4)),INDIRECT(SUBSTITUTE("ИсходныеДанные!$что$2:$что$50000","что",$G$4)),"",0,1)</f>
        <v/>
      </c>
      <c r="Z153" s="78" t="str" cm="1">
        <f t="array" aca="1" ref="Z153" ca="1">_xlfn.XLOOKUP($B153&amp;"#"&amp;Y$6,INDIRECT(SUBSTITUTE("ИсходныеДанные!$где$2:$где$50000","где",$E$4)),INDIRECT(SUBSTITUTE("ИсходныеДанные!$что$2:$что$50000","что",$H$4)),"",0,1)</f>
        <v/>
      </c>
      <c r="AA153" s="20" t="str" cm="1">
        <f t="array" aca="1" ref="AA153" ca="1">_xlfn.XLOOKUP($B153&amp;"#"&amp;AA$6,INDIRECT(SUBSTITUTE("ИсходныеДанные!$где$2:$где$50000","где",$E$4)),INDIRECT(SUBSTITUTE("ИсходныеДанные!$что$2:$что$50000","что",$G$4)),"",0,1)</f>
        <v/>
      </c>
      <c r="AB153" s="78" t="str" cm="1">
        <f t="array" aca="1" ref="AB153" ca="1">_xlfn.XLOOKUP($B153&amp;"#"&amp;AA$6,INDIRECT(SUBSTITUTE("ИсходныеДанные!$где$2:$где$50000","где",$E$4)),INDIRECT(SUBSTITUTE("ИсходныеДанные!$что$2:$что$50000","что",$H$4)),"",0,1)</f>
        <v/>
      </c>
      <c r="AC153" s="3"/>
    </row>
    <row r="154" spans="1:29" x14ac:dyDescent="0.25">
      <c r="A154" s="6" t="str">
        <f t="shared" ca="1" si="3"/>
        <v>delete</v>
      </c>
      <c r="B154" s="9" cm="1">
        <f t="array" aca="1" ref="B154" ca="1">INDIRECT("УникальныеСписки!A"&amp;ROW()-$F$4)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0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78" t="str" cm="1">
        <f t="array" aca="1" ref="F154" ca="1">_xlfn.XLOOKUP($B154&amp;"#"&amp;E$6,INDIRECT(SUBSTITUTE("ИсходныеДанные!$где$2:$где$50000","где",$E$4)),INDIRECT(SUBSTITUTE("ИсходныеДанные!$что$2:$что$50000","что",$H$4)),"",0,1)</f>
        <v/>
      </c>
      <c r="G154" s="20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78" t="str" cm="1">
        <f t="array" aca="1" ref="H154" ca="1">_xlfn.XLOOKUP($B154&amp;"#"&amp;G$6,INDIRECT(SUBSTITUTE("ИсходныеДанные!$где$2:$где$50000","где",$E$4)),INDIRECT(SUBSTITUTE("ИсходныеДанные!$что$2:$что$50000","что",$H$4)),"",0,1)</f>
        <v/>
      </c>
      <c r="I154" s="20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78" t="str" cm="1">
        <f t="array" aca="1" ref="J154" ca="1">_xlfn.XLOOKUP($B154&amp;"#"&amp;I$6,INDIRECT(SUBSTITUTE("ИсходныеДанные!$где$2:$где$50000","где",$E$4)),INDIRECT(SUBSTITUTE("ИсходныеДанные!$что$2:$что$50000","что",$H$4)),"",0,1)</f>
        <v/>
      </c>
      <c r="K154" s="20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78" t="str" cm="1">
        <f t="array" aca="1" ref="L154" ca="1">_xlfn.XLOOKUP($B154&amp;"#"&amp;K$6,INDIRECT(SUBSTITUTE("ИсходныеДанные!$где$2:$где$50000","где",$E$4)),INDIRECT(SUBSTITUTE("ИсходныеДанные!$что$2:$что$50000","что",$H$4)),"",0,1)</f>
        <v/>
      </c>
      <c r="M154" s="20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78" t="str" cm="1">
        <f t="array" aca="1" ref="N154" ca="1">_xlfn.XLOOKUP($B154&amp;"#"&amp;M$6,INDIRECT(SUBSTITUTE("ИсходныеДанные!$где$2:$где$50000","где",$E$4)),INDIRECT(SUBSTITUTE("ИсходныеДанные!$что$2:$что$50000","что",$H$4)),"",0,1)</f>
        <v/>
      </c>
      <c r="O154" s="20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78" t="str" cm="1">
        <f t="array" aca="1" ref="P154" ca="1">_xlfn.XLOOKUP($B154&amp;"#"&amp;O$6,INDIRECT(SUBSTITUTE("ИсходныеДанные!$где$2:$где$50000","где",$E$4)),INDIRECT(SUBSTITUTE("ИсходныеДанные!$что$2:$что$50000","что",$H$4)),"",0,1)</f>
        <v/>
      </c>
      <c r="Q154" s="20" t="str" cm="1">
        <f t="array" aca="1" ref="Q154" ca="1">_xlfn.XLOOKUP($B154&amp;"#"&amp;Q$6,INDIRECT(SUBSTITUTE("ИсходныеДанные!$где$2:$где$50000","где",$E$4)),INDIRECT(SUBSTITUTE("ИсходныеДанные!$что$2:$что$50000","что",$G$4)),"",0,1)</f>
        <v/>
      </c>
      <c r="R154" s="78" t="str" cm="1">
        <f t="array" aca="1" ref="R154" ca="1">_xlfn.XLOOKUP($B154&amp;"#"&amp;Q$6,INDIRECT(SUBSTITUTE("ИсходныеДанные!$где$2:$где$50000","где",$E$4)),INDIRECT(SUBSTITUTE("ИсходныеДанные!$что$2:$что$50000","что",$H$4)),"",0,1)</f>
        <v/>
      </c>
      <c r="S154" s="20" t="str" cm="1">
        <f t="array" aca="1" ref="S154" ca="1">_xlfn.XLOOKUP($B154&amp;"#"&amp;S$6,INDIRECT(SUBSTITUTE("ИсходныеДанные!$где$2:$где$50000","где",$E$4)),INDIRECT(SUBSTITUTE("ИсходныеДанные!$что$2:$что$50000","что",$G$4)),"",0,1)</f>
        <v/>
      </c>
      <c r="T154" s="78" t="str" cm="1">
        <f t="array" aca="1" ref="T154" ca="1">_xlfn.XLOOKUP($B154&amp;"#"&amp;S$6,INDIRECT(SUBSTITUTE("ИсходныеДанные!$где$2:$где$50000","где",$E$4)),INDIRECT(SUBSTITUTE("ИсходныеДанные!$что$2:$что$50000","что",$H$4)),"",0,1)</f>
        <v/>
      </c>
      <c r="U154" s="20" t="str" cm="1">
        <f t="array" aca="1" ref="U154" ca="1">_xlfn.XLOOKUP($B154&amp;"#"&amp;U$6,INDIRECT(SUBSTITUTE("ИсходныеДанные!$где$2:$где$50000","где",$E$4)),INDIRECT(SUBSTITUTE("ИсходныеДанные!$что$2:$что$50000","что",$G$4)),"",0,1)</f>
        <v/>
      </c>
      <c r="V154" s="78" t="str" cm="1">
        <f t="array" aca="1" ref="V154" ca="1">_xlfn.XLOOKUP($B154&amp;"#"&amp;U$6,INDIRECT(SUBSTITUTE("ИсходныеДанные!$где$2:$где$50000","где",$E$4)),INDIRECT(SUBSTITUTE("ИсходныеДанные!$что$2:$что$50000","что",$H$4)),"",0,1)</f>
        <v/>
      </c>
      <c r="W154" s="20" t="str" cm="1">
        <f t="array" aca="1" ref="W154" ca="1">_xlfn.XLOOKUP($B154&amp;"#"&amp;W$6,INDIRECT(SUBSTITUTE("ИсходныеДанные!$где$2:$где$50000","где",$E$4)),INDIRECT(SUBSTITUTE("ИсходныеДанные!$что$2:$что$50000","что",$G$4)),"",0,1)</f>
        <v/>
      </c>
      <c r="X154" s="78" t="str" cm="1">
        <f t="array" aca="1" ref="X154" ca="1">_xlfn.XLOOKUP($B154&amp;"#"&amp;W$6,INDIRECT(SUBSTITUTE("ИсходныеДанные!$где$2:$где$50000","где",$E$4)),INDIRECT(SUBSTITUTE("ИсходныеДанные!$что$2:$что$50000","что",$H$4)),"",0,1)</f>
        <v/>
      </c>
      <c r="Y154" s="20" t="str" cm="1">
        <f t="array" aca="1" ref="Y154" ca="1">_xlfn.XLOOKUP($B154&amp;"#"&amp;Y$6,INDIRECT(SUBSTITUTE("ИсходныеДанные!$где$2:$где$50000","где",$E$4)),INDIRECT(SUBSTITUTE("ИсходныеДанные!$что$2:$что$50000","что",$G$4)),"",0,1)</f>
        <v/>
      </c>
      <c r="Z154" s="78" t="str" cm="1">
        <f t="array" aca="1" ref="Z154" ca="1">_xlfn.XLOOKUP($B154&amp;"#"&amp;Y$6,INDIRECT(SUBSTITUTE("ИсходныеДанные!$где$2:$где$50000","где",$E$4)),INDIRECT(SUBSTITUTE("ИсходныеДанные!$что$2:$что$50000","что",$H$4)),"",0,1)</f>
        <v/>
      </c>
      <c r="AA154" s="20" t="str" cm="1">
        <f t="array" aca="1" ref="AA154" ca="1">_xlfn.XLOOKUP($B154&amp;"#"&amp;AA$6,INDIRECT(SUBSTITUTE("ИсходныеДанные!$где$2:$где$50000","где",$E$4)),INDIRECT(SUBSTITUTE("ИсходныеДанные!$что$2:$что$50000","что",$G$4)),"",0,1)</f>
        <v/>
      </c>
      <c r="AB154" s="78" t="str" cm="1">
        <f t="array" aca="1" ref="AB154" ca="1">_xlfn.XLOOKUP($B154&amp;"#"&amp;AA$6,INDIRECT(SUBSTITUTE("ИсходныеДанные!$где$2:$где$50000","где",$E$4)),INDIRECT(SUBSTITUTE("ИсходныеДанные!$что$2:$что$50000","что",$H$4)),"",0,1)</f>
        <v/>
      </c>
      <c r="AC154" s="3"/>
    </row>
    <row r="155" spans="1:29" x14ac:dyDescent="0.25">
      <c r="A155" s="6" t="str">
        <f t="shared" ca="1" si="3"/>
        <v>delete</v>
      </c>
      <c r="B155" s="9" cm="1">
        <f t="array" aca="1" ref="B155" ca="1">INDIRECT("УникальныеСписки!A"&amp;ROW()-$F$4)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0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78" t="str" cm="1">
        <f t="array" aca="1" ref="F155" ca="1">_xlfn.XLOOKUP($B155&amp;"#"&amp;E$6,INDIRECT(SUBSTITUTE("ИсходныеДанные!$где$2:$где$50000","где",$E$4)),INDIRECT(SUBSTITUTE("ИсходныеДанные!$что$2:$что$50000","что",$H$4)),"",0,1)</f>
        <v/>
      </c>
      <c r="G155" s="20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78" t="str" cm="1">
        <f t="array" aca="1" ref="H155" ca="1">_xlfn.XLOOKUP($B155&amp;"#"&amp;G$6,INDIRECT(SUBSTITUTE("ИсходныеДанные!$где$2:$где$50000","где",$E$4)),INDIRECT(SUBSTITUTE("ИсходныеДанные!$что$2:$что$50000","что",$H$4)),"",0,1)</f>
        <v/>
      </c>
      <c r="I155" s="20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78" t="str" cm="1">
        <f t="array" aca="1" ref="J155" ca="1">_xlfn.XLOOKUP($B155&amp;"#"&amp;I$6,INDIRECT(SUBSTITUTE("ИсходныеДанные!$где$2:$где$50000","где",$E$4)),INDIRECT(SUBSTITUTE("ИсходныеДанные!$что$2:$что$50000","что",$H$4)),"",0,1)</f>
        <v/>
      </c>
      <c r="K155" s="20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78" t="str" cm="1">
        <f t="array" aca="1" ref="L155" ca="1">_xlfn.XLOOKUP($B155&amp;"#"&amp;K$6,INDIRECT(SUBSTITUTE("ИсходныеДанные!$где$2:$где$50000","где",$E$4)),INDIRECT(SUBSTITUTE("ИсходныеДанные!$что$2:$что$50000","что",$H$4)),"",0,1)</f>
        <v/>
      </c>
      <c r="M155" s="20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78" t="str" cm="1">
        <f t="array" aca="1" ref="N155" ca="1">_xlfn.XLOOKUP($B155&amp;"#"&amp;M$6,INDIRECT(SUBSTITUTE("ИсходныеДанные!$где$2:$где$50000","где",$E$4)),INDIRECT(SUBSTITUTE("ИсходныеДанные!$что$2:$что$50000","что",$H$4)),"",0,1)</f>
        <v/>
      </c>
      <c r="O155" s="20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78" t="str" cm="1">
        <f t="array" aca="1" ref="P155" ca="1">_xlfn.XLOOKUP($B155&amp;"#"&amp;O$6,INDIRECT(SUBSTITUTE("ИсходныеДанные!$где$2:$где$50000","где",$E$4)),INDIRECT(SUBSTITUTE("ИсходныеДанные!$что$2:$что$50000","что",$H$4)),"",0,1)</f>
        <v/>
      </c>
      <c r="Q155" s="20" t="str" cm="1">
        <f t="array" aca="1" ref="Q155" ca="1">_xlfn.XLOOKUP($B155&amp;"#"&amp;Q$6,INDIRECT(SUBSTITUTE("ИсходныеДанные!$где$2:$где$50000","где",$E$4)),INDIRECT(SUBSTITUTE("ИсходныеДанные!$что$2:$что$50000","что",$G$4)),"",0,1)</f>
        <v/>
      </c>
      <c r="R155" s="78" t="str" cm="1">
        <f t="array" aca="1" ref="R155" ca="1">_xlfn.XLOOKUP($B155&amp;"#"&amp;Q$6,INDIRECT(SUBSTITUTE("ИсходныеДанные!$где$2:$где$50000","где",$E$4)),INDIRECT(SUBSTITUTE("ИсходныеДанные!$что$2:$что$50000","что",$H$4)),"",0,1)</f>
        <v/>
      </c>
      <c r="S155" s="20" t="str" cm="1">
        <f t="array" aca="1" ref="S155" ca="1">_xlfn.XLOOKUP($B155&amp;"#"&amp;S$6,INDIRECT(SUBSTITUTE("ИсходныеДанные!$где$2:$где$50000","где",$E$4)),INDIRECT(SUBSTITUTE("ИсходныеДанные!$что$2:$что$50000","что",$G$4)),"",0,1)</f>
        <v/>
      </c>
      <c r="T155" s="78" t="str" cm="1">
        <f t="array" aca="1" ref="T155" ca="1">_xlfn.XLOOKUP($B155&amp;"#"&amp;S$6,INDIRECT(SUBSTITUTE("ИсходныеДанные!$где$2:$где$50000","где",$E$4)),INDIRECT(SUBSTITUTE("ИсходныеДанные!$что$2:$что$50000","что",$H$4)),"",0,1)</f>
        <v/>
      </c>
      <c r="U155" s="20" t="str" cm="1">
        <f t="array" aca="1" ref="U155" ca="1">_xlfn.XLOOKUP($B155&amp;"#"&amp;U$6,INDIRECT(SUBSTITUTE("ИсходныеДанные!$где$2:$где$50000","где",$E$4)),INDIRECT(SUBSTITUTE("ИсходныеДанные!$что$2:$что$50000","что",$G$4)),"",0,1)</f>
        <v/>
      </c>
      <c r="V155" s="78" t="str" cm="1">
        <f t="array" aca="1" ref="V155" ca="1">_xlfn.XLOOKUP($B155&amp;"#"&amp;U$6,INDIRECT(SUBSTITUTE("ИсходныеДанные!$где$2:$где$50000","где",$E$4)),INDIRECT(SUBSTITUTE("ИсходныеДанные!$что$2:$что$50000","что",$H$4)),"",0,1)</f>
        <v/>
      </c>
      <c r="W155" s="20" t="str" cm="1">
        <f t="array" aca="1" ref="W155" ca="1">_xlfn.XLOOKUP($B155&amp;"#"&amp;W$6,INDIRECT(SUBSTITUTE("ИсходныеДанные!$где$2:$где$50000","где",$E$4)),INDIRECT(SUBSTITUTE("ИсходныеДанные!$что$2:$что$50000","что",$G$4)),"",0,1)</f>
        <v/>
      </c>
      <c r="X155" s="78" t="str" cm="1">
        <f t="array" aca="1" ref="X155" ca="1">_xlfn.XLOOKUP($B155&amp;"#"&amp;W$6,INDIRECT(SUBSTITUTE("ИсходныеДанные!$где$2:$где$50000","где",$E$4)),INDIRECT(SUBSTITUTE("ИсходныеДанные!$что$2:$что$50000","что",$H$4)),"",0,1)</f>
        <v/>
      </c>
      <c r="Y155" s="20" t="str" cm="1">
        <f t="array" aca="1" ref="Y155" ca="1">_xlfn.XLOOKUP($B155&amp;"#"&amp;Y$6,INDIRECT(SUBSTITUTE("ИсходныеДанные!$где$2:$где$50000","где",$E$4)),INDIRECT(SUBSTITUTE("ИсходныеДанные!$что$2:$что$50000","что",$G$4)),"",0,1)</f>
        <v/>
      </c>
      <c r="Z155" s="78" t="str" cm="1">
        <f t="array" aca="1" ref="Z155" ca="1">_xlfn.XLOOKUP($B155&amp;"#"&amp;Y$6,INDIRECT(SUBSTITUTE("ИсходныеДанные!$где$2:$где$50000","где",$E$4)),INDIRECT(SUBSTITUTE("ИсходныеДанные!$что$2:$что$50000","что",$H$4)),"",0,1)</f>
        <v/>
      </c>
      <c r="AA155" s="20" t="str" cm="1">
        <f t="array" aca="1" ref="AA155" ca="1">_xlfn.XLOOKUP($B155&amp;"#"&amp;AA$6,INDIRECT(SUBSTITUTE("ИсходныеДанные!$где$2:$где$50000","где",$E$4)),INDIRECT(SUBSTITUTE("ИсходныеДанные!$что$2:$что$50000","что",$G$4)),"",0,1)</f>
        <v/>
      </c>
      <c r="AB155" s="78" t="str" cm="1">
        <f t="array" aca="1" ref="AB155" ca="1">_xlfn.XLOOKUP($B155&amp;"#"&amp;AA$6,INDIRECT(SUBSTITUTE("ИсходныеДанные!$где$2:$где$50000","где",$E$4)),INDIRECT(SUBSTITUTE("ИсходныеДанные!$что$2:$что$50000","что",$H$4)),"",0,1)</f>
        <v/>
      </c>
      <c r="AC155" s="3"/>
    </row>
    <row r="156" spans="1:29" x14ac:dyDescent="0.25">
      <c r="A156" s="6" t="str">
        <f t="shared" ca="1" si="3"/>
        <v>delete</v>
      </c>
      <c r="B156" s="9" cm="1">
        <f t="array" aca="1" ref="B156" ca="1">INDIRECT("УникальныеСписки!A"&amp;ROW()-$F$4)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0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78" t="str" cm="1">
        <f t="array" aca="1" ref="F156" ca="1">_xlfn.XLOOKUP($B156&amp;"#"&amp;E$6,INDIRECT(SUBSTITUTE("ИсходныеДанные!$где$2:$где$50000","где",$E$4)),INDIRECT(SUBSTITUTE("ИсходныеДанные!$что$2:$что$50000","что",$H$4)),"",0,1)</f>
        <v/>
      </c>
      <c r="G156" s="20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78" t="str" cm="1">
        <f t="array" aca="1" ref="H156" ca="1">_xlfn.XLOOKUP($B156&amp;"#"&amp;G$6,INDIRECT(SUBSTITUTE("ИсходныеДанные!$где$2:$где$50000","где",$E$4)),INDIRECT(SUBSTITUTE("ИсходныеДанные!$что$2:$что$50000","что",$H$4)),"",0,1)</f>
        <v/>
      </c>
      <c r="I156" s="20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78" t="str" cm="1">
        <f t="array" aca="1" ref="J156" ca="1">_xlfn.XLOOKUP($B156&amp;"#"&amp;I$6,INDIRECT(SUBSTITUTE("ИсходныеДанные!$где$2:$где$50000","где",$E$4)),INDIRECT(SUBSTITUTE("ИсходныеДанные!$что$2:$что$50000","что",$H$4)),"",0,1)</f>
        <v/>
      </c>
      <c r="K156" s="20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78" t="str" cm="1">
        <f t="array" aca="1" ref="L156" ca="1">_xlfn.XLOOKUP($B156&amp;"#"&amp;K$6,INDIRECT(SUBSTITUTE("ИсходныеДанные!$где$2:$где$50000","где",$E$4)),INDIRECT(SUBSTITUTE("ИсходныеДанные!$что$2:$что$50000","что",$H$4)),"",0,1)</f>
        <v/>
      </c>
      <c r="M156" s="20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78" t="str" cm="1">
        <f t="array" aca="1" ref="N156" ca="1">_xlfn.XLOOKUP($B156&amp;"#"&amp;M$6,INDIRECT(SUBSTITUTE("ИсходныеДанные!$где$2:$где$50000","где",$E$4)),INDIRECT(SUBSTITUTE("ИсходныеДанные!$что$2:$что$50000","что",$H$4)),"",0,1)</f>
        <v/>
      </c>
      <c r="O156" s="20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78" t="str" cm="1">
        <f t="array" aca="1" ref="P156" ca="1">_xlfn.XLOOKUP($B156&amp;"#"&amp;O$6,INDIRECT(SUBSTITUTE("ИсходныеДанные!$где$2:$где$50000","где",$E$4)),INDIRECT(SUBSTITUTE("ИсходныеДанные!$что$2:$что$50000","что",$H$4)),"",0,1)</f>
        <v/>
      </c>
      <c r="Q156" s="20" t="str" cm="1">
        <f t="array" aca="1" ref="Q156" ca="1">_xlfn.XLOOKUP($B156&amp;"#"&amp;Q$6,INDIRECT(SUBSTITUTE("ИсходныеДанные!$где$2:$где$50000","где",$E$4)),INDIRECT(SUBSTITUTE("ИсходныеДанные!$что$2:$что$50000","что",$G$4)),"",0,1)</f>
        <v/>
      </c>
      <c r="R156" s="78" t="str" cm="1">
        <f t="array" aca="1" ref="R156" ca="1">_xlfn.XLOOKUP($B156&amp;"#"&amp;Q$6,INDIRECT(SUBSTITUTE("ИсходныеДанные!$где$2:$где$50000","где",$E$4)),INDIRECT(SUBSTITUTE("ИсходныеДанные!$что$2:$что$50000","что",$H$4)),"",0,1)</f>
        <v/>
      </c>
      <c r="S156" s="20" t="str" cm="1">
        <f t="array" aca="1" ref="S156" ca="1">_xlfn.XLOOKUP($B156&amp;"#"&amp;S$6,INDIRECT(SUBSTITUTE("ИсходныеДанные!$где$2:$где$50000","где",$E$4)),INDIRECT(SUBSTITUTE("ИсходныеДанные!$что$2:$что$50000","что",$G$4)),"",0,1)</f>
        <v/>
      </c>
      <c r="T156" s="78" t="str" cm="1">
        <f t="array" aca="1" ref="T156" ca="1">_xlfn.XLOOKUP($B156&amp;"#"&amp;S$6,INDIRECT(SUBSTITUTE("ИсходныеДанные!$где$2:$где$50000","где",$E$4)),INDIRECT(SUBSTITUTE("ИсходныеДанные!$что$2:$что$50000","что",$H$4)),"",0,1)</f>
        <v/>
      </c>
      <c r="U156" s="20" t="str" cm="1">
        <f t="array" aca="1" ref="U156" ca="1">_xlfn.XLOOKUP($B156&amp;"#"&amp;U$6,INDIRECT(SUBSTITUTE("ИсходныеДанные!$где$2:$где$50000","где",$E$4)),INDIRECT(SUBSTITUTE("ИсходныеДанные!$что$2:$что$50000","что",$G$4)),"",0,1)</f>
        <v/>
      </c>
      <c r="V156" s="78" t="str" cm="1">
        <f t="array" aca="1" ref="V156" ca="1">_xlfn.XLOOKUP($B156&amp;"#"&amp;U$6,INDIRECT(SUBSTITUTE("ИсходныеДанные!$где$2:$где$50000","где",$E$4)),INDIRECT(SUBSTITUTE("ИсходныеДанные!$что$2:$что$50000","что",$H$4)),"",0,1)</f>
        <v/>
      </c>
      <c r="W156" s="20" t="str" cm="1">
        <f t="array" aca="1" ref="W156" ca="1">_xlfn.XLOOKUP($B156&amp;"#"&amp;W$6,INDIRECT(SUBSTITUTE("ИсходныеДанные!$где$2:$где$50000","где",$E$4)),INDIRECT(SUBSTITUTE("ИсходныеДанные!$что$2:$что$50000","что",$G$4)),"",0,1)</f>
        <v/>
      </c>
      <c r="X156" s="78" t="str" cm="1">
        <f t="array" aca="1" ref="X156" ca="1">_xlfn.XLOOKUP($B156&amp;"#"&amp;W$6,INDIRECT(SUBSTITUTE("ИсходныеДанные!$где$2:$где$50000","где",$E$4)),INDIRECT(SUBSTITUTE("ИсходныеДанные!$что$2:$что$50000","что",$H$4)),"",0,1)</f>
        <v/>
      </c>
      <c r="Y156" s="20" t="str" cm="1">
        <f t="array" aca="1" ref="Y156" ca="1">_xlfn.XLOOKUP($B156&amp;"#"&amp;Y$6,INDIRECT(SUBSTITUTE("ИсходныеДанные!$где$2:$где$50000","где",$E$4)),INDIRECT(SUBSTITUTE("ИсходныеДанные!$что$2:$что$50000","что",$G$4)),"",0,1)</f>
        <v/>
      </c>
      <c r="Z156" s="78" t="str" cm="1">
        <f t="array" aca="1" ref="Z156" ca="1">_xlfn.XLOOKUP($B156&amp;"#"&amp;Y$6,INDIRECT(SUBSTITUTE("ИсходныеДанные!$где$2:$где$50000","где",$E$4)),INDIRECT(SUBSTITUTE("ИсходныеДанные!$что$2:$что$50000","что",$H$4)),"",0,1)</f>
        <v/>
      </c>
      <c r="AA156" s="20" t="str" cm="1">
        <f t="array" aca="1" ref="AA156" ca="1">_xlfn.XLOOKUP($B156&amp;"#"&amp;AA$6,INDIRECT(SUBSTITUTE("ИсходныеДанные!$где$2:$где$50000","где",$E$4)),INDIRECT(SUBSTITUTE("ИсходныеДанные!$что$2:$что$50000","что",$G$4)),"",0,1)</f>
        <v/>
      </c>
      <c r="AB156" s="78" t="str" cm="1">
        <f t="array" aca="1" ref="AB156" ca="1">_xlfn.XLOOKUP($B156&amp;"#"&amp;AA$6,INDIRECT(SUBSTITUTE("ИсходныеДанные!$где$2:$где$50000","где",$E$4)),INDIRECT(SUBSTITUTE("ИсходныеДанные!$что$2:$что$50000","что",$H$4)),"",0,1)</f>
        <v/>
      </c>
      <c r="AC156" s="3"/>
    </row>
    <row r="157" spans="1:29" x14ac:dyDescent="0.25">
      <c r="A157" s="6" t="str">
        <f t="shared" ca="1" si="3"/>
        <v>delete</v>
      </c>
      <c r="B157" s="9" cm="1">
        <f t="array" aca="1" ref="B157" ca="1">INDIRECT("УникальныеСписки!A"&amp;ROW()-$F$4)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0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78" t="str" cm="1">
        <f t="array" aca="1" ref="F157" ca="1">_xlfn.XLOOKUP($B157&amp;"#"&amp;E$6,INDIRECT(SUBSTITUTE("ИсходныеДанные!$где$2:$где$50000","где",$E$4)),INDIRECT(SUBSTITUTE("ИсходныеДанные!$что$2:$что$50000","что",$H$4)),"",0,1)</f>
        <v/>
      </c>
      <c r="G157" s="20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78" t="str" cm="1">
        <f t="array" aca="1" ref="H157" ca="1">_xlfn.XLOOKUP($B157&amp;"#"&amp;G$6,INDIRECT(SUBSTITUTE("ИсходныеДанные!$где$2:$где$50000","где",$E$4)),INDIRECT(SUBSTITUTE("ИсходныеДанные!$что$2:$что$50000","что",$H$4)),"",0,1)</f>
        <v/>
      </c>
      <c r="I157" s="20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78" t="str" cm="1">
        <f t="array" aca="1" ref="J157" ca="1">_xlfn.XLOOKUP($B157&amp;"#"&amp;I$6,INDIRECT(SUBSTITUTE("ИсходныеДанные!$где$2:$где$50000","где",$E$4)),INDIRECT(SUBSTITUTE("ИсходныеДанные!$что$2:$что$50000","что",$H$4)),"",0,1)</f>
        <v/>
      </c>
      <c r="K157" s="20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78" t="str" cm="1">
        <f t="array" aca="1" ref="L157" ca="1">_xlfn.XLOOKUP($B157&amp;"#"&amp;K$6,INDIRECT(SUBSTITUTE("ИсходныеДанные!$где$2:$где$50000","где",$E$4)),INDIRECT(SUBSTITUTE("ИсходныеДанные!$что$2:$что$50000","что",$H$4)),"",0,1)</f>
        <v/>
      </c>
      <c r="M157" s="20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78" t="str" cm="1">
        <f t="array" aca="1" ref="N157" ca="1">_xlfn.XLOOKUP($B157&amp;"#"&amp;M$6,INDIRECT(SUBSTITUTE("ИсходныеДанные!$где$2:$где$50000","где",$E$4)),INDIRECT(SUBSTITUTE("ИсходныеДанные!$что$2:$что$50000","что",$H$4)),"",0,1)</f>
        <v/>
      </c>
      <c r="O157" s="20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78" t="str" cm="1">
        <f t="array" aca="1" ref="P157" ca="1">_xlfn.XLOOKUP($B157&amp;"#"&amp;O$6,INDIRECT(SUBSTITUTE("ИсходныеДанные!$где$2:$где$50000","где",$E$4)),INDIRECT(SUBSTITUTE("ИсходныеДанные!$что$2:$что$50000","что",$H$4)),"",0,1)</f>
        <v/>
      </c>
      <c r="Q157" s="20" t="str" cm="1">
        <f t="array" aca="1" ref="Q157" ca="1">_xlfn.XLOOKUP($B157&amp;"#"&amp;Q$6,INDIRECT(SUBSTITUTE("ИсходныеДанные!$где$2:$где$50000","где",$E$4)),INDIRECT(SUBSTITUTE("ИсходныеДанные!$что$2:$что$50000","что",$G$4)),"",0,1)</f>
        <v/>
      </c>
      <c r="R157" s="78" t="str" cm="1">
        <f t="array" aca="1" ref="R157" ca="1">_xlfn.XLOOKUP($B157&amp;"#"&amp;Q$6,INDIRECT(SUBSTITUTE("ИсходныеДанные!$где$2:$где$50000","где",$E$4)),INDIRECT(SUBSTITUTE("ИсходныеДанные!$что$2:$что$50000","что",$H$4)),"",0,1)</f>
        <v/>
      </c>
      <c r="S157" s="20" t="str" cm="1">
        <f t="array" aca="1" ref="S157" ca="1">_xlfn.XLOOKUP($B157&amp;"#"&amp;S$6,INDIRECT(SUBSTITUTE("ИсходныеДанные!$где$2:$где$50000","где",$E$4)),INDIRECT(SUBSTITUTE("ИсходныеДанные!$что$2:$что$50000","что",$G$4)),"",0,1)</f>
        <v/>
      </c>
      <c r="T157" s="78" t="str" cm="1">
        <f t="array" aca="1" ref="T157" ca="1">_xlfn.XLOOKUP($B157&amp;"#"&amp;S$6,INDIRECT(SUBSTITUTE("ИсходныеДанные!$где$2:$где$50000","где",$E$4)),INDIRECT(SUBSTITUTE("ИсходныеДанные!$что$2:$что$50000","что",$H$4)),"",0,1)</f>
        <v/>
      </c>
      <c r="U157" s="20" t="str" cm="1">
        <f t="array" aca="1" ref="U157" ca="1">_xlfn.XLOOKUP($B157&amp;"#"&amp;U$6,INDIRECT(SUBSTITUTE("ИсходныеДанные!$где$2:$где$50000","где",$E$4)),INDIRECT(SUBSTITUTE("ИсходныеДанные!$что$2:$что$50000","что",$G$4)),"",0,1)</f>
        <v/>
      </c>
      <c r="V157" s="78" t="str" cm="1">
        <f t="array" aca="1" ref="V157" ca="1">_xlfn.XLOOKUP($B157&amp;"#"&amp;U$6,INDIRECT(SUBSTITUTE("ИсходныеДанные!$где$2:$где$50000","где",$E$4)),INDIRECT(SUBSTITUTE("ИсходныеДанные!$что$2:$что$50000","что",$H$4)),"",0,1)</f>
        <v/>
      </c>
      <c r="W157" s="20" t="str" cm="1">
        <f t="array" aca="1" ref="W157" ca="1">_xlfn.XLOOKUP($B157&amp;"#"&amp;W$6,INDIRECT(SUBSTITUTE("ИсходныеДанные!$где$2:$где$50000","где",$E$4)),INDIRECT(SUBSTITUTE("ИсходныеДанные!$что$2:$что$50000","что",$G$4)),"",0,1)</f>
        <v/>
      </c>
      <c r="X157" s="78" t="str" cm="1">
        <f t="array" aca="1" ref="X157" ca="1">_xlfn.XLOOKUP($B157&amp;"#"&amp;W$6,INDIRECT(SUBSTITUTE("ИсходныеДанные!$где$2:$где$50000","где",$E$4)),INDIRECT(SUBSTITUTE("ИсходныеДанные!$что$2:$что$50000","что",$H$4)),"",0,1)</f>
        <v/>
      </c>
      <c r="Y157" s="20" t="str" cm="1">
        <f t="array" aca="1" ref="Y157" ca="1">_xlfn.XLOOKUP($B157&amp;"#"&amp;Y$6,INDIRECT(SUBSTITUTE("ИсходныеДанные!$где$2:$где$50000","где",$E$4)),INDIRECT(SUBSTITUTE("ИсходныеДанные!$что$2:$что$50000","что",$G$4)),"",0,1)</f>
        <v/>
      </c>
      <c r="Z157" s="78" t="str" cm="1">
        <f t="array" aca="1" ref="Z157" ca="1">_xlfn.XLOOKUP($B157&amp;"#"&amp;Y$6,INDIRECT(SUBSTITUTE("ИсходныеДанные!$где$2:$где$50000","где",$E$4)),INDIRECT(SUBSTITUTE("ИсходныеДанные!$что$2:$что$50000","что",$H$4)),"",0,1)</f>
        <v/>
      </c>
      <c r="AA157" s="20" t="str" cm="1">
        <f t="array" aca="1" ref="AA157" ca="1">_xlfn.XLOOKUP($B157&amp;"#"&amp;AA$6,INDIRECT(SUBSTITUTE("ИсходныеДанные!$где$2:$где$50000","где",$E$4)),INDIRECT(SUBSTITUTE("ИсходныеДанные!$что$2:$что$50000","что",$G$4)),"",0,1)</f>
        <v/>
      </c>
      <c r="AB157" s="78" t="str" cm="1">
        <f t="array" aca="1" ref="AB157" ca="1">_xlfn.XLOOKUP($B157&amp;"#"&amp;AA$6,INDIRECT(SUBSTITUTE("ИсходныеДанные!$где$2:$где$50000","где",$E$4)),INDIRECT(SUBSTITUTE("ИсходныеДанные!$что$2:$что$50000","что",$H$4)),"",0,1)</f>
        <v/>
      </c>
      <c r="AC157" s="3"/>
    </row>
    <row r="158" spans="1:29" x14ac:dyDescent="0.25">
      <c r="A158" s="6" t="str">
        <f t="shared" ca="1" si="3"/>
        <v>delete</v>
      </c>
      <c r="B158" s="9" cm="1">
        <f t="array" aca="1" ref="B158" ca="1">INDIRECT("УникальныеСписки!A"&amp;ROW()-$F$4)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0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78" t="str" cm="1">
        <f t="array" aca="1" ref="F158" ca="1">_xlfn.XLOOKUP($B158&amp;"#"&amp;E$6,INDIRECT(SUBSTITUTE("ИсходныеДанные!$где$2:$где$50000","где",$E$4)),INDIRECT(SUBSTITUTE("ИсходныеДанные!$что$2:$что$50000","что",$H$4)),"",0,1)</f>
        <v/>
      </c>
      <c r="G158" s="20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78" t="str" cm="1">
        <f t="array" aca="1" ref="H158" ca="1">_xlfn.XLOOKUP($B158&amp;"#"&amp;G$6,INDIRECT(SUBSTITUTE("ИсходныеДанные!$где$2:$где$50000","где",$E$4)),INDIRECT(SUBSTITUTE("ИсходныеДанные!$что$2:$что$50000","что",$H$4)),"",0,1)</f>
        <v/>
      </c>
      <c r="I158" s="20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78" t="str" cm="1">
        <f t="array" aca="1" ref="J158" ca="1">_xlfn.XLOOKUP($B158&amp;"#"&amp;I$6,INDIRECT(SUBSTITUTE("ИсходныеДанные!$где$2:$где$50000","где",$E$4)),INDIRECT(SUBSTITUTE("ИсходныеДанные!$что$2:$что$50000","что",$H$4)),"",0,1)</f>
        <v/>
      </c>
      <c r="K158" s="20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78" t="str" cm="1">
        <f t="array" aca="1" ref="L158" ca="1">_xlfn.XLOOKUP($B158&amp;"#"&amp;K$6,INDIRECT(SUBSTITUTE("ИсходныеДанные!$где$2:$где$50000","где",$E$4)),INDIRECT(SUBSTITUTE("ИсходныеДанные!$что$2:$что$50000","что",$H$4)),"",0,1)</f>
        <v/>
      </c>
      <c r="M158" s="20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78" t="str" cm="1">
        <f t="array" aca="1" ref="N158" ca="1">_xlfn.XLOOKUP($B158&amp;"#"&amp;M$6,INDIRECT(SUBSTITUTE("ИсходныеДанные!$где$2:$где$50000","где",$E$4)),INDIRECT(SUBSTITUTE("ИсходныеДанные!$что$2:$что$50000","что",$H$4)),"",0,1)</f>
        <v/>
      </c>
      <c r="O158" s="20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78" t="str" cm="1">
        <f t="array" aca="1" ref="P158" ca="1">_xlfn.XLOOKUP($B158&amp;"#"&amp;O$6,INDIRECT(SUBSTITUTE("ИсходныеДанные!$где$2:$где$50000","где",$E$4)),INDIRECT(SUBSTITUTE("ИсходныеДанные!$что$2:$что$50000","что",$H$4)),"",0,1)</f>
        <v/>
      </c>
      <c r="Q158" s="20" t="str" cm="1">
        <f t="array" aca="1" ref="Q158" ca="1">_xlfn.XLOOKUP($B158&amp;"#"&amp;Q$6,INDIRECT(SUBSTITUTE("ИсходныеДанные!$где$2:$где$50000","где",$E$4)),INDIRECT(SUBSTITUTE("ИсходныеДанные!$что$2:$что$50000","что",$G$4)),"",0,1)</f>
        <v/>
      </c>
      <c r="R158" s="78" t="str" cm="1">
        <f t="array" aca="1" ref="R158" ca="1">_xlfn.XLOOKUP($B158&amp;"#"&amp;Q$6,INDIRECT(SUBSTITUTE("ИсходныеДанные!$где$2:$где$50000","где",$E$4)),INDIRECT(SUBSTITUTE("ИсходныеДанные!$что$2:$что$50000","что",$H$4)),"",0,1)</f>
        <v/>
      </c>
      <c r="S158" s="20" t="str" cm="1">
        <f t="array" aca="1" ref="S158" ca="1">_xlfn.XLOOKUP($B158&amp;"#"&amp;S$6,INDIRECT(SUBSTITUTE("ИсходныеДанные!$где$2:$где$50000","где",$E$4)),INDIRECT(SUBSTITUTE("ИсходныеДанные!$что$2:$что$50000","что",$G$4)),"",0,1)</f>
        <v/>
      </c>
      <c r="T158" s="78" t="str" cm="1">
        <f t="array" aca="1" ref="T158" ca="1">_xlfn.XLOOKUP($B158&amp;"#"&amp;S$6,INDIRECT(SUBSTITUTE("ИсходныеДанные!$где$2:$где$50000","где",$E$4)),INDIRECT(SUBSTITUTE("ИсходныеДанные!$что$2:$что$50000","что",$H$4)),"",0,1)</f>
        <v/>
      </c>
      <c r="U158" s="20" t="str" cm="1">
        <f t="array" aca="1" ref="U158" ca="1">_xlfn.XLOOKUP($B158&amp;"#"&amp;U$6,INDIRECT(SUBSTITUTE("ИсходныеДанные!$где$2:$где$50000","где",$E$4)),INDIRECT(SUBSTITUTE("ИсходныеДанные!$что$2:$что$50000","что",$G$4)),"",0,1)</f>
        <v/>
      </c>
      <c r="V158" s="78" t="str" cm="1">
        <f t="array" aca="1" ref="V158" ca="1">_xlfn.XLOOKUP($B158&amp;"#"&amp;U$6,INDIRECT(SUBSTITUTE("ИсходныеДанные!$где$2:$где$50000","где",$E$4)),INDIRECT(SUBSTITUTE("ИсходныеДанные!$что$2:$что$50000","что",$H$4)),"",0,1)</f>
        <v/>
      </c>
      <c r="W158" s="20" t="str" cm="1">
        <f t="array" aca="1" ref="W158" ca="1">_xlfn.XLOOKUP($B158&amp;"#"&amp;W$6,INDIRECT(SUBSTITUTE("ИсходныеДанные!$где$2:$где$50000","где",$E$4)),INDIRECT(SUBSTITUTE("ИсходныеДанные!$что$2:$что$50000","что",$G$4)),"",0,1)</f>
        <v/>
      </c>
      <c r="X158" s="78" t="str" cm="1">
        <f t="array" aca="1" ref="X158" ca="1">_xlfn.XLOOKUP($B158&amp;"#"&amp;W$6,INDIRECT(SUBSTITUTE("ИсходныеДанные!$где$2:$где$50000","где",$E$4)),INDIRECT(SUBSTITUTE("ИсходныеДанные!$что$2:$что$50000","что",$H$4)),"",0,1)</f>
        <v/>
      </c>
      <c r="Y158" s="20" t="str" cm="1">
        <f t="array" aca="1" ref="Y158" ca="1">_xlfn.XLOOKUP($B158&amp;"#"&amp;Y$6,INDIRECT(SUBSTITUTE("ИсходныеДанные!$где$2:$где$50000","где",$E$4)),INDIRECT(SUBSTITUTE("ИсходныеДанные!$что$2:$что$50000","что",$G$4)),"",0,1)</f>
        <v/>
      </c>
      <c r="Z158" s="78" t="str" cm="1">
        <f t="array" aca="1" ref="Z158" ca="1">_xlfn.XLOOKUP($B158&amp;"#"&amp;Y$6,INDIRECT(SUBSTITUTE("ИсходныеДанные!$где$2:$где$50000","где",$E$4)),INDIRECT(SUBSTITUTE("ИсходныеДанные!$что$2:$что$50000","что",$H$4)),"",0,1)</f>
        <v/>
      </c>
      <c r="AA158" s="20" t="str" cm="1">
        <f t="array" aca="1" ref="AA158" ca="1">_xlfn.XLOOKUP($B158&amp;"#"&amp;AA$6,INDIRECT(SUBSTITUTE("ИсходныеДанные!$где$2:$где$50000","где",$E$4)),INDIRECT(SUBSTITUTE("ИсходныеДанные!$что$2:$что$50000","что",$G$4)),"",0,1)</f>
        <v/>
      </c>
      <c r="AB158" s="78" t="str" cm="1">
        <f t="array" aca="1" ref="AB158" ca="1">_xlfn.XLOOKUP($B158&amp;"#"&amp;AA$6,INDIRECT(SUBSTITUTE("ИсходныеДанные!$где$2:$где$50000","где",$E$4)),INDIRECT(SUBSTITUTE("ИсходныеДанные!$что$2:$что$50000","что",$H$4)),"",0,1)</f>
        <v/>
      </c>
      <c r="AC158" s="3"/>
    </row>
    <row r="159" spans="1:29" x14ac:dyDescent="0.25">
      <c r="A159" s="6" t="str">
        <f t="shared" ca="1" si="3"/>
        <v>delete</v>
      </c>
      <c r="B159" s="9" cm="1">
        <f t="array" aca="1" ref="B159" ca="1">INDIRECT("УникальныеСписки!A"&amp;ROW()-$F$4)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0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78" t="str" cm="1">
        <f t="array" aca="1" ref="F159" ca="1">_xlfn.XLOOKUP($B159&amp;"#"&amp;E$6,INDIRECT(SUBSTITUTE("ИсходныеДанные!$где$2:$где$50000","где",$E$4)),INDIRECT(SUBSTITUTE("ИсходныеДанные!$что$2:$что$50000","что",$H$4)),"",0,1)</f>
        <v/>
      </c>
      <c r="G159" s="20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78" t="str" cm="1">
        <f t="array" aca="1" ref="H159" ca="1">_xlfn.XLOOKUP($B159&amp;"#"&amp;G$6,INDIRECT(SUBSTITUTE("ИсходныеДанные!$где$2:$где$50000","где",$E$4)),INDIRECT(SUBSTITUTE("ИсходныеДанные!$что$2:$что$50000","что",$H$4)),"",0,1)</f>
        <v/>
      </c>
      <c r="I159" s="20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78" t="str" cm="1">
        <f t="array" aca="1" ref="J159" ca="1">_xlfn.XLOOKUP($B159&amp;"#"&amp;I$6,INDIRECT(SUBSTITUTE("ИсходныеДанные!$где$2:$где$50000","где",$E$4)),INDIRECT(SUBSTITUTE("ИсходныеДанные!$что$2:$что$50000","что",$H$4)),"",0,1)</f>
        <v/>
      </c>
      <c r="K159" s="20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78" t="str" cm="1">
        <f t="array" aca="1" ref="L159" ca="1">_xlfn.XLOOKUP($B159&amp;"#"&amp;K$6,INDIRECT(SUBSTITUTE("ИсходныеДанные!$где$2:$где$50000","где",$E$4)),INDIRECT(SUBSTITUTE("ИсходныеДанные!$что$2:$что$50000","что",$H$4)),"",0,1)</f>
        <v/>
      </c>
      <c r="M159" s="20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78" t="str" cm="1">
        <f t="array" aca="1" ref="N159" ca="1">_xlfn.XLOOKUP($B159&amp;"#"&amp;M$6,INDIRECT(SUBSTITUTE("ИсходныеДанные!$где$2:$где$50000","где",$E$4)),INDIRECT(SUBSTITUTE("ИсходныеДанные!$что$2:$что$50000","что",$H$4)),"",0,1)</f>
        <v/>
      </c>
      <c r="O159" s="20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78" t="str" cm="1">
        <f t="array" aca="1" ref="P159" ca="1">_xlfn.XLOOKUP($B159&amp;"#"&amp;O$6,INDIRECT(SUBSTITUTE("ИсходныеДанные!$где$2:$где$50000","где",$E$4)),INDIRECT(SUBSTITUTE("ИсходныеДанные!$что$2:$что$50000","что",$H$4)),"",0,1)</f>
        <v/>
      </c>
      <c r="Q159" s="20" t="str" cm="1">
        <f t="array" aca="1" ref="Q159" ca="1">_xlfn.XLOOKUP($B159&amp;"#"&amp;Q$6,INDIRECT(SUBSTITUTE("ИсходныеДанные!$где$2:$где$50000","где",$E$4)),INDIRECT(SUBSTITUTE("ИсходныеДанные!$что$2:$что$50000","что",$G$4)),"",0,1)</f>
        <v/>
      </c>
      <c r="R159" s="78" t="str" cm="1">
        <f t="array" aca="1" ref="R159" ca="1">_xlfn.XLOOKUP($B159&amp;"#"&amp;Q$6,INDIRECT(SUBSTITUTE("ИсходныеДанные!$где$2:$где$50000","где",$E$4)),INDIRECT(SUBSTITUTE("ИсходныеДанные!$что$2:$что$50000","что",$H$4)),"",0,1)</f>
        <v/>
      </c>
      <c r="S159" s="20" t="str" cm="1">
        <f t="array" aca="1" ref="S159" ca="1">_xlfn.XLOOKUP($B159&amp;"#"&amp;S$6,INDIRECT(SUBSTITUTE("ИсходныеДанные!$где$2:$где$50000","где",$E$4)),INDIRECT(SUBSTITUTE("ИсходныеДанные!$что$2:$что$50000","что",$G$4)),"",0,1)</f>
        <v/>
      </c>
      <c r="T159" s="78" t="str" cm="1">
        <f t="array" aca="1" ref="T159" ca="1">_xlfn.XLOOKUP($B159&amp;"#"&amp;S$6,INDIRECT(SUBSTITUTE("ИсходныеДанные!$где$2:$где$50000","где",$E$4)),INDIRECT(SUBSTITUTE("ИсходныеДанные!$что$2:$что$50000","что",$H$4)),"",0,1)</f>
        <v/>
      </c>
      <c r="U159" s="20" t="str" cm="1">
        <f t="array" aca="1" ref="U159" ca="1">_xlfn.XLOOKUP($B159&amp;"#"&amp;U$6,INDIRECT(SUBSTITUTE("ИсходныеДанные!$где$2:$где$50000","где",$E$4)),INDIRECT(SUBSTITUTE("ИсходныеДанные!$что$2:$что$50000","что",$G$4)),"",0,1)</f>
        <v/>
      </c>
      <c r="V159" s="78" t="str" cm="1">
        <f t="array" aca="1" ref="V159" ca="1">_xlfn.XLOOKUP($B159&amp;"#"&amp;U$6,INDIRECT(SUBSTITUTE("ИсходныеДанные!$где$2:$где$50000","где",$E$4)),INDIRECT(SUBSTITUTE("ИсходныеДанные!$что$2:$что$50000","что",$H$4)),"",0,1)</f>
        <v/>
      </c>
      <c r="W159" s="20" t="str" cm="1">
        <f t="array" aca="1" ref="W159" ca="1">_xlfn.XLOOKUP($B159&amp;"#"&amp;W$6,INDIRECT(SUBSTITUTE("ИсходныеДанные!$где$2:$где$50000","где",$E$4)),INDIRECT(SUBSTITUTE("ИсходныеДанные!$что$2:$что$50000","что",$G$4)),"",0,1)</f>
        <v/>
      </c>
      <c r="X159" s="78" t="str" cm="1">
        <f t="array" aca="1" ref="X159" ca="1">_xlfn.XLOOKUP($B159&amp;"#"&amp;W$6,INDIRECT(SUBSTITUTE("ИсходныеДанные!$где$2:$где$50000","где",$E$4)),INDIRECT(SUBSTITUTE("ИсходныеДанные!$что$2:$что$50000","что",$H$4)),"",0,1)</f>
        <v/>
      </c>
      <c r="Y159" s="20" t="str" cm="1">
        <f t="array" aca="1" ref="Y159" ca="1">_xlfn.XLOOKUP($B159&amp;"#"&amp;Y$6,INDIRECT(SUBSTITUTE("ИсходныеДанные!$где$2:$где$50000","где",$E$4)),INDIRECT(SUBSTITUTE("ИсходныеДанные!$что$2:$что$50000","что",$G$4)),"",0,1)</f>
        <v/>
      </c>
      <c r="Z159" s="78" t="str" cm="1">
        <f t="array" aca="1" ref="Z159" ca="1">_xlfn.XLOOKUP($B159&amp;"#"&amp;Y$6,INDIRECT(SUBSTITUTE("ИсходныеДанные!$где$2:$где$50000","где",$E$4)),INDIRECT(SUBSTITUTE("ИсходныеДанные!$что$2:$что$50000","что",$H$4)),"",0,1)</f>
        <v/>
      </c>
      <c r="AA159" s="20" t="str" cm="1">
        <f t="array" aca="1" ref="AA159" ca="1">_xlfn.XLOOKUP($B159&amp;"#"&amp;AA$6,INDIRECT(SUBSTITUTE("ИсходныеДанные!$где$2:$где$50000","где",$E$4)),INDIRECT(SUBSTITUTE("ИсходныеДанные!$что$2:$что$50000","что",$G$4)),"",0,1)</f>
        <v/>
      </c>
      <c r="AB159" s="78" t="str" cm="1">
        <f t="array" aca="1" ref="AB159" ca="1">_xlfn.XLOOKUP($B159&amp;"#"&amp;AA$6,INDIRECT(SUBSTITUTE("ИсходныеДанные!$где$2:$где$50000","где",$E$4)),INDIRECT(SUBSTITUTE("ИсходныеДанные!$что$2:$что$50000","что",$H$4)),"",0,1)</f>
        <v/>
      </c>
      <c r="AC159" s="3"/>
    </row>
    <row r="160" spans="1:29" x14ac:dyDescent="0.25">
      <c r="A160" s="6" t="str">
        <f t="shared" ca="1" si="3"/>
        <v>delete</v>
      </c>
      <c r="B160" s="9" cm="1">
        <f t="array" aca="1" ref="B160" ca="1">INDIRECT("УникальныеСписки!A"&amp;ROW()-$F$4)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0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78" t="str" cm="1">
        <f t="array" aca="1" ref="F160" ca="1">_xlfn.XLOOKUP($B160&amp;"#"&amp;E$6,INDIRECT(SUBSTITUTE("ИсходныеДанные!$где$2:$где$50000","где",$E$4)),INDIRECT(SUBSTITUTE("ИсходныеДанные!$что$2:$что$50000","что",$H$4)),"",0,1)</f>
        <v/>
      </c>
      <c r="G160" s="20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78" t="str" cm="1">
        <f t="array" aca="1" ref="H160" ca="1">_xlfn.XLOOKUP($B160&amp;"#"&amp;G$6,INDIRECT(SUBSTITUTE("ИсходныеДанные!$где$2:$где$50000","где",$E$4)),INDIRECT(SUBSTITUTE("ИсходныеДанные!$что$2:$что$50000","что",$H$4)),"",0,1)</f>
        <v/>
      </c>
      <c r="I160" s="20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78" t="str" cm="1">
        <f t="array" aca="1" ref="J160" ca="1">_xlfn.XLOOKUP($B160&amp;"#"&amp;I$6,INDIRECT(SUBSTITUTE("ИсходныеДанные!$где$2:$где$50000","где",$E$4)),INDIRECT(SUBSTITUTE("ИсходныеДанные!$что$2:$что$50000","что",$H$4)),"",0,1)</f>
        <v/>
      </c>
      <c r="K160" s="20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78" t="str" cm="1">
        <f t="array" aca="1" ref="L160" ca="1">_xlfn.XLOOKUP($B160&amp;"#"&amp;K$6,INDIRECT(SUBSTITUTE("ИсходныеДанные!$где$2:$где$50000","где",$E$4)),INDIRECT(SUBSTITUTE("ИсходныеДанные!$что$2:$что$50000","что",$H$4)),"",0,1)</f>
        <v/>
      </c>
      <c r="M160" s="20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78" t="str" cm="1">
        <f t="array" aca="1" ref="N160" ca="1">_xlfn.XLOOKUP($B160&amp;"#"&amp;M$6,INDIRECT(SUBSTITUTE("ИсходныеДанные!$где$2:$где$50000","где",$E$4)),INDIRECT(SUBSTITUTE("ИсходныеДанные!$что$2:$что$50000","что",$H$4)),"",0,1)</f>
        <v/>
      </c>
      <c r="O160" s="20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78" t="str" cm="1">
        <f t="array" aca="1" ref="P160" ca="1">_xlfn.XLOOKUP($B160&amp;"#"&amp;O$6,INDIRECT(SUBSTITUTE("ИсходныеДанные!$где$2:$где$50000","где",$E$4)),INDIRECT(SUBSTITUTE("ИсходныеДанные!$что$2:$что$50000","что",$H$4)),"",0,1)</f>
        <v/>
      </c>
      <c r="Q160" s="20" t="str" cm="1">
        <f t="array" aca="1" ref="Q160" ca="1">_xlfn.XLOOKUP($B160&amp;"#"&amp;Q$6,INDIRECT(SUBSTITUTE("ИсходныеДанные!$где$2:$где$50000","где",$E$4)),INDIRECT(SUBSTITUTE("ИсходныеДанные!$что$2:$что$50000","что",$G$4)),"",0,1)</f>
        <v/>
      </c>
      <c r="R160" s="78" t="str" cm="1">
        <f t="array" aca="1" ref="R160" ca="1">_xlfn.XLOOKUP($B160&amp;"#"&amp;Q$6,INDIRECT(SUBSTITUTE("ИсходныеДанные!$где$2:$где$50000","где",$E$4)),INDIRECT(SUBSTITUTE("ИсходныеДанные!$что$2:$что$50000","что",$H$4)),"",0,1)</f>
        <v/>
      </c>
      <c r="S160" s="20" t="str" cm="1">
        <f t="array" aca="1" ref="S160" ca="1">_xlfn.XLOOKUP($B160&amp;"#"&amp;S$6,INDIRECT(SUBSTITUTE("ИсходныеДанные!$где$2:$где$50000","где",$E$4)),INDIRECT(SUBSTITUTE("ИсходныеДанные!$что$2:$что$50000","что",$G$4)),"",0,1)</f>
        <v/>
      </c>
      <c r="T160" s="78" t="str" cm="1">
        <f t="array" aca="1" ref="T160" ca="1">_xlfn.XLOOKUP($B160&amp;"#"&amp;S$6,INDIRECT(SUBSTITUTE("ИсходныеДанные!$где$2:$где$50000","где",$E$4)),INDIRECT(SUBSTITUTE("ИсходныеДанные!$что$2:$что$50000","что",$H$4)),"",0,1)</f>
        <v/>
      </c>
      <c r="U160" s="20" t="str" cm="1">
        <f t="array" aca="1" ref="U160" ca="1">_xlfn.XLOOKUP($B160&amp;"#"&amp;U$6,INDIRECT(SUBSTITUTE("ИсходныеДанные!$где$2:$где$50000","где",$E$4)),INDIRECT(SUBSTITUTE("ИсходныеДанные!$что$2:$что$50000","что",$G$4)),"",0,1)</f>
        <v/>
      </c>
      <c r="V160" s="78" t="str" cm="1">
        <f t="array" aca="1" ref="V160" ca="1">_xlfn.XLOOKUP($B160&amp;"#"&amp;U$6,INDIRECT(SUBSTITUTE("ИсходныеДанные!$где$2:$где$50000","где",$E$4)),INDIRECT(SUBSTITUTE("ИсходныеДанные!$что$2:$что$50000","что",$H$4)),"",0,1)</f>
        <v/>
      </c>
      <c r="W160" s="20" t="str" cm="1">
        <f t="array" aca="1" ref="W160" ca="1">_xlfn.XLOOKUP($B160&amp;"#"&amp;W$6,INDIRECT(SUBSTITUTE("ИсходныеДанные!$где$2:$где$50000","где",$E$4)),INDIRECT(SUBSTITUTE("ИсходныеДанные!$что$2:$что$50000","что",$G$4)),"",0,1)</f>
        <v/>
      </c>
      <c r="X160" s="78" t="str" cm="1">
        <f t="array" aca="1" ref="X160" ca="1">_xlfn.XLOOKUP($B160&amp;"#"&amp;W$6,INDIRECT(SUBSTITUTE("ИсходныеДанные!$где$2:$где$50000","где",$E$4)),INDIRECT(SUBSTITUTE("ИсходныеДанные!$что$2:$что$50000","что",$H$4)),"",0,1)</f>
        <v/>
      </c>
      <c r="Y160" s="20" t="str" cm="1">
        <f t="array" aca="1" ref="Y160" ca="1">_xlfn.XLOOKUP($B160&amp;"#"&amp;Y$6,INDIRECT(SUBSTITUTE("ИсходныеДанные!$где$2:$где$50000","где",$E$4)),INDIRECT(SUBSTITUTE("ИсходныеДанные!$что$2:$что$50000","что",$G$4)),"",0,1)</f>
        <v/>
      </c>
      <c r="Z160" s="78" t="str" cm="1">
        <f t="array" aca="1" ref="Z160" ca="1">_xlfn.XLOOKUP($B160&amp;"#"&amp;Y$6,INDIRECT(SUBSTITUTE("ИсходныеДанные!$где$2:$где$50000","где",$E$4)),INDIRECT(SUBSTITUTE("ИсходныеДанные!$что$2:$что$50000","что",$H$4)),"",0,1)</f>
        <v/>
      </c>
      <c r="AA160" s="20" t="str" cm="1">
        <f t="array" aca="1" ref="AA160" ca="1">_xlfn.XLOOKUP($B160&amp;"#"&amp;AA$6,INDIRECT(SUBSTITUTE("ИсходныеДанные!$где$2:$где$50000","где",$E$4)),INDIRECT(SUBSTITUTE("ИсходныеДанные!$что$2:$что$50000","что",$G$4)),"",0,1)</f>
        <v/>
      </c>
      <c r="AB160" s="78" t="str" cm="1">
        <f t="array" aca="1" ref="AB160" ca="1">_xlfn.XLOOKUP($B160&amp;"#"&amp;AA$6,INDIRECT(SUBSTITUTE("ИсходныеДанные!$где$2:$где$50000","где",$E$4)),INDIRECT(SUBSTITUTE("ИсходныеДанные!$что$2:$что$50000","что",$H$4)),"",0,1)</f>
        <v/>
      </c>
      <c r="AC160" s="3"/>
    </row>
    <row r="161" spans="1:29" x14ac:dyDescent="0.25">
      <c r="A161" s="6" t="str">
        <f t="shared" ca="1" si="3"/>
        <v>delete</v>
      </c>
      <c r="B161" s="9" cm="1">
        <f t="array" aca="1" ref="B161" ca="1">INDIRECT("УникальныеСписки!A"&amp;ROW()-$F$4)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0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78" t="str" cm="1">
        <f t="array" aca="1" ref="F161" ca="1">_xlfn.XLOOKUP($B161&amp;"#"&amp;E$6,INDIRECT(SUBSTITUTE("ИсходныеДанные!$где$2:$где$50000","где",$E$4)),INDIRECT(SUBSTITUTE("ИсходныеДанные!$что$2:$что$50000","что",$H$4)),"",0,1)</f>
        <v/>
      </c>
      <c r="G161" s="20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78" t="str" cm="1">
        <f t="array" aca="1" ref="H161" ca="1">_xlfn.XLOOKUP($B161&amp;"#"&amp;G$6,INDIRECT(SUBSTITUTE("ИсходныеДанные!$где$2:$где$50000","где",$E$4)),INDIRECT(SUBSTITUTE("ИсходныеДанные!$что$2:$что$50000","что",$H$4)),"",0,1)</f>
        <v/>
      </c>
      <c r="I161" s="20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78" t="str" cm="1">
        <f t="array" aca="1" ref="J161" ca="1">_xlfn.XLOOKUP($B161&amp;"#"&amp;I$6,INDIRECT(SUBSTITUTE("ИсходныеДанные!$где$2:$где$50000","где",$E$4)),INDIRECT(SUBSTITUTE("ИсходныеДанные!$что$2:$что$50000","что",$H$4)),"",0,1)</f>
        <v/>
      </c>
      <c r="K161" s="20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78" t="str" cm="1">
        <f t="array" aca="1" ref="L161" ca="1">_xlfn.XLOOKUP($B161&amp;"#"&amp;K$6,INDIRECT(SUBSTITUTE("ИсходныеДанные!$где$2:$где$50000","где",$E$4)),INDIRECT(SUBSTITUTE("ИсходныеДанные!$что$2:$что$50000","что",$H$4)),"",0,1)</f>
        <v/>
      </c>
      <c r="M161" s="20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78" t="str" cm="1">
        <f t="array" aca="1" ref="N161" ca="1">_xlfn.XLOOKUP($B161&amp;"#"&amp;M$6,INDIRECT(SUBSTITUTE("ИсходныеДанные!$где$2:$где$50000","где",$E$4)),INDIRECT(SUBSTITUTE("ИсходныеДанные!$что$2:$что$50000","что",$H$4)),"",0,1)</f>
        <v/>
      </c>
      <c r="O161" s="20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78" t="str" cm="1">
        <f t="array" aca="1" ref="P161" ca="1">_xlfn.XLOOKUP($B161&amp;"#"&amp;O$6,INDIRECT(SUBSTITUTE("ИсходныеДанные!$где$2:$где$50000","где",$E$4)),INDIRECT(SUBSTITUTE("ИсходныеДанные!$что$2:$что$50000","что",$H$4)),"",0,1)</f>
        <v/>
      </c>
      <c r="Q161" s="20" t="str" cm="1">
        <f t="array" aca="1" ref="Q161" ca="1">_xlfn.XLOOKUP($B161&amp;"#"&amp;Q$6,INDIRECT(SUBSTITUTE("ИсходныеДанные!$где$2:$где$50000","где",$E$4)),INDIRECT(SUBSTITUTE("ИсходныеДанные!$что$2:$что$50000","что",$G$4)),"",0,1)</f>
        <v/>
      </c>
      <c r="R161" s="78" t="str" cm="1">
        <f t="array" aca="1" ref="R161" ca="1">_xlfn.XLOOKUP($B161&amp;"#"&amp;Q$6,INDIRECT(SUBSTITUTE("ИсходныеДанные!$где$2:$где$50000","где",$E$4)),INDIRECT(SUBSTITUTE("ИсходныеДанные!$что$2:$что$50000","что",$H$4)),"",0,1)</f>
        <v/>
      </c>
      <c r="S161" s="20" t="str" cm="1">
        <f t="array" aca="1" ref="S161" ca="1">_xlfn.XLOOKUP($B161&amp;"#"&amp;S$6,INDIRECT(SUBSTITUTE("ИсходныеДанные!$где$2:$где$50000","где",$E$4)),INDIRECT(SUBSTITUTE("ИсходныеДанные!$что$2:$что$50000","что",$G$4)),"",0,1)</f>
        <v/>
      </c>
      <c r="T161" s="78" t="str" cm="1">
        <f t="array" aca="1" ref="T161" ca="1">_xlfn.XLOOKUP($B161&amp;"#"&amp;S$6,INDIRECT(SUBSTITUTE("ИсходныеДанные!$где$2:$где$50000","где",$E$4)),INDIRECT(SUBSTITUTE("ИсходныеДанные!$что$2:$что$50000","что",$H$4)),"",0,1)</f>
        <v/>
      </c>
      <c r="U161" s="20" t="str" cm="1">
        <f t="array" aca="1" ref="U161" ca="1">_xlfn.XLOOKUP($B161&amp;"#"&amp;U$6,INDIRECT(SUBSTITUTE("ИсходныеДанные!$где$2:$где$50000","где",$E$4)),INDIRECT(SUBSTITUTE("ИсходныеДанные!$что$2:$что$50000","что",$G$4)),"",0,1)</f>
        <v/>
      </c>
      <c r="V161" s="78" t="str" cm="1">
        <f t="array" aca="1" ref="V161" ca="1">_xlfn.XLOOKUP($B161&amp;"#"&amp;U$6,INDIRECT(SUBSTITUTE("ИсходныеДанные!$где$2:$где$50000","где",$E$4)),INDIRECT(SUBSTITUTE("ИсходныеДанные!$что$2:$что$50000","что",$H$4)),"",0,1)</f>
        <v/>
      </c>
      <c r="W161" s="20" t="str" cm="1">
        <f t="array" aca="1" ref="W161" ca="1">_xlfn.XLOOKUP($B161&amp;"#"&amp;W$6,INDIRECT(SUBSTITUTE("ИсходныеДанные!$где$2:$где$50000","где",$E$4)),INDIRECT(SUBSTITUTE("ИсходныеДанные!$что$2:$что$50000","что",$G$4)),"",0,1)</f>
        <v/>
      </c>
      <c r="X161" s="78" t="str" cm="1">
        <f t="array" aca="1" ref="X161" ca="1">_xlfn.XLOOKUP($B161&amp;"#"&amp;W$6,INDIRECT(SUBSTITUTE("ИсходныеДанные!$где$2:$где$50000","где",$E$4)),INDIRECT(SUBSTITUTE("ИсходныеДанные!$что$2:$что$50000","что",$H$4)),"",0,1)</f>
        <v/>
      </c>
      <c r="Y161" s="20" t="str" cm="1">
        <f t="array" aca="1" ref="Y161" ca="1">_xlfn.XLOOKUP($B161&amp;"#"&amp;Y$6,INDIRECT(SUBSTITUTE("ИсходныеДанные!$где$2:$где$50000","где",$E$4)),INDIRECT(SUBSTITUTE("ИсходныеДанные!$что$2:$что$50000","что",$G$4)),"",0,1)</f>
        <v/>
      </c>
      <c r="Z161" s="78" t="str" cm="1">
        <f t="array" aca="1" ref="Z161" ca="1">_xlfn.XLOOKUP($B161&amp;"#"&amp;Y$6,INDIRECT(SUBSTITUTE("ИсходныеДанные!$где$2:$где$50000","где",$E$4)),INDIRECT(SUBSTITUTE("ИсходныеДанные!$что$2:$что$50000","что",$H$4)),"",0,1)</f>
        <v/>
      </c>
      <c r="AA161" s="20" t="str" cm="1">
        <f t="array" aca="1" ref="AA161" ca="1">_xlfn.XLOOKUP($B161&amp;"#"&amp;AA$6,INDIRECT(SUBSTITUTE("ИсходныеДанные!$где$2:$где$50000","где",$E$4)),INDIRECT(SUBSTITUTE("ИсходныеДанные!$что$2:$что$50000","что",$G$4)),"",0,1)</f>
        <v/>
      </c>
      <c r="AB161" s="78" t="str" cm="1">
        <f t="array" aca="1" ref="AB161" ca="1">_xlfn.XLOOKUP($B161&amp;"#"&amp;AA$6,INDIRECT(SUBSTITUTE("ИсходныеДанные!$где$2:$где$50000","где",$E$4)),INDIRECT(SUBSTITUTE("ИсходныеДанные!$что$2:$что$50000","что",$H$4)),"",0,1)</f>
        <v/>
      </c>
      <c r="AC161" s="3"/>
    </row>
    <row r="162" spans="1:29" x14ac:dyDescent="0.25">
      <c r="A162" s="6" t="str">
        <f t="shared" ca="1" si="3"/>
        <v>delete</v>
      </c>
      <c r="B162" s="9" cm="1">
        <f t="array" aca="1" ref="B162" ca="1">INDIRECT("УникальныеСписки!A"&amp;ROW()-$F$4)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0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78" t="str" cm="1">
        <f t="array" aca="1" ref="F162" ca="1">_xlfn.XLOOKUP($B162&amp;"#"&amp;E$6,INDIRECT(SUBSTITUTE("ИсходныеДанные!$где$2:$где$50000","где",$E$4)),INDIRECT(SUBSTITUTE("ИсходныеДанные!$что$2:$что$50000","что",$H$4)),"",0,1)</f>
        <v/>
      </c>
      <c r="G162" s="20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78" t="str" cm="1">
        <f t="array" aca="1" ref="H162" ca="1">_xlfn.XLOOKUP($B162&amp;"#"&amp;G$6,INDIRECT(SUBSTITUTE("ИсходныеДанные!$где$2:$где$50000","где",$E$4)),INDIRECT(SUBSTITUTE("ИсходныеДанные!$что$2:$что$50000","что",$H$4)),"",0,1)</f>
        <v/>
      </c>
      <c r="I162" s="20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78" t="str" cm="1">
        <f t="array" aca="1" ref="J162" ca="1">_xlfn.XLOOKUP($B162&amp;"#"&amp;I$6,INDIRECT(SUBSTITUTE("ИсходныеДанные!$где$2:$где$50000","где",$E$4)),INDIRECT(SUBSTITUTE("ИсходныеДанные!$что$2:$что$50000","что",$H$4)),"",0,1)</f>
        <v/>
      </c>
      <c r="K162" s="20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78" t="str" cm="1">
        <f t="array" aca="1" ref="L162" ca="1">_xlfn.XLOOKUP($B162&amp;"#"&amp;K$6,INDIRECT(SUBSTITUTE("ИсходныеДанные!$где$2:$где$50000","где",$E$4)),INDIRECT(SUBSTITUTE("ИсходныеДанные!$что$2:$что$50000","что",$H$4)),"",0,1)</f>
        <v/>
      </c>
      <c r="M162" s="20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78" t="str" cm="1">
        <f t="array" aca="1" ref="N162" ca="1">_xlfn.XLOOKUP($B162&amp;"#"&amp;M$6,INDIRECT(SUBSTITUTE("ИсходныеДанные!$где$2:$где$50000","где",$E$4)),INDIRECT(SUBSTITUTE("ИсходныеДанные!$что$2:$что$50000","что",$H$4)),"",0,1)</f>
        <v/>
      </c>
      <c r="O162" s="20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78" t="str" cm="1">
        <f t="array" aca="1" ref="P162" ca="1">_xlfn.XLOOKUP($B162&amp;"#"&amp;O$6,INDIRECT(SUBSTITUTE("ИсходныеДанные!$где$2:$где$50000","где",$E$4)),INDIRECT(SUBSTITUTE("ИсходныеДанные!$что$2:$что$50000","что",$H$4)),"",0,1)</f>
        <v/>
      </c>
      <c r="Q162" s="20" t="str" cm="1">
        <f t="array" aca="1" ref="Q162" ca="1">_xlfn.XLOOKUP($B162&amp;"#"&amp;Q$6,INDIRECT(SUBSTITUTE("ИсходныеДанные!$где$2:$где$50000","где",$E$4)),INDIRECT(SUBSTITUTE("ИсходныеДанные!$что$2:$что$50000","что",$G$4)),"",0,1)</f>
        <v/>
      </c>
      <c r="R162" s="78" t="str" cm="1">
        <f t="array" aca="1" ref="R162" ca="1">_xlfn.XLOOKUP($B162&amp;"#"&amp;Q$6,INDIRECT(SUBSTITUTE("ИсходныеДанные!$где$2:$где$50000","где",$E$4)),INDIRECT(SUBSTITUTE("ИсходныеДанные!$что$2:$что$50000","что",$H$4)),"",0,1)</f>
        <v/>
      </c>
      <c r="S162" s="20" t="str" cm="1">
        <f t="array" aca="1" ref="S162" ca="1">_xlfn.XLOOKUP($B162&amp;"#"&amp;S$6,INDIRECT(SUBSTITUTE("ИсходныеДанные!$где$2:$где$50000","где",$E$4)),INDIRECT(SUBSTITUTE("ИсходныеДанные!$что$2:$что$50000","что",$G$4)),"",0,1)</f>
        <v/>
      </c>
      <c r="T162" s="78" t="str" cm="1">
        <f t="array" aca="1" ref="T162" ca="1">_xlfn.XLOOKUP($B162&amp;"#"&amp;S$6,INDIRECT(SUBSTITUTE("ИсходныеДанные!$где$2:$где$50000","где",$E$4)),INDIRECT(SUBSTITUTE("ИсходныеДанные!$что$2:$что$50000","что",$H$4)),"",0,1)</f>
        <v/>
      </c>
      <c r="U162" s="20" t="str" cm="1">
        <f t="array" aca="1" ref="U162" ca="1">_xlfn.XLOOKUP($B162&amp;"#"&amp;U$6,INDIRECT(SUBSTITUTE("ИсходныеДанные!$где$2:$где$50000","где",$E$4)),INDIRECT(SUBSTITUTE("ИсходныеДанные!$что$2:$что$50000","что",$G$4)),"",0,1)</f>
        <v/>
      </c>
      <c r="V162" s="78" t="str" cm="1">
        <f t="array" aca="1" ref="V162" ca="1">_xlfn.XLOOKUP($B162&amp;"#"&amp;U$6,INDIRECT(SUBSTITUTE("ИсходныеДанные!$где$2:$где$50000","где",$E$4)),INDIRECT(SUBSTITUTE("ИсходныеДанные!$что$2:$что$50000","что",$H$4)),"",0,1)</f>
        <v/>
      </c>
      <c r="W162" s="20" t="str" cm="1">
        <f t="array" aca="1" ref="W162" ca="1">_xlfn.XLOOKUP($B162&amp;"#"&amp;W$6,INDIRECT(SUBSTITUTE("ИсходныеДанные!$где$2:$где$50000","где",$E$4)),INDIRECT(SUBSTITUTE("ИсходныеДанные!$что$2:$что$50000","что",$G$4)),"",0,1)</f>
        <v/>
      </c>
      <c r="X162" s="78" t="str" cm="1">
        <f t="array" aca="1" ref="X162" ca="1">_xlfn.XLOOKUP($B162&amp;"#"&amp;W$6,INDIRECT(SUBSTITUTE("ИсходныеДанные!$где$2:$где$50000","где",$E$4)),INDIRECT(SUBSTITUTE("ИсходныеДанные!$что$2:$что$50000","что",$H$4)),"",0,1)</f>
        <v/>
      </c>
      <c r="Y162" s="20" t="str" cm="1">
        <f t="array" aca="1" ref="Y162" ca="1">_xlfn.XLOOKUP($B162&amp;"#"&amp;Y$6,INDIRECT(SUBSTITUTE("ИсходныеДанные!$где$2:$где$50000","где",$E$4)),INDIRECT(SUBSTITUTE("ИсходныеДанные!$что$2:$что$50000","что",$G$4)),"",0,1)</f>
        <v/>
      </c>
      <c r="Z162" s="78" t="str" cm="1">
        <f t="array" aca="1" ref="Z162" ca="1">_xlfn.XLOOKUP($B162&amp;"#"&amp;Y$6,INDIRECT(SUBSTITUTE("ИсходныеДанные!$где$2:$где$50000","где",$E$4)),INDIRECT(SUBSTITUTE("ИсходныеДанные!$что$2:$что$50000","что",$H$4)),"",0,1)</f>
        <v/>
      </c>
      <c r="AA162" s="20" t="str" cm="1">
        <f t="array" aca="1" ref="AA162" ca="1">_xlfn.XLOOKUP($B162&amp;"#"&amp;AA$6,INDIRECT(SUBSTITUTE("ИсходныеДанные!$где$2:$где$50000","где",$E$4)),INDIRECT(SUBSTITUTE("ИсходныеДанные!$что$2:$что$50000","что",$G$4)),"",0,1)</f>
        <v/>
      </c>
      <c r="AB162" s="78" t="str" cm="1">
        <f t="array" aca="1" ref="AB162" ca="1">_xlfn.XLOOKUP($B162&amp;"#"&amp;AA$6,INDIRECT(SUBSTITUTE("ИсходныеДанные!$где$2:$где$50000","где",$E$4)),INDIRECT(SUBSTITUTE("ИсходныеДанные!$что$2:$что$50000","что",$H$4)),"",0,1)</f>
        <v/>
      </c>
      <c r="AC162" s="3"/>
    </row>
    <row r="163" spans="1:29" x14ac:dyDescent="0.25">
      <c r="A163" s="6" t="str">
        <f t="shared" ca="1" si="3"/>
        <v>delete</v>
      </c>
      <c r="B163" s="9" cm="1">
        <f t="array" aca="1" ref="B163" ca="1">INDIRECT("УникальныеСписки!A"&amp;ROW()-$F$4)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0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78" t="str" cm="1">
        <f t="array" aca="1" ref="F163" ca="1">_xlfn.XLOOKUP($B163&amp;"#"&amp;E$6,INDIRECT(SUBSTITUTE("ИсходныеДанные!$где$2:$где$50000","где",$E$4)),INDIRECT(SUBSTITUTE("ИсходныеДанные!$что$2:$что$50000","что",$H$4)),"",0,1)</f>
        <v/>
      </c>
      <c r="G163" s="20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78" t="str" cm="1">
        <f t="array" aca="1" ref="H163" ca="1">_xlfn.XLOOKUP($B163&amp;"#"&amp;G$6,INDIRECT(SUBSTITUTE("ИсходныеДанные!$где$2:$где$50000","где",$E$4)),INDIRECT(SUBSTITUTE("ИсходныеДанные!$что$2:$что$50000","что",$H$4)),"",0,1)</f>
        <v/>
      </c>
      <c r="I163" s="20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78" t="str" cm="1">
        <f t="array" aca="1" ref="J163" ca="1">_xlfn.XLOOKUP($B163&amp;"#"&amp;I$6,INDIRECT(SUBSTITUTE("ИсходныеДанные!$где$2:$где$50000","где",$E$4)),INDIRECT(SUBSTITUTE("ИсходныеДанные!$что$2:$что$50000","что",$H$4)),"",0,1)</f>
        <v/>
      </c>
      <c r="K163" s="20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78" t="str" cm="1">
        <f t="array" aca="1" ref="L163" ca="1">_xlfn.XLOOKUP($B163&amp;"#"&amp;K$6,INDIRECT(SUBSTITUTE("ИсходныеДанные!$где$2:$где$50000","где",$E$4)),INDIRECT(SUBSTITUTE("ИсходныеДанные!$что$2:$что$50000","что",$H$4)),"",0,1)</f>
        <v/>
      </c>
      <c r="M163" s="20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78" t="str" cm="1">
        <f t="array" aca="1" ref="N163" ca="1">_xlfn.XLOOKUP($B163&amp;"#"&amp;M$6,INDIRECT(SUBSTITUTE("ИсходныеДанные!$где$2:$где$50000","где",$E$4)),INDIRECT(SUBSTITUTE("ИсходныеДанные!$что$2:$что$50000","что",$H$4)),"",0,1)</f>
        <v/>
      </c>
      <c r="O163" s="20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78" t="str" cm="1">
        <f t="array" aca="1" ref="P163" ca="1">_xlfn.XLOOKUP($B163&amp;"#"&amp;O$6,INDIRECT(SUBSTITUTE("ИсходныеДанные!$где$2:$где$50000","где",$E$4)),INDIRECT(SUBSTITUTE("ИсходныеДанные!$что$2:$что$50000","что",$H$4)),"",0,1)</f>
        <v/>
      </c>
      <c r="Q163" s="20" t="str" cm="1">
        <f t="array" aca="1" ref="Q163" ca="1">_xlfn.XLOOKUP($B163&amp;"#"&amp;Q$6,INDIRECT(SUBSTITUTE("ИсходныеДанные!$где$2:$где$50000","где",$E$4)),INDIRECT(SUBSTITUTE("ИсходныеДанные!$что$2:$что$50000","что",$G$4)),"",0,1)</f>
        <v/>
      </c>
      <c r="R163" s="78" t="str" cm="1">
        <f t="array" aca="1" ref="R163" ca="1">_xlfn.XLOOKUP($B163&amp;"#"&amp;Q$6,INDIRECT(SUBSTITUTE("ИсходныеДанные!$где$2:$где$50000","где",$E$4)),INDIRECT(SUBSTITUTE("ИсходныеДанные!$что$2:$что$50000","что",$H$4)),"",0,1)</f>
        <v/>
      </c>
      <c r="S163" s="20" t="str" cm="1">
        <f t="array" aca="1" ref="S163" ca="1">_xlfn.XLOOKUP($B163&amp;"#"&amp;S$6,INDIRECT(SUBSTITUTE("ИсходныеДанные!$где$2:$где$50000","где",$E$4)),INDIRECT(SUBSTITUTE("ИсходныеДанные!$что$2:$что$50000","что",$G$4)),"",0,1)</f>
        <v/>
      </c>
      <c r="T163" s="78" t="str" cm="1">
        <f t="array" aca="1" ref="T163" ca="1">_xlfn.XLOOKUP($B163&amp;"#"&amp;S$6,INDIRECT(SUBSTITUTE("ИсходныеДанные!$где$2:$где$50000","где",$E$4)),INDIRECT(SUBSTITUTE("ИсходныеДанные!$что$2:$что$50000","что",$H$4)),"",0,1)</f>
        <v/>
      </c>
      <c r="U163" s="20" t="str" cm="1">
        <f t="array" aca="1" ref="U163" ca="1">_xlfn.XLOOKUP($B163&amp;"#"&amp;U$6,INDIRECT(SUBSTITUTE("ИсходныеДанные!$где$2:$где$50000","где",$E$4)),INDIRECT(SUBSTITUTE("ИсходныеДанные!$что$2:$что$50000","что",$G$4)),"",0,1)</f>
        <v/>
      </c>
      <c r="V163" s="78" t="str" cm="1">
        <f t="array" aca="1" ref="V163" ca="1">_xlfn.XLOOKUP($B163&amp;"#"&amp;U$6,INDIRECT(SUBSTITUTE("ИсходныеДанные!$где$2:$где$50000","где",$E$4)),INDIRECT(SUBSTITUTE("ИсходныеДанные!$что$2:$что$50000","что",$H$4)),"",0,1)</f>
        <v/>
      </c>
      <c r="W163" s="20" t="str" cm="1">
        <f t="array" aca="1" ref="W163" ca="1">_xlfn.XLOOKUP($B163&amp;"#"&amp;W$6,INDIRECT(SUBSTITUTE("ИсходныеДанные!$где$2:$где$50000","где",$E$4)),INDIRECT(SUBSTITUTE("ИсходныеДанные!$что$2:$что$50000","что",$G$4)),"",0,1)</f>
        <v/>
      </c>
      <c r="X163" s="78" t="str" cm="1">
        <f t="array" aca="1" ref="X163" ca="1">_xlfn.XLOOKUP($B163&amp;"#"&amp;W$6,INDIRECT(SUBSTITUTE("ИсходныеДанные!$где$2:$где$50000","где",$E$4)),INDIRECT(SUBSTITUTE("ИсходныеДанные!$что$2:$что$50000","что",$H$4)),"",0,1)</f>
        <v/>
      </c>
      <c r="Y163" s="20" t="str" cm="1">
        <f t="array" aca="1" ref="Y163" ca="1">_xlfn.XLOOKUP($B163&amp;"#"&amp;Y$6,INDIRECT(SUBSTITUTE("ИсходныеДанные!$где$2:$где$50000","где",$E$4)),INDIRECT(SUBSTITUTE("ИсходныеДанные!$что$2:$что$50000","что",$G$4)),"",0,1)</f>
        <v/>
      </c>
      <c r="Z163" s="78" t="str" cm="1">
        <f t="array" aca="1" ref="Z163" ca="1">_xlfn.XLOOKUP($B163&amp;"#"&amp;Y$6,INDIRECT(SUBSTITUTE("ИсходныеДанные!$где$2:$где$50000","где",$E$4)),INDIRECT(SUBSTITUTE("ИсходныеДанные!$что$2:$что$50000","что",$H$4)),"",0,1)</f>
        <v/>
      </c>
      <c r="AA163" s="20" t="str" cm="1">
        <f t="array" aca="1" ref="AA163" ca="1">_xlfn.XLOOKUP($B163&amp;"#"&amp;AA$6,INDIRECT(SUBSTITUTE("ИсходныеДанные!$где$2:$где$50000","где",$E$4)),INDIRECT(SUBSTITUTE("ИсходныеДанные!$что$2:$что$50000","что",$G$4)),"",0,1)</f>
        <v/>
      </c>
      <c r="AB163" s="78" t="str" cm="1">
        <f t="array" aca="1" ref="AB163" ca="1">_xlfn.XLOOKUP($B163&amp;"#"&amp;AA$6,INDIRECT(SUBSTITUTE("ИсходныеДанные!$где$2:$где$50000","где",$E$4)),INDIRECT(SUBSTITUTE("ИсходныеДанные!$что$2:$что$50000","что",$H$4)),"",0,1)</f>
        <v/>
      </c>
      <c r="AC163" s="3"/>
    </row>
    <row r="164" spans="1:29" x14ac:dyDescent="0.25">
      <c r="A164" s="6" t="str">
        <f t="shared" ca="1" si="3"/>
        <v>delete</v>
      </c>
      <c r="B164" s="9" cm="1">
        <f t="array" aca="1" ref="B164" ca="1">INDIRECT("УникальныеСписки!A"&amp;ROW()-$F$4)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0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78" t="str" cm="1">
        <f t="array" aca="1" ref="F164" ca="1">_xlfn.XLOOKUP($B164&amp;"#"&amp;E$6,INDIRECT(SUBSTITUTE("ИсходныеДанные!$где$2:$где$50000","где",$E$4)),INDIRECT(SUBSTITUTE("ИсходныеДанные!$что$2:$что$50000","что",$H$4)),"",0,1)</f>
        <v/>
      </c>
      <c r="G164" s="20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78" t="str" cm="1">
        <f t="array" aca="1" ref="H164" ca="1">_xlfn.XLOOKUP($B164&amp;"#"&amp;G$6,INDIRECT(SUBSTITUTE("ИсходныеДанные!$где$2:$где$50000","где",$E$4)),INDIRECT(SUBSTITUTE("ИсходныеДанные!$что$2:$что$50000","что",$H$4)),"",0,1)</f>
        <v/>
      </c>
      <c r="I164" s="20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78" t="str" cm="1">
        <f t="array" aca="1" ref="J164" ca="1">_xlfn.XLOOKUP($B164&amp;"#"&amp;I$6,INDIRECT(SUBSTITUTE("ИсходныеДанные!$где$2:$где$50000","где",$E$4)),INDIRECT(SUBSTITUTE("ИсходныеДанные!$что$2:$что$50000","что",$H$4)),"",0,1)</f>
        <v/>
      </c>
      <c r="K164" s="20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78" t="str" cm="1">
        <f t="array" aca="1" ref="L164" ca="1">_xlfn.XLOOKUP($B164&amp;"#"&amp;K$6,INDIRECT(SUBSTITUTE("ИсходныеДанные!$где$2:$где$50000","где",$E$4)),INDIRECT(SUBSTITUTE("ИсходныеДанные!$что$2:$что$50000","что",$H$4)),"",0,1)</f>
        <v/>
      </c>
      <c r="M164" s="20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78" t="str" cm="1">
        <f t="array" aca="1" ref="N164" ca="1">_xlfn.XLOOKUP($B164&amp;"#"&amp;M$6,INDIRECT(SUBSTITUTE("ИсходныеДанные!$где$2:$где$50000","где",$E$4)),INDIRECT(SUBSTITUTE("ИсходныеДанные!$что$2:$что$50000","что",$H$4)),"",0,1)</f>
        <v/>
      </c>
      <c r="O164" s="20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78" t="str" cm="1">
        <f t="array" aca="1" ref="P164" ca="1">_xlfn.XLOOKUP($B164&amp;"#"&amp;O$6,INDIRECT(SUBSTITUTE("ИсходныеДанные!$где$2:$где$50000","где",$E$4)),INDIRECT(SUBSTITUTE("ИсходныеДанные!$что$2:$что$50000","что",$H$4)),"",0,1)</f>
        <v/>
      </c>
      <c r="Q164" s="20" t="str" cm="1">
        <f t="array" aca="1" ref="Q164" ca="1">_xlfn.XLOOKUP($B164&amp;"#"&amp;Q$6,INDIRECT(SUBSTITUTE("ИсходныеДанные!$где$2:$где$50000","где",$E$4)),INDIRECT(SUBSTITUTE("ИсходныеДанные!$что$2:$что$50000","что",$G$4)),"",0,1)</f>
        <v/>
      </c>
      <c r="R164" s="78" t="str" cm="1">
        <f t="array" aca="1" ref="R164" ca="1">_xlfn.XLOOKUP($B164&amp;"#"&amp;Q$6,INDIRECT(SUBSTITUTE("ИсходныеДанные!$где$2:$где$50000","где",$E$4)),INDIRECT(SUBSTITUTE("ИсходныеДанные!$что$2:$что$50000","что",$H$4)),"",0,1)</f>
        <v/>
      </c>
      <c r="S164" s="20" t="str" cm="1">
        <f t="array" aca="1" ref="S164" ca="1">_xlfn.XLOOKUP($B164&amp;"#"&amp;S$6,INDIRECT(SUBSTITUTE("ИсходныеДанные!$где$2:$где$50000","где",$E$4)),INDIRECT(SUBSTITUTE("ИсходныеДанные!$что$2:$что$50000","что",$G$4)),"",0,1)</f>
        <v/>
      </c>
      <c r="T164" s="78" t="str" cm="1">
        <f t="array" aca="1" ref="T164" ca="1">_xlfn.XLOOKUP($B164&amp;"#"&amp;S$6,INDIRECT(SUBSTITUTE("ИсходныеДанные!$где$2:$где$50000","где",$E$4)),INDIRECT(SUBSTITUTE("ИсходныеДанные!$что$2:$что$50000","что",$H$4)),"",0,1)</f>
        <v/>
      </c>
      <c r="U164" s="20" t="str" cm="1">
        <f t="array" aca="1" ref="U164" ca="1">_xlfn.XLOOKUP($B164&amp;"#"&amp;U$6,INDIRECT(SUBSTITUTE("ИсходныеДанные!$где$2:$где$50000","где",$E$4)),INDIRECT(SUBSTITUTE("ИсходныеДанные!$что$2:$что$50000","что",$G$4)),"",0,1)</f>
        <v/>
      </c>
      <c r="V164" s="78" t="str" cm="1">
        <f t="array" aca="1" ref="V164" ca="1">_xlfn.XLOOKUP($B164&amp;"#"&amp;U$6,INDIRECT(SUBSTITUTE("ИсходныеДанные!$где$2:$где$50000","где",$E$4)),INDIRECT(SUBSTITUTE("ИсходныеДанные!$что$2:$что$50000","что",$H$4)),"",0,1)</f>
        <v/>
      </c>
      <c r="W164" s="20" t="str" cm="1">
        <f t="array" aca="1" ref="W164" ca="1">_xlfn.XLOOKUP($B164&amp;"#"&amp;W$6,INDIRECT(SUBSTITUTE("ИсходныеДанные!$где$2:$где$50000","где",$E$4)),INDIRECT(SUBSTITUTE("ИсходныеДанные!$что$2:$что$50000","что",$G$4)),"",0,1)</f>
        <v/>
      </c>
      <c r="X164" s="78" t="str" cm="1">
        <f t="array" aca="1" ref="X164" ca="1">_xlfn.XLOOKUP($B164&amp;"#"&amp;W$6,INDIRECT(SUBSTITUTE("ИсходныеДанные!$где$2:$где$50000","где",$E$4)),INDIRECT(SUBSTITUTE("ИсходныеДанные!$что$2:$что$50000","что",$H$4)),"",0,1)</f>
        <v/>
      </c>
      <c r="Y164" s="20" t="str" cm="1">
        <f t="array" aca="1" ref="Y164" ca="1">_xlfn.XLOOKUP($B164&amp;"#"&amp;Y$6,INDIRECT(SUBSTITUTE("ИсходныеДанные!$где$2:$где$50000","где",$E$4)),INDIRECT(SUBSTITUTE("ИсходныеДанные!$что$2:$что$50000","что",$G$4)),"",0,1)</f>
        <v/>
      </c>
      <c r="Z164" s="78" t="str" cm="1">
        <f t="array" aca="1" ref="Z164" ca="1">_xlfn.XLOOKUP($B164&amp;"#"&amp;Y$6,INDIRECT(SUBSTITUTE("ИсходныеДанные!$где$2:$где$50000","где",$E$4)),INDIRECT(SUBSTITUTE("ИсходныеДанные!$что$2:$что$50000","что",$H$4)),"",0,1)</f>
        <v/>
      </c>
      <c r="AA164" s="20" t="str" cm="1">
        <f t="array" aca="1" ref="AA164" ca="1">_xlfn.XLOOKUP($B164&amp;"#"&amp;AA$6,INDIRECT(SUBSTITUTE("ИсходныеДанные!$где$2:$где$50000","где",$E$4)),INDIRECT(SUBSTITUTE("ИсходныеДанные!$что$2:$что$50000","что",$G$4)),"",0,1)</f>
        <v/>
      </c>
      <c r="AB164" s="78" t="str" cm="1">
        <f t="array" aca="1" ref="AB164" ca="1">_xlfn.XLOOKUP($B164&amp;"#"&amp;AA$6,INDIRECT(SUBSTITUTE("ИсходныеДанные!$где$2:$где$50000","где",$E$4)),INDIRECT(SUBSTITUTE("ИсходныеДанные!$что$2:$что$50000","что",$H$4)),"",0,1)</f>
        <v/>
      </c>
      <c r="AC164" s="3"/>
    </row>
    <row r="165" spans="1:29" x14ac:dyDescent="0.25">
      <c r="A165" s="6" t="str">
        <f t="shared" ca="1" si="3"/>
        <v>delete</v>
      </c>
      <c r="B165" s="9" cm="1">
        <f t="array" aca="1" ref="B165" ca="1">INDIRECT("УникальныеСписки!A"&amp;ROW()-$F$4)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0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78" t="str" cm="1">
        <f t="array" aca="1" ref="F165" ca="1">_xlfn.XLOOKUP($B165&amp;"#"&amp;E$6,INDIRECT(SUBSTITUTE("ИсходныеДанные!$где$2:$где$50000","где",$E$4)),INDIRECT(SUBSTITUTE("ИсходныеДанные!$что$2:$что$50000","что",$H$4)),"",0,1)</f>
        <v/>
      </c>
      <c r="G165" s="20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78" t="str" cm="1">
        <f t="array" aca="1" ref="H165" ca="1">_xlfn.XLOOKUP($B165&amp;"#"&amp;G$6,INDIRECT(SUBSTITUTE("ИсходныеДанные!$где$2:$где$50000","где",$E$4)),INDIRECT(SUBSTITUTE("ИсходныеДанные!$что$2:$что$50000","что",$H$4)),"",0,1)</f>
        <v/>
      </c>
      <c r="I165" s="20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78" t="str" cm="1">
        <f t="array" aca="1" ref="J165" ca="1">_xlfn.XLOOKUP($B165&amp;"#"&amp;I$6,INDIRECT(SUBSTITUTE("ИсходныеДанные!$где$2:$где$50000","где",$E$4)),INDIRECT(SUBSTITUTE("ИсходныеДанные!$что$2:$что$50000","что",$H$4)),"",0,1)</f>
        <v/>
      </c>
      <c r="K165" s="20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78" t="str" cm="1">
        <f t="array" aca="1" ref="L165" ca="1">_xlfn.XLOOKUP($B165&amp;"#"&amp;K$6,INDIRECT(SUBSTITUTE("ИсходныеДанные!$где$2:$где$50000","где",$E$4)),INDIRECT(SUBSTITUTE("ИсходныеДанные!$что$2:$что$50000","что",$H$4)),"",0,1)</f>
        <v/>
      </c>
      <c r="M165" s="20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78" t="str" cm="1">
        <f t="array" aca="1" ref="N165" ca="1">_xlfn.XLOOKUP($B165&amp;"#"&amp;M$6,INDIRECT(SUBSTITUTE("ИсходныеДанные!$где$2:$где$50000","где",$E$4)),INDIRECT(SUBSTITUTE("ИсходныеДанные!$что$2:$что$50000","что",$H$4)),"",0,1)</f>
        <v/>
      </c>
      <c r="O165" s="20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78" t="str" cm="1">
        <f t="array" aca="1" ref="P165" ca="1">_xlfn.XLOOKUP($B165&amp;"#"&amp;O$6,INDIRECT(SUBSTITUTE("ИсходныеДанные!$где$2:$где$50000","где",$E$4)),INDIRECT(SUBSTITUTE("ИсходныеДанные!$что$2:$что$50000","что",$H$4)),"",0,1)</f>
        <v/>
      </c>
      <c r="Q165" s="20" t="str" cm="1">
        <f t="array" aca="1" ref="Q165" ca="1">_xlfn.XLOOKUP($B165&amp;"#"&amp;Q$6,INDIRECT(SUBSTITUTE("ИсходныеДанные!$где$2:$где$50000","где",$E$4)),INDIRECT(SUBSTITUTE("ИсходныеДанные!$что$2:$что$50000","что",$G$4)),"",0,1)</f>
        <v/>
      </c>
      <c r="R165" s="78" t="str" cm="1">
        <f t="array" aca="1" ref="R165" ca="1">_xlfn.XLOOKUP($B165&amp;"#"&amp;Q$6,INDIRECT(SUBSTITUTE("ИсходныеДанные!$где$2:$где$50000","где",$E$4)),INDIRECT(SUBSTITUTE("ИсходныеДанные!$что$2:$что$50000","что",$H$4)),"",0,1)</f>
        <v/>
      </c>
      <c r="S165" s="20" t="str" cm="1">
        <f t="array" aca="1" ref="S165" ca="1">_xlfn.XLOOKUP($B165&amp;"#"&amp;S$6,INDIRECT(SUBSTITUTE("ИсходныеДанные!$где$2:$где$50000","где",$E$4)),INDIRECT(SUBSTITUTE("ИсходныеДанные!$что$2:$что$50000","что",$G$4)),"",0,1)</f>
        <v/>
      </c>
      <c r="T165" s="78" t="str" cm="1">
        <f t="array" aca="1" ref="T165" ca="1">_xlfn.XLOOKUP($B165&amp;"#"&amp;S$6,INDIRECT(SUBSTITUTE("ИсходныеДанные!$где$2:$где$50000","где",$E$4)),INDIRECT(SUBSTITUTE("ИсходныеДанные!$что$2:$что$50000","что",$H$4)),"",0,1)</f>
        <v/>
      </c>
      <c r="U165" s="20" t="str" cm="1">
        <f t="array" aca="1" ref="U165" ca="1">_xlfn.XLOOKUP($B165&amp;"#"&amp;U$6,INDIRECT(SUBSTITUTE("ИсходныеДанные!$где$2:$где$50000","где",$E$4)),INDIRECT(SUBSTITUTE("ИсходныеДанные!$что$2:$что$50000","что",$G$4)),"",0,1)</f>
        <v/>
      </c>
      <c r="V165" s="78" t="str" cm="1">
        <f t="array" aca="1" ref="V165" ca="1">_xlfn.XLOOKUP($B165&amp;"#"&amp;U$6,INDIRECT(SUBSTITUTE("ИсходныеДанные!$где$2:$где$50000","где",$E$4)),INDIRECT(SUBSTITUTE("ИсходныеДанные!$что$2:$что$50000","что",$H$4)),"",0,1)</f>
        <v/>
      </c>
      <c r="W165" s="20" t="str" cm="1">
        <f t="array" aca="1" ref="W165" ca="1">_xlfn.XLOOKUP($B165&amp;"#"&amp;W$6,INDIRECT(SUBSTITUTE("ИсходныеДанные!$где$2:$где$50000","где",$E$4)),INDIRECT(SUBSTITUTE("ИсходныеДанные!$что$2:$что$50000","что",$G$4)),"",0,1)</f>
        <v/>
      </c>
      <c r="X165" s="78" t="str" cm="1">
        <f t="array" aca="1" ref="X165" ca="1">_xlfn.XLOOKUP($B165&amp;"#"&amp;W$6,INDIRECT(SUBSTITUTE("ИсходныеДанные!$где$2:$где$50000","где",$E$4)),INDIRECT(SUBSTITUTE("ИсходныеДанные!$что$2:$что$50000","что",$H$4)),"",0,1)</f>
        <v/>
      </c>
      <c r="Y165" s="20" t="str" cm="1">
        <f t="array" aca="1" ref="Y165" ca="1">_xlfn.XLOOKUP($B165&amp;"#"&amp;Y$6,INDIRECT(SUBSTITUTE("ИсходныеДанные!$где$2:$где$50000","где",$E$4)),INDIRECT(SUBSTITUTE("ИсходныеДанные!$что$2:$что$50000","что",$G$4)),"",0,1)</f>
        <v/>
      </c>
      <c r="Z165" s="78" t="str" cm="1">
        <f t="array" aca="1" ref="Z165" ca="1">_xlfn.XLOOKUP($B165&amp;"#"&amp;Y$6,INDIRECT(SUBSTITUTE("ИсходныеДанные!$где$2:$где$50000","где",$E$4)),INDIRECT(SUBSTITUTE("ИсходныеДанные!$что$2:$что$50000","что",$H$4)),"",0,1)</f>
        <v/>
      </c>
      <c r="AA165" s="20" t="str" cm="1">
        <f t="array" aca="1" ref="AA165" ca="1">_xlfn.XLOOKUP($B165&amp;"#"&amp;AA$6,INDIRECT(SUBSTITUTE("ИсходныеДанные!$где$2:$где$50000","где",$E$4)),INDIRECT(SUBSTITUTE("ИсходныеДанные!$что$2:$что$50000","что",$G$4)),"",0,1)</f>
        <v/>
      </c>
      <c r="AB165" s="78" t="str" cm="1">
        <f t="array" aca="1" ref="AB165" ca="1">_xlfn.XLOOKUP($B165&amp;"#"&amp;AA$6,INDIRECT(SUBSTITUTE("ИсходныеДанные!$где$2:$где$50000","где",$E$4)),INDIRECT(SUBSTITUTE("ИсходныеДанные!$что$2:$что$50000","что",$H$4)),"",0,1)</f>
        <v/>
      </c>
      <c r="AC165" s="3"/>
    </row>
    <row r="166" spans="1:29" x14ac:dyDescent="0.25">
      <c r="A166" s="6" t="str">
        <f t="shared" ca="1" si="3"/>
        <v>delete</v>
      </c>
      <c r="B166" s="9" cm="1">
        <f t="array" aca="1" ref="B166" ca="1">INDIRECT("УникальныеСписки!A"&amp;ROW()-$F$4)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0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78" t="str" cm="1">
        <f t="array" aca="1" ref="F166" ca="1">_xlfn.XLOOKUP($B166&amp;"#"&amp;E$6,INDIRECT(SUBSTITUTE("ИсходныеДанные!$где$2:$где$50000","где",$E$4)),INDIRECT(SUBSTITUTE("ИсходныеДанные!$что$2:$что$50000","что",$H$4)),"",0,1)</f>
        <v/>
      </c>
      <c r="G166" s="20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78" t="str" cm="1">
        <f t="array" aca="1" ref="H166" ca="1">_xlfn.XLOOKUP($B166&amp;"#"&amp;G$6,INDIRECT(SUBSTITUTE("ИсходныеДанные!$где$2:$где$50000","где",$E$4)),INDIRECT(SUBSTITUTE("ИсходныеДанные!$что$2:$что$50000","что",$H$4)),"",0,1)</f>
        <v/>
      </c>
      <c r="I166" s="20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78" t="str" cm="1">
        <f t="array" aca="1" ref="J166" ca="1">_xlfn.XLOOKUP($B166&amp;"#"&amp;I$6,INDIRECT(SUBSTITUTE("ИсходныеДанные!$где$2:$где$50000","где",$E$4)),INDIRECT(SUBSTITUTE("ИсходныеДанные!$что$2:$что$50000","что",$H$4)),"",0,1)</f>
        <v/>
      </c>
      <c r="K166" s="20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78" t="str" cm="1">
        <f t="array" aca="1" ref="L166" ca="1">_xlfn.XLOOKUP($B166&amp;"#"&amp;K$6,INDIRECT(SUBSTITUTE("ИсходныеДанные!$где$2:$где$50000","где",$E$4)),INDIRECT(SUBSTITUTE("ИсходныеДанные!$что$2:$что$50000","что",$H$4)),"",0,1)</f>
        <v/>
      </c>
      <c r="M166" s="20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78" t="str" cm="1">
        <f t="array" aca="1" ref="N166" ca="1">_xlfn.XLOOKUP($B166&amp;"#"&amp;M$6,INDIRECT(SUBSTITUTE("ИсходныеДанные!$где$2:$где$50000","где",$E$4)),INDIRECT(SUBSTITUTE("ИсходныеДанные!$что$2:$что$50000","что",$H$4)),"",0,1)</f>
        <v/>
      </c>
      <c r="O166" s="20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78" t="str" cm="1">
        <f t="array" aca="1" ref="P166" ca="1">_xlfn.XLOOKUP($B166&amp;"#"&amp;O$6,INDIRECT(SUBSTITUTE("ИсходныеДанные!$где$2:$где$50000","где",$E$4)),INDIRECT(SUBSTITUTE("ИсходныеДанные!$что$2:$что$50000","что",$H$4)),"",0,1)</f>
        <v/>
      </c>
      <c r="Q166" s="20" t="str" cm="1">
        <f t="array" aca="1" ref="Q166" ca="1">_xlfn.XLOOKUP($B166&amp;"#"&amp;Q$6,INDIRECT(SUBSTITUTE("ИсходныеДанные!$где$2:$где$50000","где",$E$4)),INDIRECT(SUBSTITUTE("ИсходныеДанные!$что$2:$что$50000","что",$G$4)),"",0,1)</f>
        <v/>
      </c>
      <c r="R166" s="78" t="str" cm="1">
        <f t="array" aca="1" ref="R166" ca="1">_xlfn.XLOOKUP($B166&amp;"#"&amp;Q$6,INDIRECT(SUBSTITUTE("ИсходныеДанные!$где$2:$где$50000","где",$E$4)),INDIRECT(SUBSTITUTE("ИсходныеДанные!$что$2:$что$50000","что",$H$4)),"",0,1)</f>
        <v/>
      </c>
      <c r="S166" s="20" t="str" cm="1">
        <f t="array" aca="1" ref="S166" ca="1">_xlfn.XLOOKUP($B166&amp;"#"&amp;S$6,INDIRECT(SUBSTITUTE("ИсходныеДанные!$где$2:$где$50000","где",$E$4)),INDIRECT(SUBSTITUTE("ИсходныеДанные!$что$2:$что$50000","что",$G$4)),"",0,1)</f>
        <v/>
      </c>
      <c r="T166" s="78" t="str" cm="1">
        <f t="array" aca="1" ref="T166" ca="1">_xlfn.XLOOKUP($B166&amp;"#"&amp;S$6,INDIRECT(SUBSTITUTE("ИсходныеДанные!$где$2:$где$50000","где",$E$4)),INDIRECT(SUBSTITUTE("ИсходныеДанные!$что$2:$что$50000","что",$H$4)),"",0,1)</f>
        <v/>
      </c>
      <c r="U166" s="20" t="str" cm="1">
        <f t="array" aca="1" ref="U166" ca="1">_xlfn.XLOOKUP($B166&amp;"#"&amp;U$6,INDIRECT(SUBSTITUTE("ИсходныеДанные!$где$2:$где$50000","где",$E$4)),INDIRECT(SUBSTITUTE("ИсходныеДанные!$что$2:$что$50000","что",$G$4)),"",0,1)</f>
        <v/>
      </c>
      <c r="V166" s="78" t="str" cm="1">
        <f t="array" aca="1" ref="V166" ca="1">_xlfn.XLOOKUP($B166&amp;"#"&amp;U$6,INDIRECT(SUBSTITUTE("ИсходныеДанные!$где$2:$где$50000","где",$E$4)),INDIRECT(SUBSTITUTE("ИсходныеДанные!$что$2:$что$50000","что",$H$4)),"",0,1)</f>
        <v/>
      </c>
      <c r="W166" s="20" t="str" cm="1">
        <f t="array" aca="1" ref="W166" ca="1">_xlfn.XLOOKUP($B166&amp;"#"&amp;W$6,INDIRECT(SUBSTITUTE("ИсходныеДанные!$где$2:$где$50000","где",$E$4)),INDIRECT(SUBSTITUTE("ИсходныеДанные!$что$2:$что$50000","что",$G$4)),"",0,1)</f>
        <v/>
      </c>
      <c r="X166" s="78" t="str" cm="1">
        <f t="array" aca="1" ref="X166" ca="1">_xlfn.XLOOKUP($B166&amp;"#"&amp;W$6,INDIRECT(SUBSTITUTE("ИсходныеДанные!$где$2:$где$50000","где",$E$4)),INDIRECT(SUBSTITUTE("ИсходныеДанные!$что$2:$что$50000","что",$H$4)),"",0,1)</f>
        <v/>
      </c>
      <c r="Y166" s="20" t="str" cm="1">
        <f t="array" aca="1" ref="Y166" ca="1">_xlfn.XLOOKUP($B166&amp;"#"&amp;Y$6,INDIRECT(SUBSTITUTE("ИсходныеДанные!$где$2:$где$50000","где",$E$4)),INDIRECT(SUBSTITUTE("ИсходныеДанные!$что$2:$что$50000","что",$G$4)),"",0,1)</f>
        <v/>
      </c>
      <c r="Z166" s="78" t="str" cm="1">
        <f t="array" aca="1" ref="Z166" ca="1">_xlfn.XLOOKUP($B166&amp;"#"&amp;Y$6,INDIRECT(SUBSTITUTE("ИсходныеДанные!$где$2:$где$50000","где",$E$4)),INDIRECT(SUBSTITUTE("ИсходныеДанные!$что$2:$что$50000","что",$H$4)),"",0,1)</f>
        <v/>
      </c>
      <c r="AA166" s="20" t="str" cm="1">
        <f t="array" aca="1" ref="AA166" ca="1">_xlfn.XLOOKUP($B166&amp;"#"&amp;AA$6,INDIRECT(SUBSTITUTE("ИсходныеДанные!$где$2:$где$50000","где",$E$4)),INDIRECT(SUBSTITUTE("ИсходныеДанные!$что$2:$что$50000","что",$G$4)),"",0,1)</f>
        <v/>
      </c>
      <c r="AB166" s="78" t="str" cm="1">
        <f t="array" aca="1" ref="AB166" ca="1">_xlfn.XLOOKUP($B166&amp;"#"&amp;AA$6,INDIRECT(SUBSTITUTE("ИсходныеДанные!$где$2:$где$50000","где",$E$4)),INDIRECT(SUBSTITUTE("ИсходныеДанные!$что$2:$что$50000","что",$H$4)),"",0,1)</f>
        <v/>
      </c>
      <c r="AC166" s="3"/>
    </row>
    <row r="167" spans="1:29" x14ac:dyDescent="0.25">
      <c r="A167" s="6" t="str">
        <f t="shared" ca="1" si="3"/>
        <v>delete</v>
      </c>
      <c r="B167" s="9" cm="1">
        <f t="array" aca="1" ref="B167" ca="1">INDIRECT("УникальныеСписки!A"&amp;ROW()-$F$4)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0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78" t="str" cm="1">
        <f t="array" aca="1" ref="F167" ca="1">_xlfn.XLOOKUP($B167&amp;"#"&amp;E$6,INDIRECT(SUBSTITUTE("ИсходныеДанные!$где$2:$где$50000","где",$E$4)),INDIRECT(SUBSTITUTE("ИсходныеДанные!$что$2:$что$50000","что",$H$4)),"",0,1)</f>
        <v/>
      </c>
      <c r="G167" s="20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78" t="str" cm="1">
        <f t="array" aca="1" ref="H167" ca="1">_xlfn.XLOOKUP($B167&amp;"#"&amp;G$6,INDIRECT(SUBSTITUTE("ИсходныеДанные!$где$2:$где$50000","где",$E$4)),INDIRECT(SUBSTITUTE("ИсходныеДанные!$что$2:$что$50000","что",$H$4)),"",0,1)</f>
        <v/>
      </c>
      <c r="I167" s="20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78" t="str" cm="1">
        <f t="array" aca="1" ref="J167" ca="1">_xlfn.XLOOKUP($B167&amp;"#"&amp;I$6,INDIRECT(SUBSTITUTE("ИсходныеДанные!$где$2:$где$50000","где",$E$4)),INDIRECT(SUBSTITUTE("ИсходныеДанные!$что$2:$что$50000","что",$H$4)),"",0,1)</f>
        <v/>
      </c>
      <c r="K167" s="20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78" t="str" cm="1">
        <f t="array" aca="1" ref="L167" ca="1">_xlfn.XLOOKUP($B167&amp;"#"&amp;K$6,INDIRECT(SUBSTITUTE("ИсходныеДанные!$где$2:$где$50000","где",$E$4)),INDIRECT(SUBSTITUTE("ИсходныеДанные!$что$2:$что$50000","что",$H$4)),"",0,1)</f>
        <v/>
      </c>
      <c r="M167" s="20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78" t="str" cm="1">
        <f t="array" aca="1" ref="N167" ca="1">_xlfn.XLOOKUP($B167&amp;"#"&amp;M$6,INDIRECT(SUBSTITUTE("ИсходныеДанные!$где$2:$где$50000","где",$E$4)),INDIRECT(SUBSTITUTE("ИсходныеДанные!$что$2:$что$50000","что",$H$4)),"",0,1)</f>
        <v/>
      </c>
      <c r="O167" s="20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78" t="str" cm="1">
        <f t="array" aca="1" ref="P167" ca="1">_xlfn.XLOOKUP($B167&amp;"#"&amp;O$6,INDIRECT(SUBSTITUTE("ИсходныеДанные!$где$2:$где$50000","где",$E$4)),INDIRECT(SUBSTITUTE("ИсходныеДанные!$что$2:$что$50000","что",$H$4)),"",0,1)</f>
        <v/>
      </c>
      <c r="Q167" s="20" t="str" cm="1">
        <f t="array" aca="1" ref="Q167" ca="1">_xlfn.XLOOKUP($B167&amp;"#"&amp;Q$6,INDIRECT(SUBSTITUTE("ИсходныеДанные!$где$2:$где$50000","где",$E$4)),INDIRECT(SUBSTITUTE("ИсходныеДанные!$что$2:$что$50000","что",$G$4)),"",0,1)</f>
        <v/>
      </c>
      <c r="R167" s="78" t="str" cm="1">
        <f t="array" aca="1" ref="R167" ca="1">_xlfn.XLOOKUP($B167&amp;"#"&amp;Q$6,INDIRECT(SUBSTITUTE("ИсходныеДанные!$где$2:$где$50000","где",$E$4)),INDIRECT(SUBSTITUTE("ИсходныеДанные!$что$2:$что$50000","что",$H$4)),"",0,1)</f>
        <v/>
      </c>
      <c r="S167" s="20" t="str" cm="1">
        <f t="array" aca="1" ref="S167" ca="1">_xlfn.XLOOKUP($B167&amp;"#"&amp;S$6,INDIRECT(SUBSTITUTE("ИсходныеДанные!$где$2:$где$50000","где",$E$4)),INDIRECT(SUBSTITUTE("ИсходныеДанные!$что$2:$что$50000","что",$G$4)),"",0,1)</f>
        <v/>
      </c>
      <c r="T167" s="78" t="str" cm="1">
        <f t="array" aca="1" ref="T167" ca="1">_xlfn.XLOOKUP($B167&amp;"#"&amp;S$6,INDIRECT(SUBSTITUTE("ИсходныеДанные!$где$2:$где$50000","где",$E$4)),INDIRECT(SUBSTITUTE("ИсходныеДанные!$что$2:$что$50000","что",$H$4)),"",0,1)</f>
        <v/>
      </c>
      <c r="U167" s="20" t="str" cm="1">
        <f t="array" aca="1" ref="U167" ca="1">_xlfn.XLOOKUP($B167&amp;"#"&amp;U$6,INDIRECT(SUBSTITUTE("ИсходныеДанные!$где$2:$где$50000","где",$E$4)),INDIRECT(SUBSTITUTE("ИсходныеДанные!$что$2:$что$50000","что",$G$4)),"",0,1)</f>
        <v/>
      </c>
      <c r="V167" s="78" t="str" cm="1">
        <f t="array" aca="1" ref="V167" ca="1">_xlfn.XLOOKUP($B167&amp;"#"&amp;U$6,INDIRECT(SUBSTITUTE("ИсходныеДанные!$где$2:$где$50000","где",$E$4)),INDIRECT(SUBSTITUTE("ИсходныеДанные!$что$2:$что$50000","что",$H$4)),"",0,1)</f>
        <v/>
      </c>
      <c r="W167" s="20" t="str" cm="1">
        <f t="array" aca="1" ref="W167" ca="1">_xlfn.XLOOKUP($B167&amp;"#"&amp;W$6,INDIRECT(SUBSTITUTE("ИсходныеДанные!$где$2:$где$50000","где",$E$4)),INDIRECT(SUBSTITUTE("ИсходныеДанные!$что$2:$что$50000","что",$G$4)),"",0,1)</f>
        <v/>
      </c>
      <c r="X167" s="78" t="str" cm="1">
        <f t="array" aca="1" ref="X167" ca="1">_xlfn.XLOOKUP($B167&amp;"#"&amp;W$6,INDIRECT(SUBSTITUTE("ИсходныеДанные!$где$2:$где$50000","где",$E$4)),INDIRECT(SUBSTITUTE("ИсходныеДанные!$что$2:$что$50000","что",$H$4)),"",0,1)</f>
        <v/>
      </c>
      <c r="Y167" s="20" t="str" cm="1">
        <f t="array" aca="1" ref="Y167" ca="1">_xlfn.XLOOKUP($B167&amp;"#"&amp;Y$6,INDIRECT(SUBSTITUTE("ИсходныеДанные!$где$2:$где$50000","где",$E$4)),INDIRECT(SUBSTITUTE("ИсходныеДанные!$что$2:$что$50000","что",$G$4)),"",0,1)</f>
        <v/>
      </c>
      <c r="Z167" s="78" t="str" cm="1">
        <f t="array" aca="1" ref="Z167" ca="1">_xlfn.XLOOKUP($B167&amp;"#"&amp;Y$6,INDIRECT(SUBSTITUTE("ИсходныеДанные!$где$2:$где$50000","где",$E$4)),INDIRECT(SUBSTITUTE("ИсходныеДанные!$что$2:$что$50000","что",$H$4)),"",0,1)</f>
        <v/>
      </c>
      <c r="AA167" s="20" t="str" cm="1">
        <f t="array" aca="1" ref="AA167" ca="1">_xlfn.XLOOKUP($B167&amp;"#"&amp;AA$6,INDIRECT(SUBSTITUTE("ИсходныеДанные!$где$2:$где$50000","где",$E$4)),INDIRECT(SUBSTITUTE("ИсходныеДанные!$что$2:$что$50000","что",$G$4)),"",0,1)</f>
        <v/>
      </c>
      <c r="AB167" s="78" t="str" cm="1">
        <f t="array" aca="1" ref="AB167" ca="1">_xlfn.XLOOKUP($B167&amp;"#"&amp;AA$6,INDIRECT(SUBSTITUTE("ИсходныеДанные!$где$2:$где$50000","где",$E$4)),INDIRECT(SUBSTITUTE("ИсходныеДанные!$что$2:$что$50000","что",$H$4)),"",0,1)</f>
        <v/>
      </c>
      <c r="AC167" s="3"/>
    </row>
    <row r="168" spans="1:29" x14ac:dyDescent="0.25">
      <c r="A168" s="6" t="str">
        <f t="shared" ca="1" si="3"/>
        <v>delete</v>
      </c>
      <c r="B168" s="9" cm="1">
        <f t="array" aca="1" ref="B168" ca="1">INDIRECT("УникальныеСписки!A"&amp;ROW()-$F$4)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0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78" t="str" cm="1">
        <f t="array" aca="1" ref="F168" ca="1">_xlfn.XLOOKUP($B168&amp;"#"&amp;E$6,INDIRECT(SUBSTITUTE("ИсходныеДанные!$где$2:$где$50000","где",$E$4)),INDIRECT(SUBSTITUTE("ИсходныеДанные!$что$2:$что$50000","что",$H$4)),"",0,1)</f>
        <v/>
      </c>
      <c r="G168" s="20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78" t="str" cm="1">
        <f t="array" aca="1" ref="H168" ca="1">_xlfn.XLOOKUP($B168&amp;"#"&amp;G$6,INDIRECT(SUBSTITUTE("ИсходныеДанные!$где$2:$где$50000","где",$E$4)),INDIRECT(SUBSTITUTE("ИсходныеДанные!$что$2:$что$50000","что",$H$4)),"",0,1)</f>
        <v/>
      </c>
      <c r="I168" s="20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78" t="str" cm="1">
        <f t="array" aca="1" ref="J168" ca="1">_xlfn.XLOOKUP($B168&amp;"#"&amp;I$6,INDIRECT(SUBSTITUTE("ИсходныеДанные!$где$2:$где$50000","где",$E$4)),INDIRECT(SUBSTITUTE("ИсходныеДанные!$что$2:$что$50000","что",$H$4)),"",0,1)</f>
        <v/>
      </c>
      <c r="K168" s="20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78" t="str" cm="1">
        <f t="array" aca="1" ref="L168" ca="1">_xlfn.XLOOKUP($B168&amp;"#"&amp;K$6,INDIRECT(SUBSTITUTE("ИсходныеДанные!$где$2:$где$50000","где",$E$4)),INDIRECT(SUBSTITUTE("ИсходныеДанные!$что$2:$что$50000","что",$H$4)),"",0,1)</f>
        <v/>
      </c>
      <c r="M168" s="20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78" t="str" cm="1">
        <f t="array" aca="1" ref="N168" ca="1">_xlfn.XLOOKUP($B168&amp;"#"&amp;M$6,INDIRECT(SUBSTITUTE("ИсходныеДанные!$где$2:$где$50000","где",$E$4)),INDIRECT(SUBSTITUTE("ИсходныеДанные!$что$2:$что$50000","что",$H$4)),"",0,1)</f>
        <v/>
      </c>
      <c r="O168" s="20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78" t="str" cm="1">
        <f t="array" aca="1" ref="P168" ca="1">_xlfn.XLOOKUP($B168&amp;"#"&amp;O$6,INDIRECT(SUBSTITUTE("ИсходныеДанные!$где$2:$где$50000","где",$E$4)),INDIRECT(SUBSTITUTE("ИсходныеДанные!$что$2:$что$50000","что",$H$4)),"",0,1)</f>
        <v/>
      </c>
      <c r="Q168" s="20" t="str" cm="1">
        <f t="array" aca="1" ref="Q168" ca="1">_xlfn.XLOOKUP($B168&amp;"#"&amp;Q$6,INDIRECT(SUBSTITUTE("ИсходныеДанные!$где$2:$где$50000","где",$E$4)),INDIRECT(SUBSTITUTE("ИсходныеДанные!$что$2:$что$50000","что",$G$4)),"",0,1)</f>
        <v/>
      </c>
      <c r="R168" s="78" t="str" cm="1">
        <f t="array" aca="1" ref="R168" ca="1">_xlfn.XLOOKUP($B168&amp;"#"&amp;Q$6,INDIRECT(SUBSTITUTE("ИсходныеДанные!$где$2:$где$50000","где",$E$4)),INDIRECT(SUBSTITUTE("ИсходныеДанные!$что$2:$что$50000","что",$H$4)),"",0,1)</f>
        <v/>
      </c>
      <c r="S168" s="20" t="str" cm="1">
        <f t="array" aca="1" ref="S168" ca="1">_xlfn.XLOOKUP($B168&amp;"#"&amp;S$6,INDIRECT(SUBSTITUTE("ИсходныеДанные!$где$2:$где$50000","где",$E$4)),INDIRECT(SUBSTITUTE("ИсходныеДанные!$что$2:$что$50000","что",$G$4)),"",0,1)</f>
        <v/>
      </c>
      <c r="T168" s="78" t="str" cm="1">
        <f t="array" aca="1" ref="T168" ca="1">_xlfn.XLOOKUP($B168&amp;"#"&amp;S$6,INDIRECT(SUBSTITUTE("ИсходныеДанные!$где$2:$где$50000","где",$E$4)),INDIRECT(SUBSTITUTE("ИсходныеДанные!$что$2:$что$50000","что",$H$4)),"",0,1)</f>
        <v/>
      </c>
      <c r="U168" s="20" t="str" cm="1">
        <f t="array" aca="1" ref="U168" ca="1">_xlfn.XLOOKUP($B168&amp;"#"&amp;U$6,INDIRECT(SUBSTITUTE("ИсходныеДанные!$где$2:$где$50000","где",$E$4)),INDIRECT(SUBSTITUTE("ИсходныеДанные!$что$2:$что$50000","что",$G$4)),"",0,1)</f>
        <v/>
      </c>
      <c r="V168" s="78" t="str" cm="1">
        <f t="array" aca="1" ref="V168" ca="1">_xlfn.XLOOKUP($B168&amp;"#"&amp;U$6,INDIRECT(SUBSTITUTE("ИсходныеДанные!$где$2:$где$50000","где",$E$4)),INDIRECT(SUBSTITUTE("ИсходныеДанные!$что$2:$что$50000","что",$H$4)),"",0,1)</f>
        <v/>
      </c>
      <c r="W168" s="20" t="str" cm="1">
        <f t="array" aca="1" ref="W168" ca="1">_xlfn.XLOOKUP($B168&amp;"#"&amp;W$6,INDIRECT(SUBSTITUTE("ИсходныеДанные!$где$2:$где$50000","где",$E$4)),INDIRECT(SUBSTITUTE("ИсходныеДанные!$что$2:$что$50000","что",$G$4)),"",0,1)</f>
        <v/>
      </c>
      <c r="X168" s="78" t="str" cm="1">
        <f t="array" aca="1" ref="X168" ca="1">_xlfn.XLOOKUP($B168&amp;"#"&amp;W$6,INDIRECT(SUBSTITUTE("ИсходныеДанные!$где$2:$где$50000","где",$E$4)),INDIRECT(SUBSTITUTE("ИсходныеДанные!$что$2:$что$50000","что",$H$4)),"",0,1)</f>
        <v/>
      </c>
      <c r="Y168" s="20" t="str" cm="1">
        <f t="array" aca="1" ref="Y168" ca="1">_xlfn.XLOOKUP($B168&amp;"#"&amp;Y$6,INDIRECT(SUBSTITUTE("ИсходныеДанные!$где$2:$где$50000","где",$E$4)),INDIRECT(SUBSTITUTE("ИсходныеДанные!$что$2:$что$50000","что",$G$4)),"",0,1)</f>
        <v/>
      </c>
      <c r="Z168" s="78" t="str" cm="1">
        <f t="array" aca="1" ref="Z168" ca="1">_xlfn.XLOOKUP($B168&amp;"#"&amp;Y$6,INDIRECT(SUBSTITUTE("ИсходныеДанные!$где$2:$где$50000","где",$E$4)),INDIRECT(SUBSTITUTE("ИсходныеДанные!$что$2:$что$50000","что",$H$4)),"",0,1)</f>
        <v/>
      </c>
      <c r="AA168" s="20" t="str" cm="1">
        <f t="array" aca="1" ref="AA168" ca="1">_xlfn.XLOOKUP($B168&amp;"#"&amp;AA$6,INDIRECT(SUBSTITUTE("ИсходныеДанные!$где$2:$где$50000","где",$E$4)),INDIRECT(SUBSTITUTE("ИсходныеДанные!$что$2:$что$50000","что",$G$4)),"",0,1)</f>
        <v/>
      </c>
      <c r="AB168" s="78" t="str" cm="1">
        <f t="array" aca="1" ref="AB168" ca="1">_xlfn.XLOOKUP($B168&amp;"#"&amp;AA$6,INDIRECT(SUBSTITUTE("ИсходныеДанные!$где$2:$где$50000","где",$E$4)),INDIRECT(SUBSTITUTE("ИсходныеДанные!$что$2:$что$50000","что",$H$4)),"",0,1)</f>
        <v/>
      </c>
      <c r="AC168" s="3"/>
    </row>
    <row r="169" spans="1:29" x14ac:dyDescent="0.25">
      <c r="A169" s="6" t="str">
        <f t="shared" ca="1" si="3"/>
        <v>delete</v>
      </c>
      <c r="B169" s="9" cm="1">
        <f t="array" aca="1" ref="B169" ca="1">INDIRECT("УникальныеСписки!A"&amp;ROW()-$F$4)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0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78" t="str" cm="1">
        <f t="array" aca="1" ref="F169" ca="1">_xlfn.XLOOKUP($B169&amp;"#"&amp;E$6,INDIRECT(SUBSTITUTE("ИсходныеДанные!$где$2:$где$50000","где",$E$4)),INDIRECT(SUBSTITUTE("ИсходныеДанные!$что$2:$что$50000","что",$H$4)),"",0,1)</f>
        <v/>
      </c>
      <c r="G169" s="20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78" t="str" cm="1">
        <f t="array" aca="1" ref="H169" ca="1">_xlfn.XLOOKUP($B169&amp;"#"&amp;G$6,INDIRECT(SUBSTITUTE("ИсходныеДанные!$где$2:$где$50000","где",$E$4)),INDIRECT(SUBSTITUTE("ИсходныеДанные!$что$2:$что$50000","что",$H$4)),"",0,1)</f>
        <v/>
      </c>
      <c r="I169" s="20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78" t="str" cm="1">
        <f t="array" aca="1" ref="J169" ca="1">_xlfn.XLOOKUP($B169&amp;"#"&amp;I$6,INDIRECT(SUBSTITUTE("ИсходныеДанные!$где$2:$где$50000","где",$E$4)),INDIRECT(SUBSTITUTE("ИсходныеДанные!$что$2:$что$50000","что",$H$4)),"",0,1)</f>
        <v/>
      </c>
      <c r="K169" s="20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78" t="str" cm="1">
        <f t="array" aca="1" ref="L169" ca="1">_xlfn.XLOOKUP($B169&amp;"#"&amp;K$6,INDIRECT(SUBSTITUTE("ИсходныеДанные!$где$2:$где$50000","где",$E$4)),INDIRECT(SUBSTITUTE("ИсходныеДанные!$что$2:$что$50000","что",$H$4)),"",0,1)</f>
        <v/>
      </c>
      <c r="M169" s="20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78" t="str" cm="1">
        <f t="array" aca="1" ref="N169" ca="1">_xlfn.XLOOKUP($B169&amp;"#"&amp;M$6,INDIRECT(SUBSTITUTE("ИсходныеДанные!$где$2:$где$50000","где",$E$4)),INDIRECT(SUBSTITUTE("ИсходныеДанные!$что$2:$что$50000","что",$H$4)),"",0,1)</f>
        <v/>
      </c>
      <c r="O169" s="20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78" t="str" cm="1">
        <f t="array" aca="1" ref="P169" ca="1">_xlfn.XLOOKUP($B169&amp;"#"&amp;O$6,INDIRECT(SUBSTITUTE("ИсходныеДанные!$где$2:$где$50000","где",$E$4)),INDIRECT(SUBSTITUTE("ИсходныеДанные!$что$2:$что$50000","что",$H$4)),"",0,1)</f>
        <v/>
      </c>
      <c r="Q169" s="20" t="str" cm="1">
        <f t="array" aca="1" ref="Q169" ca="1">_xlfn.XLOOKUP($B169&amp;"#"&amp;Q$6,INDIRECT(SUBSTITUTE("ИсходныеДанные!$где$2:$где$50000","где",$E$4)),INDIRECT(SUBSTITUTE("ИсходныеДанные!$что$2:$что$50000","что",$G$4)),"",0,1)</f>
        <v/>
      </c>
      <c r="R169" s="78" t="str" cm="1">
        <f t="array" aca="1" ref="R169" ca="1">_xlfn.XLOOKUP($B169&amp;"#"&amp;Q$6,INDIRECT(SUBSTITUTE("ИсходныеДанные!$где$2:$где$50000","где",$E$4)),INDIRECT(SUBSTITUTE("ИсходныеДанные!$что$2:$что$50000","что",$H$4)),"",0,1)</f>
        <v/>
      </c>
      <c r="S169" s="20" t="str" cm="1">
        <f t="array" aca="1" ref="S169" ca="1">_xlfn.XLOOKUP($B169&amp;"#"&amp;S$6,INDIRECT(SUBSTITUTE("ИсходныеДанные!$где$2:$где$50000","где",$E$4)),INDIRECT(SUBSTITUTE("ИсходныеДанные!$что$2:$что$50000","что",$G$4)),"",0,1)</f>
        <v/>
      </c>
      <c r="T169" s="78" t="str" cm="1">
        <f t="array" aca="1" ref="T169" ca="1">_xlfn.XLOOKUP($B169&amp;"#"&amp;S$6,INDIRECT(SUBSTITUTE("ИсходныеДанные!$где$2:$где$50000","где",$E$4)),INDIRECT(SUBSTITUTE("ИсходныеДанные!$что$2:$что$50000","что",$H$4)),"",0,1)</f>
        <v/>
      </c>
      <c r="U169" s="20" t="str" cm="1">
        <f t="array" aca="1" ref="U169" ca="1">_xlfn.XLOOKUP($B169&amp;"#"&amp;U$6,INDIRECT(SUBSTITUTE("ИсходныеДанные!$где$2:$где$50000","где",$E$4)),INDIRECT(SUBSTITUTE("ИсходныеДанные!$что$2:$что$50000","что",$G$4)),"",0,1)</f>
        <v/>
      </c>
      <c r="V169" s="78" t="str" cm="1">
        <f t="array" aca="1" ref="V169" ca="1">_xlfn.XLOOKUP($B169&amp;"#"&amp;U$6,INDIRECT(SUBSTITUTE("ИсходныеДанные!$где$2:$где$50000","где",$E$4)),INDIRECT(SUBSTITUTE("ИсходныеДанные!$что$2:$что$50000","что",$H$4)),"",0,1)</f>
        <v/>
      </c>
      <c r="W169" s="20" t="str" cm="1">
        <f t="array" aca="1" ref="W169" ca="1">_xlfn.XLOOKUP($B169&amp;"#"&amp;W$6,INDIRECT(SUBSTITUTE("ИсходныеДанные!$где$2:$где$50000","где",$E$4)),INDIRECT(SUBSTITUTE("ИсходныеДанные!$что$2:$что$50000","что",$G$4)),"",0,1)</f>
        <v/>
      </c>
      <c r="X169" s="78" t="str" cm="1">
        <f t="array" aca="1" ref="X169" ca="1">_xlfn.XLOOKUP($B169&amp;"#"&amp;W$6,INDIRECT(SUBSTITUTE("ИсходныеДанные!$где$2:$где$50000","где",$E$4)),INDIRECT(SUBSTITUTE("ИсходныеДанные!$что$2:$что$50000","что",$H$4)),"",0,1)</f>
        <v/>
      </c>
      <c r="Y169" s="20" t="str" cm="1">
        <f t="array" aca="1" ref="Y169" ca="1">_xlfn.XLOOKUP($B169&amp;"#"&amp;Y$6,INDIRECT(SUBSTITUTE("ИсходныеДанные!$где$2:$где$50000","где",$E$4)),INDIRECT(SUBSTITUTE("ИсходныеДанные!$что$2:$что$50000","что",$G$4)),"",0,1)</f>
        <v/>
      </c>
      <c r="Z169" s="78" t="str" cm="1">
        <f t="array" aca="1" ref="Z169" ca="1">_xlfn.XLOOKUP($B169&amp;"#"&amp;Y$6,INDIRECT(SUBSTITUTE("ИсходныеДанные!$где$2:$где$50000","где",$E$4)),INDIRECT(SUBSTITUTE("ИсходныеДанные!$что$2:$что$50000","что",$H$4)),"",0,1)</f>
        <v/>
      </c>
      <c r="AA169" s="20" t="str" cm="1">
        <f t="array" aca="1" ref="AA169" ca="1">_xlfn.XLOOKUP($B169&amp;"#"&amp;AA$6,INDIRECT(SUBSTITUTE("ИсходныеДанные!$где$2:$где$50000","где",$E$4)),INDIRECT(SUBSTITUTE("ИсходныеДанные!$что$2:$что$50000","что",$G$4)),"",0,1)</f>
        <v/>
      </c>
      <c r="AB169" s="78" t="str" cm="1">
        <f t="array" aca="1" ref="AB169" ca="1">_xlfn.XLOOKUP($B169&amp;"#"&amp;AA$6,INDIRECT(SUBSTITUTE("ИсходныеДанные!$где$2:$где$50000","где",$E$4)),INDIRECT(SUBSTITUTE("ИсходныеДанные!$что$2:$что$50000","что",$H$4)),"",0,1)</f>
        <v/>
      </c>
      <c r="AC169" s="3"/>
    </row>
    <row r="170" spans="1:29" x14ac:dyDescent="0.25">
      <c r="A170" s="6" t="str">
        <f t="shared" ca="1" si="3"/>
        <v>delete</v>
      </c>
      <c r="B170" s="9" cm="1">
        <f t="array" aca="1" ref="B170" ca="1">INDIRECT("УникальныеСписки!A"&amp;ROW()-$F$4)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0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78" t="str" cm="1">
        <f t="array" aca="1" ref="F170" ca="1">_xlfn.XLOOKUP($B170&amp;"#"&amp;E$6,INDIRECT(SUBSTITUTE("ИсходныеДанные!$где$2:$где$50000","где",$E$4)),INDIRECT(SUBSTITUTE("ИсходныеДанные!$что$2:$что$50000","что",$H$4)),"",0,1)</f>
        <v/>
      </c>
      <c r="G170" s="20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78" t="str" cm="1">
        <f t="array" aca="1" ref="H170" ca="1">_xlfn.XLOOKUP($B170&amp;"#"&amp;G$6,INDIRECT(SUBSTITUTE("ИсходныеДанные!$где$2:$где$50000","где",$E$4)),INDIRECT(SUBSTITUTE("ИсходныеДанные!$что$2:$что$50000","что",$H$4)),"",0,1)</f>
        <v/>
      </c>
      <c r="I170" s="20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78" t="str" cm="1">
        <f t="array" aca="1" ref="J170" ca="1">_xlfn.XLOOKUP($B170&amp;"#"&amp;I$6,INDIRECT(SUBSTITUTE("ИсходныеДанные!$где$2:$где$50000","где",$E$4)),INDIRECT(SUBSTITUTE("ИсходныеДанные!$что$2:$что$50000","что",$H$4)),"",0,1)</f>
        <v/>
      </c>
      <c r="K170" s="20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78" t="str" cm="1">
        <f t="array" aca="1" ref="L170" ca="1">_xlfn.XLOOKUP($B170&amp;"#"&amp;K$6,INDIRECT(SUBSTITUTE("ИсходныеДанные!$где$2:$где$50000","где",$E$4)),INDIRECT(SUBSTITUTE("ИсходныеДанные!$что$2:$что$50000","что",$H$4)),"",0,1)</f>
        <v/>
      </c>
      <c r="M170" s="20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78" t="str" cm="1">
        <f t="array" aca="1" ref="N170" ca="1">_xlfn.XLOOKUP($B170&amp;"#"&amp;M$6,INDIRECT(SUBSTITUTE("ИсходныеДанные!$где$2:$где$50000","где",$E$4)),INDIRECT(SUBSTITUTE("ИсходныеДанные!$что$2:$что$50000","что",$H$4)),"",0,1)</f>
        <v/>
      </c>
      <c r="O170" s="20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78" t="str" cm="1">
        <f t="array" aca="1" ref="P170" ca="1">_xlfn.XLOOKUP($B170&amp;"#"&amp;O$6,INDIRECT(SUBSTITUTE("ИсходныеДанные!$где$2:$где$50000","где",$E$4)),INDIRECT(SUBSTITUTE("ИсходныеДанные!$что$2:$что$50000","что",$H$4)),"",0,1)</f>
        <v/>
      </c>
      <c r="Q170" s="20" t="str" cm="1">
        <f t="array" aca="1" ref="Q170" ca="1">_xlfn.XLOOKUP($B170&amp;"#"&amp;Q$6,INDIRECT(SUBSTITUTE("ИсходныеДанные!$где$2:$где$50000","где",$E$4)),INDIRECT(SUBSTITUTE("ИсходныеДанные!$что$2:$что$50000","что",$G$4)),"",0,1)</f>
        <v/>
      </c>
      <c r="R170" s="78" t="str" cm="1">
        <f t="array" aca="1" ref="R170" ca="1">_xlfn.XLOOKUP($B170&amp;"#"&amp;Q$6,INDIRECT(SUBSTITUTE("ИсходныеДанные!$где$2:$где$50000","где",$E$4)),INDIRECT(SUBSTITUTE("ИсходныеДанные!$что$2:$что$50000","что",$H$4)),"",0,1)</f>
        <v/>
      </c>
      <c r="S170" s="20" t="str" cm="1">
        <f t="array" aca="1" ref="S170" ca="1">_xlfn.XLOOKUP($B170&amp;"#"&amp;S$6,INDIRECT(SUBSTITUTE("ИсходныеДанные!$где$2:$где$50000","где",$E$4)),INDIRECT(SUBSTITUTE("ИсходныеДанные!$что$2:$что$50000","что",$G$4)),"",0,1)</f>
        <v/>
      </c>
      <c r="T170" s="78" t="str" cm="1">
        <f t="array" aca="1" ref="T170" ca="1">_xlfn.XLOOKUP($B170&amp;"#"&amp;S$6,INDIRECT(SUBSTITUTE("ИсходныеДанные!$где$2:$где$50000","где",$E$4)),INDIRECT(SUBSTITUTE("ИсходныеДанные!$что$2:$что$50000","что",$H$4)),"",0,1)</f>
        <v/>
      </c>
      <c r="U170" s="20" t="str" cm="1">
        <f t="array" aca="1" ref="U170" ca="1">_xlfn.XLOOKUP($B170&amp;"#"&amp;U$6,INDIRECT(SUBSTITUTE("ИсходныеДанные!$где$2:$где$50000","где",$E$4)),INDIRECT(SUBSTITUTE("ИсходныеДанные!$что$2:$что$50000","что",$G$4)),"",0,1)</f>
        <v/>
      </c>
      <c r="V170" s="78" t="str" cm="1">
        <f t="array" aca="1" ref="V170" ca="1">_xlfn.XLOOKUP($B170&amp;"#"&amp;U$6,INDIRECT(SUBSTITUTE("ИсходныеДанные!$где$2:$где$50000","где",$E$4)),INDIRECT(SUBSTITUTE("ИсходныеДанные!$что$2:$что$50000","что",$H$4)),"",0,1)</f>
        <v/>
      </c>
      <c r="W170" s="20" t="str" cm="1">
        <f t="array" aca="1" ref="W170" ca="1">_xlfn.XLOOKUP($B170&amp;"#"&amp;W$6,INDIRECT(SUBSTITUTE("ИсходныеДанные!$где$2:$где$50000","где",$E$4)),INDIRECT(SUBSTITUTE("ИсходныеДанные!$что$2:$что$50000","что",$G$4)),"",0,1)</f>
        <v/>
      </c>
      <c r="X170" s="78" t="str" cm="1">
        <f t="array" aca="1" ref="X170" ca="1">_xlfn.XLOOKUP($B170&amp;"#"&amp;W$6,INDIRECT(SUBSTITUTE("ИсходныеДанные!$где$2:$где$50000","где",$E$4)),INDIRECT(SUBSTITUTE("ИсходныеДанные!$что$2:$что$50000","что",$H$4)),"",0,1)</f>
        <v/>
      </c>
      <c r="Y170" s="20" t="str" cm="1">
        <f t="array" aca="1" ref="Y170" ca="1">_xlfn.XLOOKUP($B170&amp;"#"&amp;Y$6,INDIRECT(SUBSTITUTE("ИсходныеДанные!$где$2:$где$50000","где",$E$4)),INDIRECT(SUBSTITUTE("ИсходныеДанные!$что$2:$что$50000","что",$G$4)),"",0,1)</f>
        <v/>
      </c>
      <c r="Z170" s="78" t="str" cm="1">
        <f t="array" aca="1" ref="Z170" ca="1">_xlfn.XLOOKUP($B170&amp;"#"&amp;Y$6,INDIRECT(SUBSTITUTE("ИсходныеДанные!$где$2:$где$50000","где",$E$4)),INDIRECT(SUBSTITUTE("ИсходныеДанные!$что$2:$что$50000","что",$H$4)),"",0,1)</f>
        <v/>
      </c>
      <c r="AA170" s="20" t="str" cm="1">
        <f t="array" aca="1" ref="AA170" ca="1">_xlfn.XLOOKUP($B170&amp;"#"&amp;AA$6,INDIRECT(SUBSTITUTE("ИсходныеДанные!$где$2:$где$50000","где",$E$4)),INDIRECT(SUBSTITUTE("ИсходныеДанные!$что$2:$что$50000","что",$G$4)),"",0,1)</f>
        <v/>
      </c>
      <c r="AB170" s="78" t="str" cm="1">
        <f t="array" aca="1" ref="AB170" ca="1">_xlfn.XLOOKUP($B170&amp;"#"&amp;AA$6,INDIRECT(SUBSTITUTE("ИсходныеДанные!$где$2:$где$50000","где",$E$4)),INDIRECT(SUBSTITUTE("ИсходныеДанные!$что$2:$что$50000","что",$H$4)),"",0,1)</f>
        <v/>
      </c>
      <c r="AC170" s="3"/>
    </row>
    <row r="171" spans="1:29" x14ac:dyDescent="0.25">
      <c r="A171" s="6" t="str">
        <f t="shared" ca="1" si="3"/>
        <v>delete</v>
      </c>
      <c r="B171" s="9" cm="1">
        <f t="array" aca="1" ref="B171" ca="1">INDIRECT("УникальныеСписки!A"&amp;ROW()-$F$4)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0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78" t="str" cm="1">
        <f t="array" aca="1" ref="F171" ca="1">_xlfn.XLOOKUP($B171&amp;"#"&amp;E$6,INDIRECT(SUBSTITUTE("ИсходныеДанные!$где$2:$где$50000","где",$E$4)),INDIRECT(SUBSTITUTE("ИсходныеДанные!$что$2:$что$50000","что",$H$4)),"",0,1)</f>
        <v/>
      </c>
      <c r="G171" s="20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78" t="str" cm="1">
        <f t="array" aca="1" ref="H171" ca="1">_xlfn.XLOOKUP($B171&amp;"#"&amp;G$6,INDIRECT(SUBSTITUTE("ИсходныеДанные!$где$2:$где$50000","где",$E$4)),INDIRECT(SUBSTITUTE("ИсходныеДанные!$что$2:$что$50000","что",$H$4)),"",0,1)</f>
        <v/>
      </c>
      <c r="I171" s="20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78" t="str" cm="1">
        <f t="array" aca="1" ref="J171" ca="1">_xlfn.XLOOKUP($B171&amp;"#"&amp;I$6,INDIRECT(SUBSTITUTE("ИсходныеДанные!$где$2:$где$50000","где",$E$4)),INDIRECT(SUBSTITUTE("ИсходныеДанные!$что$2:$что$50000","что",$H$4)),"",0,1)</f>
        <v/>
      </c>
      <c r="K171" s="20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78" t="str" cm="1">
        <f t="array" aca="1" ref="L171" ca="1">_xlfn.XLOOKUP($B171&amp;"#"&amp;K$6,INDIRECT(SUBSTITUTE("ИсходныеДанные!$где$2:$где$50000","где",$E$4)),INDIRECT(SUBSTITUTE("ИсходныеДанные!$что$2:$что$50000","что",$H$4)),"",0,1)</f>
        <v/>
      </c>
      <c r="M171" s="20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78" t="str" cm="1">
        <f t="array" aca="1" ref="N171" ca="1">_xlfn.XLOOKUP($B171&amp;"#"&amp;M$6,INDIRECT(SUBSTITUTE("ИсходныеДанные!$где$2:$где$50000","где",$E$4)),INDIRECT(SUBSTITUTE("ИсходныеДанные!$что$2:$что$50000","что",$H$4)),"",0,1)</f>
        <v/>
      </c>
      <c r="O171" s="20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78" t="str" cm="1">
        <f t="array" aca="1" ref="P171" ca="1">_xlfn.XLOOKUP($B171&amp;"#"&amp;O$6,INDIRECT(SUBSTITUTE("ИсходныеДанные!$где$2:$где$50000","где",$E$4)),INDIRECT(SUBSTITUTE("ИсходныеДанные!$что$2:$что$50000","что",$H$4)),"",0,1)</f>
        <v/>
      </c>
      <c r="Q171" s="20" t="str" cm="1">
        <f t="array" aca="1" ref="Q171" ca="1">_xlfn.XLOOKUP($B171&amp;"#"&amp;Q$6,INDIRECT(SUBSTITUTE("ИсходныеДанные!$где$2:$где$50000","где",$E$4)),INDIRECT(SUBSTITUTE("ИсходныеДанные!$что$2:$что$50000","что",$G$4)),"",0,1)</f>
        <v/>
      </c>
      <c r="R171" s="78" t="str" cm="1">
        <f t="array" aca="1" ref="R171" ca="1">_xlfn.XLOOKUP($B171&amp;"#"&amp;Q$6,INDIRECT(SUBSTITUTE("ИсходныеДанные!$где$2:$где$50000","где",$E$4)),INDIRECT(SUBSTITUTE("ИсходныеДанные!$что$2:$что$50000","что",$H$4)),"",0,1)</f>
        <v/>
      </c>
      <c r="S171" s="20" t="str" cm="1">
        <f t="array" aca="1" ref="S171" ca="1">_xlfn.XLOOKUP($B171&amp;"#"&amp;S$6,INDIRECT(SUBSTITUTE("ИсходныеДанные!$где$2:$где$50000","где",$E$4)),INDIRECT(SUBSTITUTE("ИсходныеДанные!$что$2:$что$50000","что",$G$4)),"",0,1)</f>
        <v/>
      </c>
      <c r="T171" s="78" t="str" cm="1">
        <f t="array" aca="1" ref="T171" ca="1">_xlfn.XLOOKUP($B171&amp;"#"&amp;S$6,INDIRECT(SUBSTITUTE("ИсходныеДанные!$где$2:$где$50000","где",$E$4)),INDIRECT(SUBSTITUTE("ИсходныеДанные!$что$2:$что$50000","что",$H$4)),"",0,1)</f>
        <v/>
      </c>
      <c r="U171" s="20" t="str" cm="1">
        <f t="array" aca="1" ref="U171" ca="1">_xlfn.XLOOKUP($B171&amp;"#"&amp;U$6,INDIRECT(SUBSTITUTE("ИсходныеДанные!$где$2:$где$50000","где",$E$4)),INDIRECT(SUBSTITUTE("ИсходныеДанные!$что$2:$что$50000","что",$G$4)),"",0,1)</f>
        <v/>
      </c>
      <c r="V171" s="78" t="str" cm="1">
        <f t="array" aca="1" ref="V171" ca="1">_xlfn.XLOOKUP($B171&amp;"#"&amp;U$6,INDIRECT(SUBSTITUTE("ИсходныеДанные!$где$2:$где$50000","где",$E$4)),INDIRECT(SUBSTITUTE("ИсходныеДанные!$что$2:$что$50000","что",$H$4)),"",0,1)</f>
        <v/>
      </c>
      <c r="W171" s="20" t="str" cm="1">
        <f t="array" aca="1" ref="W171" ca="1">_xlfn.XLOOKUP($B171&amp;"#"&amp;W$6,INDIRECT(SUBSTITUTE("ИсходныеДанные!$где$2:$где$50000","где",$E$4)),INDIRECT(SUBSTITUTE("ИсходныеДанные!$что$2:$что$50000","что",$G$4)),"",0,1)</f>
        <v/>
      </c>
      <c r="X171" s="78" t="str" cm="1">
        <f t="array" aca="1" ref="X171" ca="1">_xlfn.XLOOKUP($B171&amp;"#"&amp;W$6,INDIRECT(SUBSTITUTE("ИсходныеДанные!$где$2:$где$50000","где",$E$4)),INDIRECT(SUBSTITUTE("ИсходныеДанные!$что$2:$что$50000","что",$H$4)),"",0,1)</f>
        <v/>
      </c>
      <c r="Y171" s="20" t="str" cm="1">
        <f t="array" aca="1" ref="Y171" ca="1">_xlfn.XLOOKUP($B171&amp;"#"&amp;Y$6,INDIRECT(SUBSTITUTE("ИсходныеДанные!$где$2:$где$50000","где",$E$4)),INDIRECT(SUBSTITUTE("ИсходныеДанные!$что$2:$что$50000","что",$G$4)),"",0,1)</f>
        <v/>
      </c>
      <c r="Z171" s="78" t="str" cm="1">
        <f t="array" aca="1" ref="Z171" ca="1">_xlfn.XLOOKUP($B171&amp;"#"&amp;Y$6,INDIRECT(SUBSTITUTE("ИсходныеДанные!$где$2:$где$50000","где",$E$4)),INDIRECT(SUBSTITUTE("ИсходныеДанные!$что$2:$что$50000","что",$H$4)),"",0,1)</f>
        <v/>
      </c>
      <c r="AA171" s="20" t="str" cm="1">
        <f t="array" aca="1" ref="AA171" ca="1">_xlfn.XLOOKUP($B171&amp;"#"&amp;AA$6,INDIRECT(SUBSTITUTE("ИсходныеДанные!$где$2:$где$50000","где",$E$4)),INDIRECT(SUBSTITUTE("ИсходныеДанные!$что$2:$что$50000","что",$G$4)),"",0,1)</f>
        <v/>
      </c>
      <c r="AB171" s="78" t="str" cm="1">
        <f t="array" aca="1" ref="AB171" ca="1">_xlfn.XLOOKUP($B171&amp;"#"&amp;AA$6,INDIRECT(SUBSTITUTE("ИсходныеДанные!$где$2:$где$50000","где",$E$4)),INDIRECT(SUBSTITUTE("ИсходныеДанные!$что$2:$что$50000","что",$H$4)),"",0,1)</f>
        <v/>
      </c>
      <c r="AC171" s="3"/>
    </row>
    <row r="172" spans="1:29" x14ac:dyDescent="0.25">
      <c r="A172" s="6" t="str">
        <f t="shared" ca="1" si="3"/>
        <v>delete</v>
      </c>
      <c r="B172" s="9" cm="1">
        <f t="array" aca="1" ref="B172" ca="1">INDIRECT("УникальныеСписки!A"&amp;ROW()-$F$4)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0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78" t="str" cm="1">
        <f t="array" aca="1" ref="F172" ca="1">_xlfn.XLOOKUP($B172&amp;"#"&amp;E$6,INDIRECT(SUBSTITUTE("ИсходныеДанные!$где$2:$где$50000","где",$E$4)),INDIRECT(SUBSTITUTE("ИсходныеДанные!$что$2:$что$50000","что",$H$4)),"",0,1)</f>
        <v/>
      </c>
      <c r="G172" s="20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78" t="str" cm="1">
        <f t="array" aca="1" ref="H172" ca="1">_xlfn.XLOOKUP($B172&amp;"#"&amp;G$6,INDIRECT(SUBSTITUTE("ИсходныеДанные!$где$2:$где$50000","где",$E$4)),INDIRECT(SUBSTITUTE("ИсходныеДанные!$что$2:$что$50000","что",$H$4)),"",0,1)</f>
        <v/>
      </c>
      <c r="I172" s="20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78" t="str" cm="1">
        <f t="array" aca="1" ref="J172" ca="1">_xlfn.XLOOKUP($B172&amp;"#"&amp;I$6,INDIRECT(SUBSTITUTE("ИсходныеДанные!$где$2:$где$50000","где",$E$4)),INDIRECT(SUBSTITUTE("ИсходныеДанные!$что$2:$что$50000","что",$H$4)),"",0,1)</f>
        <v/>
      </c>
      <c r="K172" s="20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78" t="str" cm="1">
        <f t="array" aca="1" ref="L172" ca="1">_xlfn.XLOOKUP($B172&amp;"#"&amp;K$6,INDIRECT(SUBSTITUTE("ИсходныеДанные!$где$2:$где$50000","где",$E$4)),INDIRECT(SUBSTITUTE("ИсходныеДанные!$что$2:$что$50000","что",$H$4)),"",0,1)</f>
        <v/>
      </c>
      <c r="M172" s="20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78" t="str" cm="1">
        <f t="array" aca="1" ref="N172" ca="1">_xlfn.XLOOKUP($B172&amp;"#"&amp;M$6,INDIRECT(SUBSTITUTE("ИсходныеДанные!$где$2:$где$50000","где",$E$4)),INDIRECT(SUBSTITUTE("ИсходныеДанные!$что$2:$что$50000","что",$H$4)),"",0,1)</f>
        <v/>
      </c>
      <c r="O172" s="20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78" t="str" cm="1">
        <f t="array" aca="1" ref="P172" ca="1">_xlfn.XLOOKUP($B172&amp;"#"&amp;O$6,INDIRECT(SUBSTITUTE("ИсходныеДанные!$где$2:$где$50000","где",$E$4)),INDIRECT(SUBSTITUTE("ИсходныеДанные!$что$2:$что$50000","что",$H$4)),"",0,1)</f>
        <v/>
      </c>
      <c r="Q172" s="20" t="str" cm="1">
        <f t="array" aca="1" ref="Q172" ca="1">_xlfn.XLOOKUP($B172&amp;"#"&amp;Q$6,INDIRECT(SUBSTITUTE("ИсходныеДанные!$где$2:$где$50000","где",$E$4)),INDIRECT(SUBSTITUTE("ИсходныеДанные!$что$2:$что$50000","что",$G$4)),"",0,1)</f>
        <v/>
      </c>
      <c r="R172" s="78" t="str" cm="1">
        <f t="array" aca="1" ref="R172" ca="1">_xlfn.XLOOKUP($B172&amp;"#"&amp;Q$6,INDIRECT(SUBSTITUTE("ИсходныеДанные!$где$2:$где$50000","где",$E$4)),INDIRECT(SUBSTITUTE("ИсходныеДанные!$что$2:$что$50000","что",$H$4)),"",0,1)</f>
        <v/>
      </c>
      <c r="S172" s="20" t="str" cm="1">
        <f t="array" aca="1" ref="S172" ca="1">_xlfn.XLOOKUP($B172&amp;"#"&amp;S$6,INDIRECT(SUBSTITUTE("ИсходныеДанные!$где$2:$где$50000","где",$E$4)),INDIRECT(SUBSTITUTE("ИсходныеДанные!$что$2:$что$50000","что",$G$4)),"",0,1)</f>
        <v/>
      </c>
      <c r="T172" s="78" t="str" cm="1">
        <f t="array" aca="1" ref="T172" ca="1">_xlfn.XLOOKUP($B172&amp;"#"&amp;S$6,INDIRECT(SUBSTITUTE("ИсходныеДанные!$где$2:$где$50000","где",$E$4)),INDIRECT(SUBSTITUTE("ИсходныеДанные!$что$2:$что$50000","что",$H$4)),"",0,1)</f>
        <v/>
      </c>
      <c r="U172" s="20" t="str" cm="1">
        <f t="array" aca="1" ref="U172" ca="1">_xlfn.XLOOKUP($B172&amp;"#"&amp;U$6,INDIRECT(SUBSTITUTE("ИсходныеДанные!$где$2:$где$50000","где",$E$4)),INDIRECT(SUBSTITUTE("ИсходныеДанные!$что$2:$что$50000","что",$G$4)),"",0,1)</f>
        <v/>
      </c>
      <c r="V172" s="78" t="str" cm="1">
        <f t="array" aca="1" ref="V172" ca="1">_xlfn.XLOOKUP($B172&amp;"#"&amp;U$6,INDIRECT(SUBSTITUTE("ИсходныеДанные!$где$2:$где$50000","где",$E$4)),INDIRECT(SUBSTITUTE("ИсходныеДанные!$что$2:$что$50000","что",$H$4)),"",0,1)</f>
        <v/>
      </c>
      <c r="W172" s="20" t="str" cm="1">
        <f t="array" aca="1" ref="W172" ca="1">_xlfn.XLOOKUP($B172&amp;"#"&amp;W$6,INDIRECT(SUBSTITUTE("ИсходныеДанные!$где$2:$где$50000","где",$E$4)),INDIRECT(SUBSTITUTE("ИсходныеДанные!$что$2:$что$50000","что",$G$4)),"",0,1)</f>
        <v/>
      </c>
      <c r="X172" s="78" t="str" cm="1">
        <f t="array" aca="1" ref="X172" ca="1">_xlfn.XLOOKUP($B172&amp;"#"&amp;W$6,INDIRECT(SUBSTITUTE("ИсходныеДанные!$где$2:$где$50000","где",$E$4)),INDIRECT(SUBSTITUTE("ИсходныеДанные!$что$2:$что$50000","что",$H$4)),"",0,1)</f>
        <v/>
      </c>
      <c r="Y172" s="20" t="str" cm="1">
        <f t="array" aca="1" ref="Y172" ca="1">_xlfn.XLOOKUP($B172&amp;"#"&amp;Y$6,INDIRECT(SUBSTITUTE("ИсходныеДанные!$где$2:$где$50000","где",$E$4)),INDIRECT(SUBSTITUTE("ИсходныеДанные!$что$2:$что$50000","что",$G$4)),"",0,1)</f>
        <v/>
      </c>
      <c r="Z172" s="78" t="str" cm="1">
        <f t="array" aca="1" ref="Z172" ca="1">_xlfn.XLOOKUP($B172&amp;"#"&amp;Y$6,INDIRECT(SUBSTITUTE("ИсходныеДанные!$где$2:$где$50000","где",$E$4)),INDIRECT(SUBSTITUTE("ИсходныеДанные!$что$2:$что$50000","что",$H$4)),"",0,1)</f>
        <v/>
      </c>
      <c r="AA172" s="20" t="str" cm="1">
        <f t="array" aca="1" ref="AA172" ca="1">_xlfn.XLOOKUP($B172&amp;"#"&amp;AA$6,INDIRECT(SUBSTITUTE("ИсходныеДанные!$где$2:$где$50000","где",$E$4)),INDIRECT(SUBSTITUTE("ИсходныеДанные!$что$2:$что$50000","что",$G$4)),"",0,1)</f>
        <v/>
      </c>
      <c r="AB172" s="78" t="str" cm="1">
        <f t="array" aca="1" ref="AB172" ca="1">_xlfn.XLOOKUP($B172&amp;"#"&amp;AA$6,INDIRECT(SUBSTITUTE("ИсходныеДанные!$где$2:$где$50000","где",$E$4)),INDIRECT(SUBSTITUTE("ИсходныеДанные!$что$2:$что$50000","что",$H$4)),"",0,1)</f>
        <v/>
      </c>
      <c r="AC172" s="3"/>
    </row>
    <row r="173" spans="1:29" x14ac:dyDescent="0.25">
      <c r="A173" s="6" t="str">
        <f t="shared" ca="1" si="3"/>
        <v>delete</v>
      </c>
      <c r="B173" s="9" cm="1">
        <f t="array" aca="1" ref="B173" ca="1">INDIRECT("УникальныеСписки!A"&amp;ROW()-$F$4)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0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78" t="str" cm="1">
        <f t="array" aca="1" ref="F173" ca="1">_xlfn.XLOOKUP($B173&amp;"#"&amp;E$6,INDIRECT(SUBSTITUTE("ИсходныеДанные!$где$2:$где$50000","где",$E$4)),INDIRECT(SUBSTITUTE("ИсходныеДанные!$что$2:$что$50000","что",$H$4)),"",0,1)</f>
        <v/>
      </c>
      <c r="G173" s="20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78" t="str" cm="1">
        <f t="array" aca="1" ref="H173" ca="1">_xlfn.XLOOKUP($B173&amp;"#"&amp;G$6,INDIRECT(SUBSTITUTE("ИсходныеДанные!$где$2:$где$50000","где",$E$4)),INDIRECT(SUBSTITUTE("ИсходныеДанные!$что$2:$что$50000","что",$H$4)),"",0,1)</f>
        <v/>
      </c>
      <c r="I173" s="20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78" t="str" cm="1">
        <f t="array" aca="1" ref="J173" ca="1">_xlfn.XLOOKUP($B173&amp;"#"&amp;I$6,INDIRECT(SUBSTITUTE("ИсходныеДанные!$где$2:$где$50000","где",$E$4)),INDIRECT(SUBSTITUTE("ИсходныеДанные!$что$2:$что$50000","что",$H$4)),"",0,1)</f>
        <v/>
      </c>
      <c r="K173" s="20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78" t="str" cm="1">
        <f t="array" aca="1" ref="L173" ca="1">_xlfn.XLOOKUP($B173&amp;"#"&amp;K$6,INDIRECT(SUBSTITUTE("ИсходныеДанные!$где$2:$где$50000","где",$E$4)),INDIRECT(SUBSTITUTE("ИсходныеДанные!$что$2:$что$50000","что",$H$4)),"",0,1)</f>
        <v/>
      </c>
      <c r="M173" s="20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78" t="str" cm="1">
        <f t="array" aca="1" ref="N173" ca="1">_xlfn.XLOOKUP($B173&amp;"#"&amp;M$6,INDIRECT(SUBSTITUTE("ИсходныеДанные!$где$2:$где$50000","где",$E$4)),INDIRECT(SUBSTITUTE("ИсходныеДанные!$что$2:$что$50000","что",$H$4)),"",0,1)</f>
        <v/>
      </c>
      <c r="O173" s="20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78" t="str" cm="1">
        <f t="array" aca="1" ref="P173" ca="1">_xlfn.XLOOKUP($B173&amp;"#"&amp;O$6,INDIRECT(SUBSTITUTE("ИсходныеДанные!$где$2:$где$50000","где",$E$4)),INDIRECT(SUBSTITUTE("ИсходныеДанные!$что$2:$что$50000","что",$H$4)),"",0,1)</f>
        <v/>
      </c>
      <c r="Q173" s="20" t="str" cm="1">
        <f t="array" aca="1" ref="Q173" ca="1">_xlfn.XLOOKUP($B173&amp;"#"&amp;Q$6,INDIRECT(SUBSTITUTE("ИсходныеДанные!$где$2:$где$50000","где",$E$4)),INDIRECT(SUBSTITUTE("ИсходныеДанные!$что$2:$что$50000","что",$G$4)),"",0,1)</f>
        <v/>
      </c>
      <c r="R173" s="78" t="str" cm="1">
        <f t="array" aca="1" ref="R173" ca="1">_xlfn.XLOOKUP($B173&amp;"#"&amp;Q$6,INDIRECT(SUBSTITUTE("ИсходныеДанные!$где$2:$где$50000","где",$E$4)),INDIRECT(SUBSTITUTE("ИсходныеДанные!$что$2:$что$50000","что",$H$4)),"",0,1)</f>
        <v/>
      </c>
      <c r="S173" s="20" t="str" cm="1">
        <f t="array" aca="1" ref="S173" ca="1">_xlfn.XLOOKUP($B173&amp;"#"&amp;S$6,INDIRECT(SUBSTITUTE("ИсходныеДанные!$где$2:$где$50000","где",$E$4)),INDIRECT(SUBSTITUTE("ИсходныеДанные!$что$2:$что$50000","что",$G$4)),"",0,1)</f>
        <v/>
      </c>
      <c r="T173" s="78" t="str" cm="1">
        <f t="array" aca="1" ref="T173" ca="1">_xlfn.XLOOKUP($B173&amp;"#"&amp;S$6,INDIRECT(SUBSTITUTE("ИсходныеДанные!$где$2:$где$50000","где",$E$4)),INDIRECT(SUBSTITUTE("ИсходныеДанные!$что$2:$что$50000","что",$H$4)),"",0,1)</f>
        <v/>
      </c>
      <c r="U173" s="20" t="str" cm="1">
        <f t="array" aca="1" ref="U173" ca="1">_xlfn.XLOOKUP($B173&amp;"#"&amp;U$6,INDIRECT(SUBSTITUTE("ИсходныеДанные!$где$2:$где$50000","где",$E$4)),INDIRECT(SUBSTITUTE("ИсходныеДанные!$что$2:$что$50000","что",$G$4)),"",0,1)</f>
        <v/>
      </c>
      <c r="V173" s="78" t="str" cm="1">
        <f t="array" aca="1" ref="V173" ca="1">_xlfn.XLOOKUP($B173&amp;"#"&amp;U$6,INDIRECT(SUBSTITUTE("ИсходныеДанные!$где$2:$где$50000","где",$E$4)),INDIRECT(SUBSTITUTE("ИсходныеДанные!$что$2:$что$50000","что",$H$4)),"",0,1)</f>
        <v/>
      </c>
      <c r="W173" s="20" t="str" cm="1">
        <f t="array" aca="1" ref="W173" ca="1">_xlfn.XLOOKUP($B173&amp;"#"&amp;W$6,INDIRECT(SUBSTITUTE("ИсходныеДанные!$где$2:$где$50000","где",$E$4)),INDIRECT(SUBSTITUTE("ИсходныеДанные!$что$2:$что$50000","что",$G$4)),"",0,1)</f>
        <v/>
      </c>
      <c r="X173" s="78" t="str" cm="1">
        <f t="array" aca="1" ref="X173" ca="1">_xlfn.XLOOKUP($B173&amp;"#"&amp;W$6,INDIRECT(SUBSTITUTE("ИсходныеДанные!$где$2:$где$50000","где",$E$4)),INDIRECT(SUBSTITUTE("ИсходныеДанные!$что$2:$что$50000","что",$H$4)),"",0,1)</f>
        <v/>
      </c>
      <c r="Y173" s="20" t="str" cm="1">
        <f t="array" aca="1" ref="Y173" ca="1">_xlfn.XLOOKUP($B173&amp;"#"&amp;Y$6,INDIRECT(SUBSTITUTE("ИсходныеДанные!$где$2:$где$50000","где",$E$4)),INDIRECT(SUBSTITUTE("ИсходныеДанные!$что$2:$что$50000","что",$G$4)),"",0,1)</f>
        <v/>
      </c>
      <c r="Z173" s="78" t="str" cm="1">
        <f t="array" aca="1" ref="Z173" ca="1">_xlfn.XLOOKUP($B173&amp;"#"&amp;Y$6,INDIRECT(SUBSTITUTE("ИсходныеДанные!$где$2:$где$50000","где",$E$4)),INDIRECT(SUBSTITUTE("ИсходныеДанные!$что$2:$что$50000","что",$H$4)),"",0,1)</f>
        <v/>
      </c>
      <c r="AA173" s="20" t="str" cm="1">
        <f t="array" aca="1" ref="AA173" ca="1">_xlfn.XLOOKUP($B173&amp;"#"&amp;AA$6,INDIRECT(SUBSTITUTE("ИсходныеДанные!$где$2:$где$50000","где",$E$4)),INDIRECT(SUBSTITUTE("ИсходныеДанные!$что$2:$что$50000","что",$G$4)),"",0,1)</f>
        <v/>
      </c>
      <c r="AB173" s="78" t="str" cm="1">
        <f t="array" aca="1" ref="AB173" ca="1">_xlfn.XLOOKUP($B173&amp;"#"&amp;AA$6,INDIRECT(SUBSTITUTE("ИсходныеДанные!$где$2:$где$50000","где",$E$4)),INDIRECT(SUBSTITUTE("ИсходныеДанные!$что$2:$что$50000","что",$H$4)),"",0,1)</f>
        <v/>
      </c>
      <c r="AC173" s="3"/>
    </row>
    <row r="174" spans="1:29" x14ac:dyDescent="0.25">
      <c r="A174" s="6" t="str">
        <f t="shared" ca="1" si="3"/>
        <v>delete</v>
      </c>
      <c r="B174" s="9" cm="1">
        <f t="array" aca="1" ref="B174" ca="1">INDIRECT("УникальныеСписки!A"&amp;ROW()-$F$4)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0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78" t="str" cm="1">
        <f t="array" aca="1" ref="F174" ca="1">_xlfn.XLOOKUP($B174&amp;"#"&amp;E$6,INDIRECT(SUBSTITUTE("ИсходныеДанные!$где$2:$где$50000","где",$E$4)),INDIRECT(SUBSTITUTE("ИсходныеДанные!$что$2:$что$50000","что",$H$4)),"",0,1)</f>
        <v/>
      </c>
      <c r="G174" s="20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78" t="str" cm="1">
        <f t="array" aca="1" ref="H174" ca="1">_xlfn.XLOOKUP($B174&amp;"#"&amp;G$6,INDIRECT(SUBSTITUTE("ИсходныеДанные!$где$2:$где$50000","где",$E$4)),INDIRECT(SUBSTITUTE("ИсходныеДанные!$что$2:$что$50000","что",$H$4)),"",0,1)</f>
        <v/>
      </c>
      <c r="I174" s="20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78" t="str" cm="1">
        <f t="array" aca="1" ref="J174" ca="1">_xlfn.XLOOKUP($B174&amp;"#"&amp;I$6,INDIRECT(SUBSTITUTE("ИсходныеДанные!$где$2:$где$50000","где",$E$4)),INDIRECT(SUBSTITUTE("ИсходныеДанные!$что$2:$что$50000","что",$H$4)),"",0,1)</f>
        <v/>
      </c>
      <c r="K174" s="20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78" t="str" cm="1">
        <f t="array" aca="1" ref="L174" ca="1">_xlfn.XLOOKUP($B174&amp;"#"&amp;K$6,INDIRECT(SUBSTITUTE("ИсходныеДанные!$где$2:$где$50000","где",$E$4)),INDIRECT(SUBSTITUTE("ИсходныеДанные!$что$2:$что$50000","что",$H$4)),"",0,1)</f>
        <v/>
      </c>
      <c r="M174" s="20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78" t="str" cm="1">
        <f t="array" aca="1" ref="N174" ca="1">_xlfn.XLOOKUP($B174&amp;"#"&amp;M$6,INDIRECT(SUBSTITUTE("ИсходныеДанные!$где$2:$где$50000","где",$E$4)),INDIRECT(SUBSTITUTE("ИсходныеДанные!$что$2:$что$50000","что",$H$4)),"",0,1)</f>
        <v/>
      </c>
      <c r="O174" s="20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78" t="str" cm="1">
        <f t="array" aca="1" ref="P174" ca="1">_xlfn.XLOOKUP($B174&amp;"#"&amp;O$6,INDIRECT(SUBSTITUTE("ИсходныеДанные!$где$2:$где$50000","где",$E$4)),INDIRECT(SUBSTITUTE("ИсходныеДанные!$что$2:$что$50000","что",$H$4)),"",0,1)</f>
        <v/>
      </c>
      <c r="Q174" s="20" t="str" cm="1">
        <f t="array" aca="1" ref="Q174" ca="1">_xlfn.XLOOKUP($B174&amp;"#"&amp;Q$6,INDIRECT(SUBSTITUTE("ИсходныеДанные!$где$2:$где$50000","где",$E$4)),INDIRECT(SUBSTITUTE("ИсходныеДанные!$что$2:$что$50000","что",$G$4)),"",0,1)</f>
        <v/>
      </c>
      <c r="R174" s="78" t="str" cm="1">
        <f t="array" aca="1" ref="R174" ca="1">_xlfn.XLOOKUP($B174&amp;"#"&amp;Q$6,INDIRECT(SUBSTITUTE("ИсходныеДанные!$где$2:$где$50000","где",$E$4)),INDIRECT(SUBSTITUTE("ИсходныеДанные!$что$2:$что$50000","что",$H$4)),"",0,1)</f>
        <v/>
      </c>
      <c r="S174" s="20" t="str" cm="1">
        <f t="array" aca="1" ref="S174" ca="1">_xlfn.XLOOKUP($B174&amp;"#"&amp;S$6,INDIRECT(SUBSTITUTE("ИсходныеДанные!$где$2:$где$50000","где",$E$4)),INDIRECT(SUBSTITUTE("ИсходныеДанные!$что$2:$что$50000","что",$G$4)),"",0,1)</f>
        <v/>
      </c>
      <c r="T174" s="78" t="str" cm="1">
        <f t="array" aca="1" ref="T174" ca="1">_xlfn.XLOOKUP($B174&amp;"#"&amp;S$6,INDIRECT(SUBSTITUTE("ИсходныеДанные!$где$2:$где$50000","где",$E$4)),INDIRECT(SUBSTITUTE("ИсходныеДанные!$что$2:$что$50000","что",$H$4)),"",0,1)</f>
        <v/>
      </c>
      <c r="U174" s="20" t="str" cm="1">
        <f t="array" aca="1" ref="U174" ca="1">_xlfn.XLOOKUP($B174&amp;"#"&amp;U$6,INDIRECT(SUBSTITUTE("ИсходныеДанные!$где$2:$где$50000","где",$E$4)),INDIRECT(SUBSTITUTE("ИсходныеДанные!$что$2:$что$50000","что",$G$4)),"",0,1)</f>
        <v/>
      </c>
      <c r="V174" s="78" t="str" cm="1">
        <f t="array" aca="1" ref="V174" ca="1">_xlfn.XLOOKUP($B174&amp;"#"&amp;U$6,INDIRECT(SUBSTITUTE("ИсходныеДанные!$где$2:$где$50000","где",$E$4)),INDIRECT(SUBSTITUTE("ИсходныеДанные!$что$2:$что$50000","что",$H$4)),"",0,1)</f>
        <v/>
      </c>
      <c r="W174" s="20" t="str" cm="1">
        <f t="array" aca="1" ref="W174" ca="1">_xlfn.XLOOKUP($B174&amp;"#"&amp;W$6,INDIRECT(SUBSTITUTE("ИсходныеДанные!$где$2:$где$50000","где",$E$4)),INDIRECT(SUBSTITUTE("ИсходныеДанные!$что$2:$что$50000","что",$G$4)),"",0,1)</f>
        <v/>
      </c>
      <c r="X174" s="78" t="str" cm="1">
        <f t="array" aca="1" ref="X174" ca="1">_xlfn.XLOOKUP($B174&amp;"#"&amp;W$6,INDIRECT(SUBSTITUTE("ИсходныеДанные!$где$2:$где$50000","где",$E$4)),INDIRECT(SUBSTITUTE("ИсходныеДанные!$что$2:$что$50000","что",$H$4)),"",0,1)</f>
        <v/>
      </c>
      <c r="Y174" s="20" t="str" cm="1">
        <f t="array" aca="1" ref="Y174" ca="1">_xlfn.XLOOKUP($B174&amp;"#"&amp;Y$6,INDIRECT(SUBSTITUTE("ИсходныеДанные!$где$2:$где$50000","где",$E$4)),INDIRECT(SUBSTITUTE("ИсходныеДанные!$что$2:$что$50000","что",$G$4)),"",0,1)</f>
        <v/>
      </c>
      <c r="Z174" s="78" t="str" cm="1">
        <f t="array" aca="1" ref="Z174" ca="1">_xlfn.XLOOKUP($B174&amp;"#"&amp;Y$6,INDIRECT(SUBSTITUTE("ИсходныеДанные!$где$2:$где$50000","где",$E$4)),INDIRECT(SUBSTITUTE("ИсходныеДанные!$что$2:$что$50000","что",$H$4)),"",0,1)</f>
        <v/>
      </c>
      <c r="AA174" s="20" t="str" cm="1">
        <f t="array" aca="1" ref="AA174" ca="1">_xlfn.XLOOKUP($B174&amp;"#"&amp;AA$6,INDIRECT(SUBSTITUTE("ИсходныеДанные!$где$2:$где$50000","где",$E$4)),INDIRECT(SUBSTITUTE("ИсходныеДанные!$что$2:$что$50000","что",$G$4)),"",0,1)</f>
        <v/>
      </c>
      <c r="AB174" s="78" t="str" cm="1">
        <f t="array" aca="1" ref="AB174" ca="1">_xlfn.XLOOKUP($B174&amp;"#"&amp;AA$6,INDIRECT(SUBSTITUTE("ИсходныеДанные!$где$2:$где$50000","где",$E$4)),INDIRECT(SUBSTITUTE("ИсходныеДанные!$что$2:$что$50000","что",$H$4)),"",0,1)</f>
        <v/>
      </c>
      <c r="AC174" s="3"/>
    </row>
    <row r="175" spans="1:29" x14ac:dyDescent="0.25">
      <c r="A175" s="6" t="str">
        <f t="shared" ca="1" si="3"/>
        <v>delete</v>
      </c>
      <c r="B175" s="9" cm="1">
        <f t="array" aca="1" ref="B175" ca="1">INDIRECT("УникальныеСписки!A"&amp;ROW()-$F$4)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0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78" t="str" cm="1">
        <f t="array" aca="1" ref="F175" ca="1">_xlfn.XLOOKUP($B175&amp;"#"&amp;E$6,INDIRECT(SUBSTITUTE("ИсходныеДанные!$где$2:$где$50000","где",$E$4)),INDIRECT(SUBSTITUTE("ИсходныеДанные!$что$2:$что$50000","что",$H$4)),"",0,1)</f>
        <v/>
      </c>
      <c r="G175" s="20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78" t="str" cm="1">
        <f t="array" aca="1" ref="H175" ca="1">_xlfn.XLOOKUP($B175&amp;"#"&amp;G$6,INDIRECT(SUBSTITUTE("ИсходныеДанные!$где$2:$где$50000","где",$E$4)),INDIRECT(SUBSTITUTE("ИсходныеДанные!$что$2:$что$50000","что",$H$4)),"",0,1)</f>
        <v/>
      </c>
      <c r="I175" s="20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78" t="str" cm="1">
        <f t="array" aca="1" ref="J175" ca="1">_xlfn.XLOOKUP($B175&amp;"#"&amp;I$6,INDIRECT(SUBSTITUTE("ИсходныеДанные!$где$2:$где$50000","где",$E$4)),INDIRECT(SUBSTITUTE("ИсходныеДанные!$что$2:$что$50000","что",$H$4)),"",0,1)</f>
        <v/>
      </c>
      <c r="K175" s="20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78" t="str" cm="1">
        <f t="array" aca="1" ref="L175" ca="1">_xlfn.XLOOKUP($B175&amp;"#"&amp;K$6,INDIRECT(SUBSTITUTE("ИсходныеДанные!$где$2:$где$50000","где",$E$4)),INDIRECT(SUBSTITUTE("ИсходныеДанные!$что$2:$что$50000","что",$H$4)),"",0,1)</f>
        <v/>
      </c>
      <c r="M175" s="20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78" t="str" cm="1">
        <f t="array" aca="1" ref="N175" ca="1">_xlfn.XLOOKUP($B175&amp;"#"&amp;M$6,INDIRECT(SUBSTITUTE("ИсходныеДанные!$где$2:$где$50000","где",$E$4)),INDIRECT(SUBSTITUTE("ИсходныеДанные!$что$2:$что$50000","что",$H$4)),"",0,1)</f>
        <v/>
      </c>
      <c r="O175" s="20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78" t="str" cm="1">
        <f t="array" aca="1" ref="P175" ca="1">_xlfn.XLOOKUP($B175&amp;"#"&amp;O$6,INDIRECT(SUBSTITUTE("ИсходныеДанные!$где$2:$где$50000","где",$E$4)),INDIRECT(SUBSTITUTE("ИсходныеДанные!$что$2:$что$50000","что",$H$4)),"",0,1)</f>
        <v/>
      </c>
      <c r="Q175" s="20" t="str" cm="1">
        <f t="array" aca="1" ref="Q175" ca="1">_xlfn.XLOOKUP($B175&amp;"#"&amp;Q$6,INDIRECT(SUBSTITUTE("ИсходныеДанные!$где$2:$где$50000","где",$E$4)),INDIRECT(SUBSTITUTE("ИсходныеДанные!$что$2:$что$50000","что",$G$4)),"",0,1)</f>
        <v/>
      </c>
      <c r="R175" s="78" t="str" cm="1">
        <f t="array" aca="1" ref="R175" ca="1">_xlfn.XLOOKUP($B175&amp;"#"&amp;Q$6,INDIRECT(SUBSTITUTE("ИсходныеДанные!$где$2:$где$50000","где",$E$4)),INDIRECT(SUBSTITUTE("ИсходныеДанные!$что$2:$что$50000","что",$H$4)),"",0,1)</f>
        <v/>
      </c>
      <c r="S175" s="20" t="str" cm="1">
        <f t="array" aca="1" ref="S175" ca="1">_xlfn.XLOOKUP($B175&amp;"#"&amp;S$6,INDIRECT(SUBSTITUTE("ИсходныеДанные!$где$2:$где$50000","где",$E$4)),INDIRECT(SUBSTITUTE("ИсходныеДанные!$что$2:$что$50000","что",$G$4)),"",0,1)</f>
        <v/>
      </c>
      <c r="T175" s="78" t="str" cm="1">
        <f t="array" aca="1" ref="T175" ca="1">_xlfn.XLOOKUP($B175&amp;"#"&amp;S$6,INDIRECT(SUBSTITUTE("ИсходныеДанные!$где$2:$где$50000","где",$E$4)),INDIRECT(SUBSTITUTE("ИсходныеДанные!$что$2:$что$50000","что",$H$4)),"",0,1)</f>
        <v/>
      </c>
      <c r="U175" s="20" t="str" cm="1">
        <f t="array" aca="1" ref="U175" ca="1">_xlfn.XLOOKUP($B175&amp;"#"&amp;U$6,INDIRECT(SUBSTITUTE("ИсходныеДанные!$где$2:$где$50000","где",$E$4)),INDIRECT(SUBSTITUTE("ИсходныеДанные!$что$2:$что$50000","что",$G$4)),"",0,1)</f>
        <v/>
      </c>
      <c r="V175" s="78" t="str" cm="1">
        <f t="array" aca="1" ref="V175" ca="1">_xlfn.XLOOKUP($B175&amp;"#"&amp;U$6,INDIRECT(SUBSTITUTE("ИсходныеДанные!$где$2:$где$50000","где",$E$4)),INDIRECT(SUBSTITUTE("ИсходныеДанные!$что$2:$что$50000","что",$H$4)),"",0,1)</f>
        <v/>
      </c>
      <c r="W175" s="20" t="str" cm="1">
        <f t="array" aca="1" ref="W175" ca="1">_xlfn.XLOOKUP($B175&amp;"#"&amp;W$6,INDIRECT(SUBSTITUTE("ИсходныеДанные!$где$2:$где$50000","где",$E$4)),INDIRECT(SUBSTITUTE("ИсходныеДанные!$что$2:$что$50000","что",$G$4)),"",0,1)</f>
        <v/>
      </c>
      <c r="X175" s="78" t="str" cm="1">
        <f t="array" aca="1" ref="X175" ca="1">_xlfn.XLOOKUP($B175&amp;"#"&amp;W$6,INDIRECT(SUBSTITUTE("ИсходныеДанные!$где$2:$где$50000","где",$E$4)),INDIRECT(SUBSTITUTE("ИсходныеДанные!$что$2:$что$50000","что",$H$4)),"",0,1)</f>
        <v/>
      </c>
      <c r="Y175" s="20" t="str" cm="1">
        <f t="array" aca="1" ref="Y175" ca="1">_xlfn.XLOOKUP($B175&amp;"#"&amp;Y$6,INDIRECT(SUBSTITUTE("ИсходныеДанные!$где$2:$где$50000","где",$E$4)),INDIRECT(SUBSTITUTE("ИсходныеДанные!$что$2:$что$50000","что",$G$4)),"",0,1)</f>
        <v/>
      </c>
      <c r="Z175" s="78" t="str" cm="1">
        <f t="array" aca="1" ref="Z175" ca="1">_xlfn.XLOOKUP($B175&amp;"#"&amp;Y$6,INDIRECT(SUBSTITUTE("ИсходныеДанные!$где$2:$где$50000","где",$E$4)),INDIRECT(SUBSTITUTE("ИсходныеДанные!$что$2:$что$50000","что",$H$4)),"",0,1)</f>
        <v/>
      </c>
      <c r="AA175" s="20" t="str" cm="1">
        <f t="array" aca="1" ref="AA175" ca="1">_xlfn.XLOOKUP($B175&amp;"#"&amp;AA$6,INDIRECT(SUBSTITUTE("ИсходныеДанные!$где$2:$где$50000","где",$E$4)),INDIRECT(SUBSTITUTE("ИсходныеДанные!$что$2:$что$50000","что",$G$4)),"",0,1)</f>
        <v/>
      </c>
      <c r="AB175" s="78" t="str" cm="1">
        <f t="array" aca="1" ref="AB175" ca="1">_xlfn.XLOOKUP($B175&amp;"#"&amp;AA$6,INDIRECT(SUBSTITUTE("ИсходныеДанные!$где$2:$где$50000","где",$E$4)),INDIRECT(SUBSTITUTE("ИсходныеДанные!$что$2:$что$50000","что",$H$4)),"",0,1)</f>
        <v/>
      </c>
      <c r="AC175" s="3"/>
    </row>
    <row r="176" spans="1:29" x14ac:dyDescent="0.25">
      <c r="A176" s="6" t="str">
        <f t="shared" ca="1" si="3"/>
        <v>delete</v>
      </c>
      <c r="B176" s="9" cm="1">
        <f t="array" aca="1" ref="B176" ca="1">INDIRECT("УникальныеСписки!A"&amp;ROW()-$F$4)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0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78" t="str" cm="1">
        <f t="array" aca="1" ref="F176" ca="1">_xlfn.XLOOKUP($B176&amp;"#"&amp;E$6,INDIRECT(SUBSTITUTE("ИсходныеДанные!$где$2:$где$50000","где",$E$4)),INDIRECT(SUBSTITUTE("ИсходныеДанные!$что$2:$что$50000","что",$H$4)),"",0,1)</f>
        <v/>
      </c>
      <c r="G176" s="20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78" t="str" cm="1">
        <f t="array" aca="1" ref="H176" ca="1">_xlfn.XLOOKUP($B176&amp;"#"&amp;G$6,INDIRECT(SUBSTITUTE("ИсходныеДанные!$где$2:$где$50000","где",$E$4)),INDIRECT(SUBSTITUTE("ИсходныеДанные!$что$2:$что$50000","что",$H$4)),"",0,1)</f>
        <v/>
      </c>
      <c r="I176" s="20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78" t="str" cm="1">
        <f t="array" aca="1" ref="J176" ca="1">_xlfn.XLOOKUP($B176&amp;"#"&amp;I$6,INDIRECT(SUBSTITUTE("ИсходныеДанные!$где$2:$где$50000","где",$E$4)),INDIRECT(SUBSTITUTE("ИсходныеДанные!$что$2:$что$50000","что",$H$4)),"",0,1)</f>
        <v/>
      </c>
      <c r="K176" s="20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78" t="str" cm="1">
        <f t="array" aca="1" ref="L176" ca="1">_xlfn.XLOOKUP($B176&amp;"#"&amp;K$6,INDIRECT(SUBSTITUTE("ИсходныеДанные!$где$2:$где$50000","где",$E$4)),INDIRECT(SUBSTITUTE("ИсходныеДанные!$что$2:$что$50000","что",$H$4)),"",0,1)</f>
        <v/>
      </c>
      <c r="M176" s="20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78" t="str" cm="1">
        <f t="array" aca="1" ref="N176" ca="1">_xlfn.XLOOKUP($B176&amp;"#"&amp;M$6,INDIRECT(SUBSTITUTE("ИсходныеДанные!$где$2:$где$50000","где",$E$4)),INDIRECT(SUBSTITUTE("ИсходныеДанные!$что$2:$что$50000","что",$H$4)),"",0,1)</f>
        <v/>
      </c>
      <c r="O176" s="20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78" t="str" cm="1">
        <f t="array" aca="1" ref="P176" ca="1">_xlfn.XLOOKUP($B176&amp;"#"&amp;O$6,INDIRECT(SUBSTITUTE("ИсходныеДанные!$где$2:$где$50000","где",$E$4)),INDIRECT(SUBSTITUTE("ИсходныеДанные!$что$2:$что$50000","что",$H$4)),"",0,1)</f>
        <v/>
      </c>
      <c r="Q176" s="20" t="str" cm="1">
        <f t="array" aca="1" ref="Q176" ca="1">_xlfn.XLOOKUP($B176&amp;"#"&amp;Q$6,INDIRECT(SUBSTITUTE("ИсходныеДанные!$где$2:$где$50000","где",$E$4)),INDIRECT(SUBSTITUTE("ИсходныеДанные!$что$2:$что$50000","что",$G$4)),"",0,1)</f>
        <v/>
      </c>
      <c r="R176" s="78" t="str" cm="1">
        <f t="array" aca="1" ref="R176" ca="1">_xlfn.XLOOKUP($B176&amp;"#"&amp;Q$6,INDIRECT(SUBSTITUTE("ИсходныеДанные!$где$2:$где$50000","где",$E$4)),INDIRECT(SUBSTITUTE("ИсходныеДанные!$что$2:$что$50000","что",$H$4)),"",0,1)</f>
        <v/>
      </c>
      <c r="S176" s="20" t="str" cm="1">
        <f t="array" aca="1" ref="S176" ca="1">_xlfn.XLOOKUP($B176&amp;"#"&amp;S$6,INDIRECT(SUBSTITUTE("ИсходныеДанные!$где$2:$где$50000","где",$E$4)),INDIRECT(SUBSTITUTE("ИсходныеДанные!$что$2:$что$50000","что",$G$4)),"",0,1)</f>
        <v/>
      </c>
      <c r="T176" s="78" t="str" cm="1">
        <f t="array" aca="1" ref="T176" ca="1">_xlfn.XLOOKUP($B176&amp;"#"&amp;S$6,INDIRECT(SUBSTITUTE("ИсходныеДанные!$где$2:$где$50000","где",$E$4)),INDIRECT(SUBSTITUTE("ИсходныеДанные!$что$2:$что$50000","что",$H$4)),"",0,1)</f>
        <v/>
      </c>
      <c r="U176" s="20" t="str" cm="1">
        <f t="array" aca="1" ref="U176" ca="1">_xlfn.XLOOKUP($B176&amp;"#"&amp;U$6,INDIRECT(SUBSTITUTE("ИсходныеДанные!$где$2:$где$50000","где",$E$4)),INDIRECT(SUBSTITUTE("ИсходныеДанные!$что$2:$что$50000","что",$G$4)),"",0,1)</f>
        <v/>
      </c>
      <c r="V176" s="78" t="str" cm="1">
        <f t="array" aca="1" ref="V176" ca="1">_xlfn.XLOOKUP($B176&amp;"#"&amp;U$6,INDIRECT(SUBSTITUTE("ИсходныеДанные!$где$2:$где$50000","где",$E$4)),INDIRECT(SUBSTITUTE("ИсходныеДанные!$что$2:$что$50000","что",$H$4)),"",0,1)</f>
        <v/>
      </c>
      <c r="W176" s="20" t="str" cm="1">
        <f t="array" aca="1" ref="W176" ca="1">_xlfn.XLOOKUP($B176&amp;"#"&amp;W$6,INDIRECT(SUBSTITUTE("ИсходныеДанные!$где$2:$где$50000","где",$E$4)),INDIRECT(SUBSTITUTE("ИсходныеДанные!$что$2:$что$50000","что",$G$4)),"",0,1)</f>
        <v/>
      </c>
      <c r="X176" s="78" t="str" cm="1">
        <f t="array" aca="1" ref="X176" ca="1">_xlfn.XLOOKUP($B176&amp;"#"&amp;W$6,INDIRECT(SUBSTITUTE("ИсходныеДанные!$где$2:$где$50000","где",$E$4)),INDIRECT(SUBSTITUTE("ИсходныеДанные!$что$2:$что$50000","что",$H$4)),"",0,1)</f>
        <v/>
      </c>
      <c r="Y176" s="20" t="str" cm="1">
        <f t="array" aca="1" ref="Y176" ca="1">_xlfn.XLOOKUP($B176&amp;"#"&amp;Y$6,INDIRECT(SUBSTITUTE("ИсходныеДанные!$где$2:$где$50000","где",$E$4)),INDIRECT(SUBSTITUTE("ИсходныеДанные!$что$2:$что$50000","что",$G$4)),"",0,1)</f>
        <v/>
      </c>
      <c r="Z176" s="78" t="str" cm="1">
        <f t="array" aca="1" ref="Z176" ca="1">_xlfn.XLOOKUP($B176&amp;"#"&amp;Y$6,INDIRECT(SUBSTITUTE("ИсходныеДанные!$где$2:$где$50000","где",$E$4)),INDIRECT(SUBSTITUTE("ИсходныеДанные!$что$2:$что$50000","что",$H$4)),"",0,1)</f>
        <v/>
      </c>
      <c r="AA176" s="20" t="str" cm="1">
        <f t="array" aca="1" ref="AA176" ca="1">_xlfn.XLOOKUP($B176&amp;"#"&amp;AA$6,INDIRECT(SUBSTITUTE("ИсходныеДанные!$где$2:$где$50000","где",$E$4)),INDIRECT(SUBSTITUTE("ИсходныеДанные!$что$2:$что$50000","что",$G$4)),"",0,1)</f>
        <v/>
      </c>
      <c r="AB176" s="78" t="str" cm="1">
        <f t="array" aca="1" ref="AB176" ca="1">_xlfn.XLOOKUP($B176&amp;"#"&amp;AA$6,INDIRECT(SUBSTITUTE("ИсходныеДанные!$где$2:$где$50000","где",$E$4)),INDIRECT(SUBSTITUTE("ИсходныеДанные!$что$2:$что$50000","что",$H$4)),"",0,1)</f>
        <v/>
      </c>
      <c r="AC176" s="3"/>
    </row>
    <row r="177" spans="1:29" x14ac:dyDescent="0.25">
      <c r="A177" s="6" t="str">
        <f t="shared" ca="1" si="3"/>
        <v>delete</v>
      </c>
      <c r="B177" s="9" cm="1">
        <f t="array" aca="1" ref="B177" ca="1">INDIRECT("УникальныеСписки!A"&amp;ROW()-$F$4)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0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78" t="str" cm="1">
        <f t="array" aca="1" ref="F177" ca="1">_xlfn.XLOOKUP($B177&amp;"#"&amp;E$6,INDIRECT(SUBSTITUTE("ИсходныеДанные!$где$2:$где$50000","где",$E$4)),INDIRECT(SUBSTITUTE("ИсходныеДанные!$что$2:$что$50000","что",$H$4)),"",0,1)</f>
        <v/>
      </c>
      <c r="G177" s="20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78" t="str" cm="1">
        <f t="array" aca="1" ref="H177" ca="1">_xlfn.XLOOKUP($B177&amp;"#"&amp;G$6,INDIRECT(SUBSTITUTE("ИсходныеДанные!$где$2:$где$50000","где",$E$4)),INDIRECT(SUBSTITUTE("ИсходныеДанные!$что$2:$что$50000","что",$H$4)),"",0,1)</f>
        <v/>
      </c>
      <c r="I177" s="20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78" t="str" cm="1">
        <f t="array" aca="1" ref="J177" ca="1">_xlfn.XLOOKUP($B177&amp;"#"&amp;I$6,INDIRECT(SUBSTITUTE("ИсходныеДанные!$где$2:$где$50000","где",$E$4)),INDIRECT(SUBSTITUTE("ИсходныеДанные!$что$2:$что$50000","что",$H$4)),"",0,1)</f>
        <v/>
      </c>
      <c r="K177" s="20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78" t="str" cm="1">
        <f t="array" aca="1" ref="L177" ca="1">_xlfn.XLOOKUP($B177&amp;"#"&amp;K$6,INDIRECT(SUBSTITUTE("ИсходныеДанные!$где$2:$где$50000","где",$E$4)),INDIRECT(SUBSTITUTE("ИсходныеДанные!$что$2:$что$50000","что",$H$4)),"",0,1)</f>
        <v/>
      </c>
      <c r="M177" s="20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78" t="str" cm="1">
        <f t="array" aca="1" ref="N177" ca="1">_xlfn.XLOOKUP($B177&amp;"#"&amp;M$6,INDIRECT(SUBSTITUTE("ИсходныеДанные!$где$2:$где$50000","где",$E$4)),INDIRECT(SUBSTITUTE("ИсходныеДанные!$что$2:$что$50000","что",$H$4)),"",0,1)</f>
        <v/>
      </c>
      <c r="O177" s="20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78" t="str" cm="1">
        <f t="array" aca="1" ref="P177" ca="1">_xlfn.XLOOKUP($B177&amp;"#"&amp;O$6,INDIRECT(SUBSTITUTE("ИсходныеДанные!$где$2:$где$50000","где",$E$4)),INDIRECT(SUBSTITUTE("ИсходныеДанные!$что$2:$что$50000","что",$H$4)),"",0,1)</f>
        <v/>
      </c>
      <c r="Q177" s="20" t="str" cm="1">
        <f t="array" aca="1" ref="Q177" ca="1">_xlfn.XLOOKUP($B177&amp;"#"&amp;Q$6,INDIRECT(SUBSTITUTE("ИсходныеДанные!$где$2:$где$50000","где",$E$4)),INDIRECT(SUBSTITUTE("ИсходныеДанные!$что$2:$что$50000","что",$G$4)),"",0,1)</f>
        <v/>
      </c>
      <c r="R177" s="78" t="str" cm="1">
        <f t="array" aca="1" ref="R177" ca="1">_xlfn.XLOOKUP($B177&amp;"#"&amp;Q$6,INDIRECT(SUBSTITUTE("ИсходныеДанные!$где$2:$где$50000","где",$E$4)),INDIRECT(SUBSTITUTE("ИсходныеДанные!$что$2:$что$50000","что",$H$4)),"",0,1)</f>
        <v/>
      </c>
      <c r="S177" s="20" t="str" cm="1">
        <f t="array" aca="1" ref="S177" ca="1">_xlfn.XLOOKUP($B177&amp;"#"&amp;S$6,INDIRECT(SUBSTITUTE("ИсходныеДанные!$где$2:$где$50000","где",$E$4)),INDIRECT(SUBSTITUTE("ИсходныеДанные!$что$2:$что$50000","что",$G$4)),"",0,1)</f>
        <v/>
      </c>
      <c r="T177" s="78" t="str" cm="1">
        <f t="array" aca="1" ref="T177" ca="1">_xlfn.XLOOKUP($B177&amp;"#"&amp;S$6,INDIRECT(SUBSTITUTE("ИсходныеДанные!$где$2:$где$50000","где",$E$4)),INDIRECT(SUBSTITUTE("ИсходныеДанные!$что$2:$что$50000","что",$H$4)),"",0,1)</f>
        <v/>
      </c>
      <c r="U177" s="20" t="str" cm="1">
        <f t="array" aca="1" ref="U177" ca="1">_xlfn.XLOOKUP($B177&amp;"#"&amp;U$6,INDIRECT(SUBSTITUTE("ИсходныеДанные!$где$2:$где$50000","где",$E$4)),INDIRECT(SUBSTITUTE("ИсходныеДанные!$что$2:$что$50000","что",$G$4)),"",0,1)</f>
        <v/>
      </c>
      <c r="V177" s="78" t="str" cm="1">
        <f t="array" aca="1" ref="V177" ca="1">_xlfn.XLOOKUP($B177&amp;"#"&amp;U$6,INDIRECT(SUBSTITUTE("ИсходныеДанные!$где$2:$где$50000","где",$E$4)),INDIRECT(SUBSTITUTE("ИсходныеДанные!$что$2:$что$50000","что",$H$4)),"",0,1)</f>
        <v/>
      </c>
      <c r="W177" s="20" t="str" cm="1">
        <f t="array" aca="1" ref="W177" ca="1">_xlfn.XLOOKUP($B177&amp;"#"&amp;W$6,INDIRECT(SUBSTITUTE("ИсходныеДанные!$где$2:$где$50000","где",$E$4)),INDIRECT(SUBSTITUTE("ИсходныеДанные!$что$2:$что$50000","что",$G$4)),"",0,1)</f>
        <v/>
      </c>
      <c r="X177" s="78" t="str" cm="1">
        <f t="array" aca="1" ref="X177" ca="1">_xlfn.XLOOKUP($B177&amp;"#"&amp;W$6,INDIRECT(SUBSTITUTE("ИсходныеДанные!$где$2:$где$50000","где",$E$4)),INDIRECT(SUBSTITUTE("ИсходныеДанные!$что$2:$что$50000","что",$H$4)),"",0,1)</f>
        <v/>
      </c>
      <c r="Y177" s="20" t="str" cm="1">
        <f t="array" aca="1" ref="Y177" ca="1">_xlfn.XLOOKUP($B177&amp;"#"&amp;Y$6,INDIRECT(SUBSTITUTE("ИсходныеДанные!$где$2:$где$50000","где",$E$4)),INDIRECT(SUBSTITUTE("ИсходныеДанные!$что$2:$что$50000","что",$G$4)),"",0,1)</f>
        <v/>
      </c>
      <c r="Z177" s="78" t="str" cm="1">
        <f t="array" aca="1" ref="Z177" ca="1">_xlfn.XLOOKUP($B177&amp;"#"&amp;Y$6,INDIRECT(SUBSTITUTE("ИсходныеДанные!$где$2:$где$50000","где",$E$4)),INDIRECT(SUBSTITUTE("ИсходныеДанные!$что$2:$что$50000","что",$H$4)),"",0,1)</f>
        <v/>
      </c>
      <c r="AA177" s="20" t="str" cm="1">
        <f t="array" aca="1" ref="AA177" ca="1">_xlfn.XLOOKUP($B177&amp;"#"&amp;AA$6,INDIRECT(SUBSTITUTE("ИсходныеДанные!$где$2:$где$50000","где",$E$4)),INDIRECT(SUBSTITUTE("ИсходныеДанные!$что$2:$что$50000","что",$G$4)),"",0,1)</f>
        <v/>
      </c>
      <c r="AB177" s="78" t="str" cm="1">
        <f t="array" aca="1" ref="AB177" ca="1">_xlfn.XLOOKUP($B177&amp;"#"&amp;AA$6,INDIRECT(SUBSTITUTE("ИсходныеДанные!$где$2:$где$50000","где",$E$4)),INDIRECT(SUBSTITUTE("ИсходныеДанные!$что$2:$что$50000","что",$H$4)),"",0,1)</f>
        <v/>
      </c>
      <c r="AC177" s="3"/>
    </row>
    <row r="178" spans="1:29" x14ac:dyDescent="0.25">
      <c r="A178" s="6" t="str">
        <f t="shared" ca="1" si="3"/>
        <v>delete</v>
      </c>
      <c r="B178" s="9" cm="1">
        <f t="array" aca="1" ref="B178" ca="1">INDIRECT("УникальныеСписки!A"&amp;ROW()-$F$4)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0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78" t="str" cm="1">
        <f t="array" aca="1" ref="F178" ca="1">_xlfn.XLOOKUP($B178&amp;"#"&amp;E$6,INDIRECT(SUBSTITUTE("ИсходныеДанные!$где$2:$где$50000","где",$E$4)),INDIRECT(SUBSTITUTE("ИсходныеДанные!$что$2:$что$50000","что",$H$4)),"",0,1)</f>
        <v/>
      </c>
      <c r="G178" s="20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78" t="str" cm="1">
        <f t="array" aca="1" ref="H178" ca="1">_xlfn.XLOOKUP($B178&amp;"#"&amp;G$6,INDIRECT(SUBSTITUTE("ИсходныеДанные!$где$2:$где$50000","где",$E$4)),INDIRECT(SUBSTITUTE("ИсходныеДанные!$что$2:$что$50000","что",$H$4)),"",0,1)</f>
        <v/>
      </c>
      <c r="I178" s="20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78" t="str" cm="1">
        <f t="array" aca="1" ref="J178" ca="1">_xlfn.XLOOKUP($B178&amp;"#"&amp;I$6,INDIRECT(SUBSTITUTE("ИсходныеДанные!$где$2:$где$50000","где",$E$4)),INDIRECT(SUBSTITUTE("ИсходныеДанные!$что$2:$что$50000","что",$H$4)),"",0,1)</f>
        <v/>
      </c>
      <c r="K178" s="20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78" t="str" cm="1">
        <f t="array" aca="1" ref="L178" ca="1">_xlfn.XLOOKUP($B178&amp;"#"&amp;K$6,INDIRECT(SUBSTITUTE("ИсходныеДанные!$где$2:$где$50000","где",$E$4)),INDIRECT(SUBSTITUTE("ИсходныеДанные!$что$2:$что$50000","что",$H$4)),"",0,1)</f>
        <v/>
      </c>
      <c r="M178" s="20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78" t="str" cm="1">
        <f t="array" aca="1" ref="N178" ca="1">_xlfn.XLOOKUP($B178&amp;"#"&amp;M$6,INDIRECT(SUBSTITUTE("ИсходныеДанные!$где$2:$где$50000","где",$E$4)),INDIRECT(SUBSTITUTE("ИсходныеДанные!$что$2:$что$50000","что",$H$4)),"",0,1)</f>
        <v/>
      </c>
      <c r="O178" s="20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78" t="str" cm="1">
        <f t="array" aca="1" ref="P178" ca="1">_xlfn.XLOOKUP($B178&amp;"#"&amp;O$6,INDIRECT(SUBSTITUTE("ИсходныеДанные!$где$2:$где$50000","где",$E$4)),INDIRECT(SUBSTITUTE("ИсходныеДанные!$что$2:$что$50000","что",$H$4)),"",0,1)</f>
        <v/>
      </c>
      <c r="Q178" s="20" t="str" cm="1">
        <f t="array" aca="1" ref="Q178" ca="1">_xlfn.XLOOKUP($B178&amp;"#"&amp;Q$6,INDIRECT(SUBSTITUTE("ИсходныеДанные!$где$2:$где$50000","где",$E$4)),INDIRECT(SUBSTITUTE("ИсходныеДанные!$что$2:$что$50000","что",$G$4)),"",0,1)</f>
        <v/>
      </c>
      <c r="R178" s="78" t="str" cm="1">
        <f t="array" aca="1" ref="R178" ca="1">_xlfn.XLOOKUP($B178&amp;"#"&amp;Q$6,INDIRECT(SUBSTITUTE("ИсходныеДанные!$где$2:$где$50000","где",$E$4)),INDIRECT(SUBSTITUTE("ИсходныеДанные!$что$2:$что$50000","что",$H$4)),"",0,1)</f>
        <v/>
      </c>
      <c r="S178" s="20" t="str" cm="1">
        <f t="array" aca="1" ref="S178" ca="1">_xlfn.XLOOKUP($B178&amp;"#"&amp;S$6,INDIRECT(SUBSTITUTE("ИсходныеДанные!$где$2:$где$50000","где",$E$4)),INDIRECT(SUBSTITUTE("ИсходныеДанные!$что$2:$что$50000","что",$G$4)),"",0,1)</f>
        <v/>
      </c>
      <c r="T178" s="78" t="str" cm="1">
        <f t="array" aca="1" ref="T178" ca="1">_xlfn.XLOOKUP($B178&amp;"#"&amp;S$6,INDIRECT(SUBSTITUTE("ИсходныеДанные!$где$2:$где$50000","где",$E$4)),INDIRECT(SUBSTITUTE("ИсходныеДанные!$что$2:$что$50000","что",$H$4)),"",0,1)</f>
        <v/>
      </c>
      <c r="U178" s="20" t="str" cm="1">
        <f t="array" aca="1" ref="U178" ca="1">_xlfn.XLOOKUP($B178&amp;"#"&amp;U$6,INDIRECT(SUBSTITUTE("ИсходныеДанные!$где$2:$где$50000","где",$E$4)),INDIRECT(SUBSTITUTE("ИсходныеДанные!$что$2:$что$50000","что",$G$4)),"",0,1)</f>
        <v/>
      </c>
      <c r="V178" s="78" t="str" cm="1">
        <f t="array" aca="1" ref="V178" ca="1">_xlfn.XLOOKUP($B178&amp;"#"&amp;U$6,INDIRECT(SUBSTITUTE("ИсходныеДанные!$где$2:$где$50000","где",$E$4)),INDIRECT(SUBSTITUTE("ИсходныеДанные!$что$2:$что$50000","что",$H$4)),"",0,1)</f>
        <v/>
      </c>
      <c r="W178" s="20" t="str" cm="1">
        <f t="array" aca="1" ref="W178" ca="1">_xlfn.XLOOKUP($B178&amp;"#"&amp;W$6,INDIRECT(SUBSTITUTE("ИсходныеДанные!$где$2:$где$50000","где",$E$4)),INDIRECT(SUBSTITUTE("ИсходныеДанные!$что$2:$что$50000","что",$G$4)),"",0,1)</f>
        <v/>
      </c>
      <c r="X178" s="78" t="str" cm="1">
        <f t="array" aca="1" ref="X178" ca="1">_xlfn.XLOOKUP($B178&amp;"#"&amp;W$6,INDIRECT(SUBSTITUTE("ИсходныеДанные!$где$2:$где$50000","где",$E$4)),INDIRECT(SUBSTITUTE("ИсходныеДанные!$что$2:$что$50000","что",$H$4)),"",0,1)</f>
        <v/>
      </c>
      <c r="Y178" s="20" t="str" cm="1">
        <f t="array" aca="1" ref="Y178" ca="1">_xlfn.XLOOKUP($B178&amp;"#"&amp;Y$6,INDIRECT(SUBSTITUTE("ИсходныеДанные!$где$2:$где$50000","где",$E$4)),INDIRECT(SUBSTITUTE("ИсходныеДанные!$что$2:$что$50000","что",$G$4)),"",0,1)</f>
        <v/>
      </c>
      <c r="Z178" s="78" t="str" cm="1">
        <f t="array" aca="1" ref="Z178" ca="1">_xlfn.XLOOKUP($B178&amp;"#"&amp;Y$6,INDIRECT(SUBSTITUTE("ИсходныеДанные!$где$2:$где$50000","где",$E$4)),INDIRECT(SUBSTITUTE("ИсходныеДанные!$что$2:$что$50000","что",$H$4)),"",0,1)</f>
        <v/>
      </c>
      <c r="AA178" s="20" t="str" cm="1">
        <f t="array" aca="1" ref="AA178" ca="1">_xlfn.XLOOKUP($B178&amp;"#"&amp;AA$6,INDIRECT(SUBSTITUTE("ИсходныеДанные!$где$2:$где$50000","где",$E$4)),INDIRECT(SUBSTITUTE("ИсходныеДанные!$что$2:$что$50000","что",$G$4)),"",0,1)</f>
        <v/>
      </c>
      <c r="AB178" s="78" t="str" cm="1">
        <f t="array" aca="1" ref="AB178" ca="1">_xlfn.XLOOKUP($B178&amp;"#"&amp;AA$6,INDIRECT(SUBSTITUTE("ИсходныеДанные!$где$2:$где$50000","где",$E$4)),INDIRECT(SUBSTITUTE("ИсходныеДанные!$что$2:$что$50000","что",$H$4)),"",0,1)</f>
        <v/>
      </c>
      <c r="AC178" s="3"/>
    </row>
    <row r="179" spans="1:29" x14ac:dyDescent="0.25">
      <c r="A179" s="6" t="str">
        <f t="shared" ca="1" si="3"/>
        <v>delete</v>
      </c>
      <c r="B179" s="9" cm="1">
        <f t="array" aca="1" ref="B179" ca="1">INDIRECT("УникальныеСписки!A"&amp;ROW()-$F$4)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0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78" t="str" cm="1">
        <f t="array" aca="1" ref="F179" ca="1">_xlfn.XLOOKUP($B179&amp;"#"&amp;E$6,INDIRECT(SUBSTITUTE("ИсходныеДанные!$где$2:$где$50000","где",$E$4)),INDIRECT(SUBSTITUTE("ИсходныеДанные!$что$2:$что$50000","что",$H$4)),"",0,1)</f>
        <v/>
      </c>
      <c r="G179" s="20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78" t="str" cm="1">
        <f t="array" aca="1" ref="H179" ca="1">_xlfn.XLOOKUP($B179&amp;"#"&amp;G$6,INDIRECT(SUBSTITUTE("ИсходныеДанные!$где$2:$где$50000","где",$E$4)),INDIRECT(SUBSTITUTE("ИсходныеДанные!$что$2:$что$50000","что",$H$4)),"",0,1)</f>
        <v/>
      </c>
      <c r="I179" s="20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78" t="str" cm="1">
        <f t="array" aca="1" ref="J179" ca="1">_xlfn.XLOOKUP($B179&amp;"#"&amp;I$6,INDIRECT(SUBSTITUTE("ИсходныеДанные!$где$2:$где$50000","где",$E$4)),INDIRECT(SUBSTITUTE("ИсходныеДанные!$что$2:$что$50000","что",$H$4)),"",0,1)</f>
        <v/>
      </c>
      <c r="K179" s="20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78" t="str" cm="1">
        <f t="array" aca="1" ref="L179" ca="1">_xlfn.XLOOKUP($B179&amp;"#"&amp;K$6,INDIRECT(SUBSTITUTE("ИсходныеДанные!$где$2:$где$50000","где",$E$4)),INDIRECT(SUBSTITUTE("ИсходныеДанные!$что$2:$что$50000","что",$H$4)),"",0,1)</f>
        <v/>
      </c>
      <c r="M179" s="20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78" t="str" cm="1">
        <f t="array" aca="1" ref="N179" ca="1">_xlfn.XLOOKUP($B179&amp;"#"&amp;M$6,INDIRECT(SUBSTITUTE("ИсходныеДанные!$где$2:$где$50000","где",$E$4)),INDIRECT(SUBSTITUTE("ИсходныеДанные!$что$2:$что$50000","что",$H$4)),"",0,1)</f>
        <v/>
      </c>
      <c r="O179" s="20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78" t="str" cm="1">
        <f t="array" aca="1" ref="P179" ca="1">_xlfn.XLOOKUP($B179&amp;"#"&amp;O$6,INDIRECT(SUBSTITUTE("ИсходныеДанные!$где$2:$где$50000","где",$E$4)),INDIRECT(SUBSTITUTE("ИсходныеДанные!$что$2:$что$50000","что",$H$4)),"",0,1)</f>
        <v/>
      </c>
      <c r="Q179" s="20" t="str" cm="1">
        <f t="array" aca="1" ref="Q179" ca="1">_xlfn.XLOOKUP($B179&amp;"#"&amp;Q$6,INDIRECT(SUBSTITUTE("ИсходныеДанные!$где$2:$где$50000","где",$E$4)),INDIRECT(SUBSTITUTE("ИсходныеДанные!$что$2:$что$50000","что",$G$4)),"",0,1)</f>
        <v/>
      </c>
      <c r="R179" s="78" t="str" cm="1">
        <f t="array" aca="1" ref="R179" ca="1">_xlfn.XLOOKUP($B179&amp;"#"&amp;Q$6,INDIRECT(SUBSTITUTE("ИсходныеДанные!$где$2:$где$50000","где",$E$4)),INDIRECT(SUBSTITUTE("ИсходныеДанные!$что$2:$что$50000","что",$H$4)),"",0,1)</f>
        <v/>
      </c>
      <c r="S179" s="20" t="str" cm="1">
        <f t="array" aca="1" ref="S179" ca="1">_xlfn.XLOOKUP($B179&amp;"#"&amp;S$6,INDIRECT(SUBSTITUTE("ИсходныеДанные!$где$2:$где$50000","где",$E$4)),INDIRECT(SUBSTITUTE("ИсходныеДанные!$что$2:$что$50000","что",$G$4)),"",0,1)</f>
        <v/>
      </c>
      <c r="T179" s="78" t="str" cm="1">
        <f t="array" aca="1" ref="T179" ca="1">_xlfn.XLOOKUP($B179&amp;"#"&amp;S$6,INDIRECT(SUBSTITUTE("ИсходныеДанные!$где$2:$где$50000","где",$E$4)),INDIRECT(SUBSTITUTE("ИсходныеДанные!$что$2:$что$50000","что",$H$4)),"",0,1)</f>
        <v/>
      </c>
      <c r="U179" s="20" t="str" cm="1">
        <f t="array" aca="1" ref="U179" ca="1">_xlfn.XLOOKUP($B179&amp;"#"&amp;U$6,INDIRECT(SUBSTITUTE("ИсходныеДанные!$где$2:$где$50000","где",$E$4)),INDIRECT(SUBSTITUTE("ИсходныеДанные!$что$2:$что$50000","что",$G$4)),"",0,1)</f>
        <v/>
      </c>
      <c r="V179" s="78" t="str" cm="1">
        <f t="array" aca="1" ref="V179" ca="1">_xlfn.XLOOKUP($B179&amp;"#"&amp;U$6,INDIRECT(SUBSTITUTE("ИсходныеДанные!$где$2:$где$50000","где",$E$4)),INDIRECT(SUBSTITUTE("ИсходныеДанные!$что$2:$что$50000","что",$H$4)),"",0,1)</f>
        <v/>
      </c>
      <c r="W179" s="20" t="str" cm="1">
        <f t="array" aca="1" ref="W179" ca="1">_xlfn.XLOOKUP($B179&amp;"#"&amp;W$6,INDIRECT(SUBSTITUTE("ИсходныеДанные!$где$2:$где$50000","где",$E$4)),INDIRECT(SUBSTITUTE("ИсходныеДанные!$что$2:$что$50000","что",$G$4)),"",0,1)</f>
        <v/>
      </c>
      <c r="X179" s="78" t="str" cm="1">
        <f t="array" aca="1" ref="X179" ca="1">_xlfn.XLOOKUP($B179&amp;"#"&amp;W$6,INDIRECT(SUBSTITUTE("ИсходныеДанные!$где$2:$где$50000","где",$E$4)),INDIRECT(SUBSTITUTE("ИсходныеДанные!$что$2:$что$50000","что",$H$4)),"",0,1)</f>
        <v/>
      </c>
      <c r="Y179" s="20" t="str" cm="1">
        <f t="array" aca="1" ref="Y179" ca="1">_xlfn.XLOOKUP($B179&amp;"#"&amp;Y$6,INDIRECT(SUBSTITUTE("ИсходныеДанные!$где$2:$где$50000","где",$E$4)),INDIRECT(SUBSTITUTE("ИсходныеДанные!$что$2:$что$50000","что",$G$4)),"",0,1)</f>
        <v/>
      </c>
      <c r="Z179" s="78" t="str" cm="1">
        <f t="array" aca="1" ref="Z179" ca="1">_xlfn.XLOOKUP($B179&amp;"#"&amp;Y$6,INDIRECT(SUBSTITUTE("ИсходныеДанные!$где$2:$где$50000","где",$E$4)),INDIRECT(SUBSTITUTE("ИсходныеДанные!$что$2:$что$50000","что",$H$4)),"",0,1)</f>
        <v/>
      </c>
      <c r="AA179" s="20" t="str" cm="1">
        <f t="array" aca="1" ref="AA179" ca="1">_xlfn.XLOOKUP($B179&amp;"#"&amp;AA$6,INDIRECT(SUBSTITUTE("ИсходныеДанные!$где$2:$где$50000","где",$E$4)),INDIRECT(SUBSTITUTE("ИсходныеДанные!$что$2:$что$50000","что",$G$4)),"",0,1)</f>
        <v/>
      </c>
      <c r="AB179" s="78" t="str" cm="1">
        <f t="array" aca="1" ref="AB179" ca="1">_xlfn.XLOOKUP($B179&amp;"#"&amp;AA$6,INDIRECT(SUBSTITUTE("ИсходныеДанные!$где$2:$где$50000","где",$E$4)),INDIRECT(SUBSTITUTE("ИсходныеДанные!$что$2:$что$50000","что",$H$4)),"",0,1)</f>
        <v/>
      </c>
      <c r="AC179" s="3"/>
    </row>
    <row r="180" spans="1:29" x14ac:dyDescent="0.25">
      <c r="A180" s="6" t="str">
        <f t="shared" ca="1" si="3"/>
        <v>delete</v>
      </c>
      <c r="B180" s="9" cm="1">
        <f t="array" aca="1" ref="B180" ca="1">INDIRECT("УникальныеСписки!A"&amp;ROW()-$F$4)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0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78" t="str" cm="1">
        <f t="array" aca="1" ref="F180" ca="1">_xlfn.XLOOKUP($B180&amp;"#"&amp;E$6,INDIRECT(SUBSTITUTE("ИсходныеДанные!$где$2:$где$50000","где",$E$4)),INDIRECT(SUBSTITUTE("ИсходныеДанные!$что$2:$что$50000","что",$H$4)),"",0,1)</f>
        <v/>
      </c>
      <c r="G180" s="20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78" t="str" cm="1">
        <f t="array" aca="1" ref="H180" ca="1">_xlfn.XLOOKUP($B180&amp;"#"&amp;G$6,INDIRECT(SUBSTITUTE("ИсходныеДанные!$где$2:$где$50000","где",$E$4)),INDIRECT(SUBSTITUTE("ИсходныеДанные!$что$2:$что$50000","что",$H$4)),"",0,1)</f>
        <v/>
      </c>
      <c r="I180" s="20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78" t="str" cm="1">
        <f t="array" aca="1" ref="J180" ca="1">_xlfn.XLOOKUP($B180&amp;"#"&amp;I$6,INDIRECT(SUBSTITUTE("ИсходныеДанные!$где$2:$где$50000","где",$E$4)),INDIRECT(SUBSTITUTE("ИсходныеДанные!$что$2:$что$50000","что",$H$4)),"",0,1)</f>
        <v/>
      </c>
      <c r="K180" s="20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78" t="str" cm="1">
        <f t="array" aca="1" ref="L180" ca="1">_xlfn.XLOOKUP($B180&amp;"#"&amp;K$6,INDIRECT(SUBSTITUTE("ИсходныеДанные!$где$2:$где$50000","где",$E$4)),INDIRECT(SUBSTITUTE("ИсходныеДанные!$что$2:$что$50000","что",$H$4)),"",0,1)</f>
        <v/>
      </c>
      <c r="M180" s="20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78" t="str" cm="1">
        <f t="array" aca="1" ref="N180" ca="1">_xlfn.XLOOKUP($B180&amp;"#"&amp;M$6,INDIRECT(SUBSTITUTE("ИсходныеДанные!$где$2:$где$50000","где",$E$4)),INDIRECT(SUBSTITUTE("ИсходныеДанные!$что$2:$что$50000","что",$H$4)),"",0,1)</f>
        <v/>
      </c>
      <c r="O180" s="20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78" t="str" cm="1">
        <f t="array" aca="1" ref="P180" ca="1">_xlfn.XLOOKUP($B180&amp;"#"&amp;O$6,INDIRECT(SUBSTITUTE("ИсходныеДанные!$где$2:$где$50000","где",$E$4)),INDIRECT(SUBSTITUTE("ИсходныеДанные!$что$2:$что$50000","что",$H$4)),"",0,1)</f>
        <v/>
      </c>
      <c r="Q180" s="20" t="str" cm="1">
        <f t="array" aca="1" ref="Q180" ca="1">_xlfn.XLOOKUP($B180&amp;"#"&amp;Q$6,INDIRECT(SUBSTITUTE("ИсходныеДанные!$где$2:$где$50000","где",$E$4)),INDIRECT(SUBSTITUTE("ИсходныеДанные!$что$2:$что$50000","что",$G$4)),"",0,1)</f>
        <v/>
      </c>
      <c r="R180" s="78" t="str" cm="1">
        <f t="array" aca="1" ref="R180" ca="1">_xlfn.XLOOKUP($B180&amp;"#"&amp;Q$6,INDIRECT(SUBSTITUTE("ИсходныеДанные!$где$2:$где$50000","где",$E$4)),INDIRECT(SUBSTITUTE("ИсходныеДанные!$что$2:$что$50000","что",$H$4)),"",0,1)</f>
        <v/>
      </c>
      <c r="S180" s="20" t="str" cm="1">
        <f t="array" aca="1" ref="S180" ca="1">_xlfn.XLOOKUP($B180&amp;"#"&amp;S$6,INDIRECT(SUBSTITUTE("ИсходныеДанные!$где$2:$где$50000","где",$E$4)),INDIRECT(SUBSTITUTE("ИсходныеДанные!$что$2:$что$50000","что",$G$4)),"",0,1)</f>
        <v/>
      </c>
      <c r="T180" s="78" t="str" cm="1">
        <f t="array" aca="1" ref="T180" ca="1">_xlfn.XLOOKUP($B180&amp;"#"&amp;S$6,INDIRECT(SUBSTITUTE("ИсходныеДанные!$где$2:$где$50000","где",$E$4)),INDIRECT(SUBSTITUTE("ИсходныеДанные!$что$2:$что$50000","что",$H$4)),"",0,1)</f>
        <v/>
      </c>
      <c r="U180" s="20" t="str" cm="1">
        <f t="array" aca="1" ref="U180" ca="1">_xlfn.XLOOKUP($B180&amp;"#"&amp;U$6,INDIRECT(SUBSTITUTE("ИсходныеДанные!$где$2:$где$50000","где",$E$4)),INDIRECT(SUBSTITUTE("ИсходныеДанные!$что$2:$что$50000","что",$G$4)),"",0,1)</f>
        <v/>
      </c>
      <c r="V180" s="78" t="str" cm="1">
        <f t="array" aca="1" ref="V180" ca="1">_xlfn.XLOOKUP($B180&amp;"#"&amp;U$6,INDIRECT(SUBSTITUTE("ИсходныеДанные!$где$2:$где$50000","где",$E$4)),INDIRECT(SUBSTITUTE("ИсходныеДанные!$что$2:$что$50000","что",$H$4)),"",0,1)</f>
        <v/>
      </c>
      <c r="W180" s="20" t="str" cm="1">
        <f t="array" aca="1" ref="W180" ca="1">_xlfn.XLOOKUP($B180&amp;"#"&amp;W$6,INDIRECT(SUBSTITUTE("ИсходныеДанные!$где$2:$где$50000","где",$E$4)),INDIRECT(SUBSTITUTE("ИсходныеДанные!$что$2:$что$50000","что",$G$4)),"",0,1)</f>
        <v/>
      </c>
      <c r="X180" s="78" t="str" cm="1">
        <f t="array" aca="1" ref="X180" ca="1">_xlfn.XLOOKUP($B180&amp;"#"&amp;W$6,INDIRECT(SUBSTITUTE("ИсходныеДанные!$где$2:$где$50000","где",$E$4)),INDIRECT(SUBSTITUTE("ИсходныеДанные!$что$2:$что$50000","что",$H$4)),"",0,1)</f>
        <v/>
      </c>
      <c r="Y180" s="20" t="str" cm="1">
        <f t="array" aca="1" ref="Y180" ca="1">_xlfn.XLOOKUP($B180&amp;"#"&amp;Y$6,INDIRECT(SUBSTITUTE("ИсходныеДанные!$где$2:$где$50000","где",$E$4)),INDIRECT(SUBSTITUTE("ИсходныеДанные!$что$2:$что$50000","что",$G$4)),"",0,1)</f>
        <v/>
      </c>
      <c r="Z180" s="78" t="str" cm="1">
        <f t="array" aca="1" ref="Z180" ca="1">_xlfn.XLOOKUP($B180&amp;"#"&amp;Y$6,INDIRECT(SUBSTITUTE("ИсходныеДанные!$где$2:$где$50000","где",$E$4)),INDIRECT(SUBSTITUTE("ИсходныеДанные!$что$2:$что$50000","что",$H$4)),"",0,1)</f>
        <v/>
      </c>
      <c r="AA180" s="20" t="str" cm="1">
        <f t="array" aca="1" ref="AA180" ca="1">_xlfn.XLOOKUP($B180&amp;"#"&amp;AA$6,INDIRECT(SUBSTITUTE("ИсходныеДанные!$где$2:$где$50000","где",$E$4)),INDIRECT(SUBSTITUTE("ИсходныеДанные!$что$2:$что$50000","что",$G$4)),"",0,1)</f>
        <v/>
      </c>
      <c r="AB180" s="78" t="str" cm="1">
        <f t="array" aca="1" ref="AB180" ca="1">_xlfn.XLOOKUP($B180&amp;"#"&amp;AA$6,INDIRECT(SUBSTITUTE("ИсходныеДанные!$где$2:$где$50000","где",$E$4)),INDIRECT(SUBSTITUTE("ИсходныеДанные!$что$2:$что$50000","что",$H$4)),"",0,1)</f>
        <v/>
      </c>
      <c r="AC180" s="3"/>
    </row>
    <row r="181" spans="1:29" x14ac:dyDescent="0.25">
      <c r="A181" s="6" t="str">
        <f t="shared" ca="1" si="3"/>
        <v>delete</v>
      </c>
      <c r="B181" s="9" cm="1">
        <f t="array" aca="1" ref="B181" ca="1">INDIRECT("УникальныеСписки!A"&amp;ROW()-$F$4)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0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78" t="str" cm="1">
        <f t="array" aca="1" ref="F181" ca="1">_xlfn.XLOOKUP($B181&amp;"#"&amp;E$6,INDIRECT(SUBSTITUTE("ИсходныеДанные!$где$2:$где$50000","где",$E$4)),INDIRECT(SUBSTITUTE("ИсходныеДанные!$что$2:$что$50000","что",$H$4)),"",0,1)</f>
        <v/>
      </c>
      <c r="G181" s="20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78" t="str" cm="1">
        <f t="array" aca="1" ref="H181" ca="1">_xlfn.XLOOKUP($B181&amp;"#"&amp;G$6,INDIRECT(SUBSTITUTE("ИсходныеДанные!$где$2:$где$50000","где",$E$4)),INDIRECT(SUBSTITUTE("ИсходныеДанные!$что$2:$что$50000","что",$H$4)),"",0,1)</f>
        <v/>
      </c>
      <c r="I181" s="20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78" t="str" cm="1">
        <f t="array" aca="1" ref="J181" ca="1">_xlfn.XLOOKUP($B181&amp;"#"&amp;I$6,INDIRECT(SUBSTITUTE("ИсходныеДанные!$где$2:$где$50000","где",$E$4)),INDIRECT(SUBSTITUTE("ИсходныеДанные!$что$2:$что$50000","что",$H$4)),"",0,1)</f>
        <v/>
      </c>
      <c r="K181" s="20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78" t="str" cm="1">
        <f t="array" aca="1" ref="L181" ca="1">_xlfn.XLOOKUP($B181&amp;"#"&amp;K$6,INDIRECT(SUBSTITUTE("ИсходныеДанные!$где$2:$где$50000","где",$E$4)),INDIRECT(SUBSTITUTE("ИсходныеДанные!$что$2:$что$50000","что",$H$4)),"",0,1)</f>
        <v/>
      </c>
      <c r="M181" s="20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78" t="str" cm="1">
        <f t="array" aca="1" ref="N181" ca="1">_xlfn.XLOOKUP($B181&amp;"#"&amp;M$6,INDIRECT(SUBSTITUTE("ИсходныеДанные!$где$2:$где$50000","где",$E$4)),INDIRECT(SUBSTITUTE("ИсходныеДанные!$что$2:$что$50000","что",$H$4)),"",0,1)</f>
        <v/>
      </c>
      <c r="O181" s="20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78" t="str" cm="1">
        <f t="array" aca="1" ref="P181" ca="1">_xlfn.XLOOKUP($B181&amp;"#"&amp;O$6,INDIRECT(SUBSTITUTE("ИсходныеДанные!$где$2:$где$50000","где",$E$4)),INDIRECT(SUBSTITUTE("ИсходныеДанные!$что$2:$что$50000","что",$H$4)),"",0,1)</f>
        <v/>
      </c>
      <c r="Q181" s="20" t="str" cm="1">
        <f t="array" aca="1" ref="Q181" ca="1">_xlfn.XLOOKUP($B181&amp;"#"&amp;Q$6,INDIRECT(SUBSTITUTE("ИсходныеДанные!$где$2:$где$50000","где",$E$4)),INDIRECT(SUBSTITUTE("ИсходныеДанные!$что$2:$что$50000","что",$G$4)),"",0,1)</f>
        <v/>
      </c>
      <c r="R181" s="78" t="str" cm="1">
        <f t="array" aca="1" ref="R181" ca="1">_xlfn.XLOOKUP($B181&amp;"#"&amp;Q$6,INDIRECT(SUBSTITUTE("ИсходныеДанные!$где$2:$где$50000","где",$E$4)),INDIRECT(SUBSTITUTE("ИсходныеДанные!$что$2:$что$50000","что",$H$4)),"",0,1)</f>
        <v/>
      </c>
      <c r="S181" s="20" t="str" cm="1">
        <f t="array" aca="1" ref="S181" ca="1">_xlfn.XLOOKUP($B181&amp;"#"&amp;S$6,INDIRECT(SUBSTITUTE("ИсходныеДанные!$где$2:$где$50000","где",$E$4)),INDIRECT(SUBSTITUTE("ИсходныеДанные!$что$2:$что$50000","что",$G$4)),"",0,1)</f>
        <v/>
      </c>
      <c r="T181" s="78" t="str" cm="1">
        <f t="array" aca="1" ref="T181" ca="1">_xlfn.XLOOKUP($B181&amp;"#"&amp;S$6,INDIRECT(SUBSTITUTE("ИсходныеДанные!$где$2:$где$50000","где",$E$4)),INDIRECT(SUBSTITUTE("ИсходныеДанные!$что$2:$что$50000","что",$H$4)),"",0,1)</f>
        <v/>
      </c>
      <c r="U181" s="20" t="str" cm="1">
        <f t="array" aca="1" ref="U181" ca="1">_xlfn.XLOOKUP($B181&amp;"#"&amp;U$6,INDIRECT(SUBSTITUTE("ИсходныеДанные!$где$2:$где$50000","где",$E$4)),INDIRECT(SUBSTITUTE("ИсходныеДанные!$что$2:$что$50000","что",$G$4)),"",0,1)</f>
        <v/>
      </c>
      <c r="V181" s="78" t="str" cm="1">
        <f t="array" aca="1" ref="V181" ca="1">_xlfn.XLOOKUP($B181&amp;"#"&amp;U$6,INDIRECT(SUBSTITUTE("ИсходныеДанные!$где$2:$где$50000","где",$E$4)),INDIRECT(SUBSTITUTE("ИсходныеДанные!$что$2:$что$50000","что",$H$4)),"",0,1)</f>
        <v/>
      </c>
      <c r="W181" s="20" t="str" cm="1">
        <f t="array" aca="1" ref="W181" ca="1">_xlfn.XLOOKUP($B181&amp;"#"&amp;W$6,INDIRECT(SUBSTITUTE("ИсходныеДанные!$где$2:$где$50000","где",$E$4)),INDIRECT(SUBSTITUTE("ИсходныеДанные!$что$2:$что$50000","что",$G$4)),"",0,1)</f>
        <v/>
      </c>
      <c r="X181" s="78" t="str" cm="1">
        <f t="array" aca="1" ref="X181" ca="1">_xlfn.XLOOKUP($B181&amp;"#"&amp;W$6,INDIRECT(SUBSTITUTE("ИсходныеДанные!$где$2:$где$50000","где",$E$4)),INDIRECT(SUBSTITUTE("ИсходныеДанные!$что$2:$что$50000","что",$H$4)),"",0,1)</f>
        <v/>
      </c>
      <c r="Y181" s="20" t="str" cm="1">
        <f t="array" aca="1" ref="Y181" ca="1">_xlfn.XLOOKUP($B181&amp;"#"&amp;Y$6,INDIRECT(SUBSTITUTE("ИсходныеДанные!$где$2:$где$50000","где",$E$4)),INDIRECT(SUBSTITUTE("ИсходныеДанные!$что$2:$что$50000","что",$G$4)),"",0,1)</f>
        <v/>
      </c>
      <c r="Z181" s="78" t="str" cm="1">
        <f t="array" aca="1" ref="Z181" ca="1">_xlfn.XLOOKUP($B181&amp;"#"&amp;Y$6,INDIRECT(SUBSTITUTE("ИсходныеДанные!$где$2:$где$50000","где",$E$4)),INDIRECT(SUBSTITUTE("ИсходныеДанные!$что$2:$что$50000","что",$H$4)),"",0,1)</f>
        <v/>
      </c>
      <c r="AA181" s="20" t="str" cm="1">
        <f t="array" aca="1" ref="AA181" ca="1">_xlfn.XLOOKUP($B181&amp;"#"&amp;AA$6,INDIRECT(SUBSTITUTE("ИсходныеДанные!$где$2:$где$50000","где",$E$4)),INDIRECT(SUBSTITUTE("ИсходныеДанные!$что$2:$что$50000","что",$G$4)),"",0,1)</f>
        <v/>
      </c>
      <c r="AB181" s="78" t="str" cm="1">
        <f t="array" aca="1" ref="AB181" ca="1">_xlfn.XLOOKUP($B181&amp;"#"&amp;AA$6,INDIRECT(SUBSTITUTE("ИсходныеДанные!$где$2:$где$50000","где",$E$4)),INDIRECT(SUBSTITUTE("ИсходныеДанные!$что$2:$что$50000","что",$H$4)),"",0,1)</f>
        <v/>
      </c>
      <c r="AC181" s="3"/>
    </row>
    <row r="182" spans="1:29" x14ac:dyDescent="0.25">
      <c r="A182" s="6" t="str">
        <f t="shared" ca="1" si="3"/>
        <v>delete</v>
      </c>
      <c r="B182" s="9" cm="1">
        <f t="array" aca="1" ref="B182" ca="1">INDIRECT("УникальныеСписки!A"&amp;ROW()-$F$4)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0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78" t="str" cm="1">
        <f t="array" aca="1" ref="F182" ca="1">_xlfn.XLOOKUP($B182&amp;"#"&amp;E$6,INDIRECT(SUBSTITUTE("ИсходныеДанные!$где$2:$где$50000","где",$E$4)),INDIRECT(SUBSTITUTE("ИсходныеДанные!$что$2:$что$50000","что",$H$4)),"",0,1)</f>
        <v/>
      </c>
      <c r="G182" s="20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78" t="str" cm="1">
        <f t="array" aca="1" ref="H182" ca="1">_xlfn.XLOOKUP($B182&amp;"#"&amp;G$6,INDIRECT(SUBSTITUTE("ИсходныеДанные!$где$2:$где$50000","где",$E$4)),INDIRECT(SUBSTITUTE("ИсходныеДанные!$что$2:$что$50000","что",$H$4)),"",0,1)</f>
        <v/>
      </c>
      <c r="I182" s="20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78" t="str" cm="1">
        <f t="array" aca="1" ref="J182" ca="1">_xlfn.XLOOKUP($B182&amp;"#"&amp;I$6,INDIRECT(SUBSTITUTE("ИсходныеДанные!$где$2:$где$50000","где",$E$4)),INDIRECT(SUBSTITUTE("ИсходныеДанные!$что$2:$что$50000","что",$H$4)),"",0,1)</f>
        <v/>
      </c>
      <c r="K182" s="20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78" t="str" cm="1">
        <f t="array" aca="1" ref="L182" ca="1">_xlfn.XLOOKUP($B182&amp;"#"&amp;K$6,INDIRECT(SUBSTITUTE("ИсходныеДанные!$где$2:$где$50000","где",$E$4)),INDIRECT(SUBSTITUTE("ИсходныеДанные!$что$2:$что$50000","что",$H$4)),"",0,1)</f>
        <v/>
      </c>
      <c r="M182" s="20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78" t="str" cm="1">
        <f t="array" aca="1" ref="N182" ca="1">_xlfn.XLOOKUP($B182&amp;"#"&amp;M$6,INDIRECT(SUBSTITUTE("ИсходныеДанные!$где$2:$где$50000","где",$E$4)),INDIRECT(SUBSTITUTE("ИсходныеДанные!$что$2:$что$50000","что",$H$4)),"",0,1)</f>
        <v/>
      </c>
      <c r="O182" s="20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78" t="str" cm="1">
        <f t="array" aca="1" ref="P182" ca="1">_xlfn.XLOOKUP($B182&amp;"#"&amp;O$6,INDIRECT(SUBSTITUTE("ИсходныеДанные!$где$2:$где$50000","где",$E$4)),INDIRECT(SUBSTITUTE("ИсходныеДанные!$что$2:$что$50000","что",$H$4)),"",0,1)</f>
        <v/>
      </c>
      <c r="Q182" s="20" t="str" cm="1">
        <f t="array" aca="1" ref="Q182" ca="1">_xlfn.XLOOKUP($B182&amp;"#"&amp;Q$6,INDIRECT(SUBSTITUTE("ИсходныеДанные!$где$2:$где$50000","где",$E$4)),INDIRECT(SUBSTITUTE("ИсходныеДанные!$что$2:$что$50000","что",$G$4)),"",0,1)</f>
        <v/>
      </c>
      <c r="R182" s="78" t="str" cm="1">
        <f t="array" aca="1" ref="R182" ca="1">_xlfn.XLOOKUP($B182&amp;"#"&amp;Q$6,INDIRECT(SUBSTITUTE("ИсходныеДанные!$где$2:$где$50000","где",$E$4)),INDIRECT(SUBSTITUTE("ИсходныеДанные!$что$2:$что$50000","что",$H$4)),"",0,1)</f>
        <v/>
      </c>
      <c r="S182" s="20" t="str" cm="1">
        <f t="array" aca="1" ref="S182" ca="1">_xlfn.XLOOKUP($B182&amp;"#"&amp;S$6,INDIRECT(SUBSTITUTE("ИсходныеДанные!$где$2:$где$50000","где",$E$4)),INDIRECT(SUBSTITUTE("ИсходныеДанные!$что$2:$что$50000","что",$G$4)),"",0,1)</f>
        <v/>
      </c>
      <c r="T182" s="78" t="str" cm="1">
        <f t="array" aca="1" ref="T182" ca="1">_xlfn.XLOOKUP($B182&amp;"#"&amp;S$6,INDIRECT(SUBSTITUTE("ИсходныеДанные!$где$2:$где$50000","где",$E$4)),INDIRECT(SUBSTITUTE("ИсходныеДанные!$что$2:$что$50000","что",$H$4)),"",0,1)</f>
        <v/>
      </c>
      <c r="U182" s="20" t="str" cm="1">
        <f t="array" aca="1" ref="U182" ca="1">_xlfn.XLOOKUP($B182&amp;"#"&amp;U$6,INDIRECT(SUBSTITUTE("ИсходныеДанные!$где$2:$где$50000","где",$E$4)),INDIRECT(SUBSTITUTE("ИсходныеДанные!$что$2:$что$50000","что",$G$4)),"",0,1)</f>
        <v/>
      </c>
      <c r="V182" s="78" t="str" cm="1">
        <f t="array" aca="1" ref="V182" ca="1">_xlfn.XLOOKUP($B182&amp;"#"&amp;U$6,INDIRECT(SUBSTITUTE("ИсходныеДанные!$где$2:$где$50000","где",$E$4)),INDIRECT(SUBSTITUTE("ИсходныеДанные!$что$2:$что$50000","что",$H$4)),"",0,1)</f>
        <v/>
      </c>
      <c r="W182" s="20" t="str" cm="1">
        <f t="array" aca="1" ref="W182" ca="1">_xlfn.XLOOKUP($B182&amp;"#"&amp;W$6,INDIRECT(SUBSTITUTE("ИсходныеДанные!$где$2:$где$50000","где",$E$4)),INDIRECT(SUBSTITUTE("ИсходныеДанные!$что$2:$что$50000","что",$G$4)),"",0,1)</f>
        <v/>
      </c>
      <c r="X182" s="78" t="str" cm="1">
        <f t="array" aca="1" ref="X182" ca="1">_xlfn.XLOOKUP($B182&amp;"#"&amp;W$6,INDIRECT(SUBSTITUTE("ИсходныеДанные!$где$2:$где$50000","где",$E$4)),INDIRECT(SUBSTITUTE("ИсходныеДанные!$что$2:$что$50000","что",$H$4)),"",0,1)</f>
        <v/>
      </c>
      <c r="Y182" s="20" t="str" cm="1">
        <f t="array" aca="1" ref="Y182" ca="1">_xlfn.XLOOKUP($B182&amp;"#"&amp;Y$6,INDIRECT(SUBSTITUTE("ИсходныеДанные!$где$2:$где$50000","где",$E$4)),INDIRECT(SUBSTITUTE("ИсходныеДанные!$что$2:$что$50000","что",$G$4)),"",0,1)</f>
        <v/>
      </c>
      <c r="Z182" s="78" t="str" cm="1">
        <f t="array" aca="1" ref="Z182" ca="1">_xlfn.XLOOKUP($B182&amp;"#"&amp;Y$6,INDIRECT(SUBSTITUTE("ИсходныеДанные!$где$2:$где$50000","где",$E$4)),INDIRECT(SUBSTITUTE("ИсходныеДанные!$что$2:$что$50000","что",$H$4)),"",0,1)</f>
        <v/>
      </c>
      <c r="AA182" s="20" t="str" cm="1">
        <f t="array" aca="1" ref="AA182" ca="1">_xlfn.XLOOKUP($B182&amp;"#"&amp;AA$6,INDIRECT(SUBSTITUTE("ИсходныеДанные!$где$2:$где$50000","где",$E$4)),INDIRECT(SUBSTITUTE("ИсходныеДанные!$что$2:$что$50000","что",$G$4)),"",0,1)</f>
        <v/>
      </c>
      <c r="AB182" s="78" t="str" cm="1">
        <f t="array" aca="1" ref="AB182" ca="1">_xlfn.XLOOKUP($B182&amp;"#"&amp;AA$6,INDIRECT(SUBSTITUTE("ИсходныеДанные!$где$2:$где$50000","где",$E$4)),INDIRECT(SUBSTITUTE("ИсходныеДанные!$что$2:$что$50000","что",$H$4)),"",0,1)</f>
        <v/>
      </c>
      <c r="AC182" s="3"/>
    </row>
    <row r="183" spans="1:29" x14ac:dyDescent="0.25">
      <c r="A183" s="6" t="str">
        <f t="shared" ca="1" si="3"/>
        <v>delete</v>
      </c>
      <c r="B183" s="9" cm="1">
        <f t="array" aca="1" ref="B183" ca="1">INDIRECT("УникальныеСписки!A"&amp;ROW()-$F$4)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0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78" t="str" cm="1">
        <f t="array" aca="1" ref="F183" ca="1">_xlfn.XLOOKUP($B183&amp;"#"&amp;E$6,INDIRECT(SUBSTITUTE("ИсходныеДанные!$где$2:$где$50000","где",$E$4)),INDIRECT(SUBSTITUTE("ИсходныеДанные!$что$2:$что$50000","что",$H$4)),"",0,1)</f>
        <v/>
      </c>
      <c r="G183" s="20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78" t="str" cm="1">
        <f t="array" aca="1" ref="H183" ca="1">_xlfn.XLOOKUP($B183&amp;"#"&amp;G$6,INDIRECT(SUBSTITUTE("ИсходныеДанные!$где$2:$где$50000","где",$E$4)),INDIRECT(SUBSTITUTE("ИсходныеДанные!$что$2:$что$50000","что",$H$4)),"",0,1)</f>
        <v/>
      </c>
      <c r="I183" s="20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78" t="str" cm="1">
        <f t="array" aca="1" ref="J183" ca="1">_xlfn.XLOOKUP($B183&amp;"#"&amp;I$6,INDIRECT(SUBSTITUTE("ИсходныеДанные!$где$2:$где$50000","где",$E$4)),INDIRECT(SUBSTITUTE("ИсходныеДанные!$что$2:$что$50000","что",$H$4)),"",0,1)</f>
        <v/>
      </c>
      <c r="K183" s="20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78" t="str" cm="1">
        <f t="array" aca="1" ref="L183" ca="1">_xlfn.XLOOKUP($B183&amp;"#"&amp;K$6,INDIRECT(SUBSTITUTE("ИсходныеДанные!$где$2:$где$50000","где",$E$4)),INDIRECT(SUBSTITUTE("ИсходныеДанные!$что$2:$что$50000","что",$H$4)),"",0,1)</f>
        <v/>
      </c>
      <c r="M183" s="20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78" t="str" cm="1">
        <f t="array" aca="1" ref="N183" ca="1">_xlfn.XLOOKUP($B183&amp;"#"&amp;M$6,INDIRECT(SUBSTITUTE("ИсходныеДанные!$где$2:$где$50000","где",$E$4)),INDIRECT(SUBSTITUTE("ИсходныеДанные!$что$2:$что$50000","что",$H$4)),"",0,1)</f>
        <v/>
      </c>
      <c r="O183" s="20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78" t="str" cm="1">
        <f t="array" aca="1" ref="P183" ca="1">_xlfn.XLOOKUP($B183&amp;"#"&amp;O$6,INDIRECT(SUBSTITUTE("ИсходныеДанные!$где$2:$где$50000","где",$E$4)),INDIRECT(SUBSTITUTE("ИсходныеДанные!$что$2:$что$50000","что",$H$4)),"",0,1)</f>
        <v/>
      </c>
      <c r="Q183" s="20" t="str" cm="1">
        <f t="array" aca="1" ref="Q183" ca="1">_xlfn.XLOOKUP($B183&amp;"#"&amp;Q$6,INDIRECT(SUBSTITUTE("ИсходныеДанные!$где$2:$где$50000","где",$E$4)),INDIRECT(SUBSTITUTE("ИсходныеДанные!$что$2:$что$50000","что",$G$4)),"",0,1)</f>
        <v/>
      </c>
      <c r="R183" s="78" t="str" cm="1">
        <f t="array" aca="1" ref="R183" ca="1">_xlfn.XLOOKUP($B183&amp;"#"&amp;Q$6,INDIRECT(SUBSTITUTE("ИсходныеДанные!$где$2:$где$50000","где",$E$4)),INDIRECT(SUBSTITUTE("ИсходныеДанные!$что$2:$что$50000","что",$H$4)),"",0,1)</f>
        <v/>
      </c>
      <c r="S183" s="20" t="str" cm="1">
        <f t="array" aca="1" ref="S183" ca="1">_xlfn.XLOOKUP($B183&amp;"#"&amp;S$6,INDIRECT(SUBSTITUTE("ИсходныеДанные!$где$2:$где$50000","где",$E$4)),INDIRECT(SUBSTITUTE("ИсходныеДанные!$что$2:$что$50000","что",$G$4)),"",0,1)</f>
        <v/>
      </c>
      <c r="T183" s="78" t="str" cm="1">
        <f t="array" aca="1" ref="T183" ca="1">_xlfn.XLOOKUP($B183&amp;"#"&amp;S$6,INDIRECT(SUBSTITUTE("ИсходныеДанные!$где$2:$где$50000","где",$E$4)),INDIRECT(SUBSTITUTE("ИсходныеДанные!$что$2:$что$50000","что",$H$4)),"",0,1)</f>
        <v/>
      </c>
      <c r="U183" s="20" t="str" cm="1">
        <f t="array" aca="1" ref="U183" ca="1">_xlfn.XLOOKUP($B183&amp;"#"&amp;U$6,INDIRECT(SUBSTITUTE("ИсходныеДанные!$где$2:$где$50000","где",$E$4)),INDIRECT(SUBSTITUTE("ИсходныеДанные!$что$2:$что$50000","что",$G$4)),"",0,1)</f>
        <v/>
      </c>
      <c r="V183" s="78" t="str" cm="1">
        <f t="array" aca="1" ref="V183" ca="1">_xlfn.XLOOKUP($B183&amp;"#"&amp;U$6,INDIRECT(SUBSTITUTE("ИсходныеДанные!$где$2:$где$50000","где",$E$4)),INDIRECT(SUBSTITUTE("ИсходныеДанные!$что$2:$что$50000","что",$H$4)),"",0,1)</f>
        <v/>
      </c>
      <c r="W183" s="20" t="str" cm="1">
        <f t="array" aca="1" ref="W183" ca="1">_xlfn.XLOOKUP($B183&amp;"#"&amp;W$6,INDIRECT(SUBSTITUTE("ИсходныеДанные!$где$2:$где$50000","где",$E$4)),INDIRECT(SUBSTITUTE("ИсходныеДанные!$что$2:$что$50000","что",$G$4)),"",0,1)</f>
        <v/>
      </c>
      <c r="X183" s="78" t="str" cm="1">
        <f t="array" aca="1" ref="X183" ca="1">_xlfn.XLOOKUP($B183&amp;"#"&amp;W$6,INDIRECT(SUBSTITUTE("ИсходныеДанные!$где$2:$где$50000","где",$E$4)),INDIRECT(SUBSTITUTE("ИсходныеДанные!$что$2:$что$50000","что",$H$4)),"",0,1)</f>
        <v/>
      </c>
      <c r="Y183" s="20" t="str" cm="1">
        <f t="array" aca="1" ref="Y183" ca="1">_xlfn.XLOOKUP($B183&amp;"#"&amp;Y$6,INDIRECT(SUBSTITUTE("ИсходныеДанные!$где$2:$где$50000","где",$E$4)),INDIRECT(SUBSTITUTE("ИсходныеДанные!$что$2:$что$50000","что",$G$4)),"",0,1)</f>
        <v/>
      </c>
      <c r="Z183" s="78" t="str" cm="1">
        <f t="array" aca="1" ref="Z183" ca="1">_xlfn.XLOOKUP($B183&amp;"#"&amp;Y$6,INDIRECT(SUBSTITUTE("ИсходныеДанные!$где$2:$где$50000","где",$E$4)),INDIRECT(SUBSTITUTE("ИсходныеДанные!$что$2:$что$50000","что",$H$4)),"",0,1)</f>
        <v/>
      </c>
      <c r="AA183" s="20" t="str" cm="1">
        <f t="array" aca="1" ref="AA183" ca="1">_xlfn.XLOOKUP($B183&amp;"#"&amp;AA$6,INDIRECT(SUBSTITUTE("ИсходныеДанные!$где$2:$где$50000","где",$E$4)),INDIRECT(SUBSTITUTE("ИсходныеДанные!$что$2:$что$50000","что",$G$4)),"",0,1)</f>
        <v/>
      </c>
      <c r="AB183" s="78" t="str" cm="1">
        <f t="array" aca="1" ref="AB183" ca="1">_xlfn.XLOOKUP($B183&amp;"#"&amp;AA$6,INDIRECT(SUBSTITUTE("ИсходныеДанные!$где$2:$где$50000","где",$E$4)),INDIRECT(SUBSTITUTE("ИсходныеДанные!$что$2:$что$50000","что",$H$4)),"",0,1)</f>
        <v/>
      </c>
      <c r="AC183" s="3"/>
    </row>
    <row r="184" spans="1:29" x14ac:dyDescent="0.25">
      <c r="A184" s="6" t="str">
        <f t="shared" ca="1" si="3"/>
        <v>delete</v>
      </c>
      <c r="B184" s="9" cm="1">
        <f t="array" aca="1" ref="B184" ca="1">INDIRECT("УникальныеСписки!A"&amp;ROW()-$F$4)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0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78" t="str" cm="1">
        <f t="array" aca="1" ref="F184" ca="1">_xlfn.XLOOKUP($B184&amp;"#"&amp;E$6,INDIRECT(SUBSTITUTE("ИсходныеДанные!$где$2:$где$50000","где",$E$4)),INDIRECT(SUBSTITUTE("ИсходныеДанные!$что$2:$что$50000","что",$H$4)),"",0,1)</f>
        <v/>
      </c>
      <c r="G184" s="20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78" t="str" cm="1">
        <f t="array" aca="1" ref="H184" ca="1">_xlfn.XLOOKUP($B184&amp;"#"&amp;G$6,INDIRECT(SUBSTITUTE("ИсходныеДанные!$где$2:$где$50000","где",$E$4)),INDIRECT(SUBSTITUTE("ИсходныеДанные!$что$2:$что$50000","что",$H$4)),"",0,1)</f>
        <v/>
      </c>
      <c r="I184" s="20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78" t="str" cm="1">
        <f t="array" aca="1" ref="J184" ca="1">_xlfn.XLOOKUP($B184&amp;"#"&amp;I$6,INDIRECT(SUBSTITUTE("ИсходныеДанные!$где$2:$где$50000","где",$E$4)),INDIRECT(SUBSTITUTE("ИсходныеДанные!$что$2:$что$50000","что",$H$4)),"",0,1)</f>
        <v/>
      </c>
      <c r="K184" s="20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78" t="str" cm="1">
        <f t="array" aca="1" ref="L184" ca="1">_xlfn.XLOOKUP($B184&amp;"#"&amp;K$6,INDIRECT(SUBSTITUTE("ИсходныеДанные!$где$2:$где$50000","где",$E$4)),INDIRECT(SUBSTITUTE("ИсходныеДанные!$что$2:$что$50000","что",$H$4)),"",0,1)</f>
        <v/>
      </c>
      <c r="M184" s="20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78" t="str" cm="1">
        <f t="array" aca="1" ref="N184" ca="1">_xlfn.XLOOKUP($B184&amp;"#"&amp;M$6,INDIRECT(SUBSTITUTE("ИсходныеДанные!$где$2:$где$50000","где",$E$4)),INDIRECT(SUBSTITUTE("ИсходныеДанные!$что$2:$что$50000","что",$H$4)),"",0,1)</f>
        <v/>
      </c>
      <c r="O184" s="20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78" t="str" cm="1">
        <f t="array" aca="1" ref="P184" ca="1">_xlfn.XLOOKUP($B184&amp;"#"&amp;O$6,INDIRECT(SUBSTITUTE("ИсходныеДанные!$где$2:$где$50000","где",$E$4)),INDIRECT(SUBSTITUTE("ИсходныеДанные!$что$2:$что$50000","что",$H$4)),"",0,1)</f>
        <v/>
      </c>
      <c r="Q184" s="20" t="str" cm="1">
        <f t="array" aca="1" ref="Q184" ca="1">_xlfn.XLOOKUP($B184&amp;"#"&amp;Q$6,INDIRECT(SUBSTITUTE("ИсходныеДанные!$где$2:$где$50000","где",$E$4)),INDIRECT(SUBSTITUTE("ИсходныеДанные!$что$2:$что$50000","что",$G$4)),"",0,1)</f>
        <v/>
      </c>
      <c r="R184" s="78" t="str" cm="1">
        <f t="array" aca="1" ref="R184" ca="1">_xlfn.XLOOKUP($B184&amp;"#"&amp;Q$6,INDIRECT(SUBSTITUTE("ИсходныеДанные!$где$2:$где$50000","где",$E$4)),INDIRECT(SUBSTITUTE("ИсходныеДанные!$что$2:$что$50000","что",$H$4)),"",0,1)</f>
        <v/>
      </c>
      <c r="S184" s="20" t="str" cm="1">
        <f t="array" aca="1" ref="S184" ca="1">_xlfn.XLOOKUP($B184&amp;"#"&amp;S$6,INDIRECT(SUBSTITUTE("ИсходныеДанные!$где$2:$где$50000","где",$E$4)),INDIRECT(SUBSTITUTE("ИсходныеДанные!$что$2:$что$50000","что",$G$4)),"",0,1)</f>
        <v/>
      </c>
      <c r="T184" s="78" t="str" cm="1">
        <f t="array" aca="1" ref="T184" ca="1">_xlfn.XLOOKUP($B184&amp;"#"&amp;S$6,INDIRECT(SUBSTITUTE("ИсходныеДанные!$где$2:$где$50000","где",$E$4)),INDIRECT(SUBSTITUTE("ИсходныеДанные!$что$2:$что$50000","что",$H$4)),"",0,1)</f>
        <v/>
      </c>
      <c r="U184" s="20" t="str" cm="1">
        <f t="array" aca="1" ref="U184" ca="1">_xlfn.XLOOKUP($B184&amp;"#"&amp;U$6,INDIRECT(SUBSTITUTE("ИсходныеДанные!$где$2:$где$50000","где",$E$4)),INDIRECT(SUBSTITUTE("ИсходныеДанные!$что$2:$что$50000","что",$G$4)),"",0,1)</f>
        <v/>
      </c>
      <c r="V184" s="78" t="str" cm="1">
        <f t="array" aca="1" ref="V184" ca="1">_xlfn.XLOOKUP($B184&amp;"#"&amp;U$6,INDIRECT(SUBSTITUTE("ИсходныеДанные!$где$2:$где$50000","где",$E$4)),INDIRECT(SUBSTITUTE("ИсходныеДанные!$что$2:$что$50000","что",$H$4)),"",0,1)</f>
        <v/>
      </c>
      <c r="W184" s="20" t="str" cm="1">
        <f t="array" aca="1" ref="W184" ca="1">_xlfn.XLOOKUP($B184&amp;"#"&amp;W$6,INDIRECT(SUBSTITUTE("ИсходныеДанные!$где$2:$где$50000","где",$E$4)),INDIRECT(SUBSTITUTE("ИсходныеДанные!$что$2:$что$50000","что",$G$4)),"",0,1)</f>
        <v/>
      </c>
      <c r="X184" s="78" t="str" cm="1">
        <f t="array" aca="1" ref="X184" ca="1">_xlfn.XLOOKUP($B184&amp;"#"&amp;W$6,INDIRECT(SUBSTITUTE("ИсходныеДанные!$где$2:$где$50000","где",$E$4)),INDIRECT(SUBSTITUTE("ИсходныеДанные!$что$2:$что$50000","что",$H$4)),"",0,1)</f>
        <v/>
      </c>
      <c r="Y184" s="20" t="str" cm="1">
        <f t="array" aca="1" ref="Y184" ca="1">_xlfn.XLOOKUP($B184&amp;"#"&amp;Y$6,INDIRECT(SUBSTITUTE("ИсходныеДанные!$где$2:$где$50000","где",$E$4)),INDIRECT(SUBSTITUTE("ИсходныеДанные!$что$2:$что$50000","что",$G$4)),"",0,1)</f>
        <v/>
      </c>
      <c r="Z184" s="78" t="str" cm="1">
        <f t="array" aca="1" ref="Z184" ca="1">_xlfn.XLOOKUP($B184&amp;"#"&amp;Y$6,INDIRECT(SUBSTITUTE("ИсходныеДанные!$где$2:$где$50000","где",$E$4)),INDIRECT(SUBSTITUTE("ИсходныеДанные!$что$2:$что$50000","что",$H$4)),"",0,1)</f>
        <v/>
      </c>
      <c r="AA184" s="20" t="str" cm="1">
        <f t="array" aca="1" ref="AA184" ca="1">_xlfn.XLOOKUP($B184&amp;"#"&amp;AA$6,INDIRECT(SUBSTITUTE("ИсходныеДанные!$где$2:$где$50000","где",$E$4)),INDIRECT(SUBSTITUTE("ИсходныеДанные!$что$2:$что$50000","что",$G$4)),"",0,1)</f>
        <v/>
      </c>
      <c r="AB184" s="78" t="str" cm="1">
        <f t="array" aca="1" ref="AB184" ca="1">_xlfn.XLOOKUP($B184&amp;"#"&amp;AA$6,INDIRECT(SUBSTITUTE("ИсходныеДанные!$где$2:$где$50000","где",$E$4)),INDIRECT(SUBSTITUTE("ИсходныеДанные!$что$2:$что$50000","что",$H$4)),"",0,1)</f>
        <v/>
      </c>
      <c r="AC184" s="3"/>
    </row>
    <row r="185" spans="1:29" x14ac:dyDescent="0.25">
      <c r="A185" s="6" t="str">
        <f t="shared" ca="1" si="3"/>
        <v>delete</v>
      </c>
      <c r="B185" s="9" cm="1">
        <f t="array" aca="1" ref="B185" ca="1">INDIRECT("УникальныеСписки!A"&amp;ROW()-$F$4)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0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78" t="str" cm="1">
        <f t="array" aca="1" ref="F185" ca="1">_xlfn.XLOOKUP($B185&amp;"#"&amp;E$6,INDIRECT(SUBSTITUTE("ИсходныеДанные!$где$2:$где$50000","где",$E$4)),INDIRECT(SUBSTITUTE("ИсходныеДанные!$что$2:$что$50000","что",$H$4)),"",0,1)</f>
        <v/>
      </c>
      <c r="G185" s="20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78" t="str" cm="1">
        <f t="array" aca="1" ref="H185" ca="1">_xlfn.XLOOKUP($B185&amp;"#"&amp;G$6,INDIRECT(SUBSTITUTE("ИсходныеДанные!$где$2:$где$50000","где",$E$4)),INDIRECT(SUBSTITUTE("ИсходныеДанные!$что$2:$что$50000","что",$H$4)),"",0,1)</f>
        <v/>
      </c>
      <c r="I185" s="20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78" t="str" cm="1">
        <f t="array" aca="1" ref="J185" ca="1">_xlfn.XLOOKUP($B185&amp;"#"&amp;I$6,INDIRECT(SUBSTITUTE("ИсходныеДанные!$где$2:$где$50000","где",$E$4)),INDIRECT(SUBSTITUTE("ИсходныеДанные!$что$2:$что$50000","что",$H$4)),"",0,1)</f>
        <v/>
      </c>
      <c r="K185" s="20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78" t="str" cm="1">
        <f t="array" aca="1" ref="L185" ca="1">_xlfn.XLOOKUP($B185&amp;"#"&amp;K$6,INDIRECT(SUBSTITUTE("ИсходныеДанные!$где$2:$где$50000","где",$E$4)),INDIRECT(SUBSTITUTE("ИсходныеДанные!$что$2:$что$50000","что",$H$4)),"",0,1)</f>
        <v/>
      </c>
      <c r="M185" s="20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78" t="str" cm="1">
        <f t="array" aca="1" ref="N185" ca="1">_xlfn.XLOOKUP($B185&amp;"#"&amp;M$6,INDIRECT(SUBSTITUTE("ИсходныеДанные!$где$2:$где$50000","где",$E$4)),INDIRECT(SUBSTITUTE("ИсходныеДанные!$что$2:$что$50000","что",$H$4)),"",0,1)</f>
        <v/>
      </c>
      <c r="O185" s="20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78" t="str" cm="1">
        <f t="array" aca="1" ref="P185" ca="1">_xlfn.XLOOKUP($B185&amp;"#"&amp;O$6,INDIRECT(SUBSTITUTE("ИсходныеДанные!$где$2:$где$50000","где",$E$4)),INDIRECT(SUBSTITUTE("ИсходныеДанные!$что$2:$что$50000","что",$H$4)),"",0,1)</f>
        <v/>
      </c>
      <c r="Q185" s="20" t="str" cm="1">
        <f t="array" aca="1" ref="Q185" ca="1">_xlfn.XLOOKUP($B185&amp;"#"&amp;Q$6,INDIRECT(SUBSTITUTE("ИсходныеДанные!$где$2:$где$50000","где",$E$4)),INDIRECT(SUBSTITUTE("ИсходныеДанные!$что$2:$что$50000","что",$G$4)),"",0,1)</f>
        <v/>
      </c>
      <c r="R185" s="78" t="str" cm="1">
        <f t="array" aca="1" ref="R185" ca="1">_xlfn.XLOOKUP($B185&amp;"#"&amp;Q$6,INDIRECT(SUBSTITUTE("ИсходныеДанные!$где$2:$где$50000","где",$E$4)),INDIRECT(SUBSTITUTE("ИсходныеДанные!$что$2:$что$50000","что",$H$4)),"",0,1)</f>
        <v/>
      </c>
      <c r="S185" s="20" t="str" cm="1">
        <f t="array" aca="1" ref="S185" ca="1">_xlfn.XLOOKUP($B185&amp;"#"&amp;S$6,INDIRECT(SUBSTITUTE("ИсходныеДанные!$где$2:$где$50000","где",$E$4)),INDIRECT(SUBSTITUTE("ИсходныеДанные!$что$2:$что$50000","что",$G$4)),"",0,1)</f>
        <v/>
      </c>
      <c r="T185" s="78" t="str" cm="1">
        <f t="array" aca="1" ref="T185" ca="1">_xlfn.XLOOKUP($B185&amp;"#"&amp;S$6,INDIRECT(SUBSTITUTE("ИсходныеДанные!$где$2:$где$50000","где",$E$4)),INDIRECT(SUBSTITUTE("ИсходныеДанные!$что$2:$что$50000","что",$H$4)),"",0,1)</f>
        <v/>
      </c>
      <c r="U185" s="20" t="str" cm="1">
        <f t="array" aca="1" ref="U185" ca="1">_xlfn.XLOOKUP($B185&amp;"#"&amp;U$6,INDIRECT(SUBSTITUTE("ИсходныеДанные!$где$2:$где$50000","где",$E$4)),INDIRECT(SUBSTITUTE("ИсходныеДанные!$что$2:$что$50000","что",$G$4)),"",0,1)</f>
        <v/>
      </c>
      <c r="V185" s="78" t="str" cm="1">
        <f t="array" aca="1" ref="V185" ca="1">_xlfn.XLOOKUP($B185&amp;"#"&amp;U$6,INDIRECT(SUBSTITUTE("ИсходныеДанные!$где$2:$где$50000","где",$E$4)),INDIRECT(SUBSTITUTE("ИсходныеДанные!$что$2:$что$50000","что",$H$4)),"",0,1)</f>
        <v/>
      </c>
      <c r="W185" s="20" t="str" cm="1">
        <f t="array" aca="1" ref="W185" ca="1">_xlfn.XLOOKUP($B185&amp;"#"&amp;W$6,INDIRECT(SUBSTITUTE("ИсходныеДанные!$где$2:$где$50000","где",$E$4)),INDIRECT(SUBSTITUTE("ИсходныеДанные!$что$2:$что$50000","что",$G$4)),"",0,1)</f>
        <v/>
      </c>
      <c r="X185" s="78" t="str" cm="1">
        <f t="array" aca="1" ref="X185" ca="1">_xlfn.XLOOKUP($B185&amp;"#"&amp;W$6,INDIRECT(SUBSTITUTE("ИсходныеДанные!$где$2:$где$50000","где",$E$4)),INDIRECT(SUBSTITUTE("ИсходныеДанные!$что$2:$что$50000","что",$H$4)),"",0,1)</f>
        <v/>
      </c>
      <c r="Y185" s="20" t="str" cm="1">
        <f t="array" aca="1" ref="Y185" ca="1">_xlfn.XLOOKUP($B185&amp;"#"&amp;Y$6,INDIRECT(SUBSTITUTE("ИсходныеДанные!$где$2:$где$50000","где",$E$4)),INDIRECT(SUBSTITUTE("ИсходныеДанные!$что$2:$что$50000","что",$G$4)),"",0,1)</f>
        <v/>
      </c>
      <c r="Z185" s="78" t="str" cm="1">
        <f t="array" aca="1" ref="Z185" ca="1">_xlfn.XLOOKUP($B185&amp;"#"&amp;Y$6,INDIRECT(SUBSTITUTE("ИсходныеДанные!$где$2:$где$50000","где",$E$4)),INDIRECT(SUBSTITUTE("ИсходныеДанные!$что$2:$что$50000","что",$H$4)),"",0,1)</f>
        <v/>
      </c>
      <c r="AA185" s="20" t="str" cm="1">
        <f t="array" aca="1" ref="AA185" ca="1">_xlfn.XLOOKUP($B185&amp;"#"&amp;AA$6,INDIRECT(SUBSTITUTE("ИсходныеДанные!$где$2:$где$50000","где",$E$4)),INDIRECT(SUBSTITUTE("ИсходныеДанные!$что$2:$что$50000","что",$G$4)),"",0,1)</f>
        <v/>
      </c>
      <c r="AB185" s="78" t="str" cm="1">
        <f t="array" aca="1" ref="AB185" ca="1">_xlfn.XLOOKUP($B185&amp;"#"&amp;AA$6,INDIRECT(SUBSTITUTE("ИсходныеДанные!$где$2:$где$50000","где",$E$4)),INDIRECT(SUBSTITUTE("ИсходныеДанные!$что$2:$что$50000","что",$H$4)),"",0,1)</f>
        <v/>
      </c>
      <c r="AC185" s="3"/>
    </row>
    <row r="186" spans="1:29" x14ac:dyDescent="0.25">
      <c r="A186" s="6" t="str">
        <f t="shared" ca="1" si="3"/>
        <v>delete</v>
      </c>
      <c r="B186" s="9" cm="1">
        <f t="array" aca="1" ref="B186" ca="1">INDIRECT("УникальныеСписки!A"&amp;ROW()-$F$4)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0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78" t="str" cm="1">
        <f t="array" aca="1" ref="F186" ca="1">_xlfn.XLOOKUP($B186&amp;"#"&amp;E$6,INDIRECT(SUBSTITUTE("ИсходныеДанные!$где$2:$где$50000","где",$E$4)),INDIRECT(SUBSTITUTE("ИсходныеДанные!$что$2:$что$50000","что",$H$4)),"",0,1)</f>
        <v/>
      </c>
      <c r="G186" s="20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78" t="str" cm="1">
        <f t="array" aca="1" ref="H186" ca="1">_xlfn.XLOOKUP($B186&amp;"#"&amp;G$6,INDIRECT(SUBSTITUTE("ИсходныеДанные!$где$2:$где$50000","где",$E$4)),INDIRECT(SUBSTITUTE("ИсходныеДанные!$что$2:$что$50000","что",$H$4)),"",0,1)</f>
        <v/>
      </c>
      <c r="I186" s="20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78" t="str" cm="1">
        <f t="array" aca="1" ref="J186" ca="1">_xlfn.XLOOKUP($B186&amp;"#"&amp;I$6,INDIRECT(SUBSTITUTE("ИсходныеДанные!$где$2:$где$50000","где",$E$4)),INDIRECT(SUBSTITUTE("ИсходныеДанные!$что$2:$что$50000","что",$H$4)),"",0,1)</f>
        <v/>
      </c>
      <c r="K186" s="20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78" t="str" cm="1">
        <f t="array" aca="1" ref="L186" ca="1">_xlfn.XLOOKUP($B186&amp;"#"&amp;K$6,INDIRECT(SUBSTITUTE("ИсходныеДанные!$где$2:$где$50000","где",$E$4)),INDIRECT(SUBSTITUTE("ИсходныеДанные!$что$2:$что$50000","что",$H$4)),"",0,1)</f>
        <v/>
      </c>
      <c r="M186" s="20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78" t="str" cm="1">
        <f t="array" aca="1" ref="N186" ca="1">_xlfn.XLOOKUP($B186&amp;"#"&amp;M$6,INDIRECT(SUBSTITUTE("ИсходныеДанные!$где$2:$где$50000","где",$E$4)),INDIRECT(SUBSTITUTE("ИсходныеДанные!$что$2:$что$50000","что",$H$4)),"",0,1)</f>
        <v/>
      </c>
      <c r="O186" s="20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78" t="str" cm="1">
        <f t="array" aca="1" ref="P186" ca="1">_xlfn.XLOOKUP($B186&amp;"#"&amp;O$6,INDIRECT(SUBSTITUTE("ИсходныеДанные!$где$2:$где$50000","где",$E$4)),INDIRECT(SUBSTITUTE("ИсходныеДанные!$что$2:$что$50000","что",$H$4)),"",0,1)</f>
        <v/>
      </c>
      <c r="Q186" s="20" t="str" cm="1">
        <f t="array" aca="1" ref="Q186" ca="1">_xlfn.XLOOKUP($B186&amp;"#"&amp;Q$6,INDIRECT(SUBSTITUTE("ИсходныеДанные!$где$2:$где$50000","где",$E$4)),INDIRECT(SUBSTITUTE("ИсходныеДанные!$что$2:$что$50000","что",$G$4)),"",0,1)</f>
        <v/>
      </c>
      <c r="R186" s="78" t="str" cm="1">
        <f t="array" aca="1" ref="R186" ca="1">_xlfn.XLOOKUP($B186&amp;"#"&amp;Q$6,INDIRECT(SUBSTITUTE("ИсходныеДанные!$где$2:$где$50000","где",$E$4)),INDIRECT(SUBSTITUTE("ИсходныеДанные!$что$2:$что$50000","что",$H$4)),"",0,1)</f>
        <v/>
      </c>
      <c r="S186" s="20" t="str" cm="1">
        <f t="array" aca="1" ref="S186" ca="1">_xlfn.XLOOKUP($B186&amp;"#"&amp;S$6,INDIRECT(SUBSTITUTE("ИсходныеДанные!$где$2:$где$50000","где",$E$4)),INDIRECT(SUBSTITUTE("ИсходныеДанные!$что$2:$что$50000","что",$G$4)),"",0,1)</f>
        <v/>
      </c>
      <c r="T186" s="78" t="str" cm="1">
        <f t="array" aca="1" ref="T186" ca="1">_xlfn.XLOOKUP($B186&amp;"#"&amp;S$6,INDIRECT(SUBSTITUTE("ИсходныеДанные!$где$2:$где$50000","где",$E$4)),INDIRECT(SUBSTITUTE("ИсходныеДанные!$что$2:$что$50000","что",$H$4)),"",0,1)</f>
        <v/>
      </c>
      <c r="U186" s="20" t="str" cm="1">
        <f t="array" aca="1" ref="U186" ca="1">_xlfn.XLOOKUP($B186&amp;"#"&amp;U$6,INDIRECT(SUBSTITUTE("ИсходныеДанные!$где$2:$где$50000","где",$E$4)),INDIRECT(SUBSTITUTE("ИсходныеДанные!$что$2:$что$50000","что",$G$4)),"",0,1)</f>
        <v/>
      </c>
      <c r="V186" s="78" t="str" cm="1">
        <f t="array" aca="1" ref="V186" ca="1">_xlfn.XLOOKUP($B186&amp;"#"&amp;U$6,INDIRECT(SUBSTITUTE("ИсходныеДанные!$где$2:$где$50000","где",$E$4)),INDIRECT(SUBSTITUTE("ИсходныеДанные!$что$2:$что$50000","что",$H$4)),"",0,1)</f>
        <v/>
      </c>
      <c r="W186" s="20" t="str" cm="1">
        <f t="array" aca="1" ref="W186" ca="1">_xlfn.XLOOKUP($B186&amp;"#"&amp;W$6,INDIRECT(SUBSTITUTE("ИсходныеДанные!$где$2:$где$50000","где",$E$4)),INDIRECT(SUBSTITUTE("ИсходныеДанные!$что$2:$что$50000","что",$G$4)),"",0,1)</f>
        <v/>
      </c>
      <c r="X186" s="78" t="str" cm="1">
        <f t="array" aca="1" ref="X186" ca="1">_xlfn.XLOOKUP($B186&amp;"#"&amp;W$6,INDIRECT(SUBSTITUTE("ИсходныеДанные!$где$2:$где$50000","где",$E$4)),INDIRECT(SUBSTITUTE("ИсходныеДанные!$что$2:$что$50000","что",$H$4)),"",0,1)</f>
        <v/>
      </c>
      <c r="Y186" s="20" t="str" cm="1">
        <f t="array" aca="1" ref="Y186" ca="1">_xlfn.XLOOKUP($B186&amp;"#"&amp;Y$6,INDIRECT(SUBSTITUTE("ИсходныеДанные!$где$2:$где$50000","где",$E$4)),INDIRECT(SUBSTITUTE("ИсходныеДанные!$что$2:$что$50000","что",$G$4)),"",0,1)</f>
        <v/>
      </c>
      <c r="Z186" s="78" t="str" cm="1">
        <f t="array" aca="1" ref="Z186" ca="1">_xlfn.XLOOKUP($B186&amp;"#"&amp;Y$6,INDIRECT(SUBSTITUTE("ИсходныеДанные!$где$2:$где$50000","где",$E$4)),INDIRECT(SUBSTITUTE("ИсходныеДанные!$что$2:$что$50000","что",$H$4)),"",0,1)</f>
        <v/>
      </c>
      <c r="AA186" s="20" t="str" cm="1">
        <f t="array" aca="1" ref="AA186" ca="1">_xlfn.XLOOKUP($B186&amp;"#"&amp;AA$6,INDIRECT(SUBSTITUTE("ИсходныеДанные!$где$2:$где$50000","где",$E$4)),INDIRECT(SUBSTITUTE("ИсходныеДанные!$что$2:$что$50000","что",$G$4)),"",0,1)</f>
        <v/>
      </c>
      <c r="AB186" s="78" t="str" cm="1">
        <f t="array" aca="1" ref="AB186" ca="1">_xlfn.XLOOKUP($B186&amp;"#"&amp;AA$6,INDIRECT(SUBSTITUTE("ИсходныеДанные!$где$2:$где$50000","где",$E$4)),INDIRECT(SUBSTITUTE("ИсходныеДанные!$что$2:$что$50000","что",$H$4)),"",0,1)</f>
        <v/>
      </c>
      <c r="AC186" s="3"/>
    </row>
    <row r="187" spans="1:29" x14ac:dyDescent="0.25">
      <c r="A187" s="6" t="str">
        <f t="shared" ca="1" si="3"/>
        <v>delete</v>
      </c>
      <c r="B187" s="9" cm="1">
        <f t="array" aca="1" ref="B187" ca="1">INDIRECT("УникальныеСписки!A"&amp;ROW()-$F$4)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0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78" t="str" cm="1">
        <f t="array" aca="1" ref="F187" ca="1">_xlfn.XLOOKUP($B187&amp;"#"&amp;E$6,INDIRECT(SUBSTITUTE("ИсходныеДанные!$где$2:$где$50000","где",$E$4)),INDIRECT(SUBSTITUTE("ИсходныеДанные!$что$2:$что$50000","что",$H$4)),"",0,1)</f>
        <v/>
      </c>
      <c r="G187" s="20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78" t="str" cm="1">
        <f t="array" aca="1" ref="H187" ca="1">_xlfn.XLOOKUP($B187&amp;"#"&amp;G$6,INDIRECT(SUBSTITUTE("ИсходныеДанные!$где$2:$где$50000","где",$E$4)),INDIRECT(SUBSTITUTE("ИсходныеДанные!$что$2:$что$50000","что",$H$4)),"",0,1)</f>
        <v/>
      </c>
      <c r="I187" s="20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78" t="str" cm="1">
        <f t="array" aca="1" ref="J187" ca="1">_xlfn.XLOOKUP($B187&amp;"#"&amp;I$6,INDIRECT(SUBSTITUTE("ИсходныеДанные!$где$2:$где$50000","где",$E$4)),INDIRECT(SUBSTITUTE("ИсходныеДанные!$что$2:$что$50000","что",$H$4)),"",0,1)</f>
        <v/>
      </c>
      <c r="K187" s="20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78" t="str" cm="1">
        <f t="array" aca="1" ref="L187" ca="1">_xlfn.XLOOKUP($B187&amp;"#"&amp;K$6,INDIRECT(SUBSTITUTE("ИсходныеДанные!$где$2:$где$50000","где",$E$4)),INDIRECT(SUBSTITUTE("ИсходныеДанные!$что$2:$что$50000","что",$H$4)),"",0,1)</f>
        <v/>
      </c>
      <c r="M187" s="20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78" t="str" cm="1">
        <f t="array" aca="1" ref="N187" ca="1">_xlfn.XLOOKUP($B187&amp;"#"&amp;M$6,INDIRECT(SUBSTITUTE("ИсходныеДанные!$где$2:$где$50000","где",$E$4)),INDIRECT(SUBSTITUTE("ИсходныеДанные!$что$2:$что$50000","что",$H$4)),"",0,1)</f>
        <v/>
      </c>
      <c r="O187" s="20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78" t="str" cm="1">
        <f t="array" aca="1" ref="P187" ca="1">_xlfn.XLOOKUP($B187&amp;"#"&amp;O$6,INDIRECT(SUBSTITUTE("ИсходныеДанные!$где$2:$где$50000","где",$E$4)),INDIRECT(SUBSTITUTE("ИсходныеДанные!$что$2:$что$50000","что",$H$4)),"",0,1)</f>
        <v/>
      </c>
      <c r="Q187" s="20" t="str" cm="1">
        <f t="array" aca="1" ref="Q187" ca="1">_xlfn.XLOOKUP($B187&amp;"#"&amp;Q$6,INDIRECT(SUBSTITUTE("ИсходныеДанные!$где$2:$где$50000","где",$E$4)),INDIRECT(SUBSTITUTE("ИсходныеДанные!$что$2:$что$50000","что",$G$4)),"",0,1)</f>
        <v/>
      </c>
      <c r="R187" s="78" t="str" cm="1">
        <f t="array" aca="1" ref="R187" ca="1">_xlfn.XLOOKUP($B187&amp;"#"&amp;Q$6,INDIRECT(SUBSTITUTE("ИсходныеДанные!$где$2:$где$50000","где",$E$4)),INDIRECT(SUBSTITUTE("ИсходныеДанные!$что$2:$что$50000","что",$H$4)),"",0,1)</f>
        <v/>
      </c>
      <c r="S187" s="20" t="str" cm="1">
        <f t="array" aca="1" ref="S187" ca="1">_xlfn.XLOOKUP($B187&amp;"#"&amp;S$6,INDIRECT(SUBSTITUTE("ИсходныеДанные!$где$2:$где$50000","где",$E$4)),INDIRECT(SUBSTITUTE("ИсходныеДанные!$что$2:$что$50000","что",$G$4)),"",0,1)</f>
        <v/>
      </c>
      <c r="T187" s="78" t="str" cm="1">
        <f t="array" aca="1" ref="T187" ca="1">_xlfn.XLOOKUP($B187&amp;"#"&amp;S$6,INDIRECT(SUBSTITUTE("ИсходныеДанные!$где$2:$где$50000","где",$E$4)),INDIRECT(SUBSTITUTE("ИсходныеДанные!$что$2:$что$50000","что",$H$4)),"",0,1)</f>
        <v/>
      </c>
      <c r="U187" s="20" t="str" cm="1">
        <f t="array" aca="1" ref="U187" ca="1">_xlfn.XLOOKUP($B187&amp;"#"&amp;U$6,INDIRECT(SUBSTITUTE("ИсходныеДанные!$где$2:$где$50000","где",$E$4)),INDIRECT(SUBSTITUTE("ИсходныеДанные!$что$2:$что$50000","что",$G$4)),"",0,1)</f>
        <v/>
      </c>
      <c r="V187" s="78" t="str" cm="1">
        <f t="array" aca="1" ref="V187" ca="1">_xlfn.XLOOKUP($B187&amp;"#"&amp;U$6,INDIRECT(SUBSTITUTE("ИсходныеДанные!$где$2:$где$50000","где",$E$4)),INDIRECT(SUBSTITUTE("ИсходныеДанные!$что$2:$что$50000","что",$H$4)),"",0,1)</f>
        <v/>
      </c>
      <c r="W187" s="20" t="str" cm="1">
        <f t="array" aca="1" ref="W187" ca="1">_xlfn.XLOOKUP($B187&amp;"#"&amp;W$6,INDIRECT(SUBSTITUTE("ИсходныеДанные!$где$2:$где$50000","где",$E$4)),INDIRECT(SUBSTITUTE("ИсходныеДанные!$что$2:$что$50000","что",$G$4)),"",0,1)</f>
        <v/>
      </c>
      <c r="X187" s="78" t="str" cm="1">
        <f t="array" aca="1" ref="X187" ca="1">_xlfn.XLOOKUP($B187&amp;"#"&amp;W$6,INDIRECT(SUBSTITUTE("ИсходныеДанные!$где$2:$где$50000","где",$E$4)),INDIRECT(SUBSTITUTE("ИсходныеДанные!$что$2:$что$50000","что",$H$4)),"",0,1)</f>
        <v/>
      </c>
      <c r="Y187" s="20" t="str" cm="1">
        <f t="array" aca="1" ref="Y187" ca="1">_xlfn.XLOOKUP($B187&amp;"#"&amp;Y$6,INDIRECT(SUBSTITUTE("ИсходныеДанные!$где$2:$где$50000","где",$E$4)),INDIRECT(SUBSTITUTE("ИсходныеДанные!$что$2:$что$50000","что",$G$4)),"",0,1)</f>
        <v/>
      </c>
      <c r="Z187" s="78" t="str" cm="1">
        <f t="array" aca="1" ref="Z187" ca="1">_xlfn.XLOOKUP($B187&amp;"#"&amp;Y$6,INDIRECT(SUBSTITUTE("ИсходныеДанные!$где$2:$где$50000","где",$E$4)),INDIRECT(SUBSTITUTE("ИсходныеДанные!$что$2:$что$50000","что",$H$4)),"",0,1)</f>
        <v/>
      </c>
      <c r="AA187" s="20" t="str" cm="1">
        <f t="array" aca="1" ref="AA187" ca="1">_xlfn.XLOOKUP($B187&amp;"#"&amp;AA$6,INDIRECT(SUBSTITUTE("ИсходныеДанные!$где$2:$где$50000","где",$E$4)),INDIRECT(SUBSTITUTE("ИсходныеДанные!$что$2:$что$50000","что",$G$4)),"",0,1)</f>
        <v/>
      </c>
      <c r="AB187" s="78" t="str" cm="1">
        <f t="array" aca="1" ref="AB187" ca="1">_xlfn.XLOOKUP($B187&amp;"#"&amp;AA$6,INDIRECT(SUBSTITUTE("ИсходныеДанные!$где$2:$где$50000","где",$E$4)),INDIRECT(SUBSTITUTE("ИсходныеДанные!$что$2:$что$50000","что",$H$4)),"",0,1)</f>
        <v/>
      </c>
      <c r="AC187" s="3"/>
    </row>
    <row r="188" spans="1:29" x14ac:dyDescent="0.25">
      <c r="A188" s="6" t="str">
        <f t="shared" ca="1" si="3"/>
        <v>delete</v>
      </c>
      <c r="B188" s="9" cm="1">
        <f t="array" aca="1" ref="B188" ca="1">INDIRECT("УникальныеСписки!A"&amp;ROW()-$F$4)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0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78" t="str" cm="1">
        <f t="array" aca="1" ref="F188" ca="1">_xlfn.XLOOKUP($B188&amp;"#"&amp;E$6,INDIRECT(SUBSTITUTE("ИсходныеДанные!$где$2:$где$50000","где",$E$4)),INDIRECT(SUBSTITUTE("ИсходныеДанные!$что$2:$что$50000","что",$H$4)),"",0,1)</f>
        <v/>
      </c>
      <c r="G188" s="20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78" t="str" cm="1">
        <f t="array" aca="1" ref="H188" ca="1">_xlfn.XLOOKUP($B188&amp;"#"&amp;G$6,INDIRECT(SUBSTITUTE("ИсходныеДанные!$где$2:$где$50000","где",$E$4)),INDIRECT(SUBSTITUTE("ИсходныеДанные!$что$2:$что$50000","что",$H$4)),"",0,1)</f>
        <v/>
      </c>
      <c r="I188" s="20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78" t="str" cm="1">
        <f t="array" aca="1" ref="J188" ca="1">_xlfn.XLOOKUP($B188&amp;"#"&amp;I$6,INDIRECT(SUBSTITUTE("ИсходныеДанные!$где$2:$где$50000","где",$E$4)),INDIRECT(SUBSTITUTE("ИсходныеДанные!$что$2:$что$50000","что",$H$4)),"",0,1)</f>
        <v/>
      </c>
      <c r="K188" s="20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78" t="str" cm="1">
        <f t="array" aca="1" ref="L188" ca="1">_xlfn.XLOOKUP($B188&amp;"#"&amp;K$6,INDIRECT(SUBSTITUTE("ИсходныеДанные!$где$2:$где$50000","где",$E$4)),INDIRECT(SUBSTITUTE("ИсходныеДанные!$что$2:$что$50000","что",$H$4)),"",0,1)</f>
        <v/>
      </c>
      <c r="M188" s="20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78" t="str" cm="1">
        <f t="array" aca="1" ref="N188" ca="1">_xlfn.XLOOKUP($B188&amp;"#"&amp;M$6,INDIRECT(SUBSTITUTE("ИсходныеДанные!$где$2:$где$50000","где",$E$4)),INDIRECT(SUBSTITUTE("ИсходныеДанные!$что$2:$что$50000","что",$H$4)),"",0,1)</f>
        <v/>
      </c>
      <c r="O188" s="20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78" t="str" cm="1">
        <f t="array" aca="1" ref="P188" ca="1">_xlfn.XLOOKUP($B188&amp;"#"&amp;O$6,INDIRECT(SUBSTITUTE("ИсходныеДанные!$где$2:$где$50000","где",$E$4)),INDIRECT(SUBSTITUTE("ИсходныеДанные!$что$2:$что$50000","что",$H$4)),"",0,1)</f>
        <v/>
      </c>
      <c r="Q188" s="20" t="str" cm="1">
        <f t="array" aca="1" ref="Q188" ca="1">_xlfn.XLOOKUP($B188&amp;"#"&amp;Q$6,INDIRECT(SUBSTITUTE("ИсходныеДанные!$где$2:$где$50000","где",$E$4)),INDIRECT(SUBSTITUTE("ИсходныеДанные!$что$2:$что$50000","что",$G$4)),"",0,1)</f>
        <v/>
      </c>
      <c r="R188" s="78" t="str" cm="1">
        <f t="array" aca="1" ref="R188" ca="1">_xlfn.XLOOKUP($B188&amp;"#"&amp;Q$6,INDIRECT(SUBSTITUTE("ИсходныеДанные!$где$2:$где$50000","где",$E$4)),INDIRECT(SUBSTITUTE("ИсходныеДанные!$что$2:$что$50000","что",$H$4)),"",0,1)</f>
        <v/>
      </c>
      <c r="S188" s="20" t="str" cm="1">
        <f t="array" aca="1" ref="S188" ca="1">_xlfn.XLOOKUP($B188&amp;"#"&amp;S$6,INDIRECT(SUBSTITUTE("ИсходныеДанные!$где$2:$где$50000","где",$E$4)),INDIRECT(SUBSTITUTE("ИсходныеДанные!$что$2:$что$50000","что",$G$4)),"",0,1)</f>
        <v/>
      </c>
      <c r="T188" s="78" t="str" cm="1">
        <f t="array" aca="1" ref="T188" ca="1">_xlfn.XLOOKUP($B188&amp;"#"&amp;S$6,INDIRECT(SUBSTITUTE("ИсходныеДанные!$где$2:$где$50000","где",$E$4)),INDIRECT(SUBSTITUTE("ИсходныеДанные!$что$2:$что$50000","что",$H$4)),"",0,1)</f>
        <v/>
      </c>
      <c r="U188" s="20" t="str" cm="1">
        <f t="array" aca="1" ref="U188" ca="1">_xlfn.XLOOKUP($B188&amp;"#"&amp;U$6,INDIRECT(SUBSTITUTE("ИсходныеДанные!$где$2:$где$50000","где",$E$4)),INDIRECT(SUBSTITUTE("ИсходныеДанные!$что$2:$что$50000","что",$G$4)),"",0,1)</f>
        <v/>
      </c>
      <c r="V188" s="78" t="str" cm="1">
        <f t="array" aca="1" ref="V188" ca="1">_xlfn.XLOOKUP($B188&amp;"#"&amp;U$6,INDIRECT(SUBSTITUTE("ИсходныеДанные!$где$2:$где$50000","где",$E$4)),INDIRECT(SUBSTITUTE("ИсходныеДанные!$что$2:$что$50000","что",$H$4)),"",0,1)</f>
        <v/>
      </c>
      <c r="W188" s="20" t="str" cm="1">
        <f t="array" aca="1" ref="W188" ca="1">_xlfn.XLOOKUP($B188&amp;"#"&amp;W$6,INDIRECT(SUBSTITUTE("ИсходныеДанные!$где$2:$где$50000","где",$E$4)),INDIRECT(SUBSTITUTE("ИсходныеДанные!$что$2:$что$50000","что",$G$4)),"",0,1)</f>
        <v/>
      </c>
      <c r="X188" s="78" t="str" cm="1">
        <f t="array" aca="1" ref="X188" ca="1">_xlfn.XLOOKUP($B188&amp;"#"&amp;W$6,INDIRECT(SUBSTITUTE("ИсходныеДанные!$где$2:$где$50000","где",$E$4)),INDIRECT(SUBSTITUTE("ИсходныеДанные!$что$2:$что$50000","что",$H$4)),"",0,1)</f>
        <v/>
      </c>
      <c r="Y188" s="20" t="str" cm="1">
        <f t="array" aca="1" ref="Y188" ca="1">_xlfn.XLOOKUP($B188&amp;"#"&amp;Y$6,INDIRECT(SUBSTITUTE("ИсходныеДанные!$где$2:$где$50000","где",$E$4)),INDIRECT(SUBSTITUTE("ИсходныеДанные!$что$2:$что$50000","что",$G$4)),"",0,1)</f>
        <v/>
      </c>
      <c r="Z188" s="78" t="str" cm="1">
        <f t="array" aca="1" ref="Z188" ca="1">_xlfn.XLOOKUP($B188&amp;"#"&amp;Y$6,INDIRECT(SUBSTITUTE("ИсходныеДанные!$где$2:$где$50000","где",$E$4)),INDIRECT(SUBSTITUTE("ИсходныеДанные!$что$2:$что$50000","что",$H$4)),"",0,1)</f>
        <v/>
      </c>
      <c r="AA188" s="20" t="str" cm="1">
        <f t="array" aca="1" ref="AA188" ca="1">_xlfn.XLOOKUP($B188&amp;"#"&amp;AA$6,INDIRECT(SUBSTITUTE("ИсходныеДанные!$где$2:$где$50000","где",$E$4)),INDIRECT(SUBSTITUTE("ИсходныеДанные!$что$2:$что$50000","что",$G$4)),"",0,1)</f>
        <v/>
      </c>
      <c r="AB188" s="78" t="str" cm="1">
        <f t="array" aca="1" ref="AB188" ca="1">_xlfn.XLOOKUP($B188&amp;"#"&amp;AA$6,INDIRECT(SUBSTITUTE("ИсходныеДанные!$где$2:$где$50000","где",$E$4)),INDIRECT(SUBSTITUTE("ИсходныеДанные!$что$2:$что$50000","что",$H$4)),"",0,1)</f>
        <v/>
      </c>
      <c r="AC188" s="3"/>
    </row>
    <row r="189" spans="1:29" x14ac:dyDescent="0.25">
      <c r="A189" s="6" t="str">
        <f t="shared" ca="1" si="3"/>
        <v>delete</v>
      </c>
      <c r="B189" s="9" cm="1">
        <f t="array" aca="1" ref="B189" ca="1">INDIRECT("УникальныеСписки!A"&amp;ROW()-$F$4)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0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78" t="str" cm="1">
        <f t="array" aca="1" ref="F189" ca="1">_xlfn.XLOOKUP($B189&amp;"#"&amp;E$6,INDIRECT(SUBSTITUTE("ИсходныеДанные!$где$2:$где$50000","где",$E$4)),INDIRECT(SUBSTITUTE("ИсходныеДанные!$что$2:$что$50000","что",$H$4)),"",0,1)</f>
        <v/>
      </c>
      <c r="G189" s="20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78" t="str" cm="1">
        <f t="array" aca="1" ref="H189" ca="1">_xlfn.XLOOKUP($B189&amp;"#"&amp;G$6,INDIRECT(SUBSTITUTE("ИсходныеДанные!$где$2:$где$50000","где",$E$4)),INDIRECT(SUBSTITUTE("ИсходныеДанные!$что$2:$что$50000","что",$H$4)),"",0,1)</f>
        <v/>
      </c>
      <c r="I189" s="20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78" t="str" cm="1">
        <f t="array" aca="1" ref="J189" ca="1">_xlfn.XLOOKUP($B189&amp;"#"&amp;I$6,INDIRECT(SUBSTITUTE("ИсходныеДанные!$где$2:$где$50000","где",$E$4)),INDIRECT(SUBSTITUTE("ИсходныеДанные!$что$2:$что$50000","что",$H$4)),"",0,1)</f>
        <v/>
      </c>
      <c r="K189" s="20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78" t="str" cm="1">
        <f t="array" aca="1" ref="L189" ca="1">_xlfn.XLOOKUP($B189&amp;"#"&amp;K$6,INDIRECT(SUBSTITUTE("ИсходныеДанные!$где$2:$где$50000","где",$E$4)),INDIRECT(SUBSTITUTE("ИсходныеДанные!$что$2:$что$50000","что",$H$4)),"",0,1)</f>
        <v/>
      </c>
      <c r="M189" s="20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78" t="str" cm="1">
        <f t="array" aca="1" ref="N189" ca="1">_xlfn.XLOOKUP($B189&amp;"#"&amp;M$6,INDIRECT(SUBSTITUTE("ИсходныеДанные!$где$2:$где$50000","где",$E$4)),INDIRECT(SUBSTITUTE("ИсходныеДанные!$что$2:$что$50000","что",$H$4)),"",0,1)</f>
        <v/>
      </c>
      <c r="O189" s="20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78" t="str" cm="1">
        <f t="array" aca="1" ref="P189" ca="1">_xlfn.XLOOKUP($B189&amp;"#"&amp;O$6,INDIRECT(SUBSTITUTE("ИсходныеДанные!$где$2:$где$50000","где",$E$4)),INDIRECT(SUBSTITUTE("ИсходныеДанные!$что$2:$что$50000","что",$H$4)),"",0,1)</f>
        <v/>
      </c>
      <c r="Q189" s="20" t="str" cm="1">
        <f t="array" aca="1" ref="Q189" ca="1">_xlfn.XLOOKUP($B189&amp;"#"&amp;Q$6,INDIRECT(SUBSTITUTE("ИсходныеДанные!$где$2:$где$50000","где",$E$4)),INDIRECT(SUBSTITUTE("ИсходныеДанные!$что$2:$что$50000","что",$G$4)),"",0,1)</f>
        <v/>
      </c>
      <c r="R189" s="78" t="str" cm="1">
        <f t="array" aca="1" ref="R189" ca="1">_xlfn.XLOOKUP($B189&amp;"#"&amp;Q$6,INDIRECT(SUBSTITUTE("ИсходныеДанные!$где$2:$где$50000","где",$E$4)),INDIRECT(SUBSTITUTE("ИсходныеДанные!$что$2:$что$50000","что",$H$4)),"",0,1)</f>
        <v/>
      </c>
      <c r="S189" s="20" t="str" cm="1">
        <f t="array" aca="1" ref="S189" ca="1">_xlfn.XLOOKUP($B189&amp;"#"&amp;S$6,INDIRECT(SUBSTITUTE("ИсходныеДанные!$где$2:$где$50000","где",$E$4)),INDIRECT(SUBSTITUTE("ИсходныеДанные!$что$2:$что$50000","что",$G$4)),"",0,1)</f>
        <v/>
      </c>
      <c r="T189" s="78" t="str" cm="1">
        <f t="array" aca="1" ref="T189" ca="1">_xlfn.XLOOKUP($B189&amp;"#"&amp;S$6,INDIRECT(SUBSTITUTE("ИсходныеДанные!$где$2:$где$50000","где",$E$4)),INDIRECT(SUBSTITUTE("ИсходныеДанные!$что$2:$что$50000","что",$H$4)),"",0,1)</f>
        <v/>
      </c>
      <c r="U189" s="20" t="str" cm="1">
        <f t="array" aca="1" ref="U189" ca="1">_xlfn.XLOOKUP($B189&amp;"#"&amp;U$6,INDIRECT(SUBSTITUTE("ИсходныеДанные!$где$2:$где$50000","где",$E$4)),INDIRECT(SUBSTITUTE("ИсходныеДанные!$что$2:$что$50000","что",$G$4)),"",0,1)</f>
        <v/>
      </c>
      <c r="V189" s="78" t="str" cm="1">
        <f t="array" aca="1" ref="V189" ca="1">_xlfn.XLOOKUP($B189&amp;"#"&amp;U$6,INDIRECT(SUBSTITUTE("ИсходныеДанные!$где$2:$где$50000","где",$E$4)),INDIRECT(SUBSTITUTE("ИсходныеДанные!$что$2:$что$50000","что",$H$4)),"",0,1)</f>
        <v/>
      </c>
      <c r="W189" s="20" t="str" cm="1">
        <f t="array" aca="1" ref="W189" ca="1">_xlfn.XLOOKUP($B189&amp;"#"&amp;W$6,INDIRECT(SUBSTITUTE("ИсходныеДанные!$где$2:$где$50000","где",$E$4)),INDIRECT(SUBSTITUTE("ИсходныеДанные!$что$2:$что$50000","что",$G$4)),"",0,1)</f>
        <v/>
      </c>
      <c r="X189" s="78" t="str" cm="1">
        <f t="array" aca="1" ref="X189" ca="1">_xlfn.XLOOKUP($B189&amp;"#"&amp;W$6,INDIRECT(SUBSTITUTE("ИсходныеДанные!$где$2:$где$50000","где",$E$4)),INDIRECT(SUBSTITUTE("ИсходныеДанные!$что$2:$что$50000","что",$H$4)),"",0,1)</f>
        <v/>
      </c>
      <c r="Y189" s="20" t="str" cm="1">
        <f t="array" aca="1" ref="Y189" ca="1">_xlfn.XLOOKUP($B189&amp;"#"&amp;Y$6,INDIRECT(SUBSTITUTE("ИсходныеДанные!$где$2:$где$50000","где",$E$4)),INDIRECT(SUBSTITUTE("ИсходныеДанные!$что$2:$что$50000","что",$G$4)),"",0,1)</f>
        <v/>
      </c>
      <c r="Z189" s="78" t="str" cm="1">
        <f t="array" aca="1" ref="Z189" ca="1">_xlfn.XLOOKUP($B189&amp;"#"&amp;Y$6,INDIRECT(SUBSTITUTE("ИсходныеДанные!$где$2:$где$50000","где",$E$4)),INDIRECT(SUBSTITUTE("ИсходныеДанные!$что$2:$что$50000","что",$H$4)),"",0,1)</f>
        <v/>
      </c>
      <c r="AA189" s="20" t="str" cm="1">
        <f t="array" aca="1" ref="AA189" ca="1">_xlfn.XLOOKUP($B189&amp;"#"&amp;AA$6,INDIRECT(SUBSTITUTE("ИсходныеДанные!$где$2:$где$50000","где",$E$4)),INDIRECT(SUBSTITUTE("ИсходныеДанные!$что$2:$что$50000","что",$G$4)),"",0,1)</f>
        <v/>
      </c>
      <c r="AB189" s="78" t="str" cm="1">
        <f t="array" aca="1" ref="AB189" ca="1">_xlfn.XLOOKUP($B189&amp;"#"&amp;AA$6,INDIRECT(SUBSTITUTE("ИсходныеДанные!$где$2:$где$50000","где",$E$4)),INDIRECT(SUBSTITUTE("ИсходныеДанные!$что$2:$что$50000","что",$H$4)),"",0,1)</f>
        <v/>
      </c>
      <c r="AC189" s="3"/>
    </row>
    <row r="190" spans="1:29" x14ac:dyDescent="0.25">
      <c r="A190" s="6" t="str">
        <f t="shared" ca="1" si="3"/>
        <v>delete</v>
      </c>
      <c r="B190" s="9" cm="1">
        <f t="array" aca="1" ref="B190" ca="1">INDIRECT("УникальныеСписки!A"&amp;ROW()-$F$4)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0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78" t="str" cm="1">
        <f t="array" aca="1" ref="F190" ca="1">_xlfn.XLOOKUP($B190&amp;"#"&amp;E$6,INDIRECT(SUBSTITUTE("ИсходныеДанные!$где$2:$где$50000","где",$E$4)),INDIRECT(SUBSTITUTE("ИсходныеДанные!$что$2:$что$50000","что",$H$4)),"",0,1)</f>
        <v/>
      </c>
      <c r="G190" s="20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78" t="str" cm="1">
        <f t="array" aca="1" ref="H190" ca="1">_xlfn.XLOOKUP($B190&amp;"#"&amp;G$6,INDIRECT(SUBSTITUTE("ИсходныеДанные!$где$2:$где$50000","где",$E$4)),INDIRECT(SUBSTITUTE("ИсходныеДанные!$что$2:$что$50000","что",$H$4)),"",0,1)</f>
        <v/>
      </c>
      <c r="I190" s="20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78" t="str" cm="1">
        <f t="array" aca="1" ref="J190" ca="1">_xlfn.XLOOKUP($B190&amp;"#"&amp;I$6,INDIRECT(SUBSTITUTE("ИсходныеДанные!$где$2:$где$50000","где",$E$4)),INDIRECT(SUBSTITUTE("ИсходныеДанные!$что$2:$что$50000","что",$H$4)),"",0,1)</f>
        <v/>
      </c>
      <c r="K190" s="20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78" t="str" cm="1">
        <f t="array" aca="1" ref="L190" ca="1">_xlfn.XLOOKUP($B190&amp;"#"&amp;K$6,INDIRECT(SUBSTITUTE("ИсходныеДанные!$где$2:$где$50000","где",$E$4)),INDIRECT(SUBSTITUTE("ИсходныеДанные!$что$2:$что$50000","что",$H$4)),"",0,1)</f>
        <v/>
      </c>
      <c r="M190" s="20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78" t="str" cm="1">
        <f t="array" aca="1" ref="N190" ca="1">_xlfn.XLOOKUP($B190&amp;"#"&amp;M$6,INDIRECT(SUBSTITUTE("ИсходныеДанные!$где$2:$где$50000","где",$E$4)),INDIRECT(SUBSTITUTE("ИсходныеДанные!$что$2:$что$50000","что",$H$4)),"",0,1)</f>
        <v/>
      </c>
      <c r="O190" s="20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78" t="str" cm="1">
        <f t="array" aca="1" ref="P190" ca="1">_xlfn.XLOOKUP($B190&amp;"#"&amp;O$6,INDIRECT(SUBSTITUTE("ИсходныеДанные!$где$2:$где$50000","где",$E$4)),INDIRECT(SUBSTITUTE("ИсходныеДанные!$что$2:$что$50000","что",$H$4)),"",0,1)</f>
        <v/>
      </c>
      <c r="Q190" s="20" t="str" cm="1">
        <f t="array" aca="1" ref="Q190" ca="1">_xlfn.XLOOKUP($B190&amp;"#"&amp;Q$6,INDIRECT(SUBSTITUTE("ИсходныеДанные!$где$2:$где$50000","где",$E$4)),INDIRECT(SUBSTITUTE("ИсходныеДанные!$что$2:$что$50000","что",$G$4)),"",0,1)</f>
        <v/>
      </c>
      <c r="R190" s="78" t="str" cm="1">
        <f t="array" aca="1" ref="R190" ca="1">_xlfn.XLOOKUP($B190&amp;"#"&amp;Q$6,INDIRECT(SUBSTITUTE("ИсходныеДанные!$где$2:$где$50000","где",$E$4)),INDIRECT(SUBSTITUTE("ИсходныеДанные!$что$2:$что$50000","что",$H$4)),"",0,1)</f>
        <v/>
      </c>
      <c r="S190" s="20" t="str" cm="1">
        <f t="array" aca="1" ref="S190" ca="1">_xlfn.XLOOKUP($B190&amp;"#"&amp;S$6,INDIRECT(SUBSTITUTE("ИсходныеДанные!$где$2:$где$50000","где",$E$4)),INDIRECT(SUBSTITUTE("ИсходныеДанные!$что$2:$что$50000","что",$G$4)),"",0,1)</f>
        <v/>
      </c>
      <c r="T190" s="78" t="str" cm="1">
        <f t="array" aca="1" ref="T190" ca="1">_xlfn.XLOOKUP($B190&amp;"#"&amp;S$6,INDIRECT(SUBSTITUTE("ИсходныеДанные!$где$2:$где$50000","где",$E$4)),INDIRECT(SUBSTITUTE("ИсходныеДанные!$что$2:$что$50000","что",$H$4)),"",0,1)</f>
        <v/>
      </c>
      <c r="U190" s="20" t="str" cm="1">
        <f t="array" aca="1" ref="U190" ca="1">_xlfn.XLOOKUP($B190&amp;"#"&amp;U$6,INDIRECT(SUBSTITUTE("ИсходныеДанные!$где$2:$где$50000","где",$E$4)),INDIRECT(SUBSTITUTE("ИсходныеДанные!$что$2:$что$50000","что",$G$4)),"",0,1)</f>
        <v/>
      </c>
      <c r="V190" s="78" t="str" cm="1">
        <f t="array" aca="1" ref="V190" ca="1">_xlfn.XLOOKUP($B190&amp;"#"&amp;U$6,INDIRECT(SUBSTITUTE("ИсходныеДанные!$где$2:$где$50000","где",$E$4)),INDIRECT(SUBSTITUTE("ИсходныеДанные!$что$2:$что$50000","что",$H$4)),"",0,1)</f>
        <v/>
      </c>
      <c r="W190" s="20" t="str" cm="1">
        <f t="array" aca="1" ref="W190" ca="1">_xlfn.XLOOKUP($B190&amp;"#"&amp;W$6,INDIRECT(SUBSTITUTE("ИсходныеДанные!$где$2:$где$50000","где",$E$4)),INDIRECT(SUBSTITUTE("ИсходныеДанные!$что$2:$что$50000","что",$G$4)),"",0,1)</f>
        <v/>
      </c>
      <c r="X190" s="78" t="str" cm="1">
        <f t="array" aca="1" ref="X190" ca="1">_xlfn.XLOOKUP($B190&amp;"#"&amp;W$6,INDIRECT(SUBSTITUTE("ИсходныеДанные!$где$2:$где$50000","где",$E$4)),INDIRECT(SUBSTITUTE("ИсходныеДанные!$что$2:$что$50000","что",$H$4)),"",0,1)</f>
        <v/>
      </c>
      <c r="Y190" s="20" t="str" cm="1">
        <f t="array" aca="1" ref="Y190" ca="1">_xlfn.XLOOKUP($B190&amp;"#"&amp;Y$6,INDIRECT(SUBSTITUTE("ИсходныеДанные!$где$2:$где$50000","где",$E$4)),INDIRECT(SUBSTITUTE("ИсходныеДанные!$что$2:$что$50000","что",$G$4)),"",0,1)</f>
        <v/>
      </c>
      <c r="Z190" s="78" t="str" cm="1">
        <f t="array" aca="1" ref="Z190" ca="1">_xlfn.XLOOKUP($B190&amp;"#"&amp;Y$6,INDIRECT(SUBSTITUTE("ИсходныеДанные!$где$2:$где$50000","где",$E$4)),INDIRECT(SUBSTITUTE("ИсходныеДанные!$что$2:$что$50000","что",$H$4)),"",0,1)</f>
        <v/>
      </c>
      <c r="AA190" s="20" t="str" cm="1">
        <f t="array" aca="1" ref="AA190" ca="1">_xlfn.XLOOKUP($B190&amp;"#"&amp;AA$6,INDIRECT(SUBSTITUTE("ИсходныеДанные!$где$2:$где$50000","где",$E$4)),INDIRECT(SUBSTITUTE("ИсходныеДанные!$что$2:$что$50000","что",$G$4)),"",0,1)</f>
        <v/>
      </c>
      <c r="AB190" s="78" t="str" cm="1">
        <f t="array" aca="1" ref="AB190" ca="1">_xlfn.XLOOKUP($B190&amp;"#"&amp;AA$6,INDIRECT(SUBSTITUTE("ИсходныеДанные!$где$2:$где$50000","где",$E$4)),INDIRECT(SUBSTITUTE("ИсходныеДанные!$что$2:$что$50000","что",$H$4)),"",0,1)</f>
        <v/>
      </c>
      <c r="AC190" s="3"/>
    </row>
    <row r="191" spans="1:29" x14ac:dyDescent="0.25">
      <c r="A191" s="6" t="str">
        <f t="shared" ca="1" si="3"/>
        <v>delete</v>
      </c>
      <c r="B191" s="9" cm="1">
        <f t="array" aca="1" ref="B191" ca="1">INDIRECT("УникальныеСписки!A"&amp;ROW()-$F$4)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0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78" t="str" cm="1">
        <f t="array" aca="1" ref="F191" ca="1">_xlfn.XLOOKUP($B191&amp;"#"&amp;E$6,INDIRECT(SUBSTITUTE("ИсходныеДанные!$где$2:$где$50000","где",$E$4)),INDIRECT(SUBSTITUTE("ИсходныеДанные!$что$2:$что$50000","что",$H$4)),"",0,1)</f>
        <v/>
      </c>
      <c r="G191" s="20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78" t="str" cm="1">
        <f t="array" aca="1" ref="H191" ca="1">_xlfn.XLOOKUP($B191&amp;"#"&amp;G$6,INDIRECT(SUBSTITUTE("ИсходныеДанные!$где$2:$где$50000","где",$E$4)),INDIRECT(SUBSTITUTE("ИсходныеДанные!$что$2:$что$50000","что",$H$4)),"",0,1)</f>
        <v/>
      </c>
      <c r="I191" s="20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78" t="str" cm="1">
        <f t="array" aca="1" ref="J191" ca="1">_xlfn.XLOOKUP($B191&amp;"#"&amp;I$6,INDIRECT(SUBSTITUTE("ИсходныеДанные!$где$2:$где$50000","где",$E$4)),INDIRECT(SUBSTITUTE("ИсходныеДанные!$что$2:$что$50000","что",$H$4)),"",0,1)</f>
        <v/>
      </c>
      <c r="K191" s="20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78" t="str" cm="1">
        <f t="array" aca="1" ref="L191" ca="1">_xlfn.XLOOKUP($B191&amp;"#"&amp;K$6,INDIRECT(SUBSTITUTE("ИсходныеДанные!$где$2:$где$50000","где",$E$4)),INDIRECT(SUBSTITUTE("ИсходныеДанные!$что$2:$что$50000","что",$H$4)),"",0,1)</f>
        <v/>
      </c>
      <c r="M191" s="20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78" t="str" cm="1">
        <f t="array" aca="1" ref="N191" ca="1">_xlfn.XLOOKUP($B191&amp;"#"&amp;M$6,INDIRECT(SUBSTITUTE("ИсходныеДанные!$где$2:$где$50000","где",$E$4)),INDIRECT(SUBSTITUTE("ИсходныеДанные!$что$2:$что$50000","что",$H$4)),"",0,1)</f>
        <v/>
      </c>
      <c r="O191" s="20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78" t="str" cm="1">
        <f t="array" aca="1" ref="P191" ca="1">_xlfn.XLOOKUP($B191&amp;"#"&amp;O$6,INDIRECT(SUBSTITUTE("ИсходныеДанные!$где$2:$где$50000","где",$E$4)),INDIRECT(SUBSTITUTE("ИсходныеДанные!$что$2:$что$50000","что",$H$4)),"",0,1)</f>
        <v/>
      </c>
      <c r="Q191" s="20" t="str" cm="1">
        <f t="array" aca="1" ref="Q191" ca="1">_xlfn.XLOOKUP($B191&amp;"#"&amp;Q$6,INDIRECT(SUBSTITUTE("ИсходныеДанные!$где$2:$где$50000","где",$E$4)),INDIRECT(SUBSTITUTE("ИсходныеДанные!$что$2:$что$50000","что",$G$4)),"",0,1)</f>
        <v/>
      </c>
      <c r="R191" s="78" t="str" cm="1">
        <f t="array" aca="1" ref="R191" ca="1">_xlfn.XLOOKUP($B191&amp;"#"&amp;Q$6,INDIRECT(SUBSTITUTE("ИсходныеДанные!$где$2:$где$50000","где",$E$4)),INDIRECT(SUBSTITUTE("ИсходныеДанные!$что$2:$что$50000","что",$H$4)),"",0,1)</f>
        <v/>
      </c>
      <c r="S191" s="20" t="str" cm="1">
        <f t="array" aca="1" ref="S191" ca="1">_xlfn.XLOOKUP($B191&amp;"#"&amp;S$6,INDIRECT(SUBSTITUTE("ИсходныеДанные!$где$2:$где$50000","где",$E$4)),INDIRECT(SUBSTITUTE("ИсходныеДанные!$что$2:$что$50000","что",$G$4)),"",0,1)</f>
        <v/>
      </c>
      <c r="T191" s="78" t="str" cm="1">
        <f t="array" aca="1" ref="T191" ca="1">_xlfn.XLOOKUP($B191&amp;"#"&amp;S$6,INDIRECT(SUBSTITUTE("ИсходныеДанные!$где$2:$где$50000","где",$E$4)),INDIRECT(SUBSTITUTE("ИсходныеДанные!$что$2:$что$50000","что",$H$4)),"",0,1)</f>
        <v/>
      </c>
      <c r="U191" s="20" t="str" cm="1">
        <f t="array" aca="1" ref="U191" ca="1">_xlfn.XLOOKUP($B191&amp;"#"&amp;U$6,INDIRECT(SUBSTITUTE("ИсходныеДанные!$где$2:$где$50000","где",$E$4)),INDIRECT(SUBSTITUTE("ИсходныеДанные!$что$2:$что$50000","что",$G$4)),"",0,1)</f>
        <v/>
      </c>
      <c r="V191" s="78" t="str" cm="1">
        <f t="array" aca="1" ref="V191" ca="1">_xlfn.XLOOKUP($B191&amp;"#"&amp;U$6,INDIRECT(SUBSTITUTE("ИсходныеДанные!$где$2:$где$50000","где",$E$4)),INDIRECT(SUBSTITUTE("ИсходныеДанные!$что$2:$что$50000","что",$H$4)),"",0,1)</f>
        <v/>
      </c>
      <c r="W191" s="20" t="str" cm="1">
        <f t="array" aca="1" ref="W191" ca="1">_xlfn.XLOOKUP($B191&amp;"#"&amp;W$6,INDIRECT(SUBSTITUTE("ИсходныеДанные!$где$2:$где$50000","где",$E$4)),INDIRECT(SUBSTITUTE("ИсходныеДанные!$что$2:$что$50000","что",$G$4)),"",0,1)</f>
        <v/>
      </c>
      <c r="X191" s="78" t="str" cm="1">
        <f t="array" aca="1" ref="X191" ca="1">_xlfn.XLOOKUP($B191&amp;"#"&amp;W$6,INDIRECT(SUBSTITUTE("ИсходныеДанные!$где$2:$где$50000","где",$E$4)),INDIRECT(SUBSTITUTE("ИсходныеДанные!$что$2:$что$50000","что",$H$4)),"",0,1)</f>
        <v/>
      </c>
      <c r="Y191" s="20" t="str" cm="1">
        <f t="array" aca="1" ref="Y191" ca="1">_xlfn.XLOOKUP($B191&amp;"#"&amp;Y$6,INDIRECT(SUBSTITUTE("ИсходныеДанные!$где$2:$где$50000","где",$E$4)),INDIRECT(SUBSTITUTE("ИсходныеДанные!$что$2:$что$50000","что",$G$4)),"",0,1)</f>
        <v/>
      </c>
      <c r="Z191" s="78" t="str" cm="1">
        <f t="array" aca="1" ref="Z191" ca="1">_xlfn.XLOOKUP($B191&amp;"#"&amp;Y$6,INDIRECT(SUBSTITUTE("ИсходныеДанные!$где$2:$где$50000","где",$E$4)),INDIRECT(SUBSTITUTE("ИсходныеДанные!$что$2:$что$50000","что",$H$4)),"",0,1)</f>
        <v/>
      </c>
      <c r="AA191" s="20" t="str" cm="1">
        <f t="array" aca="1" ref="AA191" ca="1">_xlfn.XLOOKUP($B191&amp;"#"&amp;AA$6,INDIRECT(SUBSTITUTE("ИсходныеДанные!$где$2:$где$50000","где",$E$4)),INDIRECT(SUBSTITUTE("ИсходныеДанные!$что$2:$что$50000","что",$G$4)),"",0,1)</f>
        <v/>
      </c>
      <c r="AB191" s="78" t="str" cm="1">
        <f t="array" aca="1" ref="AB191" ca="1">_xlfn.XLOOKUP($B191&amp;"#"&amp;AA$6,INDIRECT(SUBSTITUTE("ИсходныеДанные!$где$2:$где$50000","где",$E$4)),INDIRECT(SUBSTITUTE("ИсходныеДанные!$что$2:$что$50000","что",$H$4)),"",0,1)</f>
        <v/>
      </c>
      <c r="AC191" s="3"/>
    </row>
    <row r="192" spans="1:29" x14ac:dyDescent="0.25">
      <c r="A192" s="6" t="str">
        <f t="shared" ca="1" si="3"/>
        <v>delete</v>
      </c>
      <c r="B192" s="9" cm="1">
        <f t="array" aca="1" ref="B192" ca="1">INDIRECT("УникальныеСписки!A"&amp;ROW()-$F$4)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0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78" t="str" cm="1">
        <f t="array" aca="1" ref="F192" ca="1">_xlfn.XLOOKUP($B192&amp;"#"&amp;E$6,INDIRECT(SUBSTITUTE("ИсходныеДанные!$где$2:$где$50000","где",$E$4)),INDIRECT(SUBSTITUTE("ИсходныеДанные!$что$2:$что$50000","что",$H$4)),"",0,1)</f>
        <v/>
      </c>
      <c r="G192" s="20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78" t="str" cm="1">
        <f t="array" aca="1" ref="H192" ca="1">_xlfn.XLOOKUP($B192&amp;"#"&amp;G$6,INDIRECT(SUBSTITUTE("ИсходныеДанные!$где$2:$где$50000","где",$E$4)),INDIRECT(SUBSTITUTE("ИсходныеДанные!$что$2:$что$50000","что",$H$4)),"",0,1)</f>
        <v/>
      </c>
      <c r="I192" s="20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78" t="str" cm="1">
        <f t="array" aca="1" ref="J192" ca="1">_xlfn.XLOOKUP($B192&amp;"#"&amp;I$6,INDIRECT(SUBSTITUTE("ИсходныеДанные!$где$2:$где$50000","где",$E$4)),INDIRECT(SUBSTITUTE("ИсходныеДанные!$что$2:$что$50000","что",$H$4)),"",0,1)</f>
        <v/>
      </c>
      <c r="K192" s="20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78" t="str" cm="1">
        <f t="array" aca="1" ref="L192" ca="1">_xlfn.XLOOKUP($B192&amp;"#"&amp;K$6,INDIRECT(SUBSTITUTE("ИсходныеДанные!$где$2:$где$50000","где",$E$4)),INDIRECT(SUBSTITUTE("ИсходныеДанные!$что$2:$что$50000","что",$H$4)),"",0,1)</f>
        <v/>
      </c>
      <c r="M192" s="20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78" t="str" cm="1">
        <f t="array" aca="1" ref="N192" ca="1">_xlfn.XLOOKUP($B192&amp;"#"&amp;M$6,INDIRECT(SUBSTITUTE("ИсходныеДанные!$где$2:$где$50000","где",$E$4)),INDIRECT(SUBSTITUTE("ИсходныеДанные!$что$2:$что$50000","что",$H$4)),"",0,1)</f>
        <v/>
      </c>
      <c r="O192" s="20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78" t="str" cm="1">
        <f t="array" aca="1" ref="P192" ca="1">_xlfn.XLOOKUP($B192&amp;"#"&amp;O$6,INDIRECT(SUBSTITUTE("ИсходныеДанные!$где$2:$где$50000","где",$E$4)),INDIRECT(SUBSTITUTE("ИсходныеДанные!$что$2:$что$50000","что",$H$4)),"",0,1)</f>
        <v/>
      </c>
      <c r="Q192" s="20" t="str" cm="1">
        <f t="array" aca="1" ref="Q192" ca="1">_xlfn.XLOOKUP($B192&amp;"#"&amp;Q$6,INDIRECT(SUBSTITUTE("ИсходныеДанные!$где$2:$где$50000","где",$E$4)),INDIRECT(SUBSTITUTE("ИсходныеДанные!$что$2:$что$50000","что",$G$4)),"",0,1)</f>
        <v/>
      </c>
      <c r="R192" s="78" t="str" cm="1">
        <f t="array" aca="1" ref="R192" ca="1">_xlfn.XLOOKUP($B192&amp;"#"&amp;Q$6,INDIRECT(SUBSTITUTE("ИсходныеДанные!$где$2:$где$50000","где",$E$4)),INDIRECT(SUBSTITUTE("ИсходныеДанные!$что$2:$что$50000","что",$H$4)),"",0,1)</f>
        <v/>
      </c>
      <c r="S192" s="20" t="str" cm="1">
        <f t="array" aca="1" ref="S192" ca="1">_xlfn.XLOOKUP($B192&amp;"#"&amp;S$6,INDIRECT(SUBSTITUTE("ИсходныеДанные!$где$2:$где$50000","где",$E$4)),INDIRECT(SUBSTITUTE("ИсходныеДанные!$что$2:$что$50000","что",$G$4)),"",0,1)</f>
        <v/>
      </c>
      <c r="T192" s="78" t="str" cm="1">
        <f t="array" aca="1" ref="T192" ca="1">_xlfn.XLOOKUP($B192&amp;"#"&amp;S$6,INDIRECT(SUBSTITUTE("ИсходныеДанные!$где$2:$где$50000","где",$E$4)),INDIRECT(SUBSTITUTE("ИсходныеДанные!$что$2:$что$50000","что",$H$4)),"",0,1)</f>
        <v/>
      </c>
      <c r="U192" s="20" t="str" cm="1">
        <f t="array" aca="1" ref="U192" ca="1">_xlfn.XLOOKUP($B192&amp;"#"&amp;U$6,INDIRECT(SUBSTITUTE("ИсходныеДанные!$где$2:$где$50000","где",$E$4)),INDIRECT(SUBSTITUTE("ИсходныеДанные!$что$2:$что$50000","что",$G$4)),"",0,1)</f>
        <v/>
      </c>
      <c r="V192" s="78" t="str" cm="1">
        <f t="array" aca="1" ref="V192" ca="1">_xlfn.XLOOKUP($B192&amp;"#"&amp;U$6,INDIRECT(SUBSTITUTE("ИсходныеДанные!$где$2:$где$50000","где",$E$4)),INDIRECT(SUBSTITUTE("ИсходныеДанные!$что$2:$что$50000","что",$H$4)),"",0,1)</f>
        <v/>
      </c>
      <c r="W192" s="20" t="str" cm="1">
        <f t="array" aca="1" ref="W192" ca="1">_xlfn.XLOOKUP($B192&amp;"#"&amp;W$6,INDIRECT(SUBSTITUTE("ИсходныеДанные!$где$2:$где$50000","где",$E$4)),INDIRECT(SUBSTITUTE("ИсходныеДанные!$что$2:$что$50000","что",$G$4)),"",0,1)</f>
        <v/>
      </c>
      <c r="X192" s="78" t="str" cm="1">
        <f t="array" aca="1" ref="X192" ca="1">_xlfn.XLOOKUP($B192&amp;"#"&amp;W$6,INDIRECT(SUBSTITUTE("ИсходныеДанные!$где$2:$где$50000","где",$E$4)),INDIRECT(SUBSTITUTE("ИсходныеДанные!$что$2:$что$50000","что",$H$4)),"",0,1)</f>
        <v/>
      </c>
      <c r="Y192" s="20" t="str" cm="1">
        <f t="array" aca="1" ref="Y192" ca="1">_xlfn.XLOOKUP($B192&amp;"#"&amp;Y$6,INDIRECT(SUBSTITUTE("ИсходныеДанные!$где$2:$где$50000","где",$E$4)),INDIRECT(SUBSTITUTE("ИсходныеДанные!$что$2:$что$50000","что",$G$4)),"",0,1)</f>
        <v/>
      </c>
      <c r="Z192" s="78" t="str" cm="1">
        <f t="array" aca="1" ref="Z192" ca="1">_xlfn.XLOOKUP($B192&amp;"#"&amp;Y$6,INDIRECT(SUBSTITUTE("ИсходныеДанные!$где$2:$где$50000","где",$E$4)),INDIRECT(SUBSTITUTE("ИсходныеДанные!$что$2:$что$50000","что",$H$4)),"",0,1)</f>
        <v/>
      </c>
      <c r="AA192" s="20" t="str" cm="1">
        <f t="array" aca="1" ref="AA192" ca="1">_xlfn.XLOOKUP($B192&amp;"#"&amp;AA$6,INDIRECT(SUBSTITUTE("ИсходныеДанные!$где$2:$где$50000","где",$E$4)),INDIRECT(SUBSTITUTE("ИсходныеДанные!$что$2:$что$50000","что",$G$4)),"",0,1)</f>
        <v/>
      </c>
      <c r="AB192" s="78" t="str" cm="1">
        <f t="array" aca="1" ref="AB192" ca="1">_xlfn.XLOOKUP($B192&amp;"#"&amp;AA$6,INDIRECT(SUBSTITUTE("ИсходныеДанные!$где$2:$где$50000","где",$E$4)),INDIRECT(SUBSTITUTE("ИсходныеДанные!$что$2:$что$50000","что",$H$4)),"",0,1)</f>
        <v/>
      </c>
      <c r="AC192" s="3"/>
    </row>
    <row r="193" spans="1:29" x14ac:dyDescent="0.25">
      <c r="A193" s="6" t="str">
        <f t="shared" ca="1" si="3"/>
        <v>delete</v>
      </c>
      <c r="B193" s="9" cm="1">
        <f t="array" aca="1" ref="B193" ca="1">INDIRECT("УникальныеСписки!A"&amp;ROW()-$F$4)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0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78" t="str" cm="1">
        <f t="array" aca="1" ref="F193" ca="1">_xlfn.XLOOKUP($B193&amp;"#"&amp;E$6,INDIRECT(SUBSTITUTE("ИсходныеДанные!$где$2:$где$50000","где",$E$4)),INDIRECT(SUBSTITUTE("ИсходныеДанные!$что$2:$что$50000","что",$H$4)),"",0,1)</f>
        <v/>
      </c>
      <c r="G193" s="20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78" t="str" cm="1">
        <f t="array" aca="1" ref="H193" ca="1">_xlfn.XLOOKUP($B193&amp;"#"&amp;G$6,INDIRECT(SUBSTITUTE("ИсходныеДанные!$где$2:$где$50000","где",$E$4)),INDIRECT(SUBSTITUTE("ИсходныеДанные!$что$2:$что$50000","что",$H$4)),"",0,1)</f>
        <v/>
      </c>
      <c r="I193" s="20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78" t="str" cm="1">
        <f t="array" aca="1" ref="J193" ca="1">_xlfn.XLOOKUP($B193&amp;"#"&amp;I$6,INDIRECT(SUBSTITUTE("ИсходныеДанные!$где$2:$где$50000","где",$E$4)),INDIRECT(SUBSTITUTE("ИсходныеДанные!$что$2:$что$50000","что",$H$4)),"",0,1)</f>
        <v/>
      </c>
      <c r="K193" s="20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78" t="str" cm="1">
        <f t="array" aca="1" ref="L193" ca="1">_xlfn.XLOOKUP($B193&amp;"#"&amp;K$6,INDIRECT(SUBSTITUTE("ИсходныеДанные!$где$2:$где$50000","где",$E$4)),INDIRECT(SUBSTITUTE("ИсходныеДанные!$что$2:$что$50000","что",$H$4)),"",0,1)</f>
        <v/>
      </c>
      <c r="M193" s="20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78" t="str" cm="1">
        <f t="array" aca="1" ref="N193" ca="1">_xlfn.XLOOKUP($B193&amp;"#"&amp;M$6,INDIRECT(SUBSTITUTE("ИсходныеДанные!$где$2:$где$50000","где",$E$4)),INDIRECT(SUBSTITUTE("ИсходныеДанные!$что$2:$что$50000","что",$H$4)),"",0,1)</f>
        <v/>
      </c>
      <c r="O193" s="20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78" t="str" cm="1">
        <f t="array" aca="1" ref="P193" ca="1">_xlfn.XLOOKUP($B193&amp;"#"&amp;O$6,INDIRECT(SUBSTITUTE("ИсходныеДанные!$где$2:$где$50000","где",$E$4)),INDIRECT(SUBSTITUTE("ИсходныеДанные!$что$2:$что$50000","что",$H$4)),"",0,1)</f>
        <v/>
      </c>
      <c r="Q193" s="20" t="str" cm="1">
        <f t="array" aca="1" ref="Q193" ca="1">_xlfn.XLOOKUP($B193&amp;"#"&amp;Q$6,INDIRECT(SUBSTITUTE("ИсходныеДанные!$где$2:$где$50000","где",$E$4)),INDIRECT(SUBSTITUTE("ИсходныеДанные!$что$2:$что$50000","что",$G$4)),"",0,1)</f>
        <v/>
      </c>
      <c r="R193" s="78" t="str" cm="1">
        <f t="array" aca="1" ref="R193" ca="1">_xlfn.XLOOKUP($B193&amp;"#"&amp;Q$6,INDIRECT(SUBSTITUTE("ИсходныеДанные!$где$2:$где$50000","где",$E$4)),INDIRECT(SUBSTITUTE("ИсходныеДанные!$что$2:$что$50000","что",$H$4)),"",0,1)</f>
        <v/>
      </c>
      <c r="S193" s="20" t="str" cm="1">
        <f t="array" aca="1" ref="S193" ca="1">_xlfn.XLOOKUP($B193&amp;"#"&amp;S$6,INDIRECT(SUBSTITUTE("ИсходныеДанные!$где$2:$где$50000","где",$E$4)),INDIRECT(SUBSTITUTE("ИсходныеДанные!$что$2:$что$50000","что",$G$4)),"",0,1)</f>
        <v/>
      </c>
      <c r="T193" s="78" t="str" cm="1">
        <f t="array" aca="1" ref="T193" ca="1">_xlfn.XLOOKUP($B193&amp;"#"&amp;S$6,INDIRECT(SUBSTITUTE("ИсходныеДанные!$где$2:$где$50000","где",$E$4)),INDIRECT(SUBSTITUTE("ИсходныеДанные!$что$2:$что$50000","что",$H$4)),"",0,1)</f>
        <v/>
      </c>
      <c r="U193" s="20" t="str" cm="1">
        <f t="array" aca="1" ref="U193" ca="1">_xlfn.XLOOKUP($B193&amp;"#"&amp;U$6,INDIRECT(SUBSTITUTE("ИсходныеДанные!$где$2:$где$50000","где",$E$4)),INDIRECT(SUBSTITUTE("ИсходныеДанные!$что$2:$что$50000","что",$G$4)),"",0,1)</f>
        <v/>
      </c>
      <c r="V193" s="78" t="str" cm="1">
        <f t="array" aca="1" ref="V193" ca="1">_xlfn.XLOOKUP($B193&amp;"#"&amp;U$6,INDIRECT(SUBSTITUTE("ИсходныеДанные!$где$2:$где$50000","где",$E$4)),INDIRECT(SUBSTITUTE("ИсходныеДанные!$что$2:$что$50000","что",$H$4)),"",0,1)</f>
        <v/>
      </c>
      <c r="W193" s="20" t="str" cm="1">
        <f t="array" aca="1" ref="W193" ca="1">_xlfn.XLOOKUP($B193&amp;"#"&amp;W$6,INDIRECT(SUBSTITUTE("ИсходныеДанные!$где$2:$где$50000","где",$E$4)),INDIRECT(SUBSTITUTE("ИсходныеДанные!$что$2:$что$50000","что",$G$4)),"",0,1)</f>
        <v/>
      </c>
      <c r="X193" s="78" t="str" cm="1">
        <f t="array" aca="1" ref="X193" ca="1">_xlfn.XLOOKUP($B193&amp;"#"&amp;W$6,INDIRECT(SUBSTITUTE("ИсходныеДанные!$где$2:$где$50000","где",$E$4)),INDIRECT(SUBSTITUTE("ИсходныеДанные!$что$2:$что$50000","что",$H$4)),"",0,1)</f>
        <v/>
      </c>
      <c r="Y193" s="20" t="str" cm="1">
        <f t="array" aca="1" ref="Y193" ca="1">_xlfn.XLOOKUP($B193&amp;"#"&amp;Y$6,INDIRECT(SUBSTITUTE("ИсходныеДанные!$где$2:$где$50000","где",$E$4)),INDIRECT(SUBSTITUTE("ИсходныеДанные!$что$2:$что$50000","что",$G$4)),"",0,1)</f>
        <v/>
      </c>
      <c r="Z193" s="78" t="str" cm="1">
        <f t="array" aca="1" ref="Z193" ca="1">_xlfn.XLOOKUP($B193&amp;"#"&amp;Y$6,INDIRECT(SUBSTITUTE("ИсходныеДанные!$где$2:$где$50000","где",$E$4)),INDIRECT(SUBSTITUTE("ИсходныеДанные!$что$2:$что$50000","что",$H$4)),"",0,1)</f>
        <v/>
      </c>
      <c r="AA193" s="20" t="str" cm="1">
        <f t="array" aca="1" ref="AA193" ca="1">_xlfn.XLOOKUP($B193&amp;"#"&amp;AA$6,INDIRECT(SUBSTITUTE("ИсходныеДанные!$где$2:$где$50000","где",$E$4)),INDIRECT(SUBSTITUTE("ИсходныеДанные!$что$2:$что$50000","что",$G$4)),"",0,1)</f>
        <v/>
      </c>
      <c r="AB193" s="78" t="str" cm="1">
        <f t="array" aca="1" ref="AB193" ca="1">_xlfn.XLOOKUP($B193&amp;"#"&amp;AA$6,INDIRECT(SUBSTITUTE("ИсходныеДанные!$где$2:$где$50000","где",$E$4)),INDIRECT(SUBSTITUTE("ИсходныеДанные!$что$2:$что$50000","что",$H$4)),"",0,1)</f>
        <v/>
      </c>
      <c r="AC193" s="3"/>
    </row>
    <row r="194" spans="1:29" x14ac:dyDescent="0.25">
      <c r="A194" s="6" t="str">
        <f t="shared" ca="1" si="3"/>
        <v>delete</v>
      </c>
      <c r="B194" s="9" cm="1">
        <f t="array" aca="1" ref="B194" ca="1">INDIRECT("УникальныеСписки!A"&amp;ROW()-$F$4)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0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78" t="str" cm="1">
        <f t="array" aca="1" ref="F194" ca="1">_xlfn.XLOOKUP($B194&amp;"#"&amp;E$6,INDIRECT(SUBSTITUTE("ИсходныеДанные!$где$2:$где$50000","где",$E$4)),INDIRECT(SUBSTITUTE("ИсходныеДанные!$что$2:$что$50000","что",$H$4)),"",0,1)</f>
        <v/>
      </c>
      <c r="G194" s="20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78" t="str" cm="1">
        <f t="array" aca="1" ref="H194" ca="1">_xlfn.XLOOKUP($B194&amp;"#"&amp;G$6,INDIRECT(SUBSTITUTE("ИсходныеДанные!$где$2:$где$50000","где",$E$4)),INDIRECT(SUBSTITUTE("ИсходныеДанные!$что$2:$что$50000","что",$H$4)),"",0,1)</f>
        <v/>
      </c>
      <c r="I194" s="20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78" t="str" cm="1">
        <f t="array" aca="1" ref="J194" ca="1">_xlfn.XLOOKUP($B194&amp;"#"&amp;I$6,INDIRECT(SUBSTITUTE("ИсходныеДанные!$где$2:$где$50000","где",$E$4)),INDIRECT(SUBSTITUTE("ИсходныеДанные!$что$2:$что$50000","что",$H$4)),"",0,1)</f>
        <v/>
      </c>
      <c r="K194" s="20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78" t="str" cm="1">
        <f t="array" aca="1" ref="L194" ca="1">_xlfn.XLOOKUP($B194&amp;"#"&amp;K$6,INDIRECT(SUBSTITUTE("ИсходныеДанные!$где$2:$где$50000","где",$E$4)),INDIRECT(SUBSTITUTE("ИсходныеДанные!$что$2:$что$50000","что",$H$4)),"",0,1)</f>
        <v/>
      </c>
      <c r="M194" s="20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78" t="str" cm="1">
        <f t="array" aca="1" ref="N194" ca="1">_xlfn.XLOOKUP($B194&amp;"#"&amp;M$6,INDIRECT(SUBSTITUTE("ИсходныеДанные!$где$2:$где$50000","где",$E$4)),INDIRECT(SUBSTITUTE("ИсходныеДанные!$что$2:$что$50000","что",$H$4)),"",0,1)</f>
        <v/>
      </c>
      <c r="O194" s="20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78" t="str" cm="1">
        <f t="array" aca="1" ref="P194" ca="1">_xlfn.XLOOKUP($B194&amp;"#"&amp;O$6,INDIRECT(SUBSTITUTE("ИсходныеДанные!$где$2:$где$50000","где",$E$4)),INDIRECT(SUBSTITUTE("ИсходныеДанные!$что$2:$что$50000","что",$H$4)),"",0,1)</f>
        <v/>
      </c>
      <c r="Q194" s="20" t="str" cm="1">
        <f t="array" aca="1" ref="Q194" ca="1">_xlfn.XLOOKUP($B194&amp;"#"&amp;Q$6,INDIRECT(SUBSTITUTE("ИсходныеДанные!$где$2:$где$50000","где",$E$4)),INDIRECT(SUBSTITUTE("ИсходныеДанные!$что$2:$что$50000","что",$G$4)),"",0,1)</f>
        <v/>
      </c>
      <c r="R194" s="78" t="str" cm="1">
        <f t="array" aca="1" ref="R194" ca="1">_xlfn.XLOOKUP($B194&amp;"#"&amp;Q$6,INDIRECT(SUBSTITUTE("ИсходныеДанные!$где$2:$где$50000","где",$E$4)),INDIRECT(SUBSTITUTE("ИсходныеДанные!$что$2:$что$50000","что",$H$4)),"",0,1)</f>
        <v/>
      </c>
      <c r="S194" s="20" t="str" cm="1">
        <f t="array" aca="1" ref="S194" ca="1">_xlfn.XLOOKUP($B194&amp;"#"&amp;S$6,INDIRECT(SUBSTITUTE("ИсходныеДанные!$где$2:$где$50000","где",$E$4)),INDIRECT(SUBSTITUTE("ИсходныеДанные!$что$2:$что$50000","что",$G$4)),"",0,1)</f>
        <v/>
      </c>
      <c r="T194" s="78" t="str" cm="1">
        <f t="array" aca="1" ref="T194" ca="1">_xlfn.XLOOKUP($B194&amp;"#"&amp;S$6,INDIRECT(SUBSTITUTE("ИсходныеДанные!$где$2:$где$50000","где",$E$4)),INDIRECT(SUBSTITUTE("ИсходныеДанные!$что$2:$что$50000","что",$H$4)),"",0,1)</f>
        <v/>
      </c>
      <c r="U194" s="20" t="str" cm="1">
        <f t="array" aca="1" ref="U194" ca="1">_xlfn.XLOOKUP($B194&amp;"#"&amp;U$6,INDIRECT(SUBSTITUTE("ИсходныеДанные!$где$2:$где$50000","где",$E$4)),INDIRECT(SUBSTITUTE("ИсходныеДанные!$что$2:$что$50000","что",$G$4)),"",0,1)</f>
        <v/>
      </c>
      <c r="V194" s="78" t="str" cm="1">
        <f t="array" aca="1" ref="V194" ca="1">_xlfn.XLOOKUP($B194&amp;"#"&amp;U$6,INDIRECT(SUBSTITUTE("ИсходныеДанные!$где$2:$где$50000","где",$E$4)),INDIRECT(SUBSTITUTE("ИсходныеДанные!$что$2:$что$50000","что",$H$4)),"",0,1)</f>
        <v/>
      </c>
      <c r="W194" s="20" t="str" cm="1">
        <f t="array" aca="1" ref="W194" ca="1">_xlfn.XLOOKUP($B194&amp;"#"&amp;W$6,INDIRECT(SUBSTITUTE("ИсходныеДанные!$где$2:$где$50000","где",$E$4)),INDIRECT(SUBSTITUTE("ИсходныеДанные!$что$2:$что$50000","что",$G$4)),"",0,1)</f>
        <v/>
      </c>
      <c r="X194" s="78" t="str" cm="1">
        <f t="array" aca="1" ref="X194" ca="1">_xlfn.XLOOKUP($B194&amp;"#"&amp;W$6,INDIRECT(SUBSTITUTE("ИсходныеДанные!$где$2:$где$50000","где",$E$4)),INDIRECT(SUBSTITUTE("ИсходныеДанные!$что$2:$что$50000","что",$H$4)),"",0,1)</f>
        <v/>
      </c>
      <c r="Y194" s="20" t="str" cm="1">
        <f t="array" aca="1" ref="Y194" ca="1">_xlfn.XLOOKUP($B194&amp;"#"&amp;Y$6,INDIRECT(SUBSTITUTE("ИсходныеДанные!$где$2:$где$50000","где",$E$4)),INDIRECT(SUBSTITUTE("ИсходныеДанные!$что$2:$что$50000","что",$G$4)),"",0,1)</f>
        <v/>
      </c>
      <c r="Z194" s="78" t="str" cm="1">
        <f t="array" aca="1" ref="Z194" ca="1">_xlfn.XLOOKUP($B194&amp;"#"&amp;Y$6,INDIRECT(SUBSTITUTE("ИсходныеДанные!$где$2:$где$50000","где",$E$4)),INDIRECT(SUBSTITUTE("ИсходныеДанные!$что$2:$что$50000","что",$H$4)),"",0,1)</f>
        <v/>
      </c>
      <c r="AA194" s="20" t="str" cm="1">
        <f t="array" aca="1" ref="AA194" ca="1">_xlfn.XLOOKUP($B194&amp;"#"&amp;AA$6,INDIRECT(SUBSTITUTE("ИсходныеДанные!$где$2:$где$50000","где",$E$4)),INDIRECT(SUBSTITUTE("ИсходныеДанные!$что$2:$что$50000","что",$G$4)),"",0,1)</f>
        <v/>
      </c>
      <c r="AB194" s="78" t="str" cm="1">
        <f t="array" aca="1" ref="AB194" ca="1">_xlfn.XLOOKUP($B194&amp;"#"&amp;AA$6,INDIRECT(SUBSTITUTE("ИсходныеДанные!$где$2:$где$50000","где",$E$4)),INDIRECT(SUBSTITUTE("ИсходныеДанные!$что$2:$что$50000","что",$H$4)),"",0,1)</f>
        <v/>
      </c>
      <c r="AC194" s="3"/>
    </row>
    <row r="195" spans="1:29" x14ac:dyDescent="0.25">
      <c r="A195" s="6" t="str">
        <f t="shared" ca="1" si="3"/>
        <v>delete</v>
      </c>
      <c r="B195" s="9" cm="1">
        <f t="array" aca="1" ref="B195" ca="1">INDIRECT("УникальныеСписки!A"&amp;ROW()-$F$4)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0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78" t="str" cm="1">
        <f t="array" aca="1" ref="F195" ca="1">_xlfn.XLOOKUP($B195&amp;"#"&amp;E$6,INDIRECT(SUBSTITUTE("ИсходныеДанные!$где$2:$где$50000","где",$E$4)),INDIRECT(SUBSTITUTE("ИсходныеДанные!$что$2:$что$50000","что",$H$4)),"",0,1)</f>
        <v/>
      </c>
      <c r="G195" s="20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78" t="str" cm="1">
        <f t="array" aca="1" ref="H195" ca="1">_xlfn.XLOOKUP($B195&amp;"#"&amp;G$6,INDIRECT(SUBSTITUTE("ИсходныеДанные!$где$2:$где$50000","где",$E$4)),INDIRECT(SUBSTITUTE("ИсходныеДанные!$что$2:$что$50000","что",$H$4)),"",0,1)</f>
        <v/>
      </c>
      <c r="I195" s="20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78" t="str" cm="1">
        <f t="array" aca="1" ref="J195" ca="1">_xlfn.XLOOKUP($B195&amp;"#"&amp;I$6,INDIRECT(SUBSTITUTE("ИсходныеДанные!$где$2:$где$50000","где",$E$4)),INDIRECT(SUBSTITUTE("ИсходныеДанные!$что$2:$что$50000","что",$H$4)),"",0,1)</f>
        <v/>
      </c>
      <c r="K195" s="20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78" t="str" cm="1">
        <f t="array" aca="1" ref="L195" ca="1">_xlfn.XLOOKUP($B195&amp;"#"&amp;K$6,INDIRECT(SUBSTITUTE("ИсходныеДанные!$где$2:$где$50000","где",$E$4)),INDIRECT(SUBSTITUTE("ИсходныеДанные!$что$2:$что$50000","что",$H$4)),"",0,1)</f>
        <v/>
      </c>
      <c r="M195" s="20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78" t="str" cm="1">
        <f t="array" aca="1" ref="N195" ca="1">_xlfn.XLOOKUP($B195&amp;"#"&amp;M$6,INDIRECT(SUBSTITUTE("ИсходныеДанные!$где$2:$где$50000","где",$E$4)),INDIRECT(SUBSTITUTE("ИсходныеДанные!$что$2:$что$50000","что",$H$4)),"",0,1)</f>
        <v/>
      </c>
      <c r="O195" s="20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78" t="str" cm="1">
        <f t="array" aca="1" ref="P195" ca="1">_xlfn.XLOOKUP($B195&amp;"#"&amp;O$6,INDIRECT(SUBSTITUTE("ИсходныеДанные!$где$2:$где$50000","где",$E$4)),INDIRECT(SUBSTITUTE("ИсходныеДанные!$что$2:$что$50000","что",$H$4)),"",0,1)</f>
        <v/>
      </c>
      <c r="Q195" s="20" t="str" cm="1">
        <f t="array" aca="1" ref="Q195" ca="1">_xlfn.XLOOKUP($B195&amp;"#"&amp;Q$6,INDIRECT(SUBSTITUTE("ИсходныеДанные!$где$2:$где$50000","где",$E$4)),INDIRECT(SUBSTITUTE("ИсходныеДанные!$что$2:$что$50000","что",$G$4)),"",0,1)</f>
        <v/>
      </c>
      <c r="R195" s="78" t="str" cm="1">
        <f t="array" aca="1" ref="R195" ca="1">_xlfn.XLOOKUP($B195&amp;"#"&amp;Q$6,INDIRECT(SUBSTITUTE("ИсходныеДанные!$где$2:$где$50000","где",$E$4)),INDIRECT(SUBSTITUTE("ИсходныеДанные!$что$2:$что$50000","что",$H$4)),"",0,1)</f>
        <v/>
      </c>
      <c r="S195" s="20" t="str" cm="1">
        <f t="array" aca="1" ref="S195" ca="1">_xlfn.XLOOKUP($B195&amp;"#"&amp;S$6,INDIRECT(SUBSTITUTE("ИсходныеДанные!$где$2:$где$50000","где",$E$4)),INDIRECT(SUBSTITUTE("ИсходныеДанные!$что$2:$что$50000","что",$G$4)),"",0,1)</f>
        <v/>
      </c>
      <c r="T195" s="78" t="str" cm="1">
        <f t="array" aca="1" ref="T195" ca="1">_xlfn.XLOOKUP($B195&amp;"#"&amp;S$6,INDIRECT(SUBSTITUTE("ИсходныеДанные!$где$2:$где$50000","где",$E$4)),INDIRECT(SUBSTITUTE("ИсходныеДанные!$что$2:$что$50000","что",$H$4)),"",0,1)</f>
        <v/>
      </c>
      <c r="U195" s="20" t="str" cm="1">
        <f t="array" aca="1" ref="U195" ca="1">_xlfn.XLOOKUP($B195&amp;"#"&amp;U$6,INDIRECT(SUBSTITUTE("ИсходныеДанные!$где$2:$где$50000","где",$E$4)),INDIRECT(SUBSTITUTE("ИсходныеДанные!$что$2:$что$50000","что",$G$4)),"",0,1)</f>
        <v/>
      </c>
      <c r="V195" s="78" t="str" cm="1">
        <f t="array" aca="1" ref="V195" ca="1">_xlfn.XLOOKUP($B195&amp;"#"&amp;U$6,INDIRECT(SUBSTITUTE("ИсходныеДанные!$где$2:$где$50000","где",$E$4)),INDIRECT(SUBSTITUTE("ИсходныеДанные!$что$2:$что$50000","что",$H$4)),"",0,1)</f>
        <v/>
      </c>
      <c r="W195" s="20" t="str" cm="1">
        <f t="array" aca="1" ref="W195" ca="1">_xlfn.XLOOKUP($B195&amp;"#"&amp;W$6,INDIRECT(SUBSTITUTE("ИсходныеДанные!$где$2:$где$50000","где",$E$4)),INDIRECT(SUBSTITUTE("ИсходныеДанные!$что$2:$что$50000","что",$G$4)),"",0,1)</f>
        <v/>
      </c>
      <c r="X195" s="78" t="str" cm="1">
        <f t="array" aca="1" ref="X195" ca="1">_xlfn.XLOOKUP($B195&amp;"#"&amp;W$6,INDIRECT(SUBSTITUTE("ИсходныеДанные!$где$2:$где$50000","где",$E$4)),INDIRECT(SUBSTITUTE("ИсходныеДанные!$что$2:$что$50000","что",$H$4)),"",0,1)</f>
        <v/>
      </c>
      <c r="Y195" s="20" t="str" cm="1">
        <f t="array" aca="1" ref="Y195" ca="1">_xlfn.XLOOKUP($B195&amp;"#"&amp;Y$6,INDIRECT(SUBSTITUTE("ИсходныеДанные!$где$2:$где$50000","где",$E$4)),INDIRECT(SUBSTITUTE("ИсходныеДанные!$что$2:$что$50000","что",$G$4)),"",0,1)</f>
        <v/>
      </c>
      <c r="Z195" s="78" t="str" cm="1">
        <f t="array" aca="1" ref="Z195" ca="1">_xlfn.XLOOKUP($B195&amp;"#"&amp;Y$6,INDIRECT(SUBSTITUTE("ИсходныеДанные!$где$2:$где$50000","где",$E$4)),INDIRECT(SUBSTITUTE("ИсходныеДанные!$что$2:$что$50000","что",$H$4)),"",0,1)</f>
        <v/>
      </c>
      <c r="AA195" s="20" t="str" cm="1">
        <f t="array" aca="1" ref="AA195" ca="1">_xlfn.XLOOKUP($B195&amp;"#"&amp;AA$6,INDIRECT(SUBSTITUTE("ИсходныеДанные!$где$2:$где$50000","где",$E$4)),INDIRECT(SUBSTITUTE("ИсходныеДанные!$что$2:$что$50000","что",$G$4)),"",0,1)</f>
        <v/>
      </c>
      <c r="AB195" s="78" t="str" cm="1">
        <f t="array" aca="1" ref="AB195" ca="1">_xlfn.XLOOKUP($B195&amp;"#"&amp;AA$6,INDIRECT(SUBSTITUTE("ИсходныеДанные!$где$2:$где$50000","где",$E$4)),INDIRECT(SUBSTITUTE("ИсходныеДанные!$что$2:$что$50000","что",$H$4)),"",0,1)</f>
        <v/>
      </c>
      <c r="AC195" s="3"/>
    </row>
    <row r="196" spans="1:29" x14ac:dyDescent="0.25">
      <c r="A196" s="6" t="str">
        <f t="shared" ca="1" si="3"/>
        <v>delete</v>
      </c>
      <c r="B196" s="9" cm="1">
        <f t="array" aca="1" ref="B196" ca="1">INDIRECT("УникальныеСписки!A"&amp;ROW()-$F$4)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0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78" t="str" cm="1">
        <f t="array" aca="1" ref="F196" ca="1">_xlfn.XLOOKUP($B196&amp;"#"&amp;E$6,INDIRECT(SUBSTITUTE("ИсходныеДанные!$где$2:$где$50000","где",$E$4)),INDIRECT(SUBSTITUTE("ИсходныеДанные!$что$2:$что$50000","что",$H$4)),"",0,1)</f>
        <v/>
      </c>
      <c r="G196" s="20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78" t="str" cm="1">
        <f t="array" aca="1" ref="H196" ca="1">_xlfn.XLOOKUP($B196&amp;"#"&amp;G$6,INDIRECT(SUBSTITUTE("ИсходныеДанные!$где$2:$где$50000","где",$E$4)),INDIRECT(SUBSTITUTE("ИсходныеДанные!$что$2:$что$50000","что",$H$4)),"",0,1)</f>
        <v/>
      </c>
      <c r="I196" s="20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78" t="str" cm="1">
        <f t="array" aca="1" ref="J196" ca="1">_xlfn.XLOOKUP($B196&amp;"#"&amp;I$6,INDIRECT(SUBSTITUTE("ИсходныеДанные!$где$2:$где$50000","где",$E$4)),INDIRECT(SUBSTITUTE("ИсходныеДанные!$что$2:$что$50000","что",$H$4)),"",0,1)</f>
        <v/>
      </c>
      <c r="K196" s="20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78" t="str" cm="1">
        <f t="array" aca="1" ref="L196" ca="1">_xlfn.XLOOKUP($B196&amp;"#"&amp;K$6,INDIRECT(SUBSTITUTE("ИсходныеДанные!$где$2:$где$50000","где",$E$4)),INDIRECT(SUBSTITUTE("ИсходныеДанные!$что$2:$что$50000","что",$H$4)),"",0,1)</f>
        <v/>
      </c>
      <c r="M196" s="20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78" t="str" cm="1">
        <f t="array" aca="1" ref="N196" ca="1">_xlfn.XLOOKUP($B196&amp;"#"&amp;M$6,INDIRECT(SUBSTITUTE("ИсходныеДанные!$где$2:$где$50000","где",$E$4)),INDIRECT(SUBSTITUTE("ИсходныеДанные!$что$2:$что$50000","что",$H$4)),"",0,1)</f>
        <v/>
      </c>
      <c r="O196" s="20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78" t="str" cm="1">
        <f t="array" aca="1" ref="P196" ca="1">_xlfn.XLOOKUP($B196&amp;"#"&amp;O$6,INDIRECT(SUBSTITUTE("ИсходныеДанные!$где$2:$где$50000","где",$E$4)),INDIRECT(SUBSTITUTE("ИсходныеДанные!$что$2:$что$50000","что",$H$4)),"",0,1)</f>
        <v/>
      </c>
      <c r="Q196" s="20" t="str" cm="1">
        <f t="array" aca="1" ref="Q196" ca="1">_xlfn.XLOOKUP($B196&amp;"#"&amp;Q$6,INDIRECT(SUBSTITUTE("ИсходныеДанные!$где$2:$где$50000","где",$E$4)),INDIRECT(SUBSTITUTE("ИсходныеДанные!$что$2:$что$50000","что",$G$4)),"",0,1)</f>
        <v/>
      </c>
      <c r="R196" s="78" t="str" cm="1">
        <f t="array" aca="1" ref="R196" ca="1">_xlfn.XLOOKUP($B196&amp;"#"&amp;Q$6,INDIRECT(SUBSTITUTE("ИсходныеДанные!$где$2:$где$50000","где",$E$4)),INDIRECT(SUBSTITUTE("ИсходныеДанные!$что$2:$что$50000","что",$H$4)),"",0,1)</f>
        <v/>
      </c>
      <c r="S196" s="20" t="str" cm="1">
        <f t="array" aca="1" ref="S196" ca="1">_xlfn.XLOOKUP($B196&amp;"#"&amp;S$6,INDIRECT(SUBSTITUTE("ИсходныеДанные!$где$2:$где$50000","где",$E$4)),INDIRECT(SUBSTITUTE("ИсходныеДанные!$что$2:$что$50000","что",$G$4)),"",0,1)</f>
        <v/>
      </c>
      <c r="T196" s="78" t="str" cm="1">
        <f t="array" aca="1" ref="T196" ca="1">_xlfn.XLOOKUP($B196&amp;"#"&amp;S$6,INDIRECT(SUBSTITUTE("ИсходныеДанные!$где$2:$где$50000","где",$E$4)),INDIRECT(SUBSTITUTE("ИсходныеДанные!$что$2:$что$50000","что",$H$4)),"",0,1)</f>
        <v/>
      </c>
      <c r="U196" s="20" t="str" cm="1">
        <f t="array" aca="1" ref="U196" ca="1">_xlfn.XLOOKUP($B196&amp;"#"&amp;U$6,INDIRECT(SUBSTITUTE("ИсходныеДанные!$где$2:$где$50000","где",$E$4)),INDIRECT(SUBSTITUTE("ИсходныеДанные!$что$2:$что$50000","что",$G$4)),"",0,1)</f>
        <v/>
      </c>
      <c r="V196" s="78" t="str" cm="1">
        <f t="array" aca="1" ref="V196" ca="1">_xlfn.XLOOKUP($B196&amp;"#"&amp;U$6,INDIRECT(SUBSTITUTE("ИсходныеДанные!$где$2:$где$50000","где",$E$4)),INDIRECT(SUBSTITUTE("ИсходныеДанные!$что$2:$что$50000","что",$H$4)),"",0,1)</f>
        <v/>
      </c>
      <c r="W196" s="20" t="str" cm="1">
        <f t="array" aca="1" ref="W196" ca="1">_xlfn.XLOOKUP($B196&amp;"#"&amp;W$6,INDIRECT(SUBSTITUTE("ИсходныеДанные!$где$2:$где$50000","где",$E$4)),INDIRECT(SUBSTITUTE("ИсходныеДанные!$что$2:$что$50000","что",$G$4)),"",0,1)</f>
        <v/>
      </c>
      <c r="X196" s="78" t="str" cm="1">
        <f t="array" aca="1" ref="X196" ca="1">_xlfn.XLOOKUP($B196&amp;"#"&amp;W$6,INDIRECT(SUBSTITUTE("ИсходныеДанные!$где$2:$где$50000","где",$E$4)),INDIRECT(SUBSTITUTE("ИсходныеДанные!$что$2:$что$50000","что",$H$4)),"",0,1)</f>
        <v/>
      </c>
      <c r="Y196" s="20" t="str" cm="1">
        <f t="array" aca="1" ref="Y196" ca="1">_xlfn.XLOOKUP($B196&amp;"#"&amp;Y$6,INDIRECT(SUBSTITUTE("ИсходныеДанные!$где$2:$где$50000","где",$E$4)),INDIRECT(SUBSTITUTE("ИсходныеДанные!$что$2:$что$50000","что",$G$4)),"",0,1)</f>
        <v/>
      </c>
      <c r="Z196" s="78" t="str" cm="1">
        <f t="array" aca="1" ref="Z196" ca="1">_xlfn.XLOOKUP($B196&amp;"#"&amp;Y$6,INDIRECT(SUBSTITUTE("ИсходныеДанные!$где$2:$где$50000","где",$E$4)),INDIRECT(SUBSTITUTE("ИсходныеДанные!$что$2:$что$50000","что",$H$4)),"",0,1)</f>
        <v/>
      </c>
      <c r="AA196" s="20" t="str" cm="1">
        <f t="array" aca="1" ref="AA196" ca="1">_xlfn.XLOOKUP($B196&amp;"#"&amp;AA$6,INDIRECT(SUBSTITUTE("ИсходныеДанные!$где$2:$где$50000","где",$E$4)),INDIRECT(SUBSTITUTE("ИсходныеДанные!$что$2:$что$50000","что",$G$4)),"",0,1)</f>
        <v/>
      </c>
      <c r="AB196" s="78" t="str" cm="1">
        <f t="array" aca="1" ref="AB196" ca="1">_xlfn.XLOOKUP($B196&amp;"#"&amp;AA$6,INDIRECT(SUBSTITUTE("ИсходныеДанные!$где$2:$где$50000","где",$E$4)),INDIRECT(SUBSTITUTE("ИсходныеДанные!$что$2:$что$50000","что",$H$4)),"",0,1)</f>
        <v/>
      </c>
      <c r="AC196" s="3"/>
    </row>
    <row r="197" spans="1:29" x14ac:dyDescent="0.25">
      <c r="A197" s="6" t="str">
        <f t="shared" ca="1" si="3"/>
        <v>delete</v>
      </c>
      <c r="B197" s="9" cm="1">
        <f t="array" aca="1" ref="B197" ca="1">INDIRECT("УникальныеСписки!A"&amp;ROW()-$F$4)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0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78" t="str" cm="1">
        <f t="array" aca="1" ref="F197" ca="1">_xlfn.XLOOKUP($B197&amp;"#"&amp;E$6,INDIRECT(SUBSTITUTE("ИсходныеДанные!$где$2:$где$50000","где",$E$4)),INDIRECT(SUBSTITUTE("ИсходныеДанные!$что$2:$что$50000","что",$H$4)),"",0,1)</f>
        <v/>
      </c>
      <c r="G197" s="20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78" t="str" cm="1">
        <f t="array" aca="1" ref="H197" ca="1">_xlfn.XLOOKUP($B197&amp;"#"&amp;G$6,INDIRECT(SUBSTITUTE("ИсходныеДанные!$где$2:$где$50000","где",$E$4)),INDIRECT(SUBSTITUTE("ИсходныеДанные!$что$2:$что$50000","что",$H$4)),"",0,1)</f>
        <v/>
      </c>
      <c r="I197" s="20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78" t="str" cm="1">
        <f t="array" aca="1" ref="J197" ca="1">_xlfn.XLOOKUP($B197&amp;"#"&amp;I$6,INDIRECT(SUBSTITUTE("ИсходныеДанные!$где$2:$где$50000","где",$E$4)),INDIRECT(SUBSTITUTE("ИсходныеДанные!$что$2:$что$50000","что",$H$4)),"",0,1)</f>
        <v/>
      </c>
      <c r="K197" s="20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78" t="str" cm="1">
        <f t="array" aca="1" ref="L197" ca="1">_xlfn.XLOOKUP($B197&amp;"#"&amp;K$6,INDIRECT(SUBSTITUTE("ИсходныеДанные!$где$2:$где$50000","где",$E$4)),INDIRECT(SUBSTITUTE("ИсходныеДанные!$что$2:$что$50000","что",$H$4)),"",0,1)</f>
        <v/>
      </c>
      <c r="M197" s="20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78" t="str" cm="1">
        <f t="array" aca="1" ref="N197" ca="1">_xlfn.XLOOKUP($B197&amp;"#"&amp;M$6,INDIRECT(SUBSTITUTE("ИсходныеДанные!$где$2:$где$50000","где",$E$4)),INDIRECT(SUBSTITUTE("ИсходныеДанные!$что$2:$что$50000","что",$H$4)),"",0,1)</f>
        <v/>
      </c>
      <c r="O197" s="20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78" t="str" cm="1">
        <f t="array" aca="1" ref="P197" ca="1">_xlfn.XLOOKUP($B197&amp;"#"&amp;O$6,INDIRECT(SUBSTITUTE("ИсходныеДанные!$где$2:$где$50000","где",$E$4)),INDIRECT(SUBSTITUTE("ИсходныеДанные!$что$2:$что$50000","что",$H$4)),"",0,1)</f>
        <v/>
      </c>
      <c r="Q197" s="20" t="str" cm="1">
        <f t="array" aca="1" ref="Q197" ca="1">_xlfn.XLOOKUP($B197&amp;"#"&amp;Q$6,INDIRECT(SUBSTITUTE("ИсходныеДанные!$где$2:$где$50000","где",$E$4)),INDIRECT(SUBSTITUTE("ИсходныеДанные!$что$2:$что$50000","что",$G$4)),"",0,1)</f>
        <v/>
      </c>
      <c r="R197" s="78" t="str" cm="1">
        <f t="array" aca="1" ref="R197" ca="1">_xlfn.XLOOKUP($B197&amp;"#"&amp;Q$6,INDIRECT(SUBSTITUTE("ИсходныеДанные!$где$2:$где$50000","где",$E$4)),INDIRECT(SUBSTITUTE("ИсходныеДанные!$что$2:$что$50000","что",$H$4)),"",0,1)</f>
        <v/>
      </c>
      <c r="S197" s="20" t="str" cm="1">
        <f t="array" aca="1" ref="S197" ca="1">_xlfn.XLOOKUP($B197&amp;"#"&amp;S$6,INDIRECT(SUBSTITUTE("ИсходныеДанные!$где$2:$где$50000","где",$E$4)),INDIRECT(SUBSTITUTE("ИсходныеДанные!$что$2:$что$50000","что",$G$4)),"",0,1)</f>
        <v/>
      </c>
      <c r="T197" s="78" t="str" cm="1">
        <f t="array" aca="1" ref="T197" ca="1">_xlfn.XLOOKUP($B197&amp;"#"&amp;S$6,INDIRECT(SUBSTITUTE("ИсходныеДанные!$где$2:$где$50000","где",$E$4)),INDIRECT(SUBSTITUTE("ИсходныеДанные!$что$2:$что$50000","что",$H$4)),"",0,1)</f>
        <v/>
      </c>
      <c r="U197" s="20" t="str" cm="1">
        <f t="array" aca="1" ref="U197" ca="1">_xlfn.XLOOKUP($B197&amp;"#"&amp;U$6,INDIRECT(SUBSTITUTE("ИсходныеДанные!$где$2:$где$50000","где",$E$4)),INDIRECT(SUBSTITUTE("ИсходныеДанные!$что$2:$что$50000","что",$G$4)),"",0,1)</f>
        <v/>
      </c>
      <c r="V197" s="78" t="str" cm="1">
        <f t="array" aca="1" ref="V197" ca="1">_xlfn.XLOOKUP($B197&amp;"#"&amp;U$6,INDIRECT(SUBSTITUTE("ИсходныеДанные!$где$2:$где$50000","где",$E$4)),INDIRECT(SUBSTITUTE("ИсходныеДанные!$что$2:$что$50000","что",$H$4)),"",0,1)</f>
        <v/>
      </c>
      <c r="W197" s="20" t="str" cm="1">
        <f t="array" aca="1" ref="W197" ca="1">_xlfn.XLOOKUP($B197&amp;"#"&amp;W$6,INDIRECT(SUBSTITUTE("ИсходныеДанные!$где$2:$где$50000","где",$E$4)),INDIRECT(SUBSTITUTE("ИсходныеДанные!$что$2:$что$50000","что",$G$4)),"",0,1)</f>
        <v/>
      </c>
      <c r="X197" s="78" t="str" cm="1">
        <f t="array" aca="1" ref="X197" ca="1">_xlfn.XLOOKUP($B197&amp;"#"&amp;W$6,INDIRECT(SUBSTITUTE("ИсходныеДанные!$где$2:$где$50000","где",$E$4)),INDIRECT(SUBSTITUTE("ИсходныеДанные!$что$2:$что$50000","что",$H$4)),"",0,1)</f>
        <v/>
      </c>
      <c r="Y197" s="20" t="str" cm="1">
        <f t="array" aca="1" ref="Y197" ca="1">_xlfn.XLOOKUP($B197&amp;"#"&amp;Y$6,INDIRECT(SUBSTITUTE("ИсходныеДанные!$где$2:$где$50000","где",$E$4)),INDIRECT(SUBSTITUTE("ИсходныеДанные!$что$2:$что$50000","что",$G$4)),"",0,1)</f>
        <v/>
      </c>
      <c r="Z197" s="78" t="str" cm="1">
        <f t="array" aca="1" ref="Z197" ca="1">_xlfn.XLOOKUP($B197&amp;"#"&amp;Y$6,INDIRECT(SUBSTITUTE("ИсходныеДанные!$где$2:$где$50000","где",$E$4)),INDIRECT(SUBSTITUTE("ИсходныеДанные!$что$2:$что$50000","что",$H$4)),"",0,1)</f>
        <v/>
      </c>
      <c r="AA197" s="20" t="str" cm="1">
        <f t="array" aca="1" ref="AA197" ca="1">_xlfn.XLOOKUP($B197&amp;"#"&amp;AA$6,INDIRECT(SUBSTITUTE("ИсходныеДанные!$где$2:$где$50000","где",$E$4)),INDIRECT(SUBSTITUTE("ИсходныеДанные!$что$2:$что$50000","что",$G$4)),"",0,1)</f>
        <v/>
      </c>
      <c r="AB197" s="78" t="str" cm="1">
        <f t="array" aca="1" ref="AB197" ca="1">_xlfn.XLOOKUP($B197&amp;"#"&amp;AA$6,INDIRECT(SUBSTITUTE("ИсходныеДанные!$где$2:$где$50000","где",$E$4)),INDIRECT(SUBSTITUTE("ИсходныеДанные!$что$2:$что$50000","что",$H$4)),"",0,1)</f>
        <v/>
      </c>
      <c r="AC197" s="3"/>
    </row>
    <row r="198" spans="1:29" x14ac:dyDescent="0.25">
      <c r="A198" s="6" t="str">
        <f t="shared" ca="1" si="3"/>
        <v>delete</v>
      </c>
      <c r="B198" s="9" cm="1">
        <f t="array" aca="1" ref="B198" ca="1">INDIRECT("УникальныеСписки!A"&amp;ROW()-$F$4)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0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78" t="str" cm="1">
        <f t="array" aca="1" ref="F198" ca="1">_xlfn.XLOOKUP($B198&amp;"#"&amp;E$6,INDIRECT(SUBSTITUTE("ИсходныеДанные!$где$2:$где$50000","где",$E$4)),INDIRECT(SUBSTITUTE("ИсходныеДанные!$что$2:$что$50000","что",$H$4)),"",0,1)</f>
        <v/>
      </c>
      <c r="G198" s="20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78" t="str" cm="1">
        <f t="array" aca="1" ref="H198" ca="1">_xlfn.XLOOKUP($B198&amp;"#"&amp;G$6,INDIRECT(SUBSTITUTE("ИсходныеДанные!$где$2:$где$50000","где",$E$4)),INDIRECT(SUBSTITUTE("ИсходныеДанные!$что$2:$что$50000","что",$H$4)),"",0,1)</f>
        <v/>
      </c>
      <c r="I198" s="20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78" t="str" cm="1">
        <f t="array" aca="1" ref="J198" ca="1">_xlfn.XLOOKUP($B198&amp;"#"&amp;I$6,INDIRECT(SUBSTITUTE("ИсходныеДанные!$где$2:$где$50000","где",$E$4)),INDIRECT(SUBSTITUTE("ИсходныеДанные!$что$2:$что$50000","что",$H$4)),"",0,1)</f>
        <v/>
      </c>
      <c r="K198" s="20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78" t="str" cm="1">
        <f t="array" aca="1" ref="L198" ca="1">_xlfn.XLOOKUP($B198&amp;"#"&amp;K$6,INDIRECT(SUBSTITUTE("ИсходныеДанные!$где$2:$где$50000","где",$E$4)),INDIRECT(SUBSTITUTE("ИсходныеДанные!$что$2:$что$50000","что",$H$4)),"",0,1)</f>
        <v/>
      </c>
      <c r="M198" s="20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78" t="str" cm="1">
        <f t="array" aca="1" ref="N198" ca="1">_xlfn.XLOOKUP($B198&amp;"#"&amp;M$6,INDIRECT(SUBSTITUTE("ИсходныеДанные!$где$2:$где$50000","где",$E$4)),INDIRECT(SUBSTITUTE("ИсходныеДанные!$что$2:$что$50000","что",$H$4)),"",0,1)</f>
        <v/>
      </c>
      <c r="O198" s="20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78" t="str" cm="1">
        <f t="array" aca="1" ref="P198" ca="1">_xlfn.XLOOKUP($B198&amp;"#"&amp;O$6,INDIRECT(SUBSTITUTE("ИсходныеДанные!$где$2:$где$50000","где",$E$4)),INDIRECT(SUBSTITUTE("ИсходныеДанные!$что$2:$что$50000","что",$H$4)),"",0,1)</f>
        <v/>
      </c>
      <c r="Q198" s="20" t="str" cm="1">
        <f t="array" aca="1" ref="Q198" ca="1">_xlfn.XLOOKUP($B198&amp;"#"&amp;Q$6,INDIRECT(SUBSTITUTE("ИсходныеДанные!$где$2:$где$50000","где",$E$4)),INDIRECT(SUBSTITUTE("ИсходныеДанные!$что$2:$что$50000","что",$G$4)),"",0,1)</f>
        <v/>
      </c>
      <c r="R198" s="78" t="str" cm="1">
        <f t="array" aca="1" ref="R198" ca="1">_xlfn.XLOOKUP($B198&amp;"#"&amp;Q$6,INDIRECT(SUBSTITUTE("ИсходныеДанные!$где$2:$где$50000","где",$E$4)),INDIRECT(SUBSTITUTE("ИсходныеДанные!$что$2:$что$50000","что",$H$4)),"",0,1)</f>
        <v/>
      </c>
      <c r="S198" s="20" t="str" cm="1">
        <f t="array" aca="1" ref="S198" ca="1">_xlfn.XLOOKUP($B198&amp;"#"&amp;S$6,INDIRECT(SUBSTITUTE("ИсходныеДанные!$где$2:$где$50000","где",$E$4)),INDIRECT(SUBSTITUTE("ИсходныеДанные!$что$2:$что$50000","что",$G$4)),"",0,1)</f>
        <v/>
      </c>
      <c r="T198" s="78" t="str" cm="1">
        <f t="array" aca="1" ref="T198" ca="1">_xlfn.XLOOKUP($B198&amp;"#"&amp;S$6,INDIRECT(SUBSTITUTE("ИсходныеДанные!$где$2:$где$50000","где",$E$4)),INDIRECT(SUBSTITUTE("ИсходныеДанные!$что$2:$что$50000","что",$H$4)),"",0,1)</f>
        <v/>
      </c>
      <c r="U198" s="20" t="str" cm="1">
        <f t="array" aca="1" ref="U198" ca="1">_xlfn.XLOOKUP($B198&amp;"#"&amp;U$6,INDIRECT(SUBSTITUTE("ИсходныеДанные!$где$2:$где$50000","где",$E$4)),INDIRECT(SUBSTITUTE("ИсходныеДанные!$что$2:$что$50000","что",$G$4)),"",0,1)</f>
        <v/>
      </c>
      <c r="V198" s="78" t="str" cm="1">
        <f t="array" aca="1" ref="V198" ca="1">_xlfn.XLOOKUP($B198&amp;"#"&amp;U$6,INDIRECT(SUBSTITUTE("ИсходныеДанные!$где$2:$где$50000","где",$E$4)),INDIRECT(SUBSTITUTE("ИсходныеДанные!$что$2:$что$50000","что",$H$4)),"",0,1)</f>
        <v/>
      </c>
      <c r="W198" s="20" t="str" cm="1">
        <f t="array" aca="1" ref="W198" ca="1">_xlfn.XLOOKUP($B198&amp;"#"&amp;W$6,INDIRECT(SUBSTITUTE("ИсходныеДанные!$где$2:$где$50000","где",$E$4)),INDIRECT(SUBSTITUTE("ИсходныеДанные!$что$2:$что$50000","что",$G$4)),"",0,1)</f>
        <v/>
      </c>
      <c r="X198" s="78" t="str" cm="1">
        <f t="array" aca="1" ref="X198" ca="1">_xlfn.XLOOKUP($B198&amp;"#"&amp;W$6,INDIRECT(SUBSTITUTE("ИсходныеДанные!$где$2:$где$50000","где",$E$4)),INDIRECT(SUBSTITUTE("ИсходныеДанные!$что$2:$что$50000","что",$H$4)),"",0,1)</f>
        <v/>
      </c>
      <c r="Y198" s="20" t="str" cm="1">
        <f t="array" aca="1" ref="Y198" ca="1">_xlfn.XLOOKUP($B198&amp;"#"&amp;Y$6,INDIRECT(SUBSTITUTE("ИсходныеДанные!$где$2:$где$50000","где",$E$4)),INDIRECT(SUBSTITUTE("ИсходныеДанные!$что$2:$что$50000","что",$G$4)),"",0,1)</f>
        <v/>
      </c>
      <c r="Z198" s="78" t="str" cm="1">
        <f t="array" aca="1" ref="Z198" ca="1">_xlfn.XLOOKUP($B198&amp;"#"&amp;Y$6,INDIRECT(SUBSTITUTE("ИсходныеДанные!$где$2:$где$50000","где",$E$4)),INDIRECT(SUBSTITUTE("ИсходныеДанные!$что$2:$что$50000","что",$H$4)),"",0,1)</f>
        <v/>
      </c>
      <c r="AA198" s="20" t="str" cm="1">
        <f t="array" aca="1" ref="AA198" ca="1">_xlfn.XLOOKUP($B198&amp;"#"&amp;AA$6,INDIRECT(SUBSTITUTE("ИсходныеДанные!$где$2:$где$50000","где",$E$4)),INDIRECT(SUBSTITUTE("ИсходныеДанные!$что$2:$что$50000","что",$G$4)),"",0,1)</f>
        <v/>
      </c>
      <c r="AB198" s="78" t="str" cm="1">
        <f t="array" aca="1" ref="AB198" ca="1">_xlfn.XLOOKUP($B198&amp;"#"&amp;AA$6,INDIRECT(SUBSTITUTE("ИсходныеДанные!$где$2:$где$50000","где",$E$4)),INDIRECT(SUBSTITUTE("ИсходныеДанные!$что$2:$что$50000","что",$H$4)),"",0,1)</f>
        <v/>
      </c>
      <c r="AC198" s="3"/>
    </row>
    <row r="199" spans="1:29" x14ac:dyDescent="0.25">
      <c r="A199" s="6" t="str">
        <f t="shared" ca="1" si="3"/>
        <v>delete</v>
      </c>
      <c r="B199" s="9" cm="1">
        <f t="array" aca="1" ref="B199" ca="1">INDIRECT("УникальныеСписки!A"&amp;ROW()-$F$4)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0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78" t="str" cm="1">
        <f t="array" aca="1" ref="F199" ca="1">_xlfn.XLOOKUP($B199&amp;"#"&amp;E$6,INDIRECT(SUBSTITUTE("ИсходныеДанные!$где$2:$где$50000","где",$E$4)),INDIRECT(SUBSTITUTE("ИсходныеДанные!$что$2:$что$50000","что",$H$4)),"",0,1)</f>
        <v/>
      </c>
      <c r="G199" s="20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78" t="str" cm="1">
        <f t="array" aca="1" ref="H199" ca="1">_xlfn.XLOOKUP($B199&amp;"#"&amp;G$6,INDIRECT(SUBSTITUTE("ИсходныеДанные!$где$2:$где$50000","где",$E$4)),INDIRECT(SUBSTITUTE("ИсходныеДанные!$что$2:$что$50000","что",$H$4)),"",0,1)</f>
        <v/>
      </c>
      <c r="I199" s="20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78" t="str" cm="1">
        <f t="array" aca="1" ref="J199" ca="1">_xlfn.XLOOKUP($B199&amp;"#"&amp;I$6,INDIRECT(SUBSTITUTE("ИсходныеДанные!$где$2:$где$50000","где",$E$4)),INDIRECT(SUBSTITUTE("ИсходныеДанные!$что$2:$что$50000","что",$H$4)),"",0,1)</f>
        <v/>
      </c>
      <c r="K199" s="20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78" t="str" cm="1">
        <f t="array" aca="1" ref="L199" ca="1">_xlfn.XLOOKUP($B199&amp;"#"&amp;K$6,INDIRECT(SUBSTITUTE("ИсходныеДанные!$где$2:$где$50000","где",$E$4)),INDIRECT(SUBSTITUTE("ИсходныеДанные!$что$2:$что$50000","что",$H$4)),"",0,1)</f>
        <v/>
      </c>
      <c r="M199" s="20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78" t="str" cm="1">
        <f t="array" aca="1" ref="N199" ca="1">_xlfn.XLOOKUP($B199&amp;"#"&amp;M$6,INDIRECT(SUBSTITUTE("ИсходныеДанные!$где$2:$где$50000","где",$E$4)),INDIRECT(SUBSTITUTE("ИсходныеДанные!$что$2:$что$50000","что",$H$4)),"",0,1)</f>
        <v/>
      </c>
      <c r="O199" s="20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78" t="str" cm="1">
        <f t="array" aca="1" ref="P199" ca="1">_xlfn.XLOOKUP($B199&amp;"#"&amp;O$6,INDIRECT(SUBSTITUTE("ИсходныеДанные!$где$2:$где$50000","где",$E$4)),INDIRECT(SUBSTITUTE("ИсходныеДанные!$что$2:$что$50000","что",$H$4)),"",0,1)</f>
        <v/>
      </c>
      <c r="Q199" s="20" t="str" cm="1">
        <f t="array" aca="1" ref="Q199" ca="1">_xlfn.XLOOKUP($B199&amp;"#"&amp;Q$6,INDIRECT(SUBSTITUTE("ИсходныеДанные!$где$2:$где$50000","где",$E$4)),INDIRECT(SUBSTITUTE("ИсходныеДанные!$что$2:$что$50000","что",$G$4)),"",0,1)</f>
        <v/>
      </c>
      <c r="R199" s="78" t="str" cm="1">
        <f t="array" aca="1" ref="R199" ca="1">_xlfn.XLOOKUP($B199&amp;"#"&amp;Q$6,INDIRECT(SUBSTITUTE("ИсходныеДанные!$где$2:$где$50000","где",$E$4)),INDIRECT(SUBSTITUTE("ИсходныеДанные!$что$2:$что$50000","что",$H$4)),"",0,1)</f>
        <v/>
      </c>
      <c r="S199" s="20" t="str" cm="1">
        <f t="array" aca="1" ref="S199" ca="1">_xlfn.XLOOKUP($B199&amp;"#"&amp;S$6,INDIRECT(SUBSTITUTE("ИсходныеДанные!$где$2:$где$50000","где",$E$4)),INDIRECT(SUBSTITUTE("ИсходныеДанные!$что$2:$что$50000","что",$G$4)),"",0,1)</f>
        <v/>
      </c>
      <c r="T199" s="78" t="str" cm="1">
        <f t="array" aca="1" ref="T199" ca="1">_xlfn.XLOOKUP($B199&amp;"#"&amp;S$6,INDIRECT(SUBSTITUTE("ИсходныеДанные!$где$2:$где$50000","где",$E$4)),INDIRECT(SUBSTITUTE("ИсходныеДанные!$что$2:$что$50000","что",$H$4)),"",0,1)</f>
        <v/>
      </c>
      <c r="U199" s="20" t="str" cm="1">
        <f t="array" aca="1" ref="U199" ca="1">_xlfn.XLOOKUP($B199&amp;"#"&amp;U$6,INDIRECT(SUBSTITUTE("ИсходныеДанные!$где$2:$где$50000","где",$E$4)),INDIRECT(SUBSTITUTE("ИсходныеДанные!$что$2:$что$50000","что",$G$4)),"",0,1)</f>
        <v/>
      </c>
      <c r="V199" s="78" t="str" cm="1">
        <f t="array" aca="1" ref="V199" ca="1">_xlfn.XLOOKUP($B199&amp;"#"&amp;U$6,INDIRECT(SUBSTITUTE("ИсходныеДанные!$где$2:$где$50000","где",$E$4)),INDIRECT(SUBSTITUTE("ИсходныеДанные!$что$2:$что$50000","что",$H$4)),"",0,1)</f>
        <v/>
      </c>
      <c r="W199" s="20" t="str" cm="1">
        <f t="array" aca="1" ref="W199" ca="1">_xlfn.XLOOKUP($B199&amp;"#"&amp;W$6,INDIRECT(SUBSTITUTE("ИсходныеДанные!$где$2:$где$50000","где",$E$4)),INDIRECT(SUBSTITUTE("ИсходныеДанные!$что$2:$что$50000","что",$G$4)),"",0,1)</f>
        <v/>
      </c>
      <c r="X199" s="78" t="str" cm="1">
        <f t="array" aca="1" ref="X199" ca="1">_xlfn.XLOOKUP($B199&amp;"#"&amp;W$6,INDIRECT(SUBSTITUTE("ИсходныеДанные!$где$2:$где$50000","где",$E$4)),INDIRECT(SUBSTITUTE("ИсходныеДанные!$что$2:$что$50000","что",$H$4)),"",0,1)</f>
        <v/>
      </c>
      <c r="Y199" s="20" t="str" cm="1">
        <f t="array" aca="1" ref="Y199" ca="1">_xlfn.XLOOKUP($B199&amp;"#"&amp;Y$6,INDIRECT(SUBSTITUTE("ИсходныеДанные!$где$2:$где$50000","где",$E$4)),INDIRECT(SUBSTITUTE("ИсходныеДанные!$что$2:$что$50000","что",$G$4)),"",0,1)</f>
        <v/>
      </c>
      <c r="Z199" s="78" t="str" cm="1">
        <f t="array" aca="1" ref="Z199" ca="1">_xlfn.XLOOKUP($B199&amp;"#"&amp;Y$6,INDIRECT(SUBSTITUTE("ИсходныеДанные!$где$2:$где$50000","где",$E$4)),INDIRECT(SUBSTITUTE("ИсходныеДанные!$что$2:$что$50000","что",$H$4)),"",0,1)</f>
        <v/>
      </c>
      <c r="AA199" s="20" t="str" cm="1">
        <f t="array" aca="1" ref="AA199" ca="1">_xlfn.XLOOKUP($B199&amp;"#"&amp;AA$6,INDIRECT(SUBSTITUTE("ИсходныеДанные!$где$2:$где$50000","где",$E$4)),INDIRECT(SUBSTITUTE("ИсходныеДанные!$что$2:$что$50000","что",$G$4)),"",0,1)</f>
        <v/>
      </c>
      <c r="AB199" s="78" t="str" cm="1">
        <f t="array" aca="1" ref="AB199" ca="1">_xlfn.XLOOKUP($B199&amp;"#"&amp;AA$6,INDIRECT(SUBSTITUTE("ИсходныеДанные!$где$2:$где$50000","где",$E$4)),INDIRECT(SUBSTITUTE("ИсходныеДанные!$что$2:$что$50000","что",$H$4)),"",0,1)</f>
        <v/>
      </c>
      <c r="AC199" s="3"/>
    </row>
    <row r="200" spans="1:29" x14ac:dyDescent="0.25">
      <c r="A200" s="6" t="str">
        <f t="shared" ca="1" si="3"/>
        <v>delete</v>
      </c>
      <c r="B200" s="9" cm="1">
        <f t="array" aca="1" ref="B200" ca="1">INDIRECT("УникальныеСписки!A"&amp;ROW()-$F$4)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0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78" t="str" cm="1">
        <f t="array" aca="1" ref="F200" ca="1">_xlfn.XLOOKUP($B200&amp;"#"&amp;E$6,INDIRECT(SUBSTITUTE("ИсходныеДанные!$где$2:$где$50000","где",$E$4)),INDIRECT(SUBSTITUTE("ИсходныеДанные!$что$2:$что$50000","что",$H$4)),"",0,1)</f>
        <v/>
      </c>
      <c r="G200" s="20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78" t="str" cm="1">
        <f t="array" aca="1" ref="H200" ca="1">_xlfn.XLOOKUP($B200&amp;"#"&amp;G$6,INDIRECT(SUBSTITUTE("ИсходныеДанные!$где$2:$где$50000","где",$E$4)),INDIRECT(SUBSTITUTE("ИсходныеДанные!$что$2:$что$50000","что",$H$4)),"",0,1)</f>
        <v/>
      </c>
      <c r="I200" s="20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78" t="str" cm="1">
        <f t="array" aca="1" ref="J200" ca="1">_xlfn.XLOOKUP($B200&amp;"#"&amp;I$6,INDIRECT(SUBSTITUTE("ИсходныеДанные!$где$2:$где$50000","где",$E$4)),INDIRECT(SUBSTITUTE("ИсходныеДанные!$что$2:$что$50000","что",$H$4)),"",0,1)</f>
        <v/>
      </c>
      <c r="K200" s="20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78" t="str" cm="1">
        <f t="array" aca="1" ref="L200" ca="1">_xlfn.XLOOKUP($B200&amp;"#"&amp;K$6,INDIRECT(SUBSTITUTE("ИсходныеДанные!$где$2:$где$50000","где",$E$4)),INDIRECT(SUBSTITUTE("ИсходныеДанные!$что$2:$что$50000","что",$H$4)),"",0,1)</f>
        <v/>
      </c>
      <c r="M200" s="20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78" t="str" cm="1">
        <f t="array" aca="1" ref="N200" ca="1">_xlfn.XLOOKUP($B200&amp;"#"&amp;M$6,INDIRECT(SUBSTITUTE("ИсходныеДанные!$где$2:$где$50000","где",$E$4)),INDIRECT(SUBSTITUTE("ИсходныеДанные!$что$2:$что$50000","что",$H$4)),"",0,1)</f>
        <v/>
      </c>
      <c r="O200" s="20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78" t="str" cm="1">
        <f t="array" aca="1" ref="P200" ca="1">_xlfn.XLOOKUP($B200&amp;"#"&amp;O$6,INDIRECT(SUBSTITUTE("ИсходныеДанные!$где$2:$где$50000","где",$E$4)),INDIRECT(SUBSTITUTE("ИсходныеДанные!$что$2:$что$50000","что",$H$4)),"",0,1)</f>
        <v/>
      </c>
      <c r="Q200" s="20" t="str" cm="1">
        <f t="array" aca="1" ref="Q200" ca="1">_xlfn.XLOOKUP($B200&amp;"#"&amp;Q$6,INDIRECT(SUBSTITUTE("ИсходныеДанные!$где$2:$где$50000","где",$E$4)),INDIRECT(SUBSTITUTE("ИсходныеДанные!$что$2:$что$50000","что",$G$4)),"",0,1)</f>
        <v/>
      </c>
      <c r="R200" s="78" t="str" cm="1">
        <f t="array" aca="1" ref="R200" ca="1">_xlfn.XLOOKUP($B200&amp;"#"&amp;Q$6,INDIRECT(SUBSTITUTE("ИсходныеДанные!$где$2:$где$50000","где",$E$4)),INDIRECT(SUBSTITUTE("ИсходныеДанные!$что$2:$что$50000","что",$H$4)),"",0,1)</f>
        <v/>
      </c>
      <c r="S200" s="20" t="str" cm="1">
        <f t="array" aca="1" ref="S200" ca="1">_xlfn.XLOOKUP($B200&amp;"#"&amp;S$6,INDIRECT(SUBSTITUTE("ИсходныеДанные!$где$2:$где$50000","где",$E$4)),INDIRECT(SUBSTITUTE("ИсходныеДанные!$что$2:$что$50000","что",$G$4)),"",0,1)</f>
        <v/>
      </c>
      <c r="T200" s="78" t="str" cm="1">
        <f t="array" aca="1" ref="T200" ca="1">_xlfn.XLOOKUP($B200&amp;"#"&amp;S$6,INDIRECT(SUBSTITUTE("ИсходныеДанные!$где$2:$где$50000","где",$E$4)),INDIRECT(SUBSTITUTE("ИсходныеДанные!$что$2:$что$50000","что",$H$4)),"",0,1)</f>
        <v/>
      </c>
      <c r="U200" s="20" t="str" cm="1">
        <f t="array" aca="1" ref="U200" ca="1">_xlfn.XLOOKUP($B200&amp;"#"&amp;U$6,INDIRECT(SUBSTITUTE("ИсходныеДанные!$где$2:$где$50000","где",$E$4)),INDIRECT(SUBSTITUTE("ИсходныеДанные!$что$2:$что$50000","что",$G$4)),"",0,1)</f>
        <v/>
      </c>
      <c r="V200" s="78" t="str" cm="1">
        <f t="array" aca="1" ref="V200" ca="1">_xlfn.XLOOKUP($B200&amp;"#"&amp;U$6,INDIRECT(SUBSTITUTE("ИсходныеДанные!$где$2:$где$50000","где",$E$4)),INDIRECT(SUBSTITUTE("ИсходныеДанные!$что$2:$что$50000","что",$H$4)),"",0,1)</f>
        <v/>
      </c>
      <c r="W200" s="20" t="str" cm="1">
        <f t="array" aca="1" ref="W200" ca="1">_xlfn.XLOOKUP($B200&amp;"#"&amp;W$6,INDIRECT(SUBSTITUTE("ИсходныеДанные!$где$2:$где$50000","где",$E$4)),INDIRECT(SUBSTITUTE("ИсходныеДанные!$что$2:$что$50000","что",$G$4)),"",0,1)</f>
        <v/>
      </c>
      <c r="X200" s="78" t="str" cm="1">
        <f t="array" aca="1" ref="X200" ca="1">_xlfn.XLOOKUP($B200&amp;"#"&amp;W$6,INDIRECT(SUBSTITUTE("ИсходныеДанные!$где$2:$где$50000","где",$E$4)),INDIRECT(SUBSTITUTE("ИсходныеДанные!$что$2:$что$50000","что",$H$4)),"",0,1)</f>
        <v/>
      </c>
      <c r="Y200" s="20" t="str" cm="1">
        <f t="array" aca="1" ref="Y200" ca="1">_xlfn.XLOOKUP($B200&amp;"#"&amp;Y$6,INDIRECT(SUBSTITUTE("ИсходныеДанные!$где$2:$где$50000","где",$E$4)),INDIRECT(SUBSTITUTE("ИсходныеДанные!$что$2:$что$50000","что",$G$4)),"",0,1)</f>
        <v/>
      </c>
      <c r="Z200" s="78" t="str" cm="1">
        <f t="array" aca="1" ref="Z200" ca="1">_xlfn.XLOOKUP($B200&amp;"#"&amp;Y$6,INDIRECT(SUBSTITUTE("ИсходныеДанные!$где$2:$где$50000","где",$E$4)),INDIRECT(SUBSTITUTE("ИсходныеДанные!$что$2:$что$50000","что",$H$4)),"",0,1)</f>
        <v/>
      </c>
      <c r="AA200" s="20" t="str" cm="1">
        <f t="array" aca="1" ref="AA200" ca="1">_xlfn.XLOOKUP($B200&amp;"#"&amp;AA$6,INDIRECT(SUBSTITUTE("ИсходныеДанные!$где$2:$где$50000","где",$E$4)),INDIRECT(SUBSTITUTE("ИсходныеДанные!$что$2:$что$50000","что",$G$4)),"",0,1)</f>
        <v/>
      </c>
      <c r="AB200" s="78" t="str" cm="1">
        <f t="array" aca="1" ref="AB200" ca="1">_xlfn.XLOOKUP($B200&amp;"#"&amp;AA$6,INDIRECT(SUBSTITUTE("ИсходныеДанные!$где$2:$где$50000","где",$E$4)),INDIRECT(SUBSTITUTE("ИсходныеДанные!$что$2:$что$50000","что",$H$4)),"",0,1)</f>
        <v/>
      </c>
      <c r="AC200" s="3"/>
    </row>
    <row r="201" spans="1:29" x14ac:dyDescent="0.25">
      <c r="A201" s="6" t="str">
        <f t="shared" ca="1" si="3"/>
        <v>delete</v>
      </c>
      <c r="B201" s="9" cm="1">
        <f t="array" aca="1" ref="B201" ca="1">INDIRECT("УникальныеСписки!A"&amp;ROW()-$F$4)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0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78" t="str" cm="1">
        <f t="array" aca="1" ref="F201" ca="1">_xlfn.XLOOKUP($B201&amp;"#"&amp;E$6,INDIRECT(SUBSTITUTE("ИсходныеДанные!$где$2:$где$50000","где",$E$4)),INDIRECT(SUBSTITUTE("ИсходныеДанные!$что$2:$что$50000","что",$H$4)),"",0,1)</f>
        <v/>
      </c>
      <c r="G201" s="20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78" t="str" cm="1">
        <f t="array" aca="1" ref="H201" ca="1">_xlfn.XLOOKUP($B201&amp;"#"&amp;G$6,INDIRECT(SUBSTITUTE("ИсходныеДанные!$где$2:$где$50000","где",$E$4)),INDIRECT(SUBSTITUTE("ИсходныеДанные!$что$2:$что$50000","что",$H$4)),"",0,1)</f>
        <v/>
      </c>
      <c r="I201" s="20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78" t="str" cm="1">
        <f t="array" aca="1" ref="J201" ca="1">_xlfn.XLOOKUP($B201&amp;"#"&amp;I$6,INDIRECT(SUBSTITUTE("ИсходныеДанные!$где$2:$где$50000","где",$E$4)),INDIRECT(SUBSTITUTE("ИсходныеДанные!$что$2:$что$50000","что",$H$4)),"",0,1)</f>
        <v/>
      </c>
      <c r="K201" s="20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78" t="str" cm="1">
        <f t="array" aca="1" ref="L201" ca="1">_xlfn.XLOOKUP($B201&amp;"#"&amp;K$6,INDIRECT(SUBSTITUTE("ИсходныеДанные!$где$2:$где$50000","где",$E$4)),INDIRECT(SUBSTITUTE("ИсходныеДанные!$что$2:$что$50000","что",$H$4)),"",0,1)</f>
        <v/>
      </c>
      <c r="M201" s="20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78" t="str" cm="1">
        <f t="array" aca="1" ref="N201" ca="1">_xlfn.XLOOKUP($B201&amp;"#"&amp;M$6,INDIRECT(SUBSTITUTE("ИсходныеДанные!$где$2:$где$50000","где",$E$4)),INDIRECT(SUBSTITUTE("ИсходныеДанные!$что$2:$что$50000","что",$H$4)),"",0,1)</f>
        <v/>
      </c>
      <c r="O201" s="20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78" t="str" cm="1">
        <f t="array" aca="1" ref="P201" ca="1">_xlfn.XLOOKUP($B201&amp;"#"&amp;O$6,INDIRECT(SUBSTITUTE("ИсходныеДанные!$где$2:$где$50000","где",$E$4)),INDIRECT(SUBSTITUTE("ИсходныеДанные!$что$2:$что$50000","что",$H$4)),"",0,1)</f>
        <v/>
      </c>
      <c r="Q201" s="20" t="str" cm="1">
        <f t="array" aca="1" ref="Q201" ca="1">_xlfn.XLOOKUP($B201&amp;"#"&amp;Q$6,INDIRECT(SUBSTITUTE("ИсходныеДанные!$где$2:$где$50000","где",$E$4)),INDIRECT(SUBSTITUTE("ИсходныеДанные!$что$2:$что$50000","что",$G$4)),"",0,1)</f>
        <v/>
      </c>
      <c r="R201" s="78" t="str" cm="1">
        <f t="array" aca="1" ref="R201" ca="1">_xlfn.XLOOKUP($B201&amp;"#"&amp;Q$6,INDIRECT(SUBSTITUTE("ИсходныеДанные!$где$2:$где$50000","где",$E$4)),INDIRECT(SUBSTITUTE("ИсходныеДанные!$что$2:$что$50000","что",$H$4)),"",0,1)</f>
        <v/>
      </c>
      <c r="S201" s="20" t="str" cm="1">
        <f t="array" aca="1" ref="S201" ca="1">_xlfn.XLOOKUP($B201&amp;"#"&amp;S$6,INDIRECT(SUBSTITUTE("ИсходныеДанные!$где$2:$где$50000","где",$E$4)),INDIRECT(SUBSTITUTE("ИсходныеДанные!$что$2:$что$50000","что",$G$4)),"",0,1)</f>
        <v/>
      </c>
      <c r="T201" s="78" t="str" cm="1">
        <f t="array" aca="1" ref="T201" ca="1">_xlfn.XLOOKUP($B201&amp;"#"&amp;S$6,INDIRECT(SUBSTITUTE("ИсходныеДанные!$где$2:$где$50000","где",$E$4)),INDIRECT(SUBSTITUTE("ИсходныеДанные!$что$2:$что$50000","что",$H$4)),"",0,1)</f>
        <v/>
      </c>
      <c r="U201" s="20" t="str" cm="1">
        <f t="array" aca="1" ref="U201" ca="1">_xlfn.XLOOKUP($B201&amp;"#"&amp;U$6,INDIRECT(SUBSTITUTE("ИсходныеДанные!$где$2:$где$50000","где",$E$4)),INDIRECT(SUBSTITUTE("ИсходныеДанные!$что$2:$что$50000","что",$G$4)),"",0,1)</f>
        <v/>
      </c>
      <c r="V201" s="78" t="str" cm="1">
        <f t="array" aca="1" ref="V201" ca="1">_xlfn.XLOOKUP($B201&amp;"#"&amp;U$6,INDIRECT(SUBSTITUTE("ИсходныеДанные!$где$2:$где$50000","где",$E$4)),INDIRECT(SUBSTITUTE("ИсходныеДанные!$что$2:$что$50000","что",$H$4)),"",0,1)</f>
        <v/>
      </c>
      <c r="W201" s="20" t="str" cm="1">
        <f t="array" aca="1" ref="W201" ca="1">_xlfn.XLOOKUP($B201&amp;"#"&amp;W$6,INDIRECT(SUBSTITUTE("ИсходныеДанные!$где$2:$где$50000","где",$E$4)),INDIRECT(SUBSTITUTE("ИсходныеДанные!$что$2:$что$50000","что",$G$4)),"",0,1)</f>
        <v/>
      </c>
      <c r="X201" s="78" t="str" cm="1">
        <f t="array" aca="1" ref="X201" ca="1">_xlfn.XLOOKUP($B201&amp;"#"&amp;W$6,INDIRECT(SUBSTITUTE("ИсходныеДанные!$где$2:$где$50000","где",$E$4)),INDIRECT(SUBSTITUTE("ИсходныеДанные!$что$2:$что$50000","что",$H$4)),"",0,1)</f>
        <v/>
      </c>
      <c r="Y201" s="20" t="str" cm="1">
        <f t="array" aca="1" ref="Y201" ca="1">_xlfn.XLOOKUP($B201&amp;"#"&amp;Y$6,INDIRECT(SUBSTITUTE("ИсходныеДанные!$где$2:$где$50000","где",$E$4)),INDIRECT(SUBSTITUTE("ИсходныеДанные!$что$2:$что$50000","что",$G$4)),"",0,1)</f>
        <v/>
      </c>
      <c r="Z201" s="78" t="str" cm="1">
        <f t="array" aca="1" ref="Z201" ca="1">_xlfn.XLOOKUP($B201&amp;"#"&amp;Y$6,INDIRECT(SUBSTITUTE("ИсходныеДанные!$где$2:$где$50000","где",$E$4)),INDIRECT(SUBSTITUTE("ИсходныеДанные!$что$2:$что$50000","что",$H$4)),"",0,1)</f>
        <v/>
      </c>
      <c r="AA201" s="20" t="str" cm="1">
        <f t="array" aca="1" ref="AA201" ca="1">_xlfn.XLOOKUP($B201&amp;"#"&amp;AA$6,INDIRECT(SUBSTITUTE("ИсходныеДанные!$где$2:$где$50000","где",$E$4)),INDIRECT(SUBSTITUTE("ИсходныеДанные!$что$2:$что$50000","что",$G$4)),"",0,1)</f>
        <v/>
      </c>
      <c r="AB201" s="78" t="str" cm="1">
        <f t="array" aca="1" ref="AB201" ca="1">_xlfn.XLOOKUP($B201&amp;"#"&amp;AA$6,INDIRECT(SUBSTITUTE("ИсходныеДанные!$где$2:$где$50000","где",$E$4)),INDIRECT(SUBSTITUTE("ИсходныеДанные!$что$2:$что$50000","что",$H$4)),"",0,1)</f>
        <v/>
      </c>
      <c r="AC201" s="3"/>
    </row>
    <row r="202" spans="1:29" x14ac:dyDescent="0.25">
      <c r="A202" s="6" t="str">
        <f t="shared" ref="A202:A209" ca="1" si="4">IF(C202="","delete","")</f>
        <v>delete</v>
      </c>
      <c r="B202" s="9" cm="1">
        <f t="array" aca="1" ref="B202" ca="1">INDIRECT("УникальныеСписки!A"&amp;ROW()-$F$4)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0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78" t="str" cm="1">
        <f t="array" aca="1" ref="F202" ca="1">_xlfn.XLOOKUP($B202&amp;"#"&amp;E$6,INDIRECT(SUBSTITUTE("ИсходныеДанные!$где$2:$где$50000","где",$E$4)),INDIRECT(SUBSTITUTE("ИсходныеДанные!$что$2:$что$50000","что",$H$4)),"",0,1)</f>
        <v/>
      </c>
      <c r="G202" s="20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78" t="str" cm="1">
        <f t="array" aca="1" ref="H202" ca="1">_xlfn.XLOOKUP($B202&amp;"#"&amp;G$6,INDIRECT(SUBSTITUTE("ИсходныеДанные!$где$2:$где$50000","где",$E$4)),INDIRECT(SUBSTITUTE("ИсходныеДанные!$что$2:$что$50000","что",$H$4)),"",0,1)</f>
        <v/>
      </c>
      <c r="I202" s="20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78" t="str" cm="1">
        <f t="array" aca="1" ref="J202" ca="1">_xlfn.XLOOKUP($B202&amp;"#"&amp;I$6,INDIRECT(SUBSTITUTE("ИсходныеДанные!$где$2:$где$50000","где",$E$4)),INDIRECT(SUBSTITUTE("ИсходныеДанные!$что$2:$что$50000","что",$H$4)),"",0,1)</f>
        <v/>
      </c>
      <c r="K202" s="20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78" t="str" cm="1">
        <f t="array" aca="1" ref="L202" ca="1">_xlfn.XLOOKUP($B202&amp;"#"&amp;K$6,INDIRECT(SUBSTITUTE("ИсходныеДанные!$где$2:$где$50000","где",$E$4)),INDIRECT(SUBSTITUTE("ИсходныеДанные!$что$2:$что$50000","что",$H$4)),"",0,1)</f>
        <v/>
      </c>
      <c r="M202" s="20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78" t="str" cm="1">
        <f t="array" aca="1" ref="N202" ca="1">_xlfn.XLOOKUP($B202&amp;"#"&amp;M$6,INDIRECT(SUBSTITUTE("ИсходныеДанные!$где$2:$где$50000","где",$E$4)),INDIRECT(SUBSTITUTE("ИсходныеДанные!$что$2:$что$50000","что",$H$4)),"",0,1)</f>
        <v/>
      </c>
      <c r="O202" s="20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78" t="str" cm="1">
        <f t="array" aca="1" ref="P202" ca="1">_xlfn.XLOOKUP($B202&amp;"#"&amp;O$6,INDIRECT(SUBSTITUTE("ИсходныеДанные!$где$2:$где$50000","где",$E$4)),INDIRECT(SUBSTITUTE("ИсходныеДанные!$что$2:$что$50000","что",$H$4)),"",0,1)</f>
        <v/>
      </c>
      <c r="Q202" s="20" t="str" cm="1">
        <f t="array" aca="1" ref="Q202" ca="1">_xlfn.XLOOKUP($B202&amp;"#"&amp;Q$6,INDIRECT(SUBSTITUTE("ИсходныеДанные!$где$2:$где$50000","где",$E$4)),INDIRECT(SUBSTITUTE("ИсходныеДанные!$что$2:$что$50000","что",$G$4)),"",0,1)</f>
        <v/>
      </c>
      <c r="R202" s="78" t="str" cm="1">
        <f t="array" aca="1" ref="R202" ca="1">_xlfn.XLOOKUP($B202&amp;"#"&amp;Q$6,INDIRECT(SUBSTITUTE("ИсходныеДанные!$где$2:$где$50000","где",$E$4)),INDIRECT(SUBSTITUTE("ИсходныеДанные!$что$2:$что$50000","что",$H$4)),"",0,1)</f>
        <v/>
      </c>
      <c r="S202" s="20" t="str" cm="1">
        <f t="array" aca="1" ref="S202" ca="1">_xlfn.XLOOKUP($B202&amp;"#"&amp;S$6,INDIRECT(SUBSTITUTE("ИсходныеДанные!$где$2:$где$50000","где",$E$4)),INDIRECT(SUBSTITUTE("ИсходныеДанные!$что$2:$что$50000","что",$G$4)),"",0,1)</f>
        <v/>
      </c>
      <c r="T202" s="78" t="str" cm="1">
        <f t="array" aca="1" ref="T202" ca="1">_xlfn.XLOOKUP($B202&amp;"#"&amp;S$6,INDIRECT(SUBSTITUTE("ИсходныеДанные!$где$2:$где$50000","где",$E$4)),INDIRECT(SUBSTITUTE("ИсходныеДанные!$что$2:$что$50000","что",$H$4)),"",0,1)</f>
        <v/>
      </c>
      <c r="U202" s="20" t="str" cm="1">
        <f t="array" aca="1" ref="U202" ca="1">_xlfn.XLOOKUP($B202&amp;"#"&amp;U$6,INDIRECT(SUBSTITUTE("ИсходныеДанные!$где$2:$где$50000","где",$E$4)),INDIRECT(SUBSTITUTE("ИсходныеДанные!$что$2:$что$50000","что",$G$4)),"",0,1)</f>
        <v/>
      </c>
      <c r="V202" s="78" t="str" cm="1">
        <f t="array" aca="1" ref="V202" ca="1">_xlfn.XLOOKUP($B202&amp;"#"&amp;U$6,INDIRECT(SUBSTITUTE("ИсходныеДанные!$где$2:$где$50000","где",$E$4)),INDIRECT(SUBSTITUTE("ИсходныеДанные!$что$2:$что$50000","что",$H$4)),"",0,1)</f>
        <v/>
      </c>
      <c r="W202" s="20" t="str" cm="1">
        <f t="array" aca="1" ref="W202" ca="1">_xlfn.XLOOKUP($B202&amp;"#"&amp;W$6,INDIRECT(SUBSTITUTE("ИсходныеДанные!$где$2:$где$50000","где",$E$4)),INDIRECT(SUBSTITUTE("ИсходныеДанные!$что$2:$что$50000","что",$G$4)),"",0,1)</f>
        <v/>
      </c>
      <c r="X202" s="78" t="str" cm="1">
        <f t="array" aca="1" ref="X202" ca="1">_xlfn.XLOOKUP($B202&amp;"#"&amp;W$6,INDIRECT(SUBSTITUTE("ИсходныеДанные!$где$2:$где$50000","где",$E$4)),INDIRECT(SUBSTITUTE("ИсходныеДанные!$что$2:$что$50000","что",$H$4)),"",0,1)</f>
        <v/>
      </c>
      <c r="Y202" s="20" t="str" cm="1">
        <f t="array" aca="1" ref="Y202" ca="1">_xlfn.XLOOKUP($B202&amp;"#"&amp;Y$6,INDIRECT(SUBSTITUTE("ИсходныеДанные!$где$2:$где$50000","где",$E$4)),INDIRECT(SUBSTITUTE("ИсходныеДанные!$что$2:$что$50000","что",$G$4)),"",0,1)</f>
        <v/>
      </c>
      <c r="Z202" s="78" t="str" cm="1">
        <f t="array" aca="1" ref="Z202" ca="1">_xlfn.XLOOKUP($B202&amp;"#"&amp;Y$6,INDIRECT(SUBSTITUTE("ИсходныеДанные!$где$2:$где$50000","где",$E$4)),INDIRECT(SUBSTITUTE("ИсходныеДанные!$что$2:$что$50000","что",$H$4)),"",0,1)</f>
        <v/>
      </c>
      <c r="AA202" s="20" t="str" cm="1">
        <f t="array" aca="1" ref="AA202" ca="1">_xlfn.XLOOKUP($B202&amp;"#"&amp;AA$6,INDIRECT(SUBSTITUTE("ИсходныеДанные!$где$2:$где$50000","где",$E$4)),INDIRECT(SUBSTITUTE("ИсходныеДанные!$что$2:$что$50000","что",$G$4)),"",0,1)</f>
        <v/>
      </c>
      <c r="AB202" s="78" t="str" cm="1">
        <f t="array" aca="1" ref="AB202" ca="1">_xlfn.XLOOKUP($B202&amp;"#"&amp;AA$6,INDIRECT(SUBSTITUTE("ИсходныеДанные!$где$2:$где$50000","где",$E$4)),INDIRECT(SUBSTITUTE("ИсходныеДанные!$что$2:$что$50000","что",$H$4)),"",0,1)</f>
        <v/>
      </c>
      <c r="AC202" s="3"/>
    </row>
    <row r="203" spans="1:29" x14ac:dyDescent="0.25">
      <c r="A203" s="6" t="str">
        <f t="shared" ca="1" si="4"/>
        <v>delete</v>
      </c>
      <c r="B203" s="9" cm="1">
        <f t="array" aca="1" ref="B203" ca="1">INDIRECT("УникальныеСписки!A"&amp;ROW()-$F$4)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0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78" t="str" cm="1">
        <f t="array" aca="1" ref="F203" ca="1">_xlfn.XLOOKUP($B203&amp;"#"&amp;E$6,INDIRECT(SUBSTITUTE("ИсходныеДанные!$где$2:$где$50000","где",$E$4)),INDIRECT(SUBSTITUTE("ИсходныеДанные!$что$2:$что$50000","что",$H$4)),"",0,1)</f>
        <v/>
      </c>
      <c r="G203" s="20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78" t="str" cm="1">
        <f t="array" aca="1" ref="H203" ca="1">_xlfn.XLOOKUP($B203&amp;"#"&amp;G$6,INDIRECT(SUBSTITUTE("ИсходныеДанные!$где$2:$где$50000","где",$E$4)),INDIRECT(SUBSTITUTE("ИсходныеДанные!$что$2:$что$50000","что",$H$4)),"",0,1)</f>
        <v/>
      </c>
      <c r="I203" s="20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78" t="str" cm="1">
        <f t="array" aca="1" ref="J203" ca="1">_xlfn.XLOOKUP($B203&amp;"#"&amp;I$6,INDIRECT(SUBSTITUTE("ИсходныеДанные!$где$2:$где$50000","где",$E$4)),INDIRECT(SUBSTITUTE("ИсходныеДанные!$что$2:$что$50000","что",$H$4)),"",0,1)</f>
        <v/>
      </c>
      <c r="K203" s="20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78" t="str" cm="1">
        <f t="array" aca="1" ref="L203" ca="1">_xlfn.XLOOKUP($B203&amp;"#"&amp;K$6,INDIRECT(SUBSTITUTE("ИсходныеДанные!$где$2:$где$50000","где",$E$4)),INDIRECT(SUBSTITUTE("ИсходныеДанные!$что$2:$что$50000","что",$H$4)),"",0,1)</f>
        <v/>
      </c>
      <c r="M203" s="20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78" t="str" cm="1">
        <f t="array" aca="1" ref="N203" ca="1">_xlfn.XLOOKUP($B203&amp;"#"&amp;M$6,INDIRECT(SUBSTITUTE("ИсходныеДанные!$где$2:$где$50000","где",$E$4)),INDIRECT(SUBSTITUTE("ИсходныеДанные!$что$2:$что$50000","что",$H$4)),"",0,1)</f>
        <v/>
      </c>
      <c r="O203" s="20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78" t="str" cm="1">
        <f t="array" aca="1" ref="P203" ca="1">_xlfn.XLOOKUP($B203&amp;"#"&amp;O$6,INDIRECT(SUBSTITUTE("ИсходныеДанные!$где$2:$где$50000","где",$E$4)),INDIRECT(SUBSTITUTE("ИсходныеДанные!$что$2:$что$50000","что",$H$4)),"",0,1)</f>
        <v/>
      </c>
      <c r="Q203" s="20" t="str" cm="1">
        <f t="array" aca="1" ref="Q203" ca="1">_xlfn.XLOOKUP($B203&amp;"#"&amp;Q$6,INDIRECT(SUBSTITUTE("ИсходныеДанные!$где$2:$где$50000","где",$E$4)),INDIRECT(SUBSTITUTE("ИсходныеДанные!$что$2:$что$50000","что",$G$4)),"",0,1)</f>
        <v/>
      </c>
      <c r="R203" s="78" t="str" cm="1">
        <f t="array" aca="1" ref="R203" ca="1">_xlfn.XLOOKUP($B203&amp;"#"&amp;Q$6,INDIRECT(SUBSTITUTE("ИсходныеДанные!$где$2:$где$50000","где",$E$4)),INDIRECT(SUBSTITUTE("ИсходныеДанные!$что$2:$что$50000","что",$H$4)),"",0,1)</f>
        <v/>
      </c>
      <c r="S203" s="20" t="str" cm="1">
        <f t="array" aca="1" ref="S203" ca="1">_xlfn.XLOOKUP($B203&amp;"#"&amp;S$6,INDIRECT(SUBSTITUTE("ИсходныеДанные!$где$2:$где$50000","где",$E$4)),INDIRECT(SUBSTITUTE("ИсходныеДанные!$что$2:$что$50000","что",$G$4)),"",0,1)</f>
        <v/>
      </c>
      <c r="T203" s="78" t="str" cm="1">
        <f t="array" aca="1" ref="T203" ca="1">_xlfn.XLOOKUP($B203&amp;"#"&amp;S$6,INDIRECT(SUBSTITUTE("ИсходныеДанные!$где$2:$где$50000","где",$E$4)),INDIRECT(SUBSTITUTE("ИсходныеДанные!$что$2:$что$50000","что",$H$4)),"",0,1)</f>
        <v/>
      </c>
      <c r="U203" s="20" t="str" cm="1">
        <f t="array" aca="1" ref="U203" ca="1">_xlfn.XLOOKUP($B203&amp;"#"&amp;U$6,INDIRECT(SUBSTITUTE("ИсходныеДанные!$где$2:$где$50000","где",$E$4)),INDIRECT(SUBSTITUTE("ИсходныеДанные!$что$2:$что$50000","что",$G$4)),"",0,1)</f>
        <v/>
      </c>
      <c r="V203" s="78" t="str" cm="1">
        <f t="array" aca="1" ref="V203" ca="1">_xlfn.XLOOKUP($B203&amp;"#"&amp;U$6,INDIRECT(SUBSTITUTE("ИсходныеДанные!$где$2:$где$50000","где",$E$4)),INDIRECT(SUBSTITUTE("ИсходныеДанные!$что$2:$что$50000","что",$H$4)),"",0,1)</f>
        <v/>
      </c>
      <c r="W203" s="20" t="str" cm="1">
        <f t="array" aca="1" ref="W203" ca="1">_xlfn.XLOOKUP($B203&amp;"#"&amp;W$6,INDIRECT(SUBSTITUTE("ИсходныеДанные!$где$2:$где$50000","где",$E$4)),INDIRECT(SUBSTITUTE("ИсходныеДанные!$что$2:$что$50000","что",$G$4)),"",0,1)</f>
        <v/>
      </c>
      <c r="X203" s="78" t="str" cm="1">
        <f t="array" aca="1" ref="X203" ca="1">_xlfn.XLOOKUP($B203&amp;"#"&amp;W$6,INDIRECT(SUBSTITUTE("ИсходныеДанные!$где$2:$где$50000","где",$E$4)),INDIRECT(SUBSTITUTE("ИсходныеДанные!$что$2:$что$50000","что",$H$4)),"",0,1)</f>
        <v/>
      </c>
      <c r="Y203" s="20" t="str" cm="1">
        <f t="array" aca="1" ref="Y203" ca="1">_xlfn.XLOOKUP($B203&amp;"#"&amp;Y$6,INDIRECT(SUBSTITUTE("ИсходныеДанные!$где$2:$где$50000","где",$E$4)),INDIRECT(SUBSTITUTE("ИсходныеДанные!$что$2:$что$50000","что",$G$4)),"",0,1)</f>
        <v/>
      </c>
      <c r="Z203" s="78" t="str" cm="1">
        <f t="array" aca="1" ref="Z203" ca="1">_xlfn.XLOOKUP($B203&amp;"#"&amp;Y$6,INDIRECT(SUBSTITUTE("ИсходныеДанные!$где$2:$где$50000","где",$E$4)),INDIRECT(SUBSTITUTE("ИсходныеДанные!$что$2:$что$50000","что",$H$4)),"",0,1)</f>
        <v/>
      </c>
      <c r="AA203" s="20" t="str" cm="1">
        <f t="array" aca="1" ref="AA203" ca="1">_xlfn.XLOOKUP($B203&amp;"#"&amp;AA$6,INDIRECT(SUBSTITUTE("ИсходныеДанные!$где$2:$где$50000","где",$E$4)),INDIRECT(SUBSTITUTE("ИсходныеДанные!$что$2:$что$50000","что",$G$4)),"",0,1)</f>
        <v/>
      </c>
      <c r="AB203" s="78" t="str" cm="1">
        <f t="array" aca="1" ref="AB203" ca="1">_xlfn.XLOOKUP($B203&amp;"#"&amp;AA$6,INDIRECT(SUBSTITUTE("ИсходныеДанные!$где$2:$где$50000","где",$E$4)),INDIRECT(SUBSTITUTE("ИсходныеДанные!$что$2:$что$50000","что",$H$4)),"",0,1)</f>
        <v/>
      </c>
      <c r="AC203" s="3"/>
    </row>
    <row r="204" spans="1:29" x14ac:dyDescent="0.25">
      <c r="A204" s="6" t="str">
        <f t="shared" ca="1" si="4"/>
        <v>delete</v>
      </c>
      <c r="B204" s="9" cm="1">
        <f t="array" aca="1" ref="B204" ca="1">INDIRECT("УникальныеСписки!A"&amp;ROW()-$F$4)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0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78" t="str" cm="1">
        <f t="array" aca="1" ref="F204" ca="1">_xlfn.XLOOKUP($B204&amp;"#"&amp;E$6,INDIRECT(SUBSTITUTE("ИсходныеДанные!$где$2:$где$50000","где",$E$4)),INDIRECT(SUBSTITUTE("ИсходныеДанные!$что$2:$что$50000","что",$H$4)),"",0,1)</f>
        <v/>
      </c>
      <c r="G204" s="20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78" t="str" cm="1">
        <f t="array" aca="1" ref="H204" ca="1">_xlfn.XLOOKUP($B204&amp;"#"&amp;G$6,INDIRECT(SUBSTITUTE("ИсходныеДанные!$где$2:$где$50000","где",$E$4)),INDIRECT(SUBSTITUTE("ИсходныеДанные!$что$2:$что$50000","что",$H$4)),"",0,1)</f>
        <v/>
      </c>
      <c r="I204" s="20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78" t="str" cm="1">
        <f t="array" aca="1" ref="J204" ca="1">_xlfn.XLOOKUP($B204&amp;"#"&amp;I$6,INDIRECT(SUBSTITUTE("ИсходныеДанные!$где$2:$где$50000","где",$E$4)),INDIRECT(SUBSTITUTE("ИсходныеДанные!$что$2:$что$50000","что",$H$4)),"",0,1)</f>
        <v/>
      </c>
      <c r="K204" s="20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78" t="str" cm="1">
        <f t="array" aca="1" ref="L204" ca="1">_xlfn.XLOOKUP($B204&amp;"#"&amp;K$6,INDIRECT(SUBSTITUTE("ИсходныеДанные!$где$2:$где$50000","где",$E$4)),INDIRECT(SUBSTITUTE("ИсходныеДанные!$что$2:$что$50000","что",$H$4)),"",0,1)</f>
        <v/>
      </c>
      <c r="M204" s="20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78" t="str" cm="1">
        <f t="array" aca="1" ref="N204" ca="1">_xlfn.XLOOKUP($B204&amp;"#"&amp;M$6,INDIRECT(SUBSTITUTE("ИсходныеДанные!$где$2:$где$50000","где",$E$4)),INDIRECT(SUBSTITUTE("ИсходныеДанные!$что$2:$что$50000","что",$H$4)),"",0,1)</f>
        <v/>
      </c>
      <c r="O204" s="20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78" t="str" cm="1">
        <f t="array" aca="1" ref="P204" ca="1">_xlfn.XLOOKUP($B204&amp;"#"&amp;O$6,INDIRECT(SUBSTITUTE("ИсходныеДанные!$где$2:$где$50000","где",$E$4)),INDIRECT(SUBSTITUTE("ИсходныеДанные!$что$2:$что$50000","что",$H$4)),"",0,1)</f>
        <v/>
      </c>
      <c r="Q204" s="20" t="str" cm="1">
        <f t="array" aca="1" ref="Q204" ca="1">_xlfn.XLOOKUP($B204&amp;"#"&amp;Q$6,INDIRECT(SUBSTITUTE("ИсходныеДанные!$где$2:$где$50000","где",$E$4)),INDIRECT(SUBSTITUTE("ИсходныеДанные!$что$2:$что$50000","что",$G$4)),"",0,1)</f>
        <v/>
      </c>
      <c r="R204" s="78" t="str" cm="1">
        <f t="array" aca="1" ref="R204" ca="1">_xlfn.XLOOKUP($B204&amp;"#"&amp;Q$6,INDIRECT(SUBSTITUTE("ИсходныеДанные!$где$2:$где$50000","где",$E$4)),INDIRECT(SUBSTITUTE("ИсходныеДанные!$что$2:$что$50000","что",$H$4)),"",0,1)</f>
        <v/>
      </c>
      <c r="S204" s="20" t="str" cm="1">
        <f t="array" aca="1" ref="S204" ca="1">_xlfn.XLOOKUP($B204&amp;"#"&amp;S$6,INDIRECT(SUBSTITUTE("ИсходныеДанные!$где$2:$где$50000","где",$E$4)),INDIRECT(SUBSTITUTE("ИсходныеДанные!$что$2:$что$50000","что",$G$4)),"",0,1)</f>
        <v/>
      </c>
      <c r="T204" s="78" t="str" cm="1">
        <f t="array" aca="1" ref="T204" ca="1">_xlfn.XLOOKUP($B204&amp;"#"&amp;S$6,INDIRECT(SUBSTITUTE("ИсходныеДанные!$где$2:$где$50000","где",$E$4)),INDIRECT(SUBSTITUTE("ИсходныеДанные!$что$2:$что$50000","что",$H$4)),"",0,1)</f>
        <v/>
      </c>
      <c r="U204" s="20" t="str" cm="1">
        <f t="array" aca="1" ref="U204" ca="1">_xlfn.XLOOKUP($B204&amp;"#"&amp;U$6,INDIRECT(SUBSTITUTE("ИсходныеДанные!$где$2:$где$50000","где",$E$4)),INDIRECT(SUBSTITUTE("ИсходныеДанные!$что$2:$что$50000","что",$G$4)),"",0,1)</f>
        <v/>
      </c>
      <c r="V204" s="78" t="str" cm="1">
        <f t="array" aca="1" ref="V204" ca="1">_xlfn.XLOOKUP($B204&amp;"#"&amp;U$6,INDIRECT(SUBSTITUTE("ИсходныеДанные!$где$2:$где$50000","где",$E$4)),INDIRECT(SUBSTITUTE("ИсходныеДанные!$что$2:$что$50000","что",$H$4)),"",0,1)</f>
        <v/>
      </c>
      <c r="W204" s="20" t="str" cm="1">
        <f t="array" aca="1" ref="W204" ca="1">_xlfn.XLOOKUP($B204&amp;"#"&amp;W$6,INDIRECT(SUBSTITUTE("ИсходныеДанные!$где$2:$где$50000","где",$E$4)),INDIRECT(SUBSTITUTE("ИсходныеДанные!$что$2:$что$50000","что",$G$4)),"",0,1)</f>
        <v/>
      </c>
      <c r="X204" s="78" t="str" cm="1">
        <f t="array" aca="1" ref="X204" ca="1">_xlfn.XLOOKUP($B204&amp;"#"&amp;W$6,INDIRECT(SUBSTITUTE("ИсходныеДанные!$где$2:$где$50000","где",$E$4)),INDIRECT(SUBSTITUTE("ИсходныеДанные!$что$2:$что$50000","что",$H$4)),"",0,1)</f>
        <v/>
      </c>
      <c r="Y204" s="20" t="str" cm="1">
        <f t="array" aca="1" ref="Y204" ca="1">_xlfn.XLOOKUP($B204&amp;"#"&amp;Y$6,INDIRECT(SUBSTITUTE("ИсходныеДанные!$где$2:$где$50000","где",$E$4)),INDIRECT(SUBSTITUTE("ИсходныеДанные!$что$2:$что$50000","что",$G$4)),"",0,1)</f>
        <v/>
      </c>
      <c r="Z204" s="78" t="str" cm="1">
        <f t="array" aca="1" ref="Z204" ca="1">_xlfn.XLOOKUP($B204&amp;"#"&amp;Y$6,INDIRECT(SUBSTITUTE("ИсходныеДанные!$где$2:$где$50000","где",$E$4)),INDIRECT(SUBSTITUTE("ИсходныеДанные!$что$2:$что$50000","что",$H$4)),"",0,1)</f>
        <v/>
      </c>
      <c r="AA204" s="20" t="str" cm="1">
        <f t="array" aca="1" ref="AA204" ca="1">_xlfn.XLOOKUP($B204&amp;"#"&amp;AA$6,INDIRECT(SUBSTITUTE("ИсходныеДанные!$где$2:$где$50000","где",$E$4)),INDIRECT(SUBSTITUTE("ИсходныеДанные!$что$2:$что$50000","что",$G$4)),"",0,1)</f>
        <v/>
      </c>
      <c r="AB204" s="78" t="str" cm="1">
        <f t="array" aca="1" ref="AB204" ca="1">_xlfn.XLOOKUP($B204&amp;"#"&amp;AA$6,INDIRECT(SUBSTITUTE("ИсходныеДанные!$где$2:$где$50000","где",$E$4)),INDIRECT(SUBSTITUTE("ИсходныеДанные!$что$2:$что$50000","что",$H$4)),"",0,1)</f>
        <v/>
      </c>
      <c r="AC204" s="3"/>
    </row>
    <row r="205" spans="1:29" x14ac:dyDescent="0.25">
      <c r="A205" s="6" t="str">
        <f t="shared" ca="1" si="4"/>
        <v>delete</v>
      </c>
      <c r="B205" s="9" cm="1">
        <f t="array" aca="1" ref="B205" ca="1">INDIRECT("УникальныеСписки!A"&amp;ROW()-$F$4)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0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78" t="str" cm="1">
        <f t="array" aca="1" ref="F205" ca="1">_xlfn.XLOOKUP($B205&amp;"#"&amp;E$6,INDIRECT(SUBSTITUTE("ИсходныеДанные!$где$2:$где$50000","где",$E$4)),INDIRECT(SUBSTITUTE("ИсходныеДанные!$что$2:$что$50000","что",$H$4)),"",0,1)</f>
        <v/>
      </c>
      <c r="G205" s="20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78" t="str" cm="1">
        <f t="array" aca="1" ref="H205" ca="1">_xlfn.XLOOKUP($B205&amp;"#"&amp;G$6,INDIRECT(SUBSTITUTE("ИсходныеДанные!$где$2:$где$50000","где",$E$4)),INDIRECT(SUBSTITUTE("ИсходныеДанные!$что$2:$что$50000","что",$H$4)),"",0,1)</f>
        <v/>
      </c>
      <c r="I205" s="20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78" t="str" cm="1">
        <f t="array" aca="1" ref="J205" ca="1">_xlfn.XLOOKUP($B205&amp;"#"&amp;I$6,INDIRECT(SUBSTITUTE("ИсходныеДанные!$где$2:$где$50000","где",$E$4)),INDIRECT(SUBSTITUTE("ИсходныеДанные!$что$2:$что$50000","что",$H$4)),"",0,1)</f>
        <v/>
      </c>
      <c r="K205" s="20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78" t="str" cm="1">
        <f t="array" aca="1" ref="L205" ca="1">_xlfn.XLOOKUP($B205&amp;"#"&amp;K$6,INDIRECT(SUBSTITUTE("ИсходныеДанные!$где$2:$где$50000","где",$E$4)),INDIRECT(SUBSTITUTE("ИсходныеДанные!$что$2:$что$50000","что",$H$4)),"",0,1)</f>
        <v/>
      </c>
      <c r="M205" s="20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78" t="str" cm="1">
        <f t="array" aca="1" ref="N205" ca="1">_xlfn.XLOOKUP($B205&amp;"#"&amp;M$6,INDIRECT(SUBSTITUTE("ИсходныеДанные!$где$2:$где$50000","где",$E$4)),INDIRECT(SUBSTITUTE("ИсходныеДанные!$что$2:$что$50000","что",$H$4)),"",0,1)</f>
        <v/>
      </c>
      <c r="O205" s="20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78" t="str" cm="1">
        <f t="array" aca="1" ref="P205" ca="1">_xlfn.XLOOKUP($B205&amp;"#"&amp;O$6,INDIRECT(SUBSTITUTE("ИсходныеДанные!$где$2:$где$50000","где",$E$4)),INDIRECT(SUBSTITUTE("ИсходныеДанные!$что$2:$что$50000","что",$H$4)),"",0,1)</f>
        <v/>
      </c>
      <c r="Q205" s="20" t="str" cm="1">
        <f t="array" aca="1" ref="Q205" ca="1">_xlfn.XLOOKUP($B205&amp;"#"&amp;Q$6,INDIRECT(SUBSTITUTE("ИсходныеДанные!$где$2:$где$50000","где",$E$4)),INDIRECT(SUBSTITUTE("ИсходныеДанные!$что$2:$что$50000","что",$G$4)),"",0,1)</f>
        <v/>
      </c>
      <c r="R205" s="78" t="str" cm="1">
        <f t="array" aca="1" ref="R205" ca="1">_xlfn.XLOOKUP($B205&amp;"#"&amp;Q$6,INDIRECT(SUBSTITUTE("ИсходныеДанные!$где$2:$где$50000","где",$E$4)),INDIRECT(SUBSTITUTE("ИсходныеДанные!$что$2:$что$50000","что",$H$4)),"",0,1)</f>
        <v/>
      </c>
      <c r="S205" s="20" t="str" cm="1">
        <f t="array" aca="1" ref="S205" ca="1">_xlfn.XLOOKUP($B205&amp;"#"&amp;S$6,INDIRECT(SUBSTITUTE("ИсходныеДанные!$где$2:$где$50000","где",$E$4)),INDIRECT(SUBSTITUTE("ИсходныеДанные!$что$2:$что$50000","что",$G$4)),"",0,1)</f>
        <v/>
      </c>
      <c r="T205" s="78" t="str" cm="1">
        <f t="array" aca="1" ref="T205" ca="1">_xlfn.XLOOKUP($B205&amp;"#"&amp;S$6,INDIRECT(SUBSTITUTE("ИсходныеДанные!$где$2:$где$50000","где",$E$4)),INDIRECT(SUBSTITUTE("ИсходныеДанные!$что$2:$что$50000","что",$H$4)),"",0,1)</f>
        <v/>
      </c>
      <c r="U205" s="20" t="str" cm="1">
        <f t="array" aca="1" ref="U205" ca="1">_xlfn.XLOOKUP($B205&amp;"#"&amp;U$6,INDIRECT(SUBSTITUTE("ИсходныеДанные!$где$2:$где$50000","где",$E$4)),INDIRECT(SUBSTITUTE("ИсходныеДанные!$что$2:$что$50000","что",$G$4)),"",0,1)</f>
        <v/>
      </c>
      <c r="V205" s="78" t="str" cm="1">
        <f t="array" aca="1" ref="V205" ca="1">_xlfn.XLOOKUP($B205&amp;"#"&amp;U$6,INDIRECT(SUBSTITUTE("ИсходныеДанные!$где$2:$где$50000","где",$E$4)),INDIRECT(SUBSTITUTE("ИсходныеДанные!$что$2:$что$50000","что",$H$4)),"",0,1)</f>
        <v/>
      </c>
      <c r="W205" s="20" t="str" cm="1">
        <f t="array" aca="1" ref="W205" ca="1">_xlfn.XLOOKUP($B205&amp;"#"&amp;W$6,INDIRECT(SUBSTITUTE("ИсходныеДанные!$где$2:$где$50000","где",$E$4)),INDIRECT(SUBSTITUTE("ИсходныеДанные!$что$2:$что$50000","что",$G$4)),"",0,1)</f>
        <v/>
      </c>
      <c r="X205" s="78" t="str" cm="1">
        <f t="array" aca="1" ref="X205" ca="1">_xlfn.XLOOKUP($B205&amp;"#"&amp;W$6,INDIRECT(SUBSTITUTE("ИсходныеДанные!$где$2:$где$50000","где",$E$4)),INDIRECT(SUBSTITUTE("ИсходныеДанные!$что$2:$что$50000","что",$H$4)),"",0,1)</f>
        <v/>
      </c>
      <c r="Y205" s="20" t="str" cm="1">
        <f t="array" aca="1" ref="Y205" ca="1">_xlfn.XLOOKUP($B205&amp;"#"&amp;Y$6,INDIRECT(SUBSTITUTE("ИсходныеДанные!$где$2:$где$50000","где",$E$4)),INDIRECT(SUBSTITUTE("ИсходныеДанные!$что$2:$что$50000","что",$G$4)),"",0,1)</f>
        <v/>
      </c>
      <c r="Z205" s="78" t="str" cm="1">
        <f t="array" aca="1" ref="Z205" ca="1">_xlfn.XLOOKUP($B205&amp;"#"&amp;Y$6,INDIRECT(SUBSTITUTE("ИсходныеДанные!$где$2:$где$50000","где",$E$4)),INDIRECT(SUBSTITUTE("ИсходныеДанные!$что$2:$что$50000","что",$H$4)),"",0,1)</f>
        <v/>
      </c>
      <c r="AA205" s="20" t="str" cm="1">
        <f t="array" aca="1" ref="AA205" ca="1">_xlfn.XLOOKUP($B205&amp;"#"&amp;AA$6,INDIRECT(SUBSTITUTE("ИсходныеДанные!$где$2:$где$50000","где",$E$4)),INDIRECT(SUBSTITUTE("ИсходныеДанные!$что$2:$что$50000","что",$G$4)),"",0,1)</f>
        <v/>
      </c>
      <c r="AB205" s="78" t="str" cm="1">
        <f t="array" aca="1" ref="AB205" ca="1">_xlfn.XLOOKUP($B205&amp;"#"&amp;AA$6,INDIRECT(SUBSTITUTE("ИсходныеДанные!$где$2:$где$50000","где",$E$4)),INDIRECT(SUBSTITUTE("ИсходныеДанные!$что$2:$что$50000","что",$H$4)),"",0,1)</f>
        <v/>
      </c>
      <c r="AC205" s="3"/>
    </row>
    <row r="206" spans="1:29" x14ac:dyDescent="0.25">
      <c r="A206" s="6" t="str">
        <f t="shared" ca="1" si="4"/>
        <v>delete</v>
      </c>
      <c r="B206" s="9" cm="1">
        <f t="array" aca="1" ref="B206" ca="1">INDIRECT("УникальныеСписки!A"&amp;ROW()-$F$4)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0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78" t="str" cm="1">
        <f t="array" aca="1" ref="F206" ca="1">_xlfn.XLOOKUP($B206&amp;"#"&amp;E$6,INDIRECT(SUBSTITUTE("ИсходныеДанные!$где$2:$где$50000","где",$E$4)),INDIRECT(SUBSTITUTE("ИсходныеДанные!$что$2:$что$50000","что",$H$4)),"",0,1)</f>
        <v/>
      </c>
      <c r="G206" s="20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78" t="str" cm="1">
        <f t="array" aca="1" ref="H206" ca="1">_xlfn.XLOOKUP($B206&amp;"#"&amp;G$6,INDIRECT(SUBSTITUTE("ИсходныеДанные!$где$2:$где$50000","где",$E$4)),INDIRECT(SUBSTITUTE("ИсходныеДанные!$что$2:$что$50000","что",$H$4)),"",0,1)</f>
        <v/>
      </c>
      <c r="I206" s="20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78" t="str" cm="1">
        <f t="array" aca="1" ref="J206" ca="1">_xlfn.XLOOKUP($B206&amp;"#"&amp;I$6,INDIRECT(SUBSTITUTE("ИсходныеДанные!$где$2:$где$50000","где",$E$4)),INDIRECT(SUBSTITUTE("ИсходныеДанные!$что$2:$что$50000","что",$H$4)),"",0,1)</f>
        <v/>
      </c>
      <c r="K206" s="20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78" t="str" cm="1">
        <f t="array" aca="1" ref="L206" ca="1">_xlfn.XLOOKUP($B206&amp;"#"&amp;K$6,INDIRECT(SUBSTITUTE("ИсходныеДанные!$где$2:$где$50000","где",$E$4)),INDIRECT(SUBSTITUTE("ИсходныеДанные!$что$2:$что$50000","что",$H$4)),"",0,1)</f>
        <v/>
      </c>
      <c r="M206" s="20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78" t="str" cm="1">
        <f t="array" aca="1" ref="N206" ca="1">_xlfn.XLOOKUP($B206&amp;"#"&amp;M$6,INDIRECT(SUBSTITUTE("ИсходныеДанные!$где$2:$где$50000","где",$E$4)),INDIRECT(SUBSTITUTE("ИсходныеДанные!$что$2:$что$50000","что",$H$4)),"",0,1)</f>
        <v/>
      </c>
      <c r="O206" s="20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78" t="str" cm="1">
        <f t="array" aca="1" ref="P206" ca="1">_xlfn.XLOOKUP($B206&amp;"#"&amp;O$6,INDIRECT(SUBSTITUTE("ИсходныеДанные!$где$2:$где$50000","где",$E$4)),INDIRECT(SUBSTITUTE("ИсходныеДанные!$что$2:$что$50000","что",$H$4)),"",0,1)</f>
        <v/>
      </c>
      <c r="Q206" s="20" t="str" cm="1">
        <f t="array" aca="1" ref="Q206" ca="1">_xlfn.XLOOKUP($B206&amp;"#"&amp;Q$6,INDIRECT(SUBSTITUTE("ИсходныеДанные!$где$2:$где$50000","где",$E$4)),INDIRECT(SUBSTITUTE("ИсходныеДанные!$что$2:$что$50000","что",$G$4)),"",0,1)</f>
        <v/>
      </c>
      <c r="R206" s="78" t="str" cm="1">
        <f t="array" aca="1" ref="R206" ca="1">_xlfn.XLOOKUP($B206&amp;"#"&amp;Q$6,INDIRECT(SUBSTITUTE("ИсходныеДанные!$где$2:$где$50000","где",$E$4)),INDIRECT(SUBSTITUTE("ИсходныеДанные!$что$2:$что$50000","что",$H$4)),"",0,1)</f>
        <v/>
      </c>
      <c r="S206" s="20" t="str" cm="1">
        <f t="array" aca="1" ref="S206" ca="1">_xlfn.XLOOKUP($B206&amp;"#"&amp;S$6,INDIRECT(SUBSTITUTE("ИсходныеДанные!$где$2:$где$50000","где",$E$4)),INDIRECT(SUBSTITUTE("ИсходныеДанные!$что$2:$что$50000","что",$G$4)),"",0,1)</f>
        <v/>
      </c>
      <c r="T206" s="78" t="str" cm="1">
        <f t="array" aca="1" ref="T206" ca="1">_xlfn.XLOOKUP($B206&amp;"#"&amp;S$6,INDIRECT(SUBSTITUTE("ИсходныеДанные!$где$2:$где$50000","где",$E$4)),INDIRECT(SUBSTITUTE("ИсходныеДанные!$что$2:$что$50000","что",$H$4)),"",0,1)</f>
        <v/>
      </c>
      <c r="U206" s="20" t="str" cm="1">
        <f t="array" aca="1" ref="U206" ca="1">_xlfn.XLOOKUP($B206&amp;"#"&amp;U$6,INDIRECT(SUBSTITUTE("ИсходныеДанные!$где$2:$где$50000","где",$E$4)),INDIRECT(SUBSTITUTE("ИсходныеДанные!$что$2:$что$50000","что",$G$4)),"",0,1)</f>
        <v/>
      </c>
      <c r="V206" s="78" t="str" cm="1">
        <f t="array" aca="1" ref="V206" ca="1">_xlfn.XLOOKUP($B206&amp;"#"&amp;U$6,INDIRECT(SUBSTITUTE("ИсходныеДанные!$где$2:$где$50000","где",$E$4)),INDIRECT(SUBSTITUTE("ИсходныеДанные!$что$2:$что$50000","что",$H$4)),"",0,1)</f>
        <v/>
      </c>
      <c r="W206" s="20" t="str" cm="1">
        <f t="array" aca="1" ref="W206" ca="1">_xlfn.XLOOKUP($B206&amp;"#"&amp;W$6,INDIRECT(SUBSTITUTE("ИсходныеДанные!$где$2:$где$50000","где",$E$4)),INDIRECT(SUBSTITUTE("ИсходныеДанные!$что$2:$что$50000","что",$G$4)),"",0,1)</f>
        <v/>
      </c>
      <c r="X206" s="78" t="str" cm="1">
        <f t="array" aca="1" ref="X206" ca="1">_xlfn.XLOOKUP($B206&amp;"#"&amp;W$6,INDIRECT(SUBSTITUTE("ИсходныеДанные!$где$2:$где$50000","где",$E$4)),INDIRECT(SUBSTITUTE("ИсходныеДанные!$что$2:$что$50000","что",$H$4)),"",0,1)</f>
        <v/>
      </c>
      <c r="Y206" s="20" t="str" cm="1">
        <f t="array" aca="1" ref="Y206" ca="1">_xlfn.XLOOKUP($B206&amp;"#"&amp;Y$6,INDIRECT(SUBSTITUTE("ИсходныеДанные!$где$2:$где$50000","где",$E$4)),INDIRECT(SUBSTITUTE("ИсходныеДанные!$что$2:$что$50000","что",$G$4)),"",0,1)</f>
        <v/>
      </c>
      <c r="Z206" s="78" t="str" cm="1">
        <f t="array" aca="1" ref="Z206" ca="1">_xlfn.XLOOKUP($B206&amp;"#"&amp;Y$6,INDIRECT(SUBSTITUTE("ИсходныеДанные!$где$2:$где$50000","где",$E$4)),INDIRECT(SUBSTITUTE("ИсходныеДанные!$что$2:$что$50000","что",$H$4)),"",0,1)</f>
        <v/>
      </c>
      <c r="AA206" s="20" t="str" cm="1">
        <f t="array" aca="1" ref="AA206" ca="1">_xlfn.XLOOKUP($B206&amp;"#"&amp;AA$6,INDIRECT(SUBSTITUTE("ИсходныеДанные!$где$2:$где$50000","где",$E$4)),INDIRECT(SUBSTITUTE("ИсходныеДанные!$что$2:$что$50000","что",$G$4)),"",0,1)</f>
        <v/>
      </c>
      <c r="AB206" s="78" t="str" cm="1">
        <f t="array" aca="1" ref="AB206" ca="1">_xlfn.XLOOKUP($B206&amp;"#"&amp;AA$6,INDIRECT(SUBSTITUTE("ИсходныеДанные!$где$2:$где$50000","где",$E$4)),INDIRECT(SUBSTITUTE("ИсходныеДанные!$что$2:$что$50000","что",$H$4)),"",0,1)</f>
        <v/>
      </c>
      <c r="AC206" s="3"/>
    </row>
    <row r="207" spans="1:29" x14ac:dyDescent="0.25">
      <c r="A207" s="6" t="str">
        <f t="shared" ca="1" si="4"/>
        <v>delete</v>
      </c>
      <c r="B207" s="9" cm="1">
        <f t="array" aca="1" ref="B207" ca="1">INDIRECT("УникальныеСписки!A"&amp;ROW()-$F$4)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0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78" t="str" cm="1">
        <f t="array" aca="1" ref="F207" ca="1">_xlfn.XLOOKUP($B207&amp;"#"&amp;E$6,INDIRECT(SUBSTITUTE("ИсходныеДанные!$где$2:$где$50000","где",$E$4)),INDIRECT(SUBSTITUTE("ИсходныеДанные!$что$2:$что$50000","что",$H$4)),"",0,1)</f>
        <v/>
      </c>
      <c r="G207" s="20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78" t="str" cm="1">
        <f t="array" aca="1" ref="H207" ca="1">_xlfn.XLOOKUP($B207&amp;"#"&amp;G$6,INDIRECT(SUBSTITUTE("ИсходныеДанные!$где$2:$где$50000","где",$E$4)),INDIRECT(SUBSTITUTE("ИсходныеДанные!$что$2:$что$50000","что",$H$4)),"",0,1)</f>
        <v/>
      </c>
      <c r="I207" s="20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78" t="str" cm="1">
        <f t="array" aca="1" ref="J207" ca="1">_xlfn.XLOOKUP($B207&amp;"#"&amp;I$6,INDIRECT(SUBSTITUTE("ИсходныеДанные!$где$2:$где$50000","где",$E$4)),INDIRECT(SUBSTITUTE("ИсходныеДанные!$что$2:$что$50000","что",$H$4)),"",0,1)</f>
        <v/>
      </c>
      <c r="K207" s="20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78" t="str" cm="1">
        <f t="array" aca="1" ref="L207" ca="1">_xlfn.XLOOKUP($B207&amp;"#"&amp;K$6,INDIRECT(SUBSTITUTE("ИсходныеДанные!$где$2:$где$50000","где",$E$4)),INDIRECT(SUBSTITUTE("ИсходныеДанные!$что$2:$что$50000","что",$H$4)),"",0,1)</f>
        <v/>
      </c>
      <c r="M207" s="20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78" t="str" cm="1">
        <f t="array" aca="1" ref="N207" ca="1">_xlfn.XLOOKUP($B207&amp;"#"&amp;M$6,INDIRECT(SUBSTITUTE("ИсходныеДанные!$где$2:$где$50000","где",$E$4)),INDIRECT(SUBSTITUTE("ИсходныеДанные!$что$2:$что$50000","что",$H$4)),"",0,1)</f>
        <v/>
      </c>
      <c r="O207" s="20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78" t="str" cm="1">
        <f t="array" aca="1" ref="P207" ca="1">_xlfn.XLOOKUP($B207&amp;"#"&amp;O$6,INDIRECT(SUBSTITUTE("ИсходныеДанные!$где$2:$где$50000","где",$E$4)),INDIRECT(SUBSTITUTE("ИсходныеДанные!$что$2:$что$50000","что",$H$4)),"",0,1)</f>
        <v/>
      </c>
      <c r="Q207" s="20" t="str" cm="1">
        <f t="array" aca="1" ref="Q207" ca="1">_xlfn.XLOOKUP($B207&amp;"#"&amp;Q$6,INDIRECT(SUBSTITUTE("ИсходныеДанные!$где$2:$где$50000","где",$E$4)),INDIRECT(SUBSTITUTE("ИсходныеДанные!$что$2:$что$50000","что",$G$4)),"",0,1)</f>
        <v/>
      </c>
      <c r="R207" s="78" t="str" cm="1">
        <f t="array" aca="1" ref="R207" ca="1">_xlfn.XLOOKUP($B207&amp;"#"&amp;Q$6,INDIRECT(SUBSTITUTE("ИсходныеДанные!$где$2:$где$50000","где",$E$4)),INDIRECT(SUBSTITUTE("ИсходныеДанные!$что$2:$что$50000","что",$H$4)),"",0,1)</f>
        <v/>
      </c>
      <c r="S207" s="20" t="str" cm="1">
        <f t="array" aca="1" ref="S207" ca="1">_xlfn.XLOOKUP($B207&amp;"#"&amp;S$6,INDIRECT(SUBSTITUTE("ИсходныеДанные!$где$2:$где$50000","где",$E$4)),INDIRECT(SUBSTITUTE("ИсходныеДанные!$что$2:$что$50000","что",$G$4)),"",0,1)</f>
        <v/>
      </c>
      <c r="T207" s="78" t="str" cm="1">
        <f t="array" aca="1" ref="T207" ca="1">_xlfn.XLOOKUP($B207&amp;"#"&amp;S$6,INDIRECT(SUBSTITUTE("ИсходныеДанные!$где$2:$где$50000","где",$E$4)),INDIRECT(SUBSTITUTE("ИсходныеДанные!$что$2:$что$50000","что",$H$4)),"",0,1)</f>
        <v/>
      </c>
      <c r="U207" s="20" t="str" cm="1">
        <f t="array" aca="1" ref="U207" ca="1">_xlfn.XLOOKUP($B207&amp;"#"&amp;U$6,INDIRECT(SUBSTITUTE("ИсходныеДанные!$где$2:$где$50000","где",$E$4)),INDIRECT(SUBSTITUTE("ИсходныеДанные!$что$2:$что$50000","что",$G$4)),"",0,1)</f>
        <v/>
      </c>
      <c r="V207" s="78" t="str" cm="1">
        <f t="array" aca="1" ref="V207" ca="1">_xlfn.XLOOKUP($B207&amp;"#"&amp;U$6,INDIRECT(SUBSTITUTE("ИсходныеДанные!$где$2:$где$50000","где",$E$4)),INDIRECT(SUBSTITUTE("ИсходныеДанные!$что$2:$что$50000","что",$H$4)),"",0,1)</f>
        <v/>
      </c>
      <c r="W207" s="20" t="str" cm="1">
        <f t="array" aca="1" ref="W207" ca="1">_xlfn.XLOOKUP($B207&amp;"#"&amp;W$6,INDIRECT(SUBSTITUTE("ИсходныеДанные!$где$2:$где$50000","где",$E$4)),INDIRECT(SUBSTITUTE("ИсходныеДанные!$что$2:$что$50000","что",$G$4)),"",0,1)</f>
        <v/>
      </c>
      <c r="X207" s="78" t="str" cm="1">
        <f t="array" aca="1" ref="X207" ca="1">_xlfn.XLOOKUP($B207&amp;"#"&amp;W$6,INDIRECT(SUBSTITUTE("ИсходныеДанные!$где$2:$где$50000","где",$E$4)),INDIRECT(SUBSTITUTE("ИсходныеДанные!$что$2:$что$50000","что",$H$4)),"",0,1)</f>
        <v/>
      </c>
      <c r="Y207" s="20" t="str" cm="1">
        <f t="array" aca="1" ref="Y207" ca="1">_xlfn.XLOOKUP($B207&amp;"#"&amp;Y$6,INDIRECT(SUBSTITUTE("ИсходныеДанные!$где$2:$где$50000","где",$E$4)),INDIRECT(SUBSTITUTE("ИсходныеДанные!$что$2:$что$50000","что",$G$4)),"",0,1)</f>
        <v/>
      </c>
      <c r="Z207" s="78" t="str" cm="1">
        <f t="array" aca="1" ref="Z207" ca="1">_xlfn.XLOOKUP($B207&amp;"#"&amp;Y$6,INDIRECT(SUBSTITUTE("ИсходныеДанные!$где$2:$где$50000","где",$E$4)),INDIRECT(SUBSTITUTE("ИсходныеДанные!$что$2:$что$50000","что",$H$4)),"",0,1)</f>
        <v/>
      </c>
      <c r="AA207" s="20" t="str" cm="1">
        <f t="array" aca="1" ref="AA207" ca="1">_xlfn.XLOOKUP($B207&amp;"#"&amp;AA$6,INDIRECT(SUBSTITUTE("ИсходныеДанные!$где$2:$где$50000","где",$E$4)),INDIRECT(SUBSTITUTE("ИсходныеДанные!$что$2:$что$50000","что",$G$4)),"",0,1)</f>
        <v/>
      </c>
      <c r="AB207" s="78" t="str" cm="1">
        <f t="array" aca="1" ref="AB207" ca="1">_xlfn.XLOOKUP($B207&amp;"#"&amp;AA$6,INDIRECT(SUBSTITUTE("ИсходныеДанные!$где$2:$где$50000","где",$E$4)),INDIRECT(SUBSTITUTE("ИсходныеДанные!$что$2:$что$50000","что",$H$4)),"",0,1)</f>
        <v/>
      </c>
      <c r="AC207" s="3"/>
    </row>
    <row r="208" spans="1:29" x14ac:dyDescent="0.25">
      <c r="A208" s="6" t="str">
        <f t="shared" ca="1" si="4"/>
        <v>delete</v>
      </c>
      <c r="B208" s="9" cm="1">
        <f t="array" aca="1" ref="B208" ca="1">INDIRECT("УникальныеСписки!A"&amp;ROW()-$F$4)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0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78" t="str" cm="1">
        <f t="array" aca="1" ref="F208" ca="1">_xlfn.XLOOKUP($B208&amp;"#"&amp;E$6,INDIRECT(SUBSTITUTE("ИсходныеДанные!$где$2:$где$50000","где",$E$4)),INDIRECT(SUBSTITUTE("ИсходныеДанные!$что$2:$что$50000","что",$H$4)),"",0,1)</f>
        <v/>
      </c>
      <c r="G208" s="20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78" t="str" cm="1">
        <f t="array" aca="1" ref="H208" ca="1">_xlfn.XLOOKUP($B208&amp;"#"&amp;G$6,INDIRECT(SUBSTITUTE("ИсходныеДанные!$где$2:$где$50000","где",$E$4)),INDIRECT(SUBSTITUTE("ИсходныеДанные!$что$2:$что$50000","что",$H$4)),"",0,1)</f>
        <v/>
      </c>
      <c r="I208" s="20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78" t="str" cm="1">
        <f t="array" aca="1" ref="J208" ca="1">_xlfn.XLOOKUP($B208&amp;"#"&amp;I$6,INDIRECT(SUBSTITUTE("ИсходныеДанные!$где$2:$где$50000","где",$E$4)),INDIRECT(SUBSTITUTE("ИсходныеДанные!$что$2:$что$50000","что",$H$4)),"",0,1)</f>
        <v/>
      </c>
      <c r="K208" s="20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78" t="str" cm="1">
        <f t="array" aca="1" ref="L208" ca="1">_xlfn.XLOOKUP($B208&amp;"#"&amp;K$6,INDIRECT(SUBSTITUTE("ИсходныеДанные!$где$2:$где$50000","где",$E$4)),INDIRECT(SUBSTITUTE("ИсходныеДанные!$что$2:$что$50000","что",$H$4)),"",0,1)</f>
        <v/>
      </c>
      <c r="M208" s="20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78" t="str" cm="1">
        <f t="array" aca="1" ref="N208" ca="1">_xlfn.XLOOKUP($B208&amp;"#"&amp;M$6,INDIRECT(SUBSTITUTE("ИсходныеДанные!$где$2:$где$50000","где",$E$4)),INDIRECT(SUBSTITUTE("ИсходныеДанные!$что$2:$что$50000","что",$H$4)),"",0,1)</f>
        <v/>
      </c>
      <c r="O208" s="20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78" t="str" cm="1">
        <f t="array" aca="1" ref="P208" ca="1">_xlfn.XLOOKUP($B208&amp;"#"&amp;O$6,INDIRECT(SUBSTITUTE("ИсходныеДанные!$где$2:$где$50000","где",$E$4)),INDIRECT(SUBSTITUTE("ИсходныеДанные!$что$2:$что$50000","что",$H$4)),"",0,1)</f>
        <v/>
      </c>
      <c r="Q208" s="20" t="str" cm="1">
        <f t="array" aca="1" ref="Q208" ca="1">_xlfn.XLOOKUP($B208&amp;"#"&amp;Q$6,INDIRECT(SUBSTITUTE("ИсходныеДанные!$где$2:$где$50000","где",$E$4)),INDIRECT(SUBSTITUTE("ИсходныеДанные!$что$2:$что$50000","что",$G$4)),"",0,1)</f>
        <v/>
      </c>
      <c r="R208" s="78" t="str" cm="1">
        <f t="array" aca="1" ref="R208" ca="1">_xlfn.XLOOKUP($B208&amp;"#"&amp;Q$6,INDIRECT(SUBSTITUTE("ИсходныеДанные!$где$2:$где$50000","где",$E$4)),INDIRECT(SUBSTITUTE("ИсходныеДанные!$что$2:$что$50000","что",$H$4)),"",0,1)</f>
        <v/>
      </c>
      <c r="S208" s="20" t="str" cm="1">
        <f t="array" aca="1" ref="S208" ca="1">_xlfn.XLOOKUP($B208&amp;"#"&amp;S$6,INDIRECT(SUBSTITUTE("ИсходныеДанные!$где$2:$где$50000","где",$E$4)),INDIRECT(SUBSTITUTE("ИсходныеДанные!$что$2:$что$50000","что",$G$4)),"",0,1)</f>
        <v/>
      </c>
      <c r="T208" s="78" t="str" cm="1">
        <f t="array" aca="1" ref="T208" ca="1">_xlfn.XLOOKUP($B208&amp;"#"&amp;S$6,INDIRECT(SUBSTITUTE("ИсходныеДанные!$где$2:$где$50000","где",$E$4)),INDIRECT(SUBSTITUTE("ИсходныеДанные!$что$2:$что$50000","что",$H$4)),"",0,1)</f>
        <v/>
      </c>
      <c r="U208" s="20" t="str" cm="1">
        <f t="array" aca="1" ref="U208" ca="1">_xlfn.XLOOKUP($B208&amp;"#"&amp;U$6,INDIRECT(SUBSTITUTE("ИсходныеДанные!$где$2:$где$50000","где",$E$4)),INDIRECT(SUBSTITUTE("ИсходныеДанные!$что$2:$что$50000","что",$G$4)),"",0,1)</f>
        <v/>
      </c>
      <c r="V208" s="78" t="str" cm="1">
        <f t="array" aca="1" ref="V208" ca="1">_xlfn.XLOOKUP($B208&amp;"#"&amp;U$6,INDIRECT(SUBSTITUTE("ИсходныеДанные!$где$2:$где$50000","где",$E$4)),INDIRECT(SUBSTITUTE("ИсходныеДанные!$что$2:$что$50000","что",$H$4)),"",0,1)</f>
        <v/>
      </c>
      <c r="W208" s="20" t="str" cm="1">
        <f t="array" aca="1" ref="W208" ca="1">_xlfn.XLOOKUP($B208&amp;"#"&amp;W$6,INDIRECT(SUBSTITUTE("ИсходныеДанные!$где$2:$где$50000","где",$E$4)),INDIRECT(SUBSTITUTE("ИсходныеДанные!$что$2:$что$50000","что",$G$4)),"",0,1)</f>
        <v/>
      </c>
      <c r="X208" s="78" t="str" cm="1">
        <f t="array" aca="1" ref="X208" ca="1">_xlfn.XLOOKUP($B208&amp;"#"&amp;W$6,INDIRECT(SUBSTITUTE("ИсходныеДанные!$где$2:$где$50000","где",$E$4)),INDIRECT(SUBSTITUTE("ИсходныеДанные!$что$2:$что$50000","что",$H$4)),"",0,1)</f>
        <v/>
      </c>
      <c r="Y208" s="20" t="str" cm="1">
        <f t="array" aca="1" ref="Y208" ca="1">_xlfn.XLOOKUP($B208&amp;"#"&amp;Y$6,INDIRECT(SUBSTITUTE("ИсходныеДанные!$где$2:$где$50000","где",$E$4)),INDIRECT(SUBSTITUTE("ИсходныеДанные!$что$2:$что$50000","что",$G$4)),"",0,1)</f>
        <v/>
      </c>
      <c r="Z208" s="78" t="str" cm="1">
        <f t="array" aca="1" ref="Z208" ca="1">_xlfn.XLOOKUP($B208&amp;"#"&amp;Y$6,INDIRECT(SUBSTITUTE("ИсходныеДанные!$где$2:$где$50000","где",$E$4)),INDIRECT(SUBSTITUTE("ИсходныеДанные!$что$2:$что$50000","что",$H$4)),"",0,1)</f>
        <v/>
      </c>
      <c r="AA208" s="20" t="str" cm="1">
        <f t="array" aca="1" ref="AA208" ca="1">_xlfn.XLOOKUP($B208&amp;"#"&amp;AA$6,INDIRECT(SUBSTITUTE("ИсходныеДанные!$где$2:$где$50000","где",$E$4)),INDIRECT(SUBSTITUTE("ИсходныеДанные!$что$2:$что$50000","что",$G$4)),"",0,1)</f>
        <v/>
      </c>
      <c r="AB208" s="78" t="str" cm="1">
        <f t="array" aca="1" ref="AB208" ca="1">_xlfn.XLOOKUP($B208&amp;"#"&amp;AA$6,INDIRECT(SUBSTITUTE("ИсходныеДанные!$где$2:$где$50000","где",$E$4)),INDIRECT(SUBSTITUTE("ИсходныеДанные!$что$2:$что$50000","что",$H$4)),"",0,1)</f>
        <v/>
      </c>
      <c r="AC208" s="3"/>
    </row>
    <row r="209" spans="1:29" ht="15.75" thickBot="1" x14ac:dyDescent="0.3">
      <c r="A209" s="6" t="str">
        <f t="shared" ca="1" si="4"/>
        <v>delete</v>
      </c>
      <c r="B209" s="28" cm="1">
        <f t="array" aca="1" ref="B209" ca="1">INDIRECT("УникальныеСписки!A"&amp;ROW()-$F$4)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79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80" t="str" cm="1">
        <f t="array" aca="1" ref="F209" ca="1">_xlfn.XLOOKUP($B209&amp;"#"&amp;E$6,INDIRECT(SUBSTITUTE("ИсходныеДанные!$где$2:$где$50000","где",$E$4)),INDIRECT(SUBSTITUTE("ИсходныеДанные!$что$2:$что$50000","что",$H$4)),"",0,1)</f>
        <v/>
      </c>
      <c r="G209" s="79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80" t="str" cm="1">
        <f t="array" aca="1" ref="H209" ca="1">_xlfn.XLOOKUP($B209&amp;"#"&amp;G$6,INDIRECT(SUBSTITUTE("ИсходныеДанные!$где$2:$где$50000","где",$E$4)),INDIRECT(SUBSTITUTE("ИсходныеДанные!$что$2:$что$50000","что",$H$4)),"",0,1)</f>
        <v/>
      </c>
      <c r="I209" s="79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80" t="str" cm="1">
        <f t="array" aca="1" ref="J209" ca="1">_xlfn.XLOOKUP($B209&amp;"#"&amp;I$6,INDIRECT(SUBSTITUTE("ИсходныеДанные!$где$2:$где$50000","где",$E$4)),INDIRECT(SUBSTITUTE("ИсходныеДанные!$что$2:$что$50000","что",$H$4)),"",0,1)</f>
        <v/>
      </c>
      <c r="K209" s="79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80" t="str" cm="1">
        <f t="array" aca="1" ref="L209" ca="1">_xlfn.XLOOKUP($B209&amp;"#"&amp;K$6,INDIRECT(SUBSTITUTE("ИсходныеДанные!$где$2:$где$50000","где",$E$4)),INDIRECT(SUBSTITUTE("ИсходныеДанные!$что$2:$что$50000","что",$H$4)),"",0,1)</f>
        <v/>
      </c>
      <c r="M209" s="79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80" t="str" cm="1">
        <f t="array" aca="1" ref="N209" ca="1">_xlfn.XLOOKUP($B209&amp;"#"&amp;M$6,INDIRECT(SUBSTITUTE("ИсходныеДанные!$где$2:$где$50000","где",$E$4)),INDIRECT(SUBSTITUTE("ИсходныеДанные!$что$2:$что$50000","что",$H$4)),"",0,1)</f>
        <v/>
      </c>
      <c r="O209" s="79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80" t="str" cm="1">
        <f t="array" aca="1" ref="P209" ca="1">_xlfn.XLOOKUP($B209&amp;"#"&amp;O$6,INDIRECT(SUBSTITUTE("ИсходныеДанные!$где$2:$где$50000","где",$E$4)),INDIRECT(SUBSTITUTE("ИсходныеДанные!$что$2:$что$50000","что",$H$4)),"",0,1)</f>
        <v/>
      </c>
      <c r="Q209" s="79" t="str" cm="1">
        <f t="array" aca="1" ref="Q209" ca="1">_xlfn.XLOOKUP($B209&amp;"#"&amp;Q$6,INDIRECT(SUBSTITUTE("ИсходныеДанные!$где$2:$где$50000","где",$E$4)),INDIRECT(SUBSTITUTE("ИсходныеДанные!$что$2:$что$50000","что",$G$4)),"",0,1)</f>
        <v/>
      </c>
      <c r="R209" s="80" t="str" cm="1">
        <f t="array" aca="1" ref="R209" ca="1">_xlfn.XLOOKUP($B209&amp;"#"&amp;Q$6,INDIRECT(SUBSTITUTE("ИсходныеДанные!$где$2:$где$50000","где",$E$4)),INDIRECT(SUBSTITUTE("ИсходныеДанные!$что$2:$что$50000","что",$H$4)),"",0,1)</f>
        <v/>
      </c>
      <c r="S209" s="79" t="str" cm="1">
        <f t="array" aca="1" ref="S209" ca="1">_xlfn.XLOOKUP($B209&amp;"#"&amp;S$6,INDIRECT(SUBSTITUTE("ИсходныеДанные!$где$2:$где$50000","где",$E$4)),INDIRECT(SUBSTITUTE("ИсходныеДанные!$что$2:$что$50000","что",$G$4)),"",0,1)</f>
        <v/>
      </c>
      <c r="T209" s="80" t="str" cm="1">
        <f t="array" aca="1" ref="T209" ca="1">_xlfn.XLOOKUP($B209&amp;"#"&amp;S$6,INDIRECT(SUBSTITUTE("ИсходныеДанные!$где$2:$где$50000","где",$E$4)),INDIRECT(SUBSTITUTE("ИсходныеДанные!$что$2:$что$50000","что",$H$4)),"",0,1)</f>
        <v/>
      </c>
      <c r="U209" s="79" t="str" cm="1">
        <f t="array" aca="1" ref="U209" ca="1">_xlfn.XLOOKUP($B209&amp;"#"&amp;U$6,INDIRECT(SUBSTITUTE("ИсходныеДанные!$где$2:$где$50000","где",$E$4)),INDIRECT(SUBSTITUTE("ИсходныеДанные!$что$2:$что$50000","что",$G$4)),"",0,1)</f>
        <v/>
      </c>
      <c r="V209" s="80" t="str" cm="1">
        <f t="array" aca="1" ref="V209" ca="1">_xlfn.XLOOKUP($B209&amp;"#"&amp;U$6,INDIRECT(SUBSTITUTE("ИсходныеДанные!$где$2:$где$50000","где",$E$4)),INDIRECT(SUBSTITUTE("ИсходныеДанные!$что$2:$что$50000","что",$H$4)),"",0,1)</f>
        <v/>
      </c>
      <c r="W209" s="79" t="str" cm="1">
        <f t="array" aca="1" ref="W209" ca="1">_xlfn.XLOOKUP($B209&amp;"#"&amp;W$6,INDIRECT(SUBSTITUTE("ИсходныеДанные!$где$2:$где$50000","где",$E$4)),INDIRECT(SUBSTITUTE("ИсходныеДанные!$что$2:$что$50000","что",$G$4)),"",0,1)</f>
        <v/>
      </c>
      <c r="X209" s="80" t="str" cm="1">
        <f t="array" aca="1" ref="X209" ca="1">_xlfn.XLOOKUP($B209&amp;"#"&amp;W$6,INDIRECT(SUBSTITUTE("ИсходныеДанные!$где$2:$где$50000","где",$E$4)),INDIRECT(SUBSTITUTE("ИсходныеДанные!$что$2:$что$50000","что",$H$4)),"",0,1)</f>
        <v/>
      </c>
      <c r="Y209" s="79" t="str" cm="1">
        <f t="array" aca="1" ref="Y209" ca="1">_xlfn.XLOOKUP($B209&amp;"#"&amp;Y$6,INDIRECT(SUBSTITUTE("ИсходныеДанные!$где$2:$где$50000","где",$E$4)),INDIRECT(SUBSTITUTE("ИсходныеДанные!$что$2:$что$50000","что",$G$4)),"",0,1)</f>
        <v/>
      </c>
      <c r="Z209" s="80" t="str" cm="1">
        <f t="array" aca="1" ref="Z209" ca="1">_xlfn.XLOOKUP($B209&amp;"#"&amp;Y$6,INDIRECT(SUBSTITUTE("ИсходныеДанные!$где$2:$где$50000","где",$E$4)),INDIRECT(SUBSTITUTE("ИсходныеДанные!$что$2:$что$50000","что",$H$4)),"",0,1)</f>
        <v/>
      </c>
      <c r="AA209" s="79" t="str" cm="1">
        <f t="array" aca="1" ref="AA209" ca="1">_xlfn.XLOOKUP($B209&amp;"#"&amp;AA$6,INDIRECT(SUBSTITUTE("ИсходныеДанные!$где$2:$где$50000","где",$E$4)),INDIRECT(SUBSTITUTE("ИсходныеДанные!$что$2:$что$50000","что",$G$4)),"",0,1)</f>
        <v/>
      </c>
      <c r="AB209" s="80" t="str" cm="1">
        <f t="array" aca="1" ref="AB209" ca="1">_xlfn.XLOOKUP($B209&amp;"#"&amp;AA$6,INDIRECT(SUBSTITUTE("ИсходныеДанные!$где$2:$где$50000","где",$E$4)),INDIRECT(SUBSTITUTE("ИсходныеДанные!$что$2:$что$50000","что",$H$4)),"",0,1)</f>
        <v/>
      </c>
      <c r="AC209" s="3"/>
    </row>
    <row r="210" spans="1:29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</sheetData>
  <autoFilter ref="C8:AA209" xr:uid="{00000000-0009-0000-0000-000000000000}"/>
  <mergeCells count="3">
    <mergeCell ref="B5:B8"/>
    <mergeCell ref="C5:C7"/>
    <mergeCell ref="D5:D7"/>
  </mergeCells>
  <conditionalFormatting sqref="E2:AB2">
    <cfRule type="expression" dxfId="14" priority="1">
      <formula>SUM($G$1:$AA$1)=SUM($G$2:$AA$2)</formula>
    </cfRule>
  </conditionalFormatting>
  <conditionalFormatting sqref="C2:D2">
    <cfRule type="expression" dxfId="13" priority="2">
      <formula>SUM($G$1:$AA$1)=SUM($G$2:$AA$2)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B9F22-67FA-429E-A641-EB3019A280B2}">
  <sheetPr codeName="Лист7">
    <tabColor theme="4" tint="0.59999389629810485"/>
  </sheetPr>
  <dimension ref="A1:Q210"/>
  <sheetViews>
    <sheetView showZeros="0" zoomScaleNormal="100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42578125" style="1" customWidth="1"/>
    <col min="4" max="4" width="28.42578125" style="1" customWidth="1"/>
    <col min="5" max="16" width="8.42578125" style="1" customWidth="1"/>
    <col min="17" max="17" width="2" style="1" customWidth="1"/>
    <col min="18" max="18" width="27.28515625" style="1" customWidth="1"/>
    <col min="19" max="21" width="9.140625" style="1" customWidth="1"/>
    <col min="22" max="16384" width="9.140625" style="1"/>
  </cols>
  <sheetData>
    <row r="1" spans="1:17" ht="15.75" thickBot="1" x14ac:dyDescent="0.3">
      <c r="A1" s="4" t="str">
        <f>""</f>
        <v/>
      </c>
      <c r="B1" s="4" t="s">
        <v>89</v>
      </c>
      <c r="C1" s="93"/>
      <c r="D1" s="150" t="s">
        <v>53</v>
      </c>
      <c r="E1" s="189">
        <f t="shared" ref="E1:P1" ca="1" si="0">SUM(E9:E209)</f>
        <v>0</v>
      </c>
      <c r="F1" s="190">
        <f t="shared" ca="1" si="0"/>
        <v>0</v>
      </c>
      <c r="G1" s="190">
        <f t="shared" ca="1" si="0"/>
        <v>0</v>
      </c>
      <c r="H1" s="190">
        <f t="shared" ca="1" si="0"/>
        <v>0</v>
      </c>
      <c r="I1" s="190">
        <f t="shared" ca="1" si="0"/>
        <v>0</v>
      </c>
      <c r="J1" s="190">
        <f t="shared" ca="1" si="0"/>
        <v>0</v>
      </c>
      <c r="K1" s="190">
        <f t="shared" ca="1" si="0"/>
        <v>0</v>
      </c>
      <c r="L1" s="190">
        <f t="shared" ca="1" si="0"/>
        <v>0</v>
      </c>
      <c r="M1" s="190">
        <f t="shared" ca="1" si="0"/>
        <v>0</v>
      </c>
      <c r="N1" s="190">
        <f t="shared" ca="1" si="0"/>
        <v>0</v>
      </c>
      <c r="O1" s="190">
        <f t="shared" ca="1" si="0"/>
        <v>0</v>
      </c>
      <c r="P1" s="191">
        <f t="shared" ca="1" si="0"/>
        <v>0</v>
      </c>
    </row>
    <row r="2" spans="1:17" ht="15.75" customHeight="1" thickBot="1" x14ac:dyDescent="0.3">
      <c r="A2" s="1" t="str">
        <f>""</f>
        <v/>
      </c>
      <c r="C2" s="5"/>
      <c r="D2" s="151" t="s">
        <v>54</v>
      </c>
      <c r="E2" s="192">
        <f ca="1">SUBTOTAL(9,E9:E209)</f>
        <v>0</v>
      </c>
      <c r="F2" s="193">
        <f ca="1">SUBTOTAL(9,F9:F209)</f>
        <v>0</v>
      </c>
      <c r="G2" s="193">
        <f ca="1">SUBTOTAL(9,G9:G209)</f>
        <v>0</v>
      </c>
      <c r="H2" s="193">
        <f ca="1">SUBTOTAL(9,H9:H209)</f>
        <v>0</v>
      </c>
      <c r="I2" s="193">
        <f ca="1">SUBTOTAL(9,I9:I209)</f>
        <v>0</v>
      </c>
      <c r="J2" s="193">
        <f ca="1">SUBTOTAL(9,J9:J209)</f>
        <v>0</v>
      </c>
      <c r="K2" s="193">
        <f ca="1">SUBTOTAL(9,K9:K209)</f>
        <v>0</v>
      </c>
      <c r="L2" s="193">
        <f ca="1">SUBTOTAL(9,L9:L209)</f>
        <v>0</v>
      </c>
      <c r="M2" s="193">
        <f ca="1">SUBTOTAL(9,M9:M209)</f>
        <v>0</v>
      </c>
      <c r="N2" s="193">
        <f ca="1">SUBTOTAL(9,N9:N209)</f>
        <v>0</v>
      </c>
      <c r="O2" s="193">
        <f ca="1">SUBTOTAL(9,O9:O209)</f>
        <v>0</v>
      </c>
      <c r="P2" s="194">
        <f ca="1">SUBTOTAL(9,P9:P209)</f>
        <v>0</v>
      </c>
    </row>
    <row r="3" spans="1:17" ht="8.25" customHeight="1" x14ac:dyDescent="0.25">
      <c r="A3" s="1" t="str">
        <f>""</f>
        <v/>
      </c>
    </row>
    <row r="4" spans="1:17" ht="19.5" customHeight="1" thickBot="1" x14ac:dyDescent="0.3">
      <c r="A4" s="4" t="s">
        <v>89</v>
      </c>
      <c r="B4" s="11" t="str">
        <f ca="1">VLOOKUP(УникальныеСписки!A1,Настройки!A1:D50,3,FALSE)</f>
        <v>V</v>
      </c>
      <c r="C4" s="10" t="s">
        <v>1</v>
      </c>
      <c r="D4" s="10" t="s">
        <v>2</v>
      </c>
      <c r="E4" s="18" t="str">
        <f>VLOOKUP(УникальныеСписки!A1,Настройки!A1:D50,4,FALSE)</f>
        <v>W</v>
      </c>
      <c r="F4" s="11">
        <f>ROW(B9)-2</f>
        <v>7</v>
      </c>
      <c r="G4" s="11" t="s">
        <v>161</v>
      </c>
    </row>
    <row r="5" spans="1:17" ht="15.75" customHeight="1" thickBot="1" x14ac:dyDescent="0.3">
      <c r="A5" s="6" t="str">
        <f>""</f>
        <v/>
      </c>
      <c r="B5" s="217" t="s">
        <v>3</v>
      </c>
      <c r="C5" s="228" t="s">
        <v>5</v>
      </c>
      <c r="D5" s="228" t="s">
        <v>7</v>
      </c>
      <c r="E5" s="138" t="s">
        <v>263</v>
      </c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40"/>
      <c r="Q5" s="3"/>
    </row>
    <row r="6" spans="1:17" ht="9.75" customHeight="1" x14ac:dyDescent="0.25">
      <c r="A6" s="6" t="str">
        <f>""</f>
        <v/>
      </c>
      <c r="B6" s="218"/>
      <c r="C6" s="229"/>
      <c r="D6" s="229"/>
      <c r="E6" s="230" t="s">
        <v>8</v>
      </c>
      <c r="F6" s="231" t="s">
        <v>9</v>
      </c>
      <c r="G6" s="231" t="s">
        <v>10</v>
      </c>
      <c r="H6" s="231" t="s">
        <v>11</v>
      </c>
      <c r="I6" s="231" t="s">
        <v>12</v>
      </c>
      <c r="J6" s="231" t="s">
        <v>13</v>
      </c>
      <c r="K6" s="231" t="s">
        <v>14</v>
      </c>
      <c r="L6" s="231" t="s">
        <v>15</v>
      </c>
      <c r="M6" s="231" t="s">
        <v>16</v>
      </c>
      <c r="N6" s="231" t="s">
        <v>17</v>
      </c>
      <c r="O6" s="231" t="s">
        <v>18</v>
      </c>
      <c r="P6" s="232" t="s">
        <v>19</v>
      </c>
      <c r="Q6" s="3"/>
    </row>
    <row r="7" spans="1:17" ht="9.75" customHeight="1" x14ac:dyDescent="0.25">
      <c r="A7" s="6" t="str">
        <f>""</f>
        <v/>
      </c>
      <c r="B7" s="218"/>
      <c r="C7" s="229"/>
      <c r="D7" s="229"/>
      <c r="E7" s="230"/>
      <c r="F7" s="231"/>
      <c r="G7" s="231"/>
      <c r="H7" s="231"/>
      <c r="I7" s="231"/>
      <c r="J7" s="231"/>
      <c r="K7" s="231"/>
      <c r="L7" s="231"/>
      <c r="M7" s="231"/>
      <c r="N7" s="231"/>
      <c r="O7" s="231"/>
      <c r="P7" s="232"/>
      <c r="Q7" s="3"/>
    </row>
    <row r="8" spans="1:17" ht="11.25" customHeight="1" thickBot="1" x14ac:dyDescent="0.3">
      <c r="A8" s="6" t="str">
        <f>""</f>
        <v/>
      </c>
      <c r="B8" s="219"/>
      <c r="C8" s="90"/>
      <c r="D8" s="90"/>
      <c r="E8" s="141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3"/>
      <c r="Q8" s="3"/>
    </row>
    <row r="9" spans="1:17" x14ac:dyDescent="0.25">
      <c r="A9" s="6" t="str">
        <f>""</f>
        <v/>
      </c>
      <c r="B9" s="8" cm="1">
        <f t="array" aca="1" ref="B9" ca="1">INDIRECT("УникальныеСписки!A"&amp;ROW()-$F$4)</f>
        <v>0</v>
      </c>
      <c r="C9" s="15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19" t="str" cm="1">
        <f t="array" aca="1" ref="E9" ca="1">_xlfn.XLOOKUP($B9&amp;"#"&amp;E$6,INDIRECT(SUBSTITUTE("ИсходныеДанные!$где$2:$где$50000","где",$E$4)),INDIRECT(SUBSTITUTE("ИсходныеДанные!$что$2:$что$50000","что",$G$4)),"",0,1)</f>
        <v/>
      </c>
      <c r="F9" s="144" t="str" cm="1">
        <f t="array" aca="1" ref="F9" ca="1">_xlfn.XLOOKUP($B9&amp;"#"&amp;F$6,INDIRECT(SUBSTITUTE("ИсходныеДанные!$где$2:$где$50000","где",$E$4)),INDIRECT(SUBSTITUTE("ИсходныеДанные!$что$2:$что$50000","что",$G$4)),"",0,1)</f>
        <v/>
      </c>
      <c r="G9" s="144" t="str" cm="1">
        <f t="array" aca="1" ref="G9" ca="1">_xlfn.XLOOKUP($B9&amp;"#"&amp;G$6,INDIRECT(SUBSTITUTE("ИсходныеДанные!$где$2:$где$50000","где",$E$4)),INDIRECT(SUBSTITUTE("ИсходныеДанные!$что$2:$что$50000","что",$G$4)),"",0,1)</f>
        <v/>
      </c>
      <c r="H9" s="144" t="str" cm="1">
        <f t="array" aca="1" ref="H9" ca="1">_xlfn.XLOOKUP($B9&amp;"#"&amp;H$6,INDIRECT(SUBSTITUTE("ИсходныеДанные!$где$2:$где$50000","где",$E$4)),INDIRECT(SUBSTITUTE("ИсходныеДанные!$что$2:$что$50000","что",$G$4)),"",0,1)</f>
        <v/>
      </c>
      <c r="I9" s="144" t="str" cm="1">
        <f t="array" aca="1" ref="I9" ca="1">_xlfn.XLOOKUP($B9&amp;"#"&amp;I$6,INDIRECT(SUBSTITUTE("ИсходныеДанные!$где$2:$где$50000","где",$E$4)),INDIRECT(SUBSTITUTE("ИсходныеДанные!$что$2:$что$50000","что",$G$4)),"",0,1)</f>
        <v/>
      </c>
      <c r="J9" s="144" t="str" cm="1">
        <f t="array" aca="1" ref="J9" ca="1">_xlfn.XLOOKUP($B9&amp;"#"&amp;J$6,INDIRECT(SUBSTITUTE("ИсходныеДанные!$где$2:$где$50000","где",$E$4)),INDIRECT(SUBSTITUTE("ИсходныеДанные!$что$2:$что$50000","что",$G$4)),"",0,1)</f>
        <v/>
      </c>
      <c r="K9" s="144" t="str" cm="1">
        <f t="array" aca="1" ref="K9" ca="1">_xlfn.XLOOKUP($B9&amp;"#"&amp;K$6,INDIRECT(SUBSTITUTE("ИсходныеДанные!$где$2:$где$50000","где",$E$4)),INDIRECT(SUBSTITUTE("ИсходныеДанные!$что$2:$что$50000","что",$G$4)),"",0,1)</f>
        <v/>
      </c>
      <c r="L9" s="144" t="str" cm="1">
        <f t="array" aca="1" ref="L9" ca="1">_xlfn.XLOOKUP($B9&amp;"#"&amp;L$6,INDIRECT(SUBSTITUTE("ИсходныеДанные!$где$2:$где$50000","где",$E$4)),INDIRECT(SUBSTITUTE("ИсходныеДанные!$что$2:$что$50000","что",$G$4)),"",0,1)</f>
        <v/>
      </c>
      <c r="M9" s="144" t="str" cm="1">
        <f t="array" aca="1" ref="M9" ca="1">_xlfn.XLOOKUP($B9&amp;"#"&amp;M$6,INDIRECT(SUBSTITUTE("ИсходныеДанные!$где$2:$где$50000","где",$E$4)),INDIRECT(SUBSTITUTE("ИсходныеДанные!$что$2:$что$50000","что",$G$4)),"",0,1)</f>
        <v/>
      </c>
      <c r="N9" s="144" t="str" cm="1">
        <f t="array" aca="1" ref="N9" ca="1">_xlfn.XLOOKUP($B9&amp;"#"&amp;N$6,INDIRECT(SUBSTITUTE("ИсходныеДанные!$где$2:$где$50000","где",$E$4)),INDIRECT(SUBSTITUTE("ИсходныеДанные!$что$2:$что$50000","что",$G$4)),"",0,1)</f>
        <v/>
      </c>
      <c r="O9" s="144" t="str" cm="1">
        <f t="array" aca="1" ref="O9" ca="1">_xlfn.XLOOKUP($B9&amp;"#"&amp;O$6,INDIRECT(SUBSTITUTE("ИсходныеДанные!$где$2:$где$50000","где",$E$4)),INDIRECT(SUBSTITUTE("ИсходныеДанные!$что$2:$что$50000","что",$G$4)),"",0,1)</f>
        <v/>
      </c>
      <c r="P9" s="145" t="str" cm="1">
        <f t="array" aca="1" ref="P9" ca="1">_xlfn.XLOOKUP($B9&amp;"#"&amp;P$6,INDIRECT(SUBSTITUTE("ИсходныеДанные!$где$2:$где$50000","где",$E$4)),INDIRECT(SUBSTITUTE("ИсходныеДанные!$что$2:$что$50000","что",$G$4)),"",0,1)</f>
        <v/>
      </c>
      <c r="Q9" s="3"/>
    </row>
    <row r="10" spans="1:17" ht="15" customHeight="1" x14ac:dyDescent="0.25">
      <c r="A10" s="6" t="str">
        <f t="shared" ref="A10:A73" ca="1" si="1">IF(C10="","delete","")</f>
        <v>delete</v>
      </c>
      <c r="B10" s="9" cm="1">
        <f t="array" aca="1" ref="B10" ca="1">INDIRECT("УникальныеСписки!A"&amp;ROW()-$F$4)</f>
        <v>0</v>
      </c>
      <c r="C10" s="15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101" t="str" cm="1">
        <f t="array" aca="1" ref="E10" ca="1">_xlfn.XLOOKUP($B10&amp;"#"&amp;E$6,INDIRECT(SUBSTITUTE("ИсходныеДанные!$где$2:$где$50000","где",$E$4)),INDIRECT(SUBSTITUTE("ИсходныеДанные!$что$2:$что$50000","что",$G$4)),"",0,1)</f>
        <v/>
      </c>
      <c r="F10" s="146" t="str" cm="1">
        <f t="array" aca="1" ref="F10" ca="1">_xlfn.XLOOKUP($B10&amp;"#"&amp;F$6,INDIRECT(SUBSTITUTE("ИсходныеДанные!$где$2:$где$50000","где",$E$4)),INDIRECT(SUBSTITUTE("ИсходныеДанные!$что$2:$что$50000","что",$G$4)),"",0,1)</f>
        <v/>
      </c>
      <c r="G10" s="146" t="str" cm="1">
        <f t="array" aca="1" ref="G10" ca="1">_xlfn.XLOOKUP($B10&amp;"#"&amp;G$6,INDIRECT(SUBSTITUTE("ИсходныеДанные!$где$2:$где$50000","где",$E$4)),INDIRECT(SUBSTITUTE("ИсходныеДанные!$что$2:$что$50000","что",$G$4)),"",0,1)</f>
        <v/>
      </c>
      <c r="H10" s="146" t="str" cm="1">
        <f t="array" aca="1" ref="H10" ca="1">_xlfn.XLOOKUP($B10&amp;"#"&amp;H$6,INDIRECT(SUBSTITUTE("ИсходныеДанные!$где$2:$где$50000","где",$E$4)),INDIRECT(SUBSTITUTE("ИсходныеДанные!$что$2:$что$50000","что",$G$4)),"",0,1)</f>
        <v/>
      </c>
      <c r="I10" s="146" t="str" cm="1">
        <f t="array" aca="1" ref="I10" ca="1">_xlfn.XLOOKUP($B10&amp;"#"&amp;I$6,INDIRECT(SUBSTITUTE("ИсходныеДанные!$где$2:$где$50000","где",$E$4)),INDIRECT(SUBSTITUTE("ИсходныеДанные!$что$2:$что$50000","что",$G$4)),"",0,1)</f>
        <v/>
      </c>
      <c r="J10" s="146" t="str" cm="1">
        <f t="array" aca="1" ref="J10" ca="1">_xlfn.XLOOKUP($B10&amp;"#"&amp;J$6,INDIRECT(SUBSTITUTE("ИсходныеДанные!$где$2:$где$50000","где",$E$4)),INDIRECT(SUBSTITUTE("ИсходныеДанные!$что$2:$что$50000","что",$G$4)),"",0,1)</f>
        <v/>
      </c>
      <c r="K10" s="146" t="str" cm="1">
        <f t="array" aca="1" ref="K10" ca="1">_xlfn.XLOOKUP($B10&amp;"#"&amp;K$6,INDIRECT(SUBSTITUTE("ИсходныеДанные!$где$2:$где$50000","где",$E$4)),INDIRECT(SUBSTITUTE("ИсходныеДанные!$что$2:$что$50000","что",$G$4)),"",0,1)</f>
        <v/>
      </c>
      <c r="L10" s="146" t="str" cm="1">
        <f t="array" aca="1" ref="L10" ca="1">_xlfn.XLOOKUP($B10&amp;"#"&amp;L$6,INDIRECT(SUBSTITUTE("ИсходныеДанные!$где$2:$где$50000","где",$E$4)),INDIRECT(SUBSTITUTE("ИсходныеДанные!$что$2:$что$50000","что",$G$4)),"",0,1)</f>
        <v/>
      </c>
      <c r="M10" s="146" t="str" cm="1">
        <f t="array" aca="1" ref="M10" ca="1">_xlfn.XLOOKUP($B10&amp;"#"&amp;M$6,INDIRECT(SUBSTITUTE("ИсходныеДанные!$где$2:$где$50000","где",$E$4)),INDIRECT(SUBSTITUTE("ИсходныеДанные!$что$2:$что$50000","что",$G$4)),"",0,1)</f>
        <v/>
      </c>
      <c r="N10" s="146" t="str" cm="1">
        <f t="array" aca="1" ref="N10" ca="1">_xlfn.XLOOKUP($B10&amp;"#"&amp;N$6,INDIRECT(SUBSTITUTE("ИсходныеДанные!$где$2:$где$50000","где",$E$4)),INDIRECT(SUBSTITUTE("ИсходныеДанные!$что$2:$что$50000","что",$G$4)),"",0,1)</f>
        <v/>
      </c>
      <c r="O10" s="146" t="str" cm="1">
        <f t="array" aca="1" ref="O10" ca="1">_xlfn.XLOOKUP($B10&amp;"#"&amp;O$6,INDIRECT(SUBSTITUTE("ИсходныеДанные!$где$2:$где$50000","где",$E$4)),INDIRECT(SUBSTITUTE("ИсходныеДанные!$что$2:$что$50000","что",$G$4)),"",0,1)</f>
        <v/>
      </c>
      <c r="P10" s="147" t="str" cm="1">
        <f t="array" aca="1" ref="P10" ca="1">_xlfn.XLOOKUP($B10&amp;"#"&amp;P$6,INDIRECT(SUBSTITUTE("ИсходныеДанные!$где$2:$где$50000","где",$E$4)),INDIRECT(SUBSTITUTE("ИсходныеДанные!$что$2:$что$50000","что",$G$4)),"",0,1)</f>
        <v/>
      </c>
      <c r="Q10" s="3"/>
    </row>
    <row r="11" spans="1:17" x14ac:dyDescent="0.25">
      <c r="A11" s="6" t="str">
        <f t="shared" ca="1" si="1"/>
        <v>delete</v>
      </c>
      <c r="B11" s="9" cm="1">
        <f t="array" aca="1" ref="B11" ca="1">INDIRECT("УникальныеСписки!A"&amp;ROW()-$F$4)</f>
        <v>0</v>
      </c>
      <c r="C11" s="15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101" t="str" cm="1">
        <f t="array" aca="1" ref="E11" ca="1">_xlfn.XLOOKUP($B11&amp;"#"&amp;E$6,INDIRECT(SUBSTITUTE("ИсходныеДанные!$где$2:$где$50000","где",$E$4)),INDIRECT(SUBSTITUTE("ИсходныеДанные!$что$2:$что$50000","что",$G$4)),"",0,1)</f>
        <v/>
      </c>
      <c r="F11" s="146" t="str" cm="1">
        <f t="array" aca="1" ref="F11" ca="1">_xlfn.XLOOKUP($B11&amp;"#"&amp;F$6,INDIRECT(SUBSTITUTE("ИсходныеДанные!$где$2:$где$50000","где",$E$4)),INDIRECT(SUBSTITUTE("ИсходныеДанные!$что$2:$что$50000","что",$G$4)),"",0,1)</f>
        <v/>
      </c>
      <c r="G11" s="146" t="str" cm="1">
        <f t="array" aca="1" ref="G11" ca="1">_xlfn.XLOOKUP($B11&amp;"#"&amp;G$6,INDIRECT(SUBSTITUTE("ИсходныеДанные!$где$2:$где$50000","где",$E$4)),INDIRECT(SUBSTITUTE("ИсходныеДанные!$что$2:$что$50000","что",$G$4)),"",0,1)</f>
        <v/>
      </c>
      <c r="H11" s="146" t="str" cm="1">
        <f t="array" aca="1" ref="H11" ca="1">_xlfn.XLOOKUP($B11&amp;"#"&amp;H$6,INDIRECT(SUBSTITUTE("ИсходныеДанные!$где$2:$где$50000","где",$E$4)),INDIRECT(SUBSTITUTE("ИсходныеДанные!$что$2:$что$50000","что",$G$4)),"",0,1)</f>
        <v/>
      </c>
      <c r="I11" s="146" t="str" cm="1">
        <f t="array" aca="1" ref="I11" ca="1">_xlfn.XLOOKUP($B11&amp;"#"&amp;I$6,INDIRECT(SUBSTITUTE("ИсходныеДанные!$где$2:$где$50000","где",$E$4)),INDIRECT(SUBSTITUTE("ИсходныеДанные!$что$2:$что$50000","что",$G$4)),"",0,1)</f>
        <v/>
      </c>
      <c r="J11" s="146" t="str" cm="1">
        <f t="array" aca="1" ref="J11" ca="1">_xlfn.XLOOKUP($B11&amp;"#"&amp;J$6,INDIRECT(SUBSTITUTE("ИсходныеДанные!$где$2:$где$50000","где",$E$4)),INDIRECT(SUBSTITUTE("ИсходныеДанные!$что$2:$что$50000","что",$G$4)),"",0,1)</f>
        <v/>
      </c>
      <c r="K11" s="146" t="str" cm="1">
        <f t="array" aca="1" ref="K11" ca="1">_xlfn.XLOOKUP($B11&amp;"#"&amp;K$6,INDIRECT(SUBSTITUTE("ИсходныеДанные!$где$2:$где$50000","где",$E$4)),INDIRECT(SUBSTITUTE("ИсходныеДанные!$что$2:$что$50000","что",$G$4)),"",0,1)</f>
        <v/>
      </c>
      <c r="L11" s="146" t="str" cm="1">
        <f t="array" aca="1" ref="L11" ca="1">_xlfn.XLOOKUP($B11&amp;"#"&amp;L$6,INDIRECT(SUBSTITUTE("ИсходныеДанные!$где$2:$где$50000","где",$E$4)),INDIRECT(SUBSTITUTE("ИсходныеДанные!$что$2:$что$50000","что",$G$4)),"",0,1)</f>
        <v/>
      </c>
      <c r="M11" s="146" t="str" cm="1">
        <f t="array" aca="1" ref="M11" ca="1">_xlfn.XLOOKUP($B11&amp;"#"&amp;M$6,INDIRECT(SUBSTITUTE("ИсходныеДанные!$где$2:$где$50000","где",$E$4)),INDIRECT(SUBSTITUTE("ИсходныеДанные!$что$2:$что$50000","что",$G$4)),"",0,1)</f>
        <v/>
      </c>
      <c r="N11" s="146" t="str" cm="1">
        <f t="array" aca="1" ref="N11" ca="1">_xlfn.XLOOKUP($B11&amp;"#"&amp;N$6,INDIRECT(SUBSTITUTE("ИсходныеДанные!$где$2:$где$50000","где",$E$4)),INDIRECT(SUBSTITUTE("ИсходныеДанные!$что$2:$что$50000","что",$G$4)),"",0,1)</f>
        <v/>
      </c>
      <c r="O11" s="146" t="str" cm="1">
        <f t="array" aca="1" ref="O11" ca="1">_xlfn.XLOOKUP($B11&amp;"#"&amp;O$6,INDIRECT(SUBSTITUTE("ИсходныеДанные!$где$2:$где$50000","где",$E$4)),INDIRECT(SUBSTITUTE("ИсходныеДанные!$что$2:$что$50000","что",$G$4)),"",0,1)</f>
        <v/>
      </c>
      <c r="P11" s="147" t="str" cm="1">
        <f t="array" aca="1" ref="P11" ca="1">_xlfn.XLOOKUP($B11&amp;"#"&amp;P$6,INDIRECT(SUBSTITUTE("ИсходныеДанные!$где$2:$где$50000","где",$E$4)),INDIRECT(SUBSTITUTE("ИсходныеДанные!$что$2:$что$50000","что",$G$4)),"",0,1)</f>
        <v/>
      </c>
      <c r="Q11" s="3"/>
    </row>
    <row r="12" spans="1:17" x14ac:dyDescent="0.25">
      <c r="A12" s="6" t="str">
        <f t="shared" ca="1" si="1"/>
        <v>delete</v>
      </c>
      <c r="B12" s="9" cm="1">
        <f t="array" aca="1" ref="B12" ca="1">INDIRECT("УникальныеСписки!A"&amp;ROW()-$F$4)</f>
        <v>0</v>
      </c>
      <c r="C12" s="15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101" t="str" cm="1">
        <f t="array" aca="1" ref="E12" ca="1">_xlfn.XLOOKUP($B12&amp;"#"&amp;E$6,INDIRECT(SUBSTITUTE("ИсходныеДанные!$где$2:$где$50000","где",$E$4)),INDIRECT(SUBSTITUTE("ИсходныеДанные!$что$2:$что$50000","что",$G$4)),"",0,1)</f>
        <v/>
      </c>
      <c r="F12" s="146" t="str" cm="1">
        <f t="array" aca="1" ref="F12" ca="1">_xlfn.XLOOKUP($B12&amp;"#"&amp;F$6,INDIRECT(SUBSTITUTE("ИсходныеДанные!$где$2:$где$50000","где",$E$4)),INDIRECT(SUBSTITUTE("ИсходныеДанные!$что$2:$что$50000","что",$G$4)),"",0,1)</f>
        <v/>
      </c>
      <c r="G12" s="146" t="str" cm="1">
        <f t="array" aca="1" ref="G12" ca="1">_xlfn.XLOOKUP($B12&amp;"#"&amp;G$6,INDIRECT(SUBSTITUTE("ИсходныеДанные!$где$2:$где$50000","где",$E$4)),INDIRECT(SUBSTITUTE("ИсходныеДанные!$что$2:$что$50000","что",$G$4)),"",0,1)</f>
        <v/>
      </c>
      <c r="H12" s="146" t="str" cm="1">
        <f t="array" aca="1" ref="H12" ca="1">_xlfn.XLOOKUP($B12&amp;"#"&amp;H$6,INDIRECT(SUBSTITUTE("ИсходныеДанные!$где$2:$где$50000","где",$E$4)),INDIRECT(SUBSTITUTE("ИсходныеДанные!$что$2:$что$50000","что",$G$4)),"",0,1)</f>
        <v/>
      </c>
      <c r="I12" s="146" t="str" cm="1">
        <f t="array" aca="1" ref="I12" ca="1">_xlfn.XLOOKUP($B12&amp;"#"&amp;I$6,INDIRECT(SUBSTITUTE("ИсходныеДанные!$где$2:$где$50000","где",$E$4)),INDIRECT(SUBSTITUTE("ИсходныеДанные!$что$2:$что$50000","что",$G$4)),"",0,1)</f>
        <v/>
      </c>
      <c r="J12" s="146" t="str" cm="1">
        <f t="array" aca="1" ref="J12" ca="1">_xlfn.XLOOKUP($B12&amp;"#"&amp;J$6,INDIRECT(SUBSTITUTE("ИсходныеДанные!$где$2:$где$50000","где",$E$4)),INDIRECT(SUBSTITUTE("ИсходныеДанные!$что$2:$что$50000","что",$G$4)),"",0,1)</f>
        <v/>
      </c>
      <c r="K12" s="146" t="str" cm="1">
        <f t="array" aca="1" ref="K12" ca="1">_xlfn.XLOOKUP($B12&amp;"#"&amp;K$6,INDIRECT(SUBSTITUTE("ИсходныеДанные!$где$2:$где$50000","где",$E$4)),INDIRECT(SUBSTITUTE("ИсходныеДанные!$что$2:$что$50000","что",$G$4)),"",0,1)</f>
        <v/>
      </c>
      <c r="L12" s="146" t="str" cm="1">
        <f t="array" aca="1" ref="L12" ca="1">_xlfn.XLOOKUP($B12&amp;"#"&amp;L$6,INDIRECT(SUBSTITUTE("ИсходныеДанные!$где$2:$где$50000","где",$E$4)),INDIRECT(SUBSTITUTE("ИсходныеДанные!$что$2:$что$50000","что",$G$4)),"",0,1)</f>
        <v/>
      </c>
      <c r="M12" s="146" t="str" cm="1">
        <f t="array" aca="1" ref="M12" ca="1">_xlfn.XLOOKUP($B12&amp;"#"&amp;M$6,INDIRECT(SUBSTITUTE("ИсходныеДанные!$где$2:$где$50000","где",$E$4)),INDIRECT(SUBSTITUTE("ИсходныеДанные!$что$2:$что$50000","что",$G$4)),"",0,1)</f>
        <v/>
      </c>
      <c r="N12" s="146" t="str" cm="1">
        <f t="array" aca="1" ref="N12" ca="1">_xlfn.XLOOKUP($B12&amp;"#"&amp;N$6,INDIRECT(SUBSTITUTE("ИсходныеДанные!$где$2:$где$50000","где",$E$4)),INDIRECT(SUBSTITUTE("ИсходныеДанные!$что$2:$что$50000","что",$G$4)),"",0,1)</f>
        <v/>
      </c>
      <c r="O12" s="146" t="str" cm="1">
        <f t="array" aca="1" ref="O12" ca="1">_xlfn.XLOOKUP($B12&amp;"#"&amp;O$6,INDIRECT(SUBSTITUTE("ИсходныеДанные!$где$2:$где$50000","где",$E$4)),INDIRECT(SUBSTITUTE("ИсходныеДанные!$что$2:$что$50000","что",$G$4)),"",0,1)</f>
        <v/>
      </c>
      <c r="P12" s="147" t="str" cm="1">
        <f t="array" aca="1" ref="P12" ca="1">_xlfn.XLOOKUP($B12&amp;"#"&amp;P$6,INDIRECT(SUBSTITUTE("ИсходныеДанные!$где$2:$где$50000","где",$E$4)),INDIRECT(SUBSTITUTE("ИсходныеДанные!$что$2:$что$50000","что",$G$4)),"",0,1)</f>
        <v/>
      </c>
      <c r="Q12" s="3"/>
    </row>
    <row r="13" spans="1:17" x14ac:dyDescent="0.25">
      <c r="A13" s="6" t="str">
        <f t="shared" ca="1" si="1"/>
        <v>delete</v>
      </c>
      <c r="B13" s="9" cm="1">
        <f t="array" aca="1" ref="B13" ca="1">INDIRECT("УникальныеСписки!A"&amp;ROW()-$F$4)</f>
        <v>0</v>
      </c>
      <c r="C13" s="15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101" t="str" cm="1">
        <f t="array" aca="1" ref="E13" ca="1">_xlfn.XLOOKUP($B13&amp;"#"&amp;E$6,INDIRECT(SUBSTITUTE("ИсходныеДанные!$где$2:$где$50000","где",$E$4)),INDIRECT(SUBSTITUTE("ИсходныеДанные!$что$2:$что$50000","что",$G$4)),"",0,1)</f>
        <v/>
      </c>
      <c r="F13" s="146" t="str" cm="1">
        <f t="array" aca="1" ref="F13" ca="1">_xlfn.XLOOKUP($B13&amp;"#"&amp;F$6,INDIRECT(SUBSTITUTE("ИсходныеДанные!$где$2:$где$50000","где",$E$4)),INDIRECT(SUBSTITUTE("ИсходныеДанные!$что$2:$что$50000","что",$G$4)),"",0,1)</f>
        <v/>
      </c>
      <c r="G13" s="146" t="str" cm="1">
        <f t="array" aca="1" ref="G13" ca="1">_xlfn.XLOOKUP($B13&amp;"#"&amp;G$6,INDIRECT(SUBSTITUTE("ИсходныеДанные!$где$2:$где$50000","где",$E$4)),INDIRECT(SUBSTITUTE("ИсходныеДанные!$что$2:$что$50000","что",$G$4)),"",0,1)</f>
        <v/>
      </c>
      <c r="H13" s="146" t="str" cm="1">
        <f t="array" aca="1" ref="H13" ca="1">_xlfn.XLOOKUP($B13&amp;"#"&amp;H$6,INDIRECT(SUBSTITUTE("ИсходныеДанные!$где$2:$где$50000","где",$E$4)),INDIRECT(SUBSTITUTE("ИсходныеДанные!$что$2:$что$50000","что",$G$4)),"",0,1)</f>
        <v/>
      </c>
      <c r="I13" s="146" t="str" cm="1">
        <f t="array" aca="1" ref="I13" ca="1">_xlfn.XLOOKUP($B13&amp;"#"&amp;I$6,INDIRECT(SUBSTITUTE("ИсходныеДанные!$где$2:$где$50000","где",$E$4)),INDIRECT(SUBSTITUTE("ИсходныеДанные!$что$2:$что$50000","что",$G$4)),"",0,1)</f>
        <v/>
      </c>
      <c r="J13" s="146" t="str" cm="1">
        <f t="array" aca="1" ref="J13" ca="1">_xlfn.XLOOKUP($B13&amp;"#"&amp;J$6,INDIRECT(SUBSTITUTE("ИсходныеДанные!$где$2:$где$50000","где",$E$4)),INDIRECT(SUBSTITUTE("ИсходныеДанные!$что$2:$что$50000","что",$G$4)),"",0,1)</f>
        <v/>
      </c>
      <c r="K13" s="146" t="str" cm="1">
        <f t="array" aca="1" ref="K13" ca="1">_xlfn.XLOOKUP($B13&amp;"#"&amp;K$6,INDIRECT(SUBSTITUTE("ИсходныеДанные!$где$2:$где$50000","где",$E$4)),INDIRECT(SUBSTITUTE("ИсходныеДанные!$что$2:$что$50000","что",$G$4)),"",0,1)</f>
        <v/>
      </c>
      <c r="L13" s="146" t="str" cm="1">
        <f t="array" aca="1" ref="L13" ca="1">_xlfn.XLOOKUP($B13&amp;"#"&amp;L$6,INDIRECT(SUBSTITUTE("ИсходныеДанные!$где$2:$где$50000","где",$E$4)),INDIRECT(SUBSTITUTE("ИсходныеДанные!$что$2:$что$50000","что",$G$4)),"",0,1)</f>
        <v/>
      </c>
      <c r="M13" s="146" t="str" cm="1">
        <f t="array" aca="1" ref="M13" ca="1">_xlfn.XLOOKUP($B13&amp;"#"&amp;M$6,INDIRECT(SUBSTITUTE("ИсходныеДанные!$где$2:$где$50000","где",$E$4)),INDIRECT(SUBSTITUTE("ИсходныеДанные!$что$2:$что$50000","что",$G$4)),"",0,1)</f>
        <v/>
      </c>
      <c r="N13" s="146" t="str" cm="1">
        <f t="array" aca="1" ref="N13" ca="1">_xlfn.XLOOKUP($B13&amp;"#"&amp;N$6,INDIRECT(SUBSTITUTE("ИсходныеДанные!$где$2:$где$50000","где",$E$4)),INDIRECT(SUBSTITUTE("ИсходныеДанные!$что$2:$что$50000","что",$G$4)),"",0,1)</f>
        <v/>
      </c>
      <c r="O13" s="146" t="str" cm="1">
        <f t="array" aca="1" ref="O13" ca="1">_xlfn.XLOOKUP($B13&amp;"#"&amp;O$6,INDIRECT(SUBSTITUTE("ИсходныеДанные!$где$2:$где$50000","где",$E$4)),INDIRECT(SUBSTITUTE("ИсходныеДанные!$что$2:$что$50000","что",$G$4)),"",0,1)</f>
        <v/>
      </c>
      <c r="P13" s="147" t="str" cm="1">
        <f t="array" aca="1" ref="P13" ca="1">_xlfn.XLOOKUP($B13&amp;"#"&amp;P$6,INDIRECT(SUBSTITUTE("ИсходныеДанные!$где$2:$где$50000","где",$E$4)),INDIRECT(SUBSTITUTE("ИсходныеДанные!$что$2:$что$50000","что",$G$4)),"",0,1)</f>
        <v/>
      </c>
      <c r="Q13" s="3"/>
    </row>
    <row r="14" spans="1:17" x14ac:dyDescent="0.25">
      <c r="A14" s="6" t="str">
        <f t="shared" ca="1" si="1"/>
        <v>delete</v>
      </c>
      <c r="B14" s="9" cm="1">
        <f t="array" aca="1" ref="B14" ca="1">INDIRECT("УникальныеСписки!A"&amp;ROW()-$F$4)</f>
        <v>0</v>
      </c>
      <c r="C14" s="15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101" t="str" cm="1">
        <f t="array" aca="1" ref="E14" ca="1">_xlfn.XLOOKUP($B14&amp;"#"&amp;E$6,INDIRECT(SUBSTITUTE("ИсходныеДанные!$где$2:$где$50000","где",$E$4)),INDIRECT(SUBSTITUTE("ИсходныеДанные!$что$2:$что$50000","что",$G$4)),"",0,1)</f>
        <v/>
      </c>
      <c r="F14" s="146" t="str" cm="1">
        <f t="array" aca="1" ref="F14" ca="1">_xlfn.XLOOKUP($B14&amp;"#"&amp;F$6,INDIRECT(SUBSTITUTE("ИсходныеДанные!$где$2:$где$50000","где",$E$4)),INDIRECT(SUBSTITUTE("ИсходныеДанные!$что$2:$что$50000","что",$G$4)),"",0,1)</f>
        <v/>
      </c>
      <c r="G14" s="146" t="str" cm="1">
        <f t="array" aca="1" ref="G14" ca="1">_xlfn.XLOOKUP($B14&amp;"#"&amp;G$6,INDIRECT(SUBSTITUTE("ИсходныеДанные!$где$2:$где$50000","где",$E$4)),INDIRECT(SUBSTITUTE("ИсходныеДанные!$что$2:$что$50000","что",$G$4)),"",0,1)</f>
        <v/>
      </c>
      <c r="H14" s="146" t="str" cm="1">
        <f t="array" aca="1" ref="H14" ca="1">_xlfn.XLOOKUP($B14&amp;"#"&amp;H$6,INDIRECT(SUBSTITUTE("ИсходныеДанные!$где$2:$где$50000","где",$E$4)),INDIRECT(SUBSTITUTE("ИсходныеДанные!$что$2:$что$50000","что",$G$4)),"",0,1)</f>
        <v/>
      </c>
      <c r="I14" s="146" t="str" cm="1">
        <f t="array" aca="1" ref="I14" ca="1">_xlfn.XLOOKUP($B14&amp;"#"&amp;I$6,INDIRECT(SUBSTITUTE("ИсходныеДанные!$где$2:$где$50000","где",$E$4)),INDIRECT(SUBSTITUTE("ИсходныеДанные!$что$2:$что$50000","что",$G$4)),"",0,1)</f>
        <v/>
      </c>
      <c r="J14" s="146" t="str" cm="1">
        <f t="array" aca="1" ref="J14" ca="1">_xlfn.XLOOKUP($B14&amp;"#"&amp;J$6,INDIRECT(SUBSTITUTE("ИсходныеДанные!$где$2:$где$50000","где",$E$4)),INDIRECT(SUBSTITUTE("ИсходныеДанные!$что$2:$что$50000","что",$G$4)),"",0,1)</f>
        <v/>
      </c>
      <c r="K14" s="146" t="str" cm="1">
        <f t="array" aca="1" ref="K14" ca="1">_xlfn.XLOOKUP($B14&amp;"#"&amp;K$6,INDIRECT(SUBSTITUTE("ИсходныеДанные!$где$2:$где$50000","где",$E$4)),INDIRECT(SUBSTITUTE("ИсходныеДанные!$что$2:$что$50000","что",$G$4)),"",0,1)</f>
        <v/>
      </c>
      <c r="L14" s="146" t="str" cm="1">
        <f t="array" aca="1" ref="L14" ca="1">_xlfn.XLOOKUP($B14&amp;"#"&amp;L$6,INDIRECT(SUBSTITUTE("ИсходныеДанные!$где$2:$где$50000","где",$E$4)),INDIRECT(SUBSTITUTE("ИсходныеДанные!$что$2:$что$50000","что",$G$4)),"",0,1)</f>
        <v/>
      </c>
      <c r="M14" s="146" t="str" cm="1">
        <f t="array" aca="1" ref="M14" ca="1">_xlfn.XLOOKUP($B14&amp;"#"&amp;M$6,INDIRECT(SUBSTITUTE("ИсходныеДанные!$где$2:$где$50000","где",$E$4)),INDIRECT(SUBSTITUTE("ИсходныеДанные!$что$2:$что$50000","что",$G$4)),"",0,1)</f>
        <v/>
      </c>
      <c r="N14" s="146" t="str" cm="1">
        <f t="array" aca="1" ref="N14" ca="1">_xlfn.XLOOKUP($B14&amp;"#"&amp;N$6,INDIRECT(SUBSTITUTE("ИсходныеДанные!$где$2:$где$50000","где",$E$4)),INDIRECT(SUBSTITUTE("ИсходныеДанные!$что$2:$что$50000","что",$G$4)),"",0,1)</f>
        <v/>
      </c>
      <c r="O14" s="146" t="str" cm="1">
        <f t="array" aca="1" ref="O14" ca="1">_xlfn.XLOOKUP($B14&amp;"#"&amp;O$6,INDIRECT(SUBSTITUTE("ИсходныеДанные!$где$2:$где$50000","где",$E$4)),INDIRECT(SUBSTITUTE("ИсходныеДанные!$что$2:$что$50000","что",$G$4)),"",0,1)</f>
        <v/>
      </c>
      <c r="P14" s="147" t="str" cm="1">
        <f t="array" aca="1" ref="P14" ca="1">_xlfn.XLOOKUP($B14&amp;"#"&amp;P$6,INDIRECT(SUBSTITUTE("ИсходныеДанные!$где$2:$где$50000","где",$E$4)),INDIRECT(SUBSTITUTE("ИсходныеДанные!$что$2:$что$50000","что",$G$4)),"",0,1)</f>
        <v/>
      </c>
      <c r="Q14" s="3"/>
    </row>
    <row r="15" spans="1:17" x14ac:dyDescent="0.25">
      <c r="A15" s="6" t="str">
        <f t="shared" ca="1" si="1"/>
        <v>delete</v>
      </c>
      <c r="B15" s="9" cm="1">
        <f t="array" aca="1" ref="B15" ca="1">INDIRECT("УникальныеСписки!A"&amp;ROW()-$F$4)</f>
        <v>0</v>
      </c>
      <c r="C15" s="15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101" t="str" cm="1">
        <f t="array" aca="1" ref="E15" ca="1">_xlfn.XLOOKUP($B15&amp;"#"&amp;E$6,INDIRECT(SUBSTITUTE("ИсходныеДанные!$где$2:$где$50000","где",$E$4)),INDIRECT(SUBSTITUTE("ИсходныеДанные!$что$2:$что$50000","что",$G$4)),"",0,1)</f>
        <v/>
      </c>
      <c r="F15" s="146" t="str" cm="1">
        <f t="array" aca="1" ref="F15" ca="1">_xlfn.XLOOKUP($B15&amp;"#"&amp;F$6,INDIRECT(SUBSTITUTE("ИсходныеДанные!$где$2:$где$50000","где",$E$4)),INDIRECT(SUBSTITUTE("ИсходныеДанные!$что$2:$что$50000","что",$G$4)),"",0,1)</f>
        <v/>
      </c>
      <c r="G15" s="146" t="str" cm="1">
        <f t="array" aca="1" ref="G15" ca="1">_xlfn.XLOOKUP($B15&amp;"#"&amp;G$6,INDIRECT(SUBSTITUTE("ИсходныеДанные!$где$2:$где$50000","где",$E$4)),INDIRECT(SUBSTITUTE("ИсходныеДанные!$что$2:$что$50000","что",$G$4)),"",0,1)</f>
        <v/>
      </c>
      <c r="H15" s="146" t="str" cm="1">
        <f t="array" aca="1" ref="H15" ca="1">_xlfn.XLOOKUP($B15&amp;"#"&amp;H$6,INDIRECT(SUBSTITUTE("ИсходныеДанные!$где$2:$где$50000","где",$E$4)),INDIRECT(SUBSTITUTE("ИсходныеДанные!$что$2:$что$50000","что",$G$4)),"",0,1)</f>
        <v/>
      </c>
      <c r="I15" s="146" t="str" cm="1">
        <f t="array" aca="1" ref="I15" ca="1">_xlfn.XLOOKUP($B15&amp;"#"&amp;I$6,INDIRECT(SUBSTITUTE("ИсходныеДанные!$где$2:$где$50000","где",$E$4)),INDIRECT(SUBSTITUTE("ИсходныеДанные!$что$2:$что$50000","что",$G$4)),"",0,1)</f>
        <v/>
      </c>
      <c r="J15" s="146" t="str" cm="1">
        <f t="array" aca="1" ref="J15" ca="1">_xlfn.XLOOKUP($B15&amp;"#"&amp;J$6,INDIRECT(SUBSTITUTE("ИсходныеДанные!$где$2:$где$50000","где",$E$4)),INDIRECT(SUBSTITUTE("ИсходныеДанные!$что$2:$что$50000","что",$G$4)),"",0,1)</f>
        <v/>
      </c>
      <c r="K15" s="146" t="str" cm="1">
        <f t="array" aca="1" ref="K15" ca="1">_xlfn.XLOOKUP($B15&amp;"#"&amp;K$6,INDIRECT(SUBSTITUTE("ИсходныеДанные!$где$2:$где$50000","где",$E$4)),INDIRECT(SUBSTITUTE("ИсходныеДанные!$что$2:$что$50000","что",$G$4)),"",0,1)</f>
        <v/>
      </c>
      <c r="L15" s="146" t="str" cm="1">
        <f t="array" aca="1" ref="L15" ca="1">_xlfn.XLOOKUP($B15&amp;"#"&amp;L$6,INDIRECT(SUBSTITUTE("ИсходныеДанные!$где$2:$где$50000","где",$E$4)),INDIRECT(SUBSTITUTE("ИсходныеДанные!$что$2:$что$50000","что",$G$4)),"",0,1)</f>
        <v/>
      </c>
      <c r="M15" s="146" t="str" cm="1">
        <f t="array" aca="1" ref="M15" ca="1">_xlfn.XLOOKUP($B15&amp;"#"&amp;M$6,INDIRECT(SUBSTITUTE("ИсходныеДанные!$где$2:$где$50000","где",$E$4)),INDIRECT(SUBSTITUTE("ИсходныеДанные!$что$2:$что$50000","что",$G$4)),"",0,1)</f>
        <v/>
      </c>
      <c r="N15" s="146" t="str" cm="1">
        <f t="array" aca="1" ref="N15" ca="1">_xlfn.XLOOKUP($B15&amp;"#"&amp;N$6,INDIRECT(SUBSTITUTE("ИсходныеДанные!$где$2:$где$50000","где",$E$4)),INDIRECT(SUBSTITUTE("ИсходныеДанные!$что$2:$что$50000","что",$G$4)),"",0,1)</f>
        <v/>
      </c>
      <c r="O15" s="146" t="str" cm="1">
        <f t="array" aca="1" ref="O15" ca="1">_xlfn.XLOOKUP($B15&amp;"#"&amp;O$6,INDIRECT(SUBSTITUTE("ИсходныеДанные!$где$2:$где$50000","где",$E$4)),INDIRECT(SUBSTITUTE("ИсходныеДанные!$что$2:$что$50000","что",$G$4)),"",0,1)</f>
        <v/>
      </c>
      <c r="P15" s="147" t="str" cm="1">
        <f t="array" aca="1" ref="P15" ca="1">_xlfn.XLOOKUP($B15&amp;"#"&amp;P$6,INDIRECT(SUBSTITUTE("ИсходныеДанные!$где$2:$где$50000","где",$E$4)),INDIRECT(SUBSTITUTE("ИсходныеДанные!$что$2:$что$50000","что",$G$4)),"",0,1)</f>
        <v/>
      </c>
      <c r="Q15" s="3"/>
    </row>
    <row r="16" spans="1:17" x14ac:dyDescent="0.25">
      <c r="A16" s="6" t="str">
        <f t="shared" ca="1" si="1"/>
        <v>delete</v>
      </c>
      <c r="B16" s="9" cm="1">
        <f t="array" aca="1" ref="B16" ca="1">INDIRECT("УникальныеСписки!A"&amp;ROW()-$F$4)</f>
        <v>0</v>
      </c>
      <c r="C16" s="15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101" t="str" cm="1">
        <f t="array" aca="1" ref="E16" ca="1">_xlfn.XLOOKUP($B16&amp;"#"&amp;E$6,INDIRECT(SUBSTITUTE("ИсходныеДанные!$где$2:$где$50000","где",$E$4)),INDIRECT(SUBSTITUTE("ИсходныеДанные!$что$2:$что$50000","что",$G$4)),"",0,1)</f>
        <v/>
      </c>
      <c r="F16" s="146" t="str" cm="1">
        <f t="array" aca="1" ref="F16" ca="1">_xlfn.XLOOKUP($B16&amp;"#"&amp;F$6,INDIRECT(SUBSTITUTE("ИсходныеДанные!$где$2:$где$50000","где",$E$4)),INDIRECT(SUBSTITUTE("ИсходныеДанные!$что$2:$что$50000","что",$G$4)),"",0,1)</f>
        <v/>
      </c>
      <c r="G16" s="146" t="str" cm="1">
        <f t="array" aca="1" ref="G16" ca="1">_xlfn.XLOOKUP($B16&amp;"#"&amp;G$6,INDIRECT(SUBSTITUTE("ИсходныеДанные!$где$2:$где$50000","где",$E$4)),INDIRECT(SUBSTITUTE("ИсходныеДанные!$что$2:$что$50000","что",$G$4)),"",0,1)</f>
        <v/>
      </c>
      <c r="H16" s="146" t="str" cm="1">
        <f t="array" aca="1" ref="H16" ca="1">_xlfn.XLOOKUP($B16&amp;"#"&amp;H$6,INDIRECT(SUBSTITUTE("ИсходныеДанные!$где$2:$где$50000","где",$E$4)),INDIRECT(SUBSTITUTE("ИсходныеДанные!$что$2:$что$50000","что",$G$4)),"",0,1)</f>
        <v/>
      </c>
      <c r="I16" s="146" t="str" cm="1">
        <f t="array" aca="1" ref="I16" ca="1">_xlfn.XLOOKUP($B16&amp;"#"&amp;I$6,INDIRECT(SUBSTITUTE("ИсходныеДанные!$где$2:$где$50000","где",$E$4)),INDIRECT(SUBSTITUTE("ИсходныеДанные!$что$2:$что$50000","что",$G$4)),"",0,1)</f>
        <v/>
      </c>
      <c r="J16" s="146" t="str" cm="1">
        <f t="array" aca="1" ref="J16" ca="1">_xlfn.XLOOKUP($B16&amp;"#"&amp;J$6,INDIRECT(SUBSTITUTE("ИсходныеДанные!$где$2:$где$50000","где",$E$4)),INDIRECT(SUBSTITUTE("ИсходныеДанные!$что$2:$что$50000","что",$G$4)),"",0,1)</f>
        <v/>
      </c>
      <c r="K16" s="146" t="str" cm="1">
        <f t="array" aca="1" ref="K16" ca="1">_xlfn.XLOOKUP($B16&amp;"#"&amp;K$6,INDIRECT(SUBSTITUTE("ИсходныеДанные!$где$2:$где$50000","где",$E$4)),INDIRECT(SUBSTITUTE("ИсходныеДанные!$что$2:$что$50000","что",$G$4)),"",0,1)</f>
        <v/>
      </c>
      <c r="L16" s="146" t="str" cm="1">
        <f t="array" aca="1" ref="L16" ca="1">_xlfn.XLOOKUP($B16&amp;"#"&amp;L$6,INDIRECT(SUBSTITUTE("ИсходныеДанные!$где$2:$где$50000","где",$E$4)),INDIRECT(SUBSTITUTE("ИсходныеДанные!$что$2:$что$50000","что",$G$4)),"",0,1)</f>
        <v/>
      </c>
      <c r="M16" s="146" t="str" cm="1">
        <f t="array" aca="1" ref="M16" ca="1">_xlfn.XLOOKUP($B16&amp;"#"&amp;M$6,INDIRECT(SUBSTITUTE("ИсходныеДанные!$где$2:$где$50000","где",$E$4)),INDIRECT(SUBSTITUTE("ИсходныеДанные!$что$2:$что$50000","что",$G$4)),"",0,1)</f>
        <v/>
      </c>
      <c r="N16" s="146" t="str" cm="1">
        <f t="array" aca="1" ref="N16" ca="1">_xlfn.XLOOKUP($B16&amp;"#"&amp;N$6,INDIRECT(SUBSTITUTE("ИсходныеДанные!$где$2:$где$50000","где",$E$4)),INDIRECT(SUBSTITUTE("ИсходныеДанные!$что$2:$что$50000","что",$G$4)),"",0,1)</f>
        <v/>
      </c>
      <c r="O16" s="146" t="str" cm="1">
        <f t="array" aca="1" ref="O16" ca="1">_xlfn.XLOOKUP($B16&amp;"#"&amp;O$6,INDIRECT(SUBSTITUTE("ИсходныеДанные!$где$2:$где$50000","где",$E$4)),INDIRECT(SUBSTITUTE("ИсходныеДанные!$что$2:$что$50000","что",$G$4)),"",0,1)</f>
        <v/>
      </c>
      <c r="P16" s="147" t="str" cm="1">
        <f t="array" aca="1" ref="P16" ca="1">_xlfn.XLOOKUP($B16&amp;"#"&amp;P$6,INDIRECT(SUBSTITUTE("ИсходныеДанные!$где$2:$где$50000","где",$E$4)),INDIRECT(SUBSTITUTE("ИсходныеДанные!$что$2:$что$50000","что",$G$4)),"",0,1)</f>
        <v/>
      </c>
      <c r="Q16" s="3"/>
    </row>
    <row r="17" spans="1:17" x14ac:dyDescent="0.25">
      <c r="A17" s="6" t="str">
        <f t="shared" ca="1" si="1"/>
        <v>delete</v>
      </c>
      <c r="B17" s="9" cm="1">
        <f t="array" aca="1" ref="B17" ca="1">INDIRECT("УникальныеСписки!A"&amp;ROW()-$F$4)</f>
        <v>0</v>
      </c>
      <c r="C17" s="15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101" t="str" cm="1">
        <f t="array" aca="1" ref="E17" ca="1">_xlfn.XLOOKUP($B17&amp;"#"&amp;E$6,INDIRECT(SUBSTITUTE("ИсходныеДанные!$где$2:$где$50000","где",$E$4)),INDIRECT(SUBSTITUTE("ИсходныеДанные!$что$2:$что$50000","что",$G$4)),"",0,1)</f>
        <v/>
      </c>
      <c r="F17" s="146" t="str" cm="1">
        <f t="array" aca="1" ref="F17" ca="1">_xlfn.XLOOKUP($B17&amp;"#"&amp;F$6,INDIRECT(SUBSTITUTE("ИсходныеДанные!$где$2:$где$50000","где",$E$4)),INDIRECT(SUBSTITUTE("ИсходныеДанные!$что$2:$что$50000","что",$G$4)),"",0,1)</f>
        <v/>
      </c>
      <c r="G17" s="146" t="str" cm="1">
        <f t="array" aca="1" ref="G17" ca="1">_xlfn.XLOOKUP($B17&amp;"#"&amp;G$6,INDIRECT(SUBSTITUTE("ИсходныеДанные!$где$2:$где$50000","где",$E$4)),INDIRECT(SUBSTITUTE("ИсходныеДанные!$что$2:$что$50000","что",$G$4)),"",0,1)</f>
        <v/>
      </c>
      <c r="H17" s="146" t="str" cm="1">
        <f t="array" aca="1" ref="H17" ca="1">_xlfn.XLOOKUP($B17&amp;"#"&amp;H$6,INDIRECT(SUBSTITUTE("ИсходныеДанные!$где$2:$где$50000","где",$E$4)),INDIRECT(SUBSTITUTE("ИсходныеДанные!$что$2:$что$50000","что",$G$4)),"",0,1)</f>
        <v/>
      </c>
      <c r="I17" s="146" t="str" cm="1">
        <f t="array" aca="1" ref="I17" ca="1">_xlfn.XLOOKUP($B17&amp;"#"&amp;I$6,INDIRECT(SUBSTITUTE("ИсходныеДанные!$где$2:$где$50000","где",$E$4)),INDIRECT(SUBSTITUTE("ИсходныеДанные!$что$2:$что$50000","что",$G$4)),"",0,1)</f>
        <v/>
      </c>
      <c r="J17" s="146" t="str" cm="1">
        <f t="array" aca="1" ref="J17" ca="1">_xlfn.XLOOKUP($B17&amp;"#"&amp;J$6,INDIRECT(SUBSTITUTE("ИсходныеДанные!$где$2:$где$50000","где",$E$4)),INDIRECT(SUBSTITUTE("ИсходныеДанные!$что$2:$что$50000","что",$G$4)),"",0,1)</f>
        <v/>
      </c>
      <c r="K17" s="146" t="str" cm="1">
        <f t="array" aca="1" ref="K17" ca="1">_xlfn.XLOOKUP($B17&amp;"#"&amp;K$6,INDIRECT(SUBSTITUTE("ИсходныеДанные!$где$2:$где$50000","где",$E$4)),INDIRECT(SUBSTITUTE("ИсходныеДанные!$что$2:$что$50000","что",$G$4)),"",0,1)</f>
        <v/>
      </c>
      <c r="L17" s="146" t="str" cm="1">
        <f t="array" aca="1" ref="L17" ca="1">_xlfn.XLOOKUP($B17&amp;"#"&amp;L$6,INDIRECT(SUBSTITUTE("ИсходныеДанные!$где$2:$где$50000","где",$E$4)),INDIRECT(SUBSTITUTE("ИсходныеДанные!$что$2:$что$50000","что",$G$4)),"",0,1)</f>
        <v/>
      </c>
      <c r="M17" s="146" t="str" cm="1">
        <f t="array" aca="1" ref="M17" ca="1">_xlfn.XLOOKUP($B17&amp;"#"&amp;M$6,INDIRECT(SUBSTITUTE("ИсходныеДанные!$где$2:$где$50000","где",$E$4)),INDIRECT(SUBSTITUTE("ИсходныеДанные!$что$2:$что$50000","что",$G$4)),"",0,1)</f>
        <v/>
      </c>
      <c r="N17" s="146" t="str" cm="1">
        <f t="array" aca="1" ref="N17" ca="1">_xlfn.XLOOKUP($B17&amp;"#"&amp;N$6,INDIRECT(SUBSTITUTE("ИсходныеДанные!$где$2:$где$50000","где",$E$4)),INDIRECT(SUBSTITUTE("ИсходныеДанные!$что$2:$что$50000","что",$G$4)),"",0,1)</f>
        <v/>
      </c>
      <c r="O17" s="146" t="str" cm="1">
        <f t="array" aca="1" ref="O17" ca="1">_xlfn.XLOOKUP($B17&amp;"#"&amp;O$6,INDIRECT(SUBSTITUTE("ИсходныеДанные!$где$2:$где$50000","где",$E$4)),INDIRECT(SUBSTITUTE("ИсходныеДанные!$что$2:$что$50000","что",$G$4)),"",0,1)</f>
        <v/>
      </c>
      <c r="P17" s="147" t="str" cm="1">
        <f t="array" aca="1" ref="P17" ca="1">_xlfn.XLOOKUP($B17&amp;"#"&amp;P$6,INDIRECT(SUBSTITUTE("ИсходныеДанные!$где$2:$где$50000","где",$E$4)),INDIRECT(SUBSTITUTE("ИсходныеДанные!$что$2:$что$50000","что",$G$4)),"",0,1)</f>
        <v/>
      </c>
      <c r="Q17" s="3"/>
    </row>
    <row r="18" spans="1:17" x14ac:dyDescent="0.25">
      <c r="A18" s="6" t="str">
        <f t="shared" ca="1" si="1"/>
        <v>delete</v>
      </c>
      <c r="B18" s="9" cm="1">
        <f t="array" aca="1" ref="B18" ca="1">INDIRECT("УникальныеСписки!A"&amp;ROW()-$F$4)</f>
        <v>0</v>
      </c>
      <c r="C18" s="15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101" t="str" cm="1">
        <f t="array" aca="1" ref="E18" ca="1">_xlfn.XLOOKUP($B18&amp;"#"&amp;E$6,INDIRECT(SUBSTITUTE("ИсходныеДанные!$где$2:$где$50000","где",$E$4)),INDIRECT(SUBSTITUTE("ИсходныеДанные!$что$2:$что$50000","что",$G$4)),"",0,1)</f>
        <v/>
      </c>
      <c r="F18" s="146" t="str" cm="1">
        <f t="array" aca="1" ref="F18" ca="1">_xlfn.XLOOKUP($B18&amp;"#"&amp;F$6,INDIRECT(SUBSTITUTE("ИсходныеДанные!$где$2:$где$50000","где",$E$4)),INDIRECT(SUBSTITUTE("ИсходныеДанные!$что$2:$что$50000","что",$G$4)),"",0,1)</f>
        <v/>
      </c>
      <c r="G18" s="146" t="str" cm="1">
        <f t="array" aca="1" ref="G18" ca="1">_xlfn.XLOOKUP($B18&amp;"#"&amp;G$6,INDIRECT(SUBSTITUTE("ИсходныеДанные!$где$2:$где$50000","где",$E$4)),INDIRECT(SUBSTITUTE("ИсходныеДанные!$что$2:$что$50000","что",$G$4)),"",0,1)</f>
        <v/>
      </c>
      <c r="H18" s="146" t="str" cm="1">
        <f t="array" aca="1" ref="H18" ca="1">_xlfn.XLOOKUP($B18&amp;"#"&amp;H$6,INDIRECT(SUBSTITUTE("ИсходныеДанные!$где$2:$где$50000","где",$E$4)),INDIRECT(SUBSTITUTE("ИсходныеДанные!$что$2:$что$50000","что",$G$4)),"",0,1)</f>
        <v/>
      </c>
      <c r="I18" s="146" t="str" cm="1">
        <f t="array" aca="1" ref="I18" ca="1">_xlfn.XLOOKUP($B18&amp;"#"&amp;I$6,INDIRECT(SUBSTITUTE("ИсходныеДанные!$где$2:$где$50000","где",$E$4)),INDIRECT(SUBSTITUTE("ИсходныеДанные!$что$2:$что$50000","что",$G$4)),"",0,1)</f>
        <v/>
      </c>
      <c r="J18" s="146" t="str" cm="1">
        <f t="array" aca="1" ref="J18" ca="1">_xlfn.XLOOKUP($B18&amp;"#"&amp;J$6,INDIRECT(SUBSTITUTE("ИсходныеДанные!$где$2:$где$50000","где",$E$4)),INDIRECT(SUBSTITUTE("ИсходныеДанные!$что$2:$что$50000","что",$G$4)),"",0,1)</f>
        <v/>
      </c>
      <c r="K18" s="146" t="str" cm="1">
        <f t="array" aca="1" ref="K18" ca="1">_xlfn.XLOOKUP($B18&amp;"#"&amp;K$6,INDIRECT(SUBSTITUTE("ИсходныеДанные!$где$2:$где$50000","где",$E$4)),INDIRECT(SUBSTITUTE("ИсходныеДанные!$что$2:$что$50000","что",$G$4)),"",0,1)</f>
        <v/>
      </c>
      <c r="L18" s="146" t="str" cm="1">
        <f t="array" aca="1" ref="L18" ca="1">_xlfn.XLOOKUP($B18&amp;"#"&amp;L$6,INDIRECT(SUBSTITUTE("ИсходныеДанные!$где$2:$где$50000","где",$E$4)),INDIRECT(SUBSTITUTE("ИсходныеДанные!$что$2:$что$50000","что",$G$4)),"",0,1)</f>
        <v/>
      </c>
      <c r="M18" s="146" t="str" cm="1">
        <f t="array" aca="1" ref="M18" ca="1">_xlfn.XLOOKUP($B18&amp;"#"&amp;M$6,INDIRECT(SUBSTITUTE("ИсходныеДанные!$где$2:$где$50000","где",$E$4)),INDIRECT(SUBSTITUTE("ИсходныеДанные!$что$2:$что$50000","что",$G$4)),"",0,1)</f>
        <v/>
      </c>
      <c r="N18" s="146" t="str" cm="1">
        <f t="array" aca="1" ref="N18" ca="1">_xlfn.XLOOKUP($B18&amp;"#"&amp;N$6,INDIRECT(SUBSTITUTE("ИсходныеДанные!$где$2:$где$50000","где",$E$4)),INDIRECT(SUBSTITUTE("ИсходныеДанные!$что$2:$что$50000","что",$G$4)),"",0,1)</f>
        <v/>
      </c>
      <c r="O18" s="146" t="str" cm="1">
        <f t="array" aca="1" ref="O18" ca="1">_xlfn.XLOOKUP($B18&amp;"#"&amp;O$6,INDIRECT(SUBSTITUTE("ИсходныеДанные!$где$2:$где$50000","где",$E$4)),INDIRECT(SUBSTITUTE("ИсходныеДанные!$что$2:$что$50000","что",$G$4)),"",0,1)</f>
        <v/>
      </c>
      <c r="P18" s="147" t="str" cm="1">
        <f t="array" aca="1" ref="P18" ca="1">_xlfn.XLOOKUP($B18&amp;"#"&amp;P$6,INDIRECT(SUBSTITUTE("ИсходныеДанные!$где$2:$где$50000","где",$E$4)),INDIRECT(SUBSTITUTE("ИсходныеДанные!$что$2:$что$50000","что",$G$4)),"",0,1)</f>
        <v/>
      </c>
      <c r="Q18" s="3"/>
    </row>
    <row r="19" spans="1:17" x14ac:dyDescent="0.25">
      <c r="A19" s="6" t="str">
        <f t="shared" ca="1" si="1"/>
        <v>delete</v>
      </c>
      <c r="B19" s="9" cm="1">
        <f t="array" aca="1" ref="B19" ca="1">INDIRECT("УникальныеСписки!A"&amp;ROW()-$F$4)</f>
        <v>0</v>
      </c>
      <c r="C19" s="15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101" t="str" cm="1">
        <f t="array" aca="1" ref="E19" ca="1">_xlfn.XLOOKUP($B19&amp;"#"&amp;E$6,INDIRECT(SUBSTITUTE("ИсходныеДанные!$где$2:$где$50000","где",$E$4)),INDIRECT(SUBSTITUTE("ИсходныеДанные!$что$2:$что$50000","что",$G$4)),"",0,1)</f>
        <v/>
      </c>
      <c r="F19" s="146" t="str" cm="1">
        <f t="array" aca="1" ref="F19" ca="1">_xlfn.XLOOKUP($B19&amp;"#"&amp;F$6,INDIRECT(SUBSTITUTE("ИсходныеДанные!$где$2:$где$50000","где",$E$4)),INDIRECT(SUBSTITUTE("ИсходныеДанные!$что$2:$что$50000","что",$G$4)),"",0,1)</f>
        <v/>
      </c>
      <c r="G19" s="146" t="str" cm="1">
        <f t="array" aca="1" ref="G19" ca="1">_xlfn.XLOOKUP($B19&amp;"#"&amp;G$6,INDIRECT(SUBSTITUTE("ИсходныеДанные!$где$2:$где$50000","где",$E$4)),INDIRECT(SUBSTITUTE("ИсходныеДанные!$что$2:$что$50000","что",$G$4)),"",0,1)</f>
        <v/>
      </c>
      <c r="H19" s="146" t="str" cm="1">
        <f t="array" aca="1" ref="H19" ca="1">_xlfn.XLOOKUP($B19&amp;"#"&amp;H$6,INDIRECT(SUBSTITUTE("ИсходныеДанные!$где$2:$где$50000","где",$E$4)),INDIRECT(SUBSTITUTE("ИсходныеДанные!$что$2:$что$50000","что",$G$4)),"",0,1)</f>
        <v/>
      </c>
      <c r="I19" s="146" t="str" cm="1">
        <f t="array" aca="1" ref="I19" ca="1">_xlfn.XLOOKUP($B19&amp;"#"&amp;I$6,INDIRECT(SUBSTITUTE("ИсходныеДанные!$где$2:$где$50000","где",$E$4)),INDIRECT(SUBSTITUTE("ИсходныеДанные!$что$2:$что$50000","что",$G$4)),"",0,1)</f>
        <v/>
      </c>
      <c r="J19" s="146" t="str" cm="1">
        <f t="array" aca="1" ref="J19" ca="1">_xlfn.XLOOKUP($B19&amp;"#"&amp;J$6,INDIRECT(SUBSTITUTE("ИсходныеДанные!$где$2:$где$50000","где",$E$4)),INDIRECT(SUBSTITUTE("ИсходныеДанные!$что$2:$что$50000","что",$G$4)),"",0,1)</f>
        <v/>
      </c>
      <c r="K19" s="146" t="str" cm="1">
        <f t="array" aca="1" ref="K19" ca="1">_xlfn.XLOOKUP($B19&amp;"#"&amp;K$6,INDIRECT(SUBSTITUTE("ИсходныеДанные!$где$2:$где$50000","где",$E$4)),INDIRECT(SUBSTITUTE("ИсходныеДанные!$что$2:$что$50000","что",$G$4)),"",0,1)</f>
        <v/>
      </c>
      <c r="L19" s="146" t="str" cm="1">
        <f t="array" aca="1" ref="L19" ca="1">_xlfn.XLOOKUP($B19&amp;"#"&amp;L$6,INDIRECT(SUBSTITUTE("ИсходныеДанные!$где$2:$где$50000","где",$E$4)),INDIRECT(SUBSTITUTE("ИсходныеДанные!$что$2:$что$50000","что",$G$4)),"",0,1)</f>
        <v/>
      </c>
      <c r="M19" s="146" t="str" cm="1">
        <f t="array" aca="1" ref="M19" ca="1">_xlfn.XLOOKUP($B19&amp;"#"&amp;M$6,INDIRECT(SUBSTITUTE("ИсходныеДанные!$где$2:$где$50000","где",$E$4)),INDIRECT(SUBSTITUTE("ИсходныеДанные!$что$2:$что$50000","что",$G$4)),"",0,1)</f>
        <v/>
      </c>
      <c r="N19" s="146" t="str" cm="1">
        <f t="array" aca="1" ref="N19" ca="1">_xlfn.XLOOKUP($B19&amp;"#"&amp;N$6,INDIRECT(SUBSTITUTE("ИсходныеДанные!$где$2:$где$50000","где",$E$4)),INDIRECT(SUBSTITUTE("ИсходныеДанные!$что$2:$что$50000","что",$G$4)),"",0,1)</f>
        <v/>
      </c>
      <c r="O19" s="146" t="str" cm="1">
        <f t="array" aca="1" ref="O19" ca="1">_xlfn.XLOOKUP($B19&amp;"#"&amp;O$6,INDIRECT(SUBSTITUTE("ИсходныеДанные!$где$2:$где$50000","где",$E$4)),INDIRECT(SUBSTITUTE("ИсходныеДанные!$что$2:$что$50000","что",$G$4)),"",0,1)</f>
        <v/>
      </c>
      <c r="P19" s="147" t="str" cm="1">
        <f t="array" aca="1" ref="P19" ca="1">_xlfn.XLOOKUP($B19&amp;"#"&amp;P$6,INDIRECT(SUBSTITUTE("ИсходныеДанные!$где$2:$где$50000","где",$E$4)),INDIRECT(SUBSTITUTE("ИсходныеДанные!$что$2:$что$50000","что",$G$4)),"",0,1)</f>
        <v/>
      </c>
      <c r="Q19" s="3"/>
    </row>
    <row r="20" spans="1:17" x14ac:dyDescent="0.25">
      <c r="A20" s="6" t="str">
        <f t="shared" ca="1" si="1"/>
        <v>delete</v>
      </c>
      <c r="B20" s="9" cm="1">
        <f t="array" aca="1" ref="B20" ca="1">INDIRECT("УникальныеСписки!A"&amp;ROW()-$F$4)</f>
        <v>0</v>
      </c>
      <c r="C20" s="15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101" t="str" cm="1">
        <f t="array" aca="1" ref="E20" ca="1">_xlfn.XLOOKUP($B20&amp;"#"&amp;E$6,INDIRECT(SUBSTITUTE("ИсходныеДанные!$где$2:$где$50000","где",$E$4)),INDIRECT(SUBSTITUTE("ИсходныеДанные!$что$2:$что$50000","что",$G$4)),"",0,1)</f>
        <v/>
      </c>
      <c r="F20" s="146" t="str" cm="1">
        <f t="array" aca="1" ref="F20" ca="1">_xlfn.XLOOKUP($B20&amp;"#"&amp;F$6,INDIRECT(SUBSTITUTE("ИсходныеДанные!$где$2:$где$50000","где",$E$4)),INDIRECT(SUBSTITUTE("ИсходныеДанные!$что$2:$что$50000","что",$G$4)),"",0,1)</f>
        <v/>
      </c>
      <c r="G20" s="146" t="str" cm="1">
        <f t="array" aca="1" ref="G20" ca="1">_xlfn.XLOOKUP($B20&amp;"#"&amp;G$6,INDIRECT(SUBSTITUTE("ИсходныеДанные!$где$2:$где$50000","где",$E$4)),INDIRECT(SUBSTITUTE("ИсходныеДанные!$что$2:$что$50000","что",$G$4)),"",0,1)</f>
        <v/>
      </c>
      <c r="H20" s="146" t="str" cm="1">
        <f t="array" aca="1" ref="H20" ca="1">_xlfn.XLOOKUP($B20&amp;"#"&amp;H$6,INDIRECT(SUBSTITUTE("ИсходныеДанные!$где$2:$где$50000","где",$E$4)),INDIRECT(SUBSTITUTE("ИсходныеДанные!$что$2:$что$50000","что",$G$4)),"",0,1)</f>
        <v/>
      </c>
      <c r="I20" s="146" t="str" cm="1">
        <f t="array" aca="1" ref="I20" ca="1">_xlfn.XLOOKUP($B20&amp;"#"&amp;I$6,INDIRECT(SUBSTITUTE("ИсходныеДанные!$где$2:$где$50000","где",$E$4)),INDIRECT(SUBSTITUTE("ИсходныеДанные!$что$2:$что$50000","что",$G$4)),"",0,1)</f>
        <v/>
      </c>
      <c r="J20" s="146" t="str" cm="1">
        <f t="array" aca="1" ref="J20" ca="1">_xlfn.XLOOKUP($B20&amp;"#"&amp;J$6,INDIRECT(SUBSTITUTE("ИсходныеДанные!$где$2:$где$50000","где",$E$4)),INDIRECT(SUBSTITUTE("ИсходныеДанные!$что$2:$что$50000","что",$G$4)),"",0,1)</f>
        <v/>
      </c>
      <c r="K20" s="146" t="str" cm="1">
        <f t="array" aca="1" ref="K20" ca="1">_xlfn.XLOOKUP($B20&amp;"#"&amp;K$6,INDIRECT(SUBSTITUTE("ИсходныеДанные!$где$2:$где$50000","где",$E$4)),INDIRECT(SUBSTITUTE("ИсходныеДанные!$что$2:$что$50000","что",$G$4)),"",0,1)</f>
        <v/>
      </c>
      <c r="L20" s="146" t="str" cm="1">
        <f t="array" aca="1" ref="L20" ca="1">_xlfn.XLOOKUP($B20&amp;"#"&amp;L$6,INDIRECT(SUBSTITUTE("ИсходныеДанные!$где$2:$где$50000","где",$E$4)),INDIRECT(SUBSTITUTE("ИсходныеДанные!$что$2:$что$50000","что",$G$4)),"",0,1)</f>
        <v/>
      </c>
      <c r="M20" s="146" t="str" cm="1">
        <f t="array" aca="1" ref="M20" ca="1">_xlfn.XLOOKUP($B20&amp;"#"&amp;M$6,INDIRECT(SUBSTITUTE("ИсходныеДанные!$где$2:$где$50000","где",$E$4)),INDIRECT(SUBSTITUTE("ИсходныеДанные!$что$2:$что$50000","что",$G$4)),"",0,1)</f>
        <v/>
      </c>
      <c r="N20" s="146" t="str" cm="1">
        <f t="array" aca="1" ref="N20" ca="1">_xlfn.XLOOKUP($B20&amp;"#"&amp;N$6,INDIRECT(SUBSTITUTE("ИсходныеДанные!$где$2:$где$50000","где",$E$4)),INDIRECT(SUBSTITUTE("ИсходныеДанные!$что$2:$что$50000","что",$G$4)),"",0,1)</f>
        <v/>
      </c>
      <c r="O20" s="146" t="str" cm="1">
        <f t="array" aca="1" ref="O20" ca="1">_xlfn.XLOOKUP($B20&amp;"#"&amp;O$6,INDIRECT(SUBSTITUTE("ИсходныеДанные!$где$2:$где$50000","где",$E$4)),INDIRECT(SUBSTITUTE("ИсходныеДанные!$что$2:$что$50000","что",$G$4)),"",0,1)</f>
        <v/>
      </c>
      <c r="P20" s="147" t="str" cm="1">
        <f t="array" aca="1" ref="P20" ca="1">_xlfn.XLOOKUP($B20&amp;"#"&amp;P$6,INDIRECT(SUBSTITUTE("ИсходныеДанные!$где$2:$где$50000","где",$E$4)),INDIRECT(SUBSTITUTE("ИсходныеДанные!$что$2:$что$50000","что",$G$4)),"",0,1)</f>
        <v/>
      </c>
      <c r="Q20" s="3"/>
    </row>
    <row r="21" spans="1:17" x14ac:dyDescent="0.25">
      <c r="A21" s="6" t="str">
        <f t="shared" ca="1" si="1"/>
        <v>delete</v>
      </c>
      <c r="B21" s="9" cm="1">
        <f t="array" aca="1" ref="B21" ca="1">INDIRECT("УникальныеСписки!A"&amp;ROW()-$F$4)</f>
        <v>0</v>
      </c>
      <c r="C21" s="15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101" t="str" cm="1">
        <f t="array" aca="1" ref="E21" ca="1">_xlfn.XLOOKUP($B21&amp;"#"&amp;E$6,INDIRECT(SUBSTITUTE("ИсходныеДанные!$где$2:$где$50000","где",$E$4)),INDIRECT(SUBSTITUTE("ИсходныеДанные!$что$2:$что$50000","что",$G$4)),"",0,1)</f>
        <v/>
      </c>
      <c r="F21" s="146" t="str" cm="1">
        <f t="array" aca="1" ref="F21" ca="1">_xlfn.XLOOKUP($B21&amp;"#"&amp;F$6,INDIRECT(SUBSTITUTE("ИсходныеДанные!$где$2:$где$50000","где",$E$4)),INDIRECT(SUBSTITUTE("ИсходныеДанные!$что$2:$что$50000","что",$G$4)),"",0,1)</f>
        <v/>
      </c>
      <c r="G21" s="146" t="str" cm="1">
        <f t="array" aca="1" ref="G21" ca="1">_xlfn.XLOOKUP($B21&amp;"#"&amp;G$6,INDIRECT(SUBSTITUTE("ИсходныеДанные!$где$2:$где$50000","где",$E$4)),INDIRECT(SUBSTITUTE("ИсходныеДанные!$что$2:$что$50000","что",$G$4)),"",0,1)</f>
        <v/>
      </c>
      <c r="H21" s="146" t="str" cm="1">
        <f t="array" aca="1" ref="H21" ca="1">_xlfn.XLOOKUP($B21&amp;"#"&amp;H$6,INDIRECT(SUBSTITUTE("ИсходныеДанные!$где$2:$где$50000","где",$E$4)),INDIRECT(SUBSTITUTE("ИсходныеДанные!$что$2:$что$50000","что",$G$4)),"",0,1)</f>
        <v/>
      </c>
      <c r="I21" s="146" t="str" cm="1">
        <f t="array" aca="1" ref="I21" ca="1">_xlfn.XLOOKUP($B21&amp;"#"&amp;I$6,INDIRECT(SUBSTITUTE("ИсходныеДанные!$где$2:$где$50000","где",$E$4)),INDIRECT(SUBSTITUTE("ИсходныеДанные!$что$2:$что$50000","что",$G$4)),"",0,1)</f>
        <v/>
      </c>
      <c r="J21" s="146" t="str" cm="1">
        <f t="array" aca="1" ref="J21" ca="1">_xlfn.XLOOKUP($B21&amp;"#"&amp;J$6,INDIRECT(SUBSTITUTE("ИсходныеДанные!$где$2:$где$50000","где",$E$4)),INDIRECT(SUBSTITUTE("ИсходныеДанные!$что$2:$что$50000","что",$G$4)),"",0,1)</f>
        <v/>
      </c>
      <c r="K21" s="146" t="str" cm="1">
        <f t="array" aca="1" ref="K21" ca="1">_xlfn.XLOOKUP($B21&amp;"#"&amp;K$6,INDIRECT(SUBSTITUTE("ИсходныеДанные!$где$2:$где$50000","где",$E$4)),INDIRECT(SUBSTITUTE("ИсходныеДанные!$что$2:$что$50000","что",$G$4)),"",0,1)</f>
        <v/>
      </c>
      <c r="L21" s="146" t="str" cm="1">
        <f t="array" aca="1" ref="L21" ca="1">_xlfn.XLOOKUP($B21&amp;"#"&amp;L$6,INDIRECT(SUBSTITUTE("ИсходныеДанные!$где$2:$где$50000","где",$E$4)),INDIRECT(SUBSTITUTE("ИсходныеДанные!$что$2:$что$50000","что",$G$4)),"",0,1)</f>
        <v/>
      </c>
      <c r="M21" s="146" t="str" cm="1">
        <f t="array" aca="1" ref="M21" ca="1">_xlfn.XLOOKUP($B21&amp;"#"&amp;M$6,INDIRECT(SUBSTITUTE("ИсходныеДанные!$где$2:$где$50000","где",$E$4)),INDIRECT(SUBSTITUTE("ИсходныеДанные!$что$2:$что$50000","что",$G$4)),"",0,1)</f>
        <v/>
      </c>
      <c r="N21" s="146" t="str" cm="1">
        <f t="array" aca="1" ref="N21" ca="1">_xlfn.XLOOKUP($B21&amp;"#"&amp;N$6,INDIRECT(SUBSTITUTE("ИсходныеДанные!$где$2:$где$50000","где",$E$4)),INDIRECT(SUBSTITUTE("ИсходныеДанные!$что$2:$что$50000","что",$G$4)),"",0,1)</f>
        <v/>
      </c>
      <c r="O21" s="146" t="str" cm="1">
        <f t="array" aca="1" ref="O21" ca="1">_xlfn.XLOOKUP($B21&amp;"#"&amp;O$6,INDIRECT(SUBSTITUTE("ИсходныеДанные!$где$2:$где$50000","где",$E$4)),INDIRECT(SUBSTITUTE("ИсходныеДанные!$что$2:$что$50000","что",$G$4)),"",0,1)</f>
        <v/>
      </c>
      <c r="P21" s="147" t="str" cm="1">
        <f t="array" aca="1" ref="P21" ca="1">_xlfn.XLOOKUP($B21&amp;"#"&amp;P$6,INDIRECT(SUBSTITUTE("ИсходныеДанные!$где$2:$где$50000","где",$E$4)),INDIRECT(SUBSTITUTE("ИсходныеДанные!$что$2:$что$50000","что",$G$4)),"",0,1)</f>
        <v/>
      </c>
      <c r="Q21" s="3"/>
    </row>
    <row r="22" spans="1:17" x14ac:dyDescent="0.25">
      <c r="A22" s="6" t="str">
        <f t="shared" ca="1" si="1"/>
        <v>delete</v>
      </c>
      <c r="B22" s="9" cm="1">
        <f t="array" aca="1" ref="B22" ca="1">INDIRECT("УникальныеСписки!A"&amp;ROW()-$F$4)</f>
        <v>0</v>
      </c>
      <c r="C22" s="15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101" t="str" cm="1">
        <f t="array" aca="1" ref="E22" ca="1">_xlfn.XLOOKUP($B22&amp;"#"&amp;E$6,INDIRECT(SUBSTITUTE("ИсходныеДанные!$где$2:$где$50000","где",$E$4)),INDIRECT(SUBSTITUTE("ИсходныеДанные!$что$2:$что$50000","что",$G$4)),"",0,1)</f>
        <v/>
      </c>
      <c r="F22" s="146" t="str" cm="1">
        <f t="array" aca="1" ref="F22" ca="1">_xlfn.XLOOKUP($B22&amp;"#"&amp;F$6,INDIRECT(SUBSTITUTE("ИсходныеДанные!$где$2:$где$50000","где",$E$4)),INDIRECT(SUBSTITUTE("ИсходныеДанные!$что$2:$что$50000","что",$G$4)),"",0,1)</f>
        <v/>
      </c>
      <c r="G22" s="146" t="str" cm="1">
        <f t="array" aca="1" ref="G22" ca="1">_xlfn.XLOOKUP($B22&amp;"#"&amp;G$6,INDIRECT(SUBSTITUTE("ИсходныеДанные!$где$2:$где$50000","где",$E$4)),INDIRECT(SUBSTITUTE("ИсходныеДанные!$что$2:$что$50000","что",$G$4)),"",0,1)</f>
        <v/>
      </c>
      <c r="H22" s="146" t="str" cm="1">
        <f t="array" aca="1" ref="H22" ca="1">_xlfn.XLOOKUP($B22&amp;"#"&amp;H$6,INDIRECT(SUBSTITUTE("ИсходныеДанные!$где$2:$где$50000","где",$E$4)),INDIRECT(SUBSTITUTE("ИсходныеДанные!$что$2:$что$50000","что",$G$4)),"",0,1)</f>
        <v/>
      </c>
      <c r="I22" s="146" t="str" cm="1">
        <f t="array" aca="1" ref="I22" ca="1">_xlfn.XLOOKUP($B22&amp;"#"&amp;I$6,INDIRECT(SUBSTITUTE("ИсходныеДанные!$где$2:$где$50000","где",$E$4)),INDIRECT(SUBSTITUTE("ИсходныеДанные!$что$2:$что$50000","что",$G$4)),"",0,1)</f>
        <v/>
      </c>
      <c r="J22" s="146" t="str" cm="1">
        <f t="array" aca="1" ref="J22" ca="1">_xlfn.XLOOKUP($B22&amp;"#"&amp;J$6,INDIRECT(SUBSTITUTE("ИсходныеДанные!$где$2:$где$50000","где",$E$4)),INDIRECT(SUBSTITUTE("ИсходныеДанные!$что$2:$что$50000","что",$G$4)),"",0,1)</f>
        <v/>
      </c>
      <c r="K22" s="146" t="str" cm="1">
        <f t="array" aca="1" ref="K22" ca="1">_xlfn.XLOOKUP($B22&amp;"#"&amp;K$6,INDIRECT(SUBSTITUTE("ИсходныеДанные!$где$2:$где$50000","где",$E$4)),INDIRECT(SUBSTITUTE("ИсходныеДанные!$что$2:$что$50000","что",$G$4)),"",0,1)</f>
        <v/>
      </c>
      <c r="L22" s="146" t="str" cm="1">
        <f t="array" aca="1" ref="L22" ca="1">_xlfn.XLOOKUP($B22&amp;"#"&amp;L$6,INDIRECT(SUBSTITUTE("ИсходныеДанные!$где$2:$где$50000","где",$E$4)),INDIRECT(SUBSTITUTE("ИсходныеДанные!$что$2:$что$50000","что",$G$4)),"",0,1)</f>
        <v/>
      </c>
      <c r="M22" s="146" t="str" cm="1">
        <f t="array" aca="1" ref="M22" ca="1">_xlfn.XLOOKUP($B22&amp;"#"&amp;M$6,INDIRECT(SUBSTITUTE("ИсходныеДанные!$где$2:$где$50000","где",$E$4)),INDIRECT(SUBSTITUTE("ИсходныеДанные!$что$2:$что$50000","что",$G$4)),"",0,1)</f>
        <v/>
      </c>
      <c r="N22" s="146" t="str" cm="1">
        <f t="array" aca="1" ref="N22" ca="1">_xlfn.XLOOKUP($B22&amp;"#"&amp;N$6,INDIRECT(SUBSTITUTE("ИсходныеДанные!$где$2:$где$50000","где",$E$4)),INDIRECT(SUBSTITUTE("ИсходныеДанные!$что$2:$что$50000","что",$G$4)),"",0,1)</f>
        <v/>
      </c>
      <c r="O22" s="146" t="str" cm="1">
        <f t="array" aca="1" ref="O22" ca="1">_xlfn.XLOOKUP($B22&amp;"#"&amp;O$6,INDIRECT(SUBSTITUTE("ИсходныеДанные!$где$2:$где$50000","где",$E$4)),INDIRECT(SUBSTITUTE("ИсходныеДанные!$что$2:$что$50000","что",$G$4)),"",0,1)</f>
        <v/>
      </c>
      <c r="P22" s="147" t="str" cm="1">
        <f t="array" aca="1" ref="P22" ca="1">_xlfn.XLOOKUP($B22&amp;"#"&amp;P$6,INDIRECT(SUBSTITUTE("ИсходныеДанные!$где$2:$где$50000","где",$E$4)),INDIRECT(SUBSTITUTE("ИсходныеДанные!$что$2:$что$50000","что",$G$4)),"",0,1)</f>
        <v/>
      </c>
      <c r="Q22" s="3"/>
    </row>
    <row r="23" spans="1:17" x14ac:dyDescent="0.25">
      <c r="A23" s="6" t="str">
        <f t="shared" ca="1" si="1"/>
        <v>delete</v>
      </c>
      <c r="B23" s="9" cm="1">
        <f t="array" aca="1" ref="B23" ca="1">INDIRECT("УникальныеСписки!A"&amp;ROW()-$F$4)</f>
        <v>0</v>
      </c>
      <c r="C23" s="15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101" t="str" cm="1">
        <f t="array" aca="1" ref="E23" ca="1">_xlfn.XLOOKUP($B23&amp;"#"&amp;E$6,INDIRECT(SUBSTITUTE("ИсходныеДанные!$где$2:$где$50000","где",$E$4)),INDIRECT(SUBSTITUTE("ИсходныеДанные!$что$2:$что$50000","что",$G$4)),"",0,1)</f>
        <v/>
      </c>
      <c r="F23" s="146" t="str" cm="1">
        <f t="array" aca="1" ref="F23" ca="1">_xlfn.XLOOKUP($B23&amp;"#"&amp;F$6,INDIRECT(SUBSTITUTE("ИсходныеДанные!$где$2:$где$50000","где",$E$4)),INDIRECT(SUBSTITUTE("ИсходныеДанные!$что$2:$что$50000","что",$G$4)),"",0,1)</f>
        <v/>
      </c>
      <c r="G23" s="146" t="str" cm="1">
        <f t="array" aca="1" ref="G23" ca="1">_xlfn.XLOOKUP($B23&amp;"#"&amp;G$6,INDIRECT(SUBSTITUTE("ИсходныеДанные!$где$2:$где$50000","где",$E$4)),INDIRECT(SUBSTITUTE("ИсходныеДанные!$что$2:$что$50000","что",$G$4)),"",0,1)</f>
        <v/>
      </c>
      <c r="H23" s="146" t="str" cm="1">
        <f t="array" aca="1" ref="H23" ca="1">_xlfn.XLOOKUP($B23&amp;"#"&amp;H$6,INDIRECT(SUBSTITUTE("ИсходныеДанные!$где$2:$где$50000","где",$E$4)),INDIRECT(SUBSTITUTE("ИсходныеДанные!$что$2:$что$50000","что",$G$4)),"",0,1)</f>
        <v/>
      </c>
      <c r="I23" s="146" t="str" cm="1">
        <f t="array" aca="1" ref="I23" ca="1">_xlfn.XLOOKUP($B23&amp;"#"&amp;I$6,INDIRECT(SUBSTITUTE("ИсходныеДанные!$где$2:$где$50000","где",$E$4)),INDIRECT(SUBSTITUTE("ИсходныеДанные!$что$2:$что$50000","что",$G$4)),"",0,1)</f>
        <v/>
      </c>
      <c r="J23" s="146" t="str" cm="1">
        <f t="array" aca="1" ref="J23" ca="1">_xlfn.XLOOKUP($B23&amp;"#"&amp;J$6,INDIRECT(SUBSTITUTE("ИсходныеДанные!$где$2:$где$50000","где",$E$4)),INDIRECT(SUBSTITUTE("ИсходныеДанные!$что$2:$что$50000","что",$G$4)),"",0,1)</f>
        <v/>
      </c>
      <c r="K23" s="146" t="str" cm="1">
        <f t="array" aca="1" ref="K23" ca="1">_xlfn.XLOOKUP($B23&amp;"#"&amp;K$6,INDIRECT(SUBSTITUTE("ИсходныеДанные!$где$2:$где$50000","где",$E$4)),INDIRECT(SUBSTITUTE("ИсходныеДанные!$что$2:$что$50000","что",$G$4)),"",0,1)</f>
        <v/>
      </c>
      <c r="L23" s="146" t="str" cm="1">
        <f t="array" aca="1" ref="L23" ca="1">_xlfn.XLOOKUP($B23&amp;"#"&amp;L$6,INDIRECT(SUBSTITUTE("ИсходныеДанные!$где$2:$где$50000","где",$E$4)),INDIRECT(SUBSTITUTE("ИсходныеДанные!$что$2:$что$50000","что",$G$4)),"",0,1)</f>
        <v/>
      </c>
      <c r="M23" s="146" t="str" cm="1">
        <f t="array" aca="1" ref="M23" ca="1">_xlfn.XLOOKUP($B23&amp;"#"&amp;M$6,INDIRECT(SUBSTITUTE("ИсходныеДанные!$где$2:$где$50000","где",$E$4)),INDIRECT(SUBSTITUTE("ИсходныеДанные!$что$2:$что$50000","что",$G$4)),"",0,1)</f>
        <v/>
      </c>
      <c r="N23" s="146" t="str" cm="1">
        <f t="array" aca="1" ref="N23" ca="1">_xlfn.XLOOKUP($B23&amp;"#"&amp;N$6,INDIRECT(SUBSTITUTE("ИсходныеДанные!$где$2:$где$50000","где",$E$4)),INDIRECT(SUBSTITUTE("ИсходныеДанные!$что$2:$что$50000","что",$G$4)),"",0,1)</f>
        <v/>
      </c>
      <c r="O23" s="146" t="str" cm="1">
        <f t="array" aca="1" ref="O23" ca="1">_xlfn.XLOOKUP($B23&amp;"#"&amp;O$6,INDIRECT(SUBSTITUTE("ИсходныеДанные!$где$2:$где$50000","где",$E$4)),INDIRECT(SUBSTITUTE("ИсходныеДанные!$что$2:$что$50000","что",$G$4)),"",0,1)</f>
        <v/>
      </c>
      <c r="P23" s="147" t="str" cm="1">
        <f t="array" aca="1" ref="P23" ca="1">_xlfn.XLOOKUP($B23&amp;"#"&amp;P$6,INDIRECT(SUBSTITUTE("ИсходныеДанные!$где$2:$где$50000","где",$E$4)),INDIRECT(SUBSTITUTE("ИсходныеДанные!$что$2:$что$50000","что",$G$4)),"",0,1)</f>
        <v/>
      </c>
      <c r="Q23" s="3"/>
    </row>
    <row r="24" spans="1:17" x14ac:dyDescent="0.25">
      <c r="A24" s="6" t="str">
        <f t="shared" ca="1" si="1"/>
        <v>delete</v>
      </c>
      <c r="B24" s="9" cm="1">
        <f t="array" aca="1" ref="B24" ca="1">INDIRECT("УникальныеСписки!A"&amp;ROW()-$F$4)</f>
        <v>0</v>
      </c>
      <c r="C24" s="15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101" t="str" cm="1">
        <f t="array" aca="1" ref="E24" ca="1">_xlfn.XLOOKUP($B24&amp;"#"&amp;E$6,INDIRECT(SUBSTITUTE("ИсходныеДанные!$где$2:$где$50000","где",$E$4)),INDIRECT(SUBSTITUTE("ИсходныеДанные!$что$2:$что$50000","что",$G$4)),"",0,1)</f>
        <v/>
      </c>
      <c r="F24" s="146" t="str" cm="1">
        <f t="array" aca="1" ref="F24" ca="1">_xlfn.XLOOKUP($B24&amp;"#"&amp;F$6,INDIRECT(SUBSTITUTE("ИсходныеДанные!$где$2:$где$50000","где",$E$4)),INDIRECT(SUBSTITUTE("ИсходныеДанные!$что$2:$что$50000","что",$G$4)),"",0,1)</f>
        <v/>
      </c>
      <c r="G24" s="146" t="str" cm="1">
        <f t="array" aca="1" ref="G24" ca="1">_xlfn.XLOOKUP($B24&amp;"#"&amp;G$6,INDIRECT(SUBSTITUTE("ИсходныеДанные!$где$2:$где$50000","где",$E$4)),INDIRECT(SUBSTITUTE("ИсходныеДанные!$что$2:$что$50000","что",$G$4)),"",0,1)</f>
        <v/>
      </c>
      <c r="H24" s="146" t="str" cm="1">
        <f t="array" aca="1" ref="H24" ca="1">_xlfn.XLOOKUP($B24&amp;"#"&amp;H$6,INDIRECT(SUBSTITUTE("ИсходныеДанные!$где$2:$где$50000","где",$E$4)),INDIRECT(SUBSTITUTE("ИсходныеДанные!$что$2:$что$50000","что",$G$4)),"",0,1)</f>
        <v/>
      </c>
      <c r="I24" s="146" t="str" cm="1">
        <f t="array" aca="1" ref="I24" ca="1">_xlfn.XLOOKUP($B24&amp;"#"&amp;I$6,INDIRECT(SUBSTITUTE("ИсходныеДанные!$где$2:$где$50000","где",$E$4)),INDIRECT(SUBSTITUTE("ИсходныеДанные!$что$2:$что$50000","что",$G$4)),"",0,1)</f>
        <v/>
      </c>
      <c r="J24" s="146" t="str" cm="1">
        <f t="array" aca="1" ref="J24" ca="1">_xlfn.XLOOKUP($B24&amp;"#"&amp;J$6,INDIRECT(SUBSTITUTE("ИсходныеДанные!$где$2:$где$50000","где",$E$4)),INDIRECT(SUBSTITUTE("ИсходныеДанные!$что$2:$что$50000","что",$G$4)),"",0,1)</f>
        <v/>
      </c>
      <c r="K24" s="146" t="str" cm="1">
        <f t="array" aca="1" ref="K24" ca="1">_xlfn.XLOOKUP($B24&amp;"#"&amp;K$6,INDIRECT(SUBSTITUTE("ИсходныеДанные!$где$2:$где$50000","где",$E$4)),INDIRECT(SUBSTITUTE("ИсходныеДанные!$что$2:$что$50000","что",$G$4)),"",0,1)</f>
        <v/>
      </c>
      <c r="L24" s="146" t="str" cm="1">
        <f t="array" aca="1" ref="L24" ca="1">_xlfn.XLOOKUP($B24&amp;"#"&amp;L$6,INDIRECT(SUBSTITUTE("ИсходныеДанные!$где$2:$где$50000","где",$E$4)),INDIRECT(SUBSTITUTE("ИсходныеДанные!$что$2:$что$50000","что",$G$4)),"",0,1)</f>
        <v/>
      </c>
      <c r="M24" s="146" t="str" cm="1">
        <f t="array" aca="1" ref="M24" ca="1">_xlfn.XLOOKUP($B24&amp;"#"&amp;M$6,INDIRECT(SUBSTITUTE("ИсходныеДанные!$где$2:$где$50000","где",$E$4)),INDIRECT(SUBSTITUTE("ИсходныеДанные!$что$2:$что$50000","что",$G$4)),"",0,1)</f>
        <v/>
      </c>
      <c r="N24" s="146" t="str" cm="1">
        <f t="array" aca="1" ref="N24" ca="1">_xlfn.XLOOKUP($B24&amp;"#"&amp;N$6,INDIRECT(SUBSTITUTE("ИсходныеДанные!$где$2:$где$50000","где",$E$4)),INDIRECT(SUBSTITUTE("ИсходныеДанные!$что$2:$что$50000","что",$G$4)),"",0,1)</f>
        <v/>
      </c>
      <c r="O24" s="146" t="str" cm="1">
        <f t="array" aca="1" ref="O24" ca="1">_xlfn.XLOOKUP($B24&amp;"#"&amp;O$6,INDIRECT(SUBSTITUTE("ИсходныеДанные!$где$2:$где$50000","где",$E$4)),INDIRECT(SUBSTITUTE("ИсходныеДанные!$что$2:$что$50000","что",$G$4)),"",0,1)</f>
        <v/>
      </c>
      <c r="P24" s="147" t="str" cm="1">
        <f t="array" aca="1" ref="P24" ca="1">_xlfn.XLOOKUP($B24&amp;"#"&amp;P$6,INDIRECT(SUBSTITUTE("ИсходныеДанные!$где$2:$где$50000","где",$E$4)),INDIRECT(SUBSTITUTE("ИсходныеДанные!$что$2:$что$50000","что",$G$4)),"",0,1)</f>
        <v/>
      </c>
      <c r="Q24" s="3"/>
    </row>
    <row r="25" spans="1:17" x14ac:dyDescent="0.25">
      <c r="A25" s="6" t="str">
        <f t="shared" ca="1" si="1"/>
        <v>delete</v>
      </c>
      <c r="B25" s="9" cm="1">
        <f t="array" aca="1" ref="B25" ca="1">INDIRECT("УникальныеСписки!A"&amp;ROW()-$F$4)</f>
        <v>0</v>
      </c>
      <c r="C25" s="15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101" t="str" cm="1">
        <f t="array" aca="1" ref="E25" ca="1">_xlfn.XLOOKUP($B25&amp;"#"&amp;E$6,INDIRECT(SUBSTITUTE("ИсходныеДанные!$где$2:$где$50000","где",$E$4)),INDIRECT(SUBSTITUTE("ИсходныеДанные!$что$2:$что$50000","что",$G$4)),"",0,1)</f>
        <v/>
      </c>
      <c r="F25" s="146" t="str" cm="1">
        <f t="array" aca="1" ref="F25" ca="1">_xlfn.XLOOKUP($B25&amp;"#"&amp;F$6,INDIRECT(SUBSTITUTE("ИсходныеДанные!$где$2:$где$50000","где",$E$4)),INDIRECT(SUBSTITUTE("ИсходныеДанные!$что$2:$что$50000","что",$G$4)),"",0,1)</f>
        <v/>
      </c>
      <c r="G25" s="146" t="str" cm="1">
        <f t="array" aca="1" ref="G25" ca="1">_xlfn.XLOOKUP($B25&amp;"#"&amp;G$6,INDIRECT(SUBSTITUTE("ИсходныеДанные!$где$2:$где$50000","где",$E$4)),INDIRECT(SUBSTITUTE("ИсходныеДанные!$что$2:$что$50000","что",$G$4)),"",0,1)</f>
        <v/>
      </c>
      <c r="H25" s="146" t="str" cm="1">
        <f t="array" aca="1" ref="H25" ca="1">_xlfn.XLOOKUP($B25&amp;"#"&amp;H$6,INDIRECT(SUBSTITUTE("ИсходныеДанные!$где$2:$где$50000","где",$E$4)),INDIRECT(SUBSTITUTE("ИсходныеДанные!$что$2:$что$50000","что",$G$4)),"",0,1)</f>
        <v/>
      </c>
      <c r="I25" s="146" t="str" cm="1">
        <f t="array" aca="1" ref="I25" ca="1">_xlfn.XLOOKUP($B25&amp;"#"&amp;I$6,INDIRECT(SUBSTITUTE("ИсходныеДанные!$где$2:$где$50000","где",$E$4)),INDIRECT(SUBSTITUTE("ИсходныеДанные!$что$2:$что$50000","что",$G$4)),"",0,1)</f>
        <v/>
      </c>
      <c r="J25" s="146" t="str" cm="1">
        <f t="array" aca="1" ref="J25" ca="1">_xlfn.XLOOKUP($B25&amp;"#"&amp;J$6,INDIRECT(SUBSTITUTE("ИсходныеДанные!$где$2:$где$50000","где",$E$4)),INDIRECT(SUBSTITUTE("ИсходныеДанные!$что$2:$что$50000","что",$G$4)),"",0,1)</f>
        <v/>
      </c>
      <c r="K25" s="146" t="str" cm="1">
        <f t="array" aca="1" ref="K25" ca="1">_xlfn.XLOOKUP($B25&amp;"#"&amp;K$6,INDIRECT(SUBSTITUTE("ИсходныеДанные!$где$2:$где$50000","где",$E$4)),INDIRECT(SUBSTITUTE("ИсходныеДанные!$что$2:$что$50000","что",$G$4)),"",0,1)</f>
        <v/>
      </c>
      <c r="L25" s="146" t="str" cm="1">
        <f t="array" aca="1" ref="L25" ca="1">_xlfn.XLOOKUP($B25&amp;"#"&amp;L$6,INDIRECT(SUBSTITUTE("ИсходныеДанные!$где$2:$где$50000","где",$E$4)),INDIRECT(SUBSTITUTE("ИсходныеДанные!$что$2:$что$50000","что",$G$4)),"",0,1)</f>
        <v/>
      </c>
      <c r="M25" s="146" t="str" cm="1">
        <f t="array" aca="1" ref="M25" ca="1">_xlfn.XLOOKUP($B25&amp;"#"&amp;M$6,INDIRECT(SUBSTITUTE("ИсходныеДанные!$где$2:$где$50000","где",$E$4)),INDIRECT(SUBSTITUTE("ИсходныеДанные!$что$2:$что$50000","что",$G$4)),"",0,1)</f>
        <v/>
      </c>
      <c r="N25" s="146" t="str" cm="1">
        <f t="array" aca="1" ref="N25" ca="1">_xlfn.XLOOKUP($B25&amp;"#"&amp;N$6,INDIRECT(SUBSTITUTE("ИсходныеДанные!$где$2:$где$50000","где",$E$4)),INDIRECT(SUBSTITUTE("ИсходныеДанные!$что$2:$что$50000","что",$G$4)),"",0,1)</f>
        <v/>
      </c>
      <c r="O25" s="146" t="str" cm="1">
        <f t="array" aca="1" ref="O25" ca="1">_xlfn.XLOOKUP($B25&amp;"#"&amp;O$6,INDIRECT(SUBSTITUTE("ИсходныеДанные!$где$2:$где$50000","где",$E$4)),INDIRECT(SUBSTITUTE("ИсходныеДанные!$что$2:$что$50000","что",$G$4)),"",0,1)</f>
        <v/>
      </c>
      <c r="P25" s="147" t="str" cm="1">
        <f t="array" aca="1" ref="P25" ca="1">_xlfn.XLOOKUP($B25&amp;"#"&amp;P$6,INDIRECT(SUBSTITUTE("ИсходныеДанные!$где$2:$где$50000","где",$E$4)),INDIRECT(SUBSTITUTE("ИсходныеДанные!$что$2:$что$50000","что",$G$4)),"",0,1)</f>
        <v/>
      </c>
      <c r="Q25" s="3"/>
    </row>
    <row r="26" spans="1:17" x14ac:dyDescent="0.25">
      <c r="A26" s="6" t="str">
        <f t="shared" ca="1" si="1"/>
        <v>delete</v>
      </c>
      <c r="B26" s="9" cm="1">
        <f t="array" aca="1" ref="B26" ca="1">INDIRECT("УникальныеСписки!A"&amp;ROW()-$F$4)</f>
        <v>0</v>
      </c>
      <c r="C26" s="15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101" t="str" cm="1">
        <f t="array" aca="1" ref="E26" ca="1">_xlfn.XLOOKUP($B26&amp;"#"&amp;E$6,INDIRECT(SUBSTITUTE("ИсходныеДанные!$где$2:$где$50000","где",$E$4)),INDIRECT(SUBSTITUTE("ИсходныеДанные!$что$2:$что$50000","что",$G$4)),"",0,1)</f>
        <v/>
      </c>
      <c r="F26" s="146" t="str" cm="1">
        <f t="array" aca="1" ref="F26" ca="1">_xlfn.XLOOKUP($B26&amp;"#"&amp;F$6,INDIRECT(SUBSTITUTE("ИсходныеДанные!$где$2:$где$50000","где",$E$4)),INDIRECT(SUBSTITUTE("ИсходныеДанные!$что$2:$что$50000","что",$G$4)),"",0,1)</f>
        <v/>
      </c>
      <c r="G26" s="146" t="str" cm="1">
        <f t="array" aca="1" ref="G26" ca="1">_xlfn.XLOOKUP($B26&amp;"#"&amp;G$6,INDIRECT(SUBSTITUTE("ИсходныеДанные!$где$2:$где$50000","где",$E$4)),INDIRECT(SUBSTITUTE("ИсходныеДанные!$что$2:$что$50000","что",$G$4)),"",0,1)</f>
        <v/>
      </c>
      <c r="H26" s="146" t="str" cm="1">
        <f t="array" aca="1" ref="H26" ca="1">_xlfn.XLOOKUP($B26&amp;"#"&amp;H$6,INDIRECT(SUBSTITUTE("ИсходныеДанные!$где$2:$где$50000","где",$E$4)),INDIRECT(SUBSTITUTE("ИсходныеДанные!$что$2:$что$50000","что",$G$4)),"",0,1)</f>
        <v/>
      </c>
      <c r="I26" s="146" t="str" cm="1">
        <f t="array" aca="1" ref="I26" ca="1">_xlfn.XLOOKUP($B26&amp;"#"&amp;I$6,INDIRECT(SUBSTITUTE("ИсходныеДанные!$где$2:$где$50000","где",$E$4)),INDIRECT(SUBSTITUTE("ИсходныеДанные!$что$2:$что$50000","что",$G$4)),"",0,1)</f>
        <v/>
      </c>
      <c r="J26" s="146" t="str" cm="1">
        <f t="array" aca="1" ref="J26" ca="1">_xlfn.XLOOKUP($B26&amp;"#"&amp;J$6,INDIRECT(SUBSTITUTE("ИсходныеДанные!$где$2:$где$50000","где",$E$4)),INDIRECT(SUBSTITUTE("ИсходныеДанные!$что$2:$что$50000","что",$G$4)),"",0,1)</f>
        <v/>
      </c>
      <c r="K26" s="146" t="str" cm="1">
        <f t="array" aca="1" ref="K26" ca="1">_xlfn.XLOOKUP($B26&amp;"#"&amp;K$6,INDIRECT(SUBSTITUTE("ИсходныеДанные!$где$2:$где$50000","где",$E$4)),INDIRECT(SUBSTITUTE("ИсходныеДанные!$что$2:$что$50000","что",$G$4)),"",0,1)</f>
        <v/>
      </c>
      <c r="L26" s="146" t="str" cm="1">
        <f t="array" aca="1" ref="L26" ca="1">_xlfn.XLOOKUP($B26&amp;"#"&amp;L$6,INDIRECT(SUBSTITUTE("ИсходныеДанные!$где$2:$где$50000","где",$E$4)),INDIRECT(SUBSTITUTE("ИсходныеДанные!$что$2:$что$50000","что",$G$4)),"",0,1)</f>
        <v/>
      </c>
      <c r="M26" s="146" t="str" cm="1">
        <f t="array" aca="1" ref="M26" ca="1">_xlfn.XLOOKUP($B26&amp;"#"&amp;M$6,INDIRECT(SUBSTITUTE("ИсходныеДанные!$где$2:$где$50000","где",$E$4)),INDIRECT(SUBSTITUTE("ИсходныеДанные!$что$2:$что$50000","что",$G$4)),"",0,1)</f>
        <v/>
      </c>
      <c r="N26" s="146" t="str" cm="1">
        <f t="array" aca="1" ref="N26" ca="1">_xlfn.XLOOKUP($B26&amp;"#"&amp;N$6,INDIRECT(SUBSTITUTE("ИсходныеДанные!$где$2:$где$50000","где",$E$4)),INDIRECT(SUBSTITUTE("ИсходныеДанные!$что$2:$что$50000","что",$G$4)),"",0,1)</f>
        <v/>
      </c>
      <c r="O26" s="146" t="str" cm="1">
        <f t="array" aca="1" ref="O26" ca="1">_xlfn.XLOOKUP($B26&amp;"#"&amp;O$6,INDIRECT(SUBSTITUTE("ИсходныеДанные!$где$2:$где$50000","где",$E$4)),INDIRECT(SUBSTITUTE("ИсходныеДанные!$что$2:$что$50000","что",$G$4)),"",0,1)</f>
        <v/>
      </c>
      <c r="P26" s="147" t="str" cm="1">
        <f t="array" aca="1" ref="P26" ca="1">_xlfn.XLOOKUP($B26&amp;"#"&amp;P$6,INDIRECT(SUBSTITUTE("ИсходныеДанные!$где$2:$где$50000","где",$E$4)),INDIRECT(SUBSTITUTE("ИсходныеДанные!$что$2:$что$50000","что",$G$4)),"",0,1)</f>
        <v/>
      </c>
      <c r="Q26" s="3"/>
    </row>
    <row r="27" spans="1:17" x14ac:dyDescent="0.25">
      <c r="A27" s="6" t="str">
        <f t="shared" ca="1" si="1"/>
        <v>delete</v>
      </c>
      <c r="B27" s="9" cm="1">
        <f t="array" aca="1" ref="B27" ca="1">INDIRECT("УникальныеСписки!A"&amp;ROW()-$F$4)</f>
        <v>0</v>
      </c>
      <c r="C27" s="15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101" t="str" cm="1">
        <f t="array" aca="1" ref="E27" ca="1">_xlfn.XLOOKUP($B27&amp;"#"&amp;E$6,INDIRECT(SUBSTITUTE("ИсходныеДанные!$где$2:$где$50000","где",$E$4)),INDIRECT(SUBSTITUTE("ИсходныеДанные!$что$2:$что$50000","что",$G$4)),"",0,1)</f>
        <v/>
      </c>
      <c r="F27" s="146" t="str" cm="1">
        <f t="array" aca="1" ref="F27" ca="1">_xlfn.XLOOKUP($B27&amp;"#"&amp;F$6,INDIRECT(SUBSTITUTE("ИсходныеДанные!$где$2:$где$50000","где",$E$4)),INDIRECT(SUBSTITUTE("ИсходныеДанные!$что$2:$что$50000","что",$G$4)),"",0,1)</f>
        <v/>
      </c>
      <c r="G27" s="146" t="str" cm="1">
        <f t="array" aca="1" ref="G27" ca="1">_xlfn.XLOOKUP($B27&amp;"#"&amp;G$6,INDIRECT(SUBSTITUTE("ИсходныеДанные!$где$2:$где$50000","где",$E$4)),INDIRECT(SUBSTITUTE("ИсходныеДанные!$что$2:$что$50000","что",$G$4)),"",0,1)</f>
        <v/>
      </c>
      <c r="H27" s="146" t="str" cm="1">
        <f t="array" aca="1" ref="H27" ca="1">_xlfn.XLOOKUP($B27&amp;"#"&amp;H$6,INDIRECT(SUBSTITUTE("ИсходныеДанные!$где$2:$где$50000","где",$E$4)),INDIRECT(SUBSTITUTE("ИсходныеДанные!$что$2:$что$50000","что",$G$4)),"",0,1)</f>
        <v/>
      </c>
      <c r="I27" s="146" t="str" cm="1">
        <f t="array" aca="1" ref="I27" ca="1">_xlfn.XLOOKUP($B27&amp;"#"&amp;I$6,INDIRECT(SUBSTITUTE("ИсходныеДанные!$где$2:$где$50000","где",$E$4)),INDIRECT(SUBSTITUTE("ИсходныеДанные!$что$2:$что$50000","что",$G$4)),"",0,1)</f>
        <v/>
      </c>
      <c r="J27" s="146" t="str" cm="1">
        <f t="array" aca="1" ref="J27" ca="1">_xlfn.XLOOKUP($B27&amp;"#"&amp;J$6,INDIRECT(SUBSTITUTE("ИсходныеДанные!$где$2:$где$50000","где",$E$4)),INDIRECT(SUBSTITUTE("ИсходныеДанные!$что$2:$что$50000","что",$G$4)),"",0,1)</f>
        <v/>
      </c>
      <c r="K27" s="146" t="str" cm="1">
        <f t="array" aca="1" ref="K27" ca="1">_xlfn.XLOOKUP($B27&amp;"#"&amp;K$6,INDIRECT(SUBSTITUTE("ИсходныеДанные!$где$2:$где$50000","где",$E$4)),INDIRECT(SUBSTITUTE("ИсходныеДанные!$что$2:$что$50000","что",$G$4)),"",0,1)</f>
        <v/>
      </c>
      <c r="L27" s="146" t="str" cm="1">
        <f t="array" aca="1" ref="L27" ca="1">_xlfn.XLOOKUP($B27&amp;"#"&amp;L$6,INDIRECT(SUBSTITUTE("ИсходныеДанные!$где$2:$где$50000","где",$E$4)),INDIRECT(SUBSTITUTE("ИсходныеДанные!$что$2:$что$50000","что",$G$4)),"",0,1)</f>
        <v/>
      </c>
      <c r="M27" s="146" t="str" cm="1">
        <f t="array" aca="1" ref="M27" ca="1">_xlfn.XLOOKUP($B27&amp;"#"&amp;M$6,INDIRECT(SUBSTITUTE("ИсходныеДанные!$где$2:$где$50000","где",$E$4)),INDIRECT(SUBSTITUTE("ИсходныеДанные!$что$2:$что$50000","что",$G$4)),"",0,1)</f>
        <v/>
      </c>
      <c r="N27" s="146" t="str" cm="1">
        <f t="array" aca="1" ref="N27" ca="1">_xlfn.XLOOKUP($B27&amp;"#"&amp;N$6,INDIRECT(SUBSTITUTE("ИсходныеДанные!$где$2:$где$50000","где",$E$4)),INDIRECT(SUBSTITUTE("ИсходныеДанные!$что$2:$что$50000","что",$G$4)),"",0,1)</f>
        <v/>
      </c>
      <c r="O27" s="146" t="str" cm="1">
        <f t="array" aca="1" ref="O27" ca="1">_xlfn.XLOOKUP($B27&amp;"#"&amp;O$6,INDIRECT(SUBSTITUTE("ИсходныеДанные!$где$2:$где$50000","где",$E$4)),INDIRECT(SUBSTITUTE("ИсходныеДанные!$что$2:$что$50000","что",$G$4)),"",0,1)</f>
        <v/>
      </c>
      <c r="P27" s="147" t="str" cm="1">
        <f t="array" aca="1" ref="P27" ca="1">_xlfn.XLOOKUP($B27&amp;"#"&amp;P$6,INDIRECT(SUBSTITUTE("ИсходныеДанные!$где$2:$где$50000","где",$E$4)),INDIRECT(SUBSTITUTE("ИсходныеДанные!$что$2:$что$50000","что",$G$4)),"",0,1)</f>
        <v/>
      </c>
      <c r="Q27" s="3"/>
    </row>
    <row r="28" spans="1:17" x14ac:dyDescent="0.25">
      <c r="A28" s="6" t="str">
        <f t="shared" ca="1" si="1"/>
        <v>delete</v>
      </c>
      <c r="B28" s="9" cm="1">
        <f t="array" aca="1" ref="B28" ca="1">INDIRECT("УникальныеСписки!A"&amp;ROW()-$F$4)</f>
        <v>0</v>
      </c>
      <c r="C28" s="15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101" t="str" cm="1">
        <f t="array" aca="1" ref="E28" ca="1">_xlfn.XLOOKUP($B28&amp;"#"&amp;E$6,INDIRECT(SUBSTITUTE("ИсходныеДанные!$где$2:$где$50000","где",$E$4)),INDIRECT(SUBSTITUTE("ИсходныеДанные!$что$2:$что$50000","что",$G$4)),"",0,1)</f>
        <v/>
      </c>
      <c r="F28" s="146" t="str" cm="1">
        <f t="array" aca="1" ref="F28" ca="1">_xlfn.XLOOKUP($B28&amp;"#"&amp;F$6,INDIRECT(SUBSTITUTE("ИсходныеДанные!$где$2:$где$50000","где",$E$4)),INDIRECT(SUBSTITUTE("ИсходныеДанные!$что$2:$что$50000","что",$G$4)),"",0,1)</f>
        <v/>
      </c>
      <c r="G28" s="146" t="str" cm="1">
        <f t="array" aca="1" ref="G28" ca="1">_xlfn.XLOOKUP($B28&amp;"#"&amp;G$6,INDIRECT(SUBSTITUTE("ИсходныеДанные!$где$2:$где$50000","где",$E$4)),INDIRECT(SUBSTITUTE("ИсходныеДанные!$что$2:$что$50000","что",$G$4)),"",0,1)</f>
        <v/>
      </c>
      <c r="H28" s="146" t="str" cm="1">
        <f t="array" aca="1" ref="H28" ca="1">_xlfn.XLOOKUP($B28&amp;"#"&amp;H$6,INDIRECT(SUBSTITUTE("ИсходныеДанные!$где$2:$где$50000","где",$E$4)),INDIRECT(SUBSTITUTE("ИсходныеДанные!$что$2:$что$50000","что",$G$4)),"",0,1)</f>
        <v/>
      </c>
      <c r="I28" s="146" t="str" cm="1">
        <f t="array" aca="1" ref="I28" ca="1">_xlfn.XLOOKUP($B28&amp;"#"&amp;I$6,INDIRECT(SUBSTITUTE("ИсходныеДанные!$где$2:$где$50000","где",$E$4)),INDIRECT(SUBSTITUTE("ИсходныеДанные!$что$2:$что$50000","что",$G$4)),"",0,1)</f>
        <v/>
      </c>
      <c r="J28" s="146" t="str" cm="1">
        <f t="array" aca="1" ref="J28" ca="1">_xlfn.XLOOKUP($B28&amp;"#"&amp;J$6,INDIRECT(SUBSTITUTE("ИсходныеДанные!$где$2:$где$50000","где",$E$4)),INDIRECT(SUBSTITUTE("ИсходныеДанные!$что$2:$что$50000","что",$G$4)),"",0,1)</f>
        <v/>
      </c>
      <c r="K28" s="146" t="str" cm="1">
        <f t="array" aca="1" ref="K28" ca="1">_xlfn.XLOOKUP($B28&amp;"#"&amp;K$6,INDIRECT(SUBSTITUTE("ИсходныеДанные!$где$2:$где$50000","где",$E$4)),INDIRECT(SUBSTITUTE("ИсходныеДанные!$что$2:$что$50000","что",$G$4)),"",0,1)</f>
        <v/>
      </c>
      <c r="L28" s="146" t="str" cm="1">
        <f t="array" aca="1" ref="L28" ca="1">_xlfn.XLOOKUP($B28&amp;"#"&amp;L$6,INDIRECT(SUBSTITUTE("ИсходныеДанные!$где$2:$где$50000","где",$E$4)),INDIRECT(SUBSTITUTE("ИсходныеДанные!$что$2:$что$50000","что",$G$4)),"",0,1)</f>
        <v/>
      </c>
      <c r="M28" s="146" t="str" cm="1">
        <f t="array" aca="1" ref="M28" ca="1">_xlfn.XLOOKUP($B28&amp;"#"&amp;M$6,INDIRECT(SUBSTITUTE("ИсходныеДанные!$где$2:$где$50000","где",$E$4)),INDIRECT(SUBSTITUTE("ИсходныеДанные!$что$2:$что$50000","что",$G$4)),"",0,1)</f>
        <v/>
      </c>
      <c r="N28" s="146" t="str" cm="1">
        <f t="array" aca="1" ref="N28" ca="1">_xlfn.XLOOKUP($B28&amp;"#"&amp;N$6,INDIRECT(SUBSTITUTE("ИсходныеДанные!$где$2:$где$50000","где",$E$4)),INDIRECT(SUBSTITUTE("ИсходныеДанные!$что$2:$что$50000","что",$G$4)),"",0,1)</f>
        <v/>
      </c>
      <c r="O28" s="146" t="str" cm="1">
        <f t="array" aca="1" ref="O28" ca="1">_xlfn.XLOOKUP($B28&amp;"#"&amp;O$6,INDIRECT(SUBSTITUTE("ИсходныеДанные!$где$2:$где$50000","где",$E$4)),INDIRECT(SUBSTITUTE("ИсходныеДанные!$что$2:$что$50000","что",$G$4)),"",0,1)</f>
        <v/>
      </c>
      <c r="P28" s="147" t="str" cm="1">
        <f t="array" aca="1" ref="P28" ca="1">_xlfn.XLOOKUP($B28&amp;"#"&amp;P$6,INDIRECT(SUBSTITUTE("ИсходныеДанные!$где$2:$где$50000","где",$E$4)),INDIRECT(SUBSTITUTE("ИсходныеДанные!$что$2:$что$50000","что",$G$4)),"",0,1)</f>
        <v/>
      </c>
      <c r="Q28" s="3"/>
    </row>
    <row r="29" spans="1:17" x14ac:dyDescent="0.25">
      <c r="A29" s="6" t="str">
        <f t="shared" ca="1" si="1"/>
        <v>delete</v>
      </c>
      <c r="B29" s="9" cm="1">
        <f t="array" aca="1" ref="B29" ca="1">INDIRECT("УникальныеСписки!A"&amp;ROW()-$F$4)</f>
        <v>0</v>
      </c>
      <c r="C29" s="15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101" t="str" cm="1">
        <f t="array" aca="1" ref="E29" ca="1">_xlfn.XLOOKUP($B29&amp;"#"&amp;E$6,INDIRECT(SUBSTITUTE("ИсходныеДанные!$где$2:$где$50000","где",$E$4)),INDIRECT(SUBSTITUTE("ИсходныеДанные!$что$2:$что$50000","что",$G$4)),"",0,1)</f>
        <v/>
      </c>
      <c r="F29" s="146" t="str" cm="1">
        <f t="array" aca="1" ref="F29" ca="1">_xlfn.XLOOKUP($B29&amp;"#"&amp;F$6,INDIRECT(SUBSTITUTE("ИсходныеДанные!$где$2:$где$50000","где",$E$4)),INDIRECT(SUBSTITUTE("ИсходныеДанные!$что$2:$что$50000","что",$G$4)),"",0,1)</f>
        <v/>
      </c>
      <c r="G29" s="146" t="str" cm="1">
        <f t="array" aca="1" ref="G29" ca="1">_xlfn.XLOOKUP($B29&amp;"#"&amp;G$6,INDIRECT(SUBSTITUTE("ИсходныеДанные!$где$2:$где$50000","где",$E$4)),INDIRECT(SUBSTITUTE("ИсходныеДанные!$что$2:$что$50000","что",$G$4)),"",0,1)</f>
        <v/>
      </c>
      <c r="H29" s="146" t="str" cm="1">
        <f t="array" aca="1" ref="H29" ca="1">_xlfn.XLOOKUP($B29&amp;"#"&amp;H$6,INDIRECT(SUBSTITUTE("ИсходныеДанные!$где$2:$где$50000","где",$E$4)),INDIRECT(SUBSTITUTE("ИсходныеДанные!$что$2:$что$50000","что",$G$4)),"",0,1)</f>
        <v/>
      </c>
      <c r="I29" s="146" t="str" cm="1">
        <f t="array" aca="1" ref="I29" ca="1">_xlfn.XLOOKUP($B29&amp;"#"&amp;I$6,INDIRECT(SUBSTITUTE("ИсходныеДанные!$где$2:$где$50000","где",$E$4)),INDIRECT(SUBSTITUTE("ИсходныеДанные!$что$2:$что$50000","что",$G$4)),"",0,1)</f>
        <v/>
      </c>
      <c r="J29" s="146" t="str" cm="1">
        <f t="array" aca="1" ref="J29" ca="1">_xlfn.XLOOKUP($B29&amp;"#"&amp;J$6,INDIRECT(SUBSTITUTE("ИсходныеДанные!$где$2:$где$50000","где",$E$4)),INDIRECT(SUBSTITUTE("ИсходныеДанные!$что$2:$что$50000","что",$G$4)),"",0,1)</f>
        <v/>
      </c>
      <c r="K29" s="146" t="str" cm="1">
        <f t="array" aca="1" ref="K29" ca="1">_xlfn.XLOOKUP($B29&amp;"#"&amp;K$6,INDIRECT(SUBSTITUTE("ИсходныеДанные!$где$2:$где$50000","где",$E$4)),INDIRECT(SUBSTITUTE("ИсходныеДанные!$что$2:$что$50000","что",$G$4)),"",0,1)</f>
        <v/>
      </c>
      <c r="L29" s="146" t="str" cm="1">
        <f t="array" aca="1" ref="L29" ca="1">_xlfn.XLOOKUP($B29&amp;"#"&amp;L$6,INDIRECT(SUBSTITUTE("ИсходныеДанные!$где$2:$где$50000","где",$E$4)),INDIRECT(SUBSTITUTE("ИсходныеДанные!$что$2:$что$50000","что",$G$4)),"",0,1)</f>
        <v/>
      </c>
      <c r="M29" s="146" t="str" cm="1">
        <f t="array" aca="1" ref="M29" ca="1">_xlfn.XLOOKUP($B29&amp;"#"&amp;M$6,INDIRECT(SUBSTITUTE("ИсходныеДанные!$где$2:$где$50000","где",$E$4)),INDIRECT(SUBSTITUTE("ИсходныеДанные!$что$2:$что$50000","что",$G$4)),"",0,1)</f>
        <v/>
      </c>
      <c r="N29" s="146" t="str" cm="1">
        <f t="array" aca="1" ref="N29" ca="1">_xlfn.XLOOKUP($B29&amp;"#"&amp;N$6,INDIRECT(SUBSTITUTE("ИсходныеДанные!$где$2:$где$50000","где",$E$4)),INDIRECT(SUBSTITUTE("ИсходныеДанные!$что$2:$что$50000","что",$G$4)),"",0,1)</f>
        <v/>
      </c>
      <c r="O29" s="146" t="str" cm="1">
        <f t="array" aca="1" ref="O29" ca="1">_xlfn.XLOOKUP($B29&amp;"#"&amp;O$6,INDIRECT(SUBSTITUTE("ИсходныеДанные!$где$2:$где$50000","где",$E$4)),INDIRECT(SUBSTITUTE("ИсходныеДанные!$что$2:$что$50000","что",$G$4)),"",0,1)</f>
        <v/>
      </c>
      <c r="P29" s="147" t="str" cm="1">
        <f t="array" aca="1" ref="P29" ca="1">_xlfn.XLOOKUP($B29&amp;"#"&amp;P$6,INDIRECT(SUBSTITUTE("ИсходныеДанные!$где$2:$где$50000","где",$E$4)),INDIRECT(SUBSTITUTE("ИсходныеДанные!$что$2:$что$50000","что",$G$4)),"",0,1)</f>
        <v/>
      </c>
      <c r="Q29" s="3"/>
    </row>
    <row r="30" spans="1:17" x14ac:dyDescent="0.25">
      <c r="A30" s="6" t="str">
        <f t="shared" ca="1" si="1"/>
        <v>delete</v>
      </c>
      <c r="B30" s="9" cm="1">
        <f t="array" aca="1" ref="B30" ca="1">INDIRECT("УникальныеСписки!A"&amp;ROW()-$F$4)</f>
        <v>0</v>
      </c>
      <c r="C30" s="15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101" t="str" cm="1">
        <f t="array" aca="1" ref="E30" ca="1">_xlfn.XLOOKUP($B30&amp;"#"&amp;E$6,INDIRECT(SUBSTITUTE("ИсходныеДанные!$где$2:$где$50000","где",$E$4)),INDIRECT(SUBSTITUTE("ИсходныеДанные!$что$2:$что$50000","что",$G$4)),"",0,1)</f>
        <v/>
      </c>
      <c r="F30" s="146" t="str" cm="1">
        <f t="array" aca="1" ref="F30" ca="1">_xlfn.XLOOKUP($B30&amp;"#"&amp;F$6,INDIRECT(SUBSTITUTE("ИсходныеДанные!$где$2:$где$50000","где",$E$4)),INDIRECT(SUBSTITUTE("ИсходныеДанные!$что$2:$что$50000","что",$G$4)),"",0,1)</f>
        <v/>
      </c>
      <c r="G30" s="146" t="str" cm="1">
        <f t="array" aca="1" ref="G30" ca="1">_xlfn.XLOOKUP($B30&amp;"#"&amp;G$6,INDIRECT(SUBSTITUTE("ИсходныеДанные!$где$2:$где$50000","где",$E$4)),INDIRECT(SUBSTITUTE("ИсходныеДанные!$что$2:$что$50000","что",$G$4)),"",0,1)</f>
        <v/>
      </c>
      <c r="H30" s="146" t="str" cm="1">
        <f t="array" aca="1" ref="H30" ca="1">_xlfn.XLOOKUP($B30&amp;"#"&amp;H$6,INDIRECT(SUBSTITUTE("ИсходныеДанные!$где$2:$где$50000","где",$E$4)),INDIRECT(SUBSTITUTE("ИсходныеДанные!$что$2:$что$50000","что",$G$4)),"",0,1)</f>
        <v/>
      </c>
      <c r="I30" s="146" t="str" cm="1">
        <f t="array" aca="1" ref="I30" ca="1">_xlfn.XLOOKUP($B30&amp;"#"&amp;I$6,INDIRECT(SUBSTITUTE("ИсходныеДанные!$где$2:$где$50000","где",$E$4)),INDIRECT(SUBSTITUTE("ИсходныеДанные!$что$2:$что$50000","что",$G$4)),"",0,1)</f>
        <v/>
      </c>
      <c r="J30" s="146" t="str" cm="1">
        <f t="array" aca="1" ref="J30" ca="1">_xlfn.XLOOKUP($B30&amp;"#"&amp;J$6,INDIRECT(SUBSTITUTE("ИсходныеДанные!$где$2:$где$50000","где",$E$4)),INDIRECT(SUBSTITUTE("ИсходныеДанные!$что$2:$что$50000","что",$G$4)),"",0,1)</f>
        <v/>
      </c>
      <c r="K30" s="146" t="str" cm="1">
        <f t="array" aca="1" ref="K30" ca="1">_xlfn.XLOOKUP($B30&amp;"#"&amp;K$6,INDIRECT(SUBSTITUTE("ИсходныеДанные!$где$2:$где$50000","где",$E$4)),INDIRECT(SUBSTITUTE("ИсходныеДанные!$что$2:$что$50000","что",$G$4)),"",0,1)</f>
        <v/>
      </c>
      <c r="L30" s="146" t="str" cm="1">
        <f t="array" aca="1" ref="L30" ca="1">_xlfn.XLOOKUP($B30&amp;"#"&amp;L$6,INDIRECT(SUBSTITUTE("ИсходныеДанные!$где$2:$где$50000","где",$E$4)),INDIRECT(SUBSTITUTE("ИсходныеДанные!$что$2:$что$50000","что",$G$4)),"",0,1)</f>
        <v/>
      </c>
      <c r="M30" s="146" t="str" cm="1">
        <f t="array" aca="1" ref="M30" ca="1">_xlfn.XLOOKUP($B30&amp;"#"&amp;M$6,INDIRECT(SUBSTITUTE("ИсходныеДанные!$где$2:$где$50000","где",$E$4)),INDIRECT(SUBSTITUTE("ИсходныеДанные!$что$2:$что$50000","что",$G$4)),"",0,1)</f>
        <v/>
      </c>
      <c r="N30" s="146" t="str" cm="1">
        <f t="array" aca="1" ref="N30" ca="1">_xlfn.XLOOKUP($B30&amp;"#"&amp;N$6,INDIRECT(SUBSTITUTE("ИсходныеДанные!$где$2:$где$50000","где",$E$4)),INDIRECT(SUBSTITUTE("ИсходныеДанные!$что$2:$что$50000","что",$G$4)),"",0,1)</f>
        <v/>
      </c>
      <c r="O30" s="146" t="str" cm="1">
        <f t="array" aca="1" ref="O30" ca="1">_xlfn.XLOOKUP($B30&amp;"#"&amp;O$6,INDIRECT(SUBSTITUTE("ИсходныеДанные!$где$2:$где$50000","где",$E$4)),INDIRECT(SUBSTITUTE("ИсходныеДанные!$что$2:$что$50000","что",$G$4)),"",0,1)</f>
        <v/>
      </c>
      <c r="P30" s="147" t="str" cm="1">
        <f t="array" aca="1" ref="P30" ca="1">_xlfn.XLOOKUP($B30&amp;"#"&amp;P$6,INDIRECT(SUBSTITUTE("ИсходныеДанные!$где$2:$где$50000","где",$E$4)),INDIRECT(SUBSTITUTE("ИсходныеДанные!$что$2:$что$50000","что",$G$4)),"",0,1)</f>
        <v/>
      </c>
      <c r="Q30" s="3"/>
    </row>
    <row r="31" spans="1:17" x14ac:dyDescent="0.25">
      <c r="A31" s="6" t="str">
        <f t="shared" ca="1" si="1"/>
        <v>delete</v>
      </c>
      <c r="B31" s="9" cm="1">
        <f t="array" aca="1" ref="B31" ca="1">INDIRECT("УникальныеСписки!A"&amp;ROW()-$F$4)</f>
        <v>0</v>
      </c>
      <c r="C31" s="15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101" t="str" cm="1">
        <f t="array" aca="1" ref="E31" ca="1">_xlfn.XLOOKUP($B31&amp;"#"&amp;E$6,INDIRECT(SUBSTITUTE("ИсходныеДанные!$где$2:$где$50000","где",$E$4)),INDIRECT(SUBSTITUTE("ИсходныеДанные!$что$2:$что$50000","что",$G$4)),"",0,1)</f>
        <v/>
      </c>
      <c r="F31" s="146" t="str" cm="1">
        <f t="array" aca="1" ref="F31" ca="1">_xlfn.XLOOKUP($B31&amp;"#"&amp;F$6,INDIRECT(SUBSTITUTE("ИсходныеДанные!$где$2:$где$50000","где",$E$4)),INDIRECT(SUBSTITUTE("ИсходныеДанные!$что$2:$что$50000","что",$G$4)),"",0,1)</f>
        <v/>
      </c>
      <c r="G31" s="146" t="str" cm="1">
        <f t="array" aca="1" ref="G31" ca="1">_xlfn.XLOOKUP($B31&amp;"#"&amp;G$6,INDIRECT(SUBSTITUTE("ИсходныеДанные!$где$2:$где$50000","где",$E$4)),INDIRECT(SUBSTITUTE("ИсходныеДанные!$что$2:$что$50000","что",$G$4)),"",0,1)</f>
        <v/>
      </c>
      <c r="H31" s="146" t="str" cm="1">
        <f t="array" aca="1" ref="H31" ca="1">_xlfn.XLOOKUP($B31&amp;"#"&amp;H$6,INDIRECT(SUBSTITUTE("ИсходныеДанные!$где$2:$где$50000","где",$E$4)),INDIRECT(SUBSTITUTE("ИсходныеДанные!$что$2:$что$50000","что",$G$4)),"",0,1)</f>
        <v/>
      </c>
      <c r="I31" s="146" t="str" cm="1">
        <f t="array" aca="1" ref="I31" ca="1">_xlfn.XLOOKUP($B31&amp;"#"&amp;I$6,INDIRECT(SUBSTITUTE("ИсходныеДанные!$где$2:$где$50000","где",$E$4)),INDIRECT(SUBSTITUTE("ИсходныеДанные!$что$2:$что$50000","что",$G$4)),"",0,1)</f>
        <v/>
      </c>
      <c r="J31" s="146" t="str" cm="1">
        <f t="array" aca="1" ref="J31" ca="1">_xlfn.XLOOKUP($B31&amp;"#"&amp;J$6,INDIRECT(SUBSTITUTE("ИсходныеДанные!$где$2:$где$50000","где",$E$4)),INDIRECT(SUBSTITUTE("ИсходныеДанные!$что$2:$что$50000","что",$G$4)),"",0,1)</f>
        <v/>
      </c>
      <c r="K31" s="146" t="str" cm="1">
        <f t="array" aca="1" ref="K31" ca="1">_xlfn.XLOOKUP($B31&amp;"#"&amp;K$6,INDIRECT(SUBSTITUTE("ИсходныеДанные!$где$2:$где$50000","где",$E$4)),INDIRECT(SUBSTITUTE("ИсходныеДанные!$что$2:$что$50000","что",$G$4)),"",0,1)</f>
        <v/>
      </c>
      <c r="L31" s="146" t="str" cm="1">
        <f t="array" aca="1" ref="L31" ca="1">_xlfn.XLOOKUP($B31&amp;"#"&amp;L$6,INDIRECT(SUBSTITUTE("ИсходныеДанные!$где$2:$где$50000","где",$E$4)),INDIRECT(SUBSTITUTE("ИсходныеДанные!$что$2:$что$50000","что",$G$4)),"",0,1)</f>
        <v/>
      </c>
      <c r="M31" s="146" t="str" cm="1">
        <f t="array" aca="1" ref="M31" ca="1">_xlfn.XLOOKUP($B31&amp;"#"&amp;M$6,INDIRECT(SUBSTITUTE("ИсходныеДанные!$где$2:$где$50000","где",$E$4)),INDIRECT(SUBSTITUTE("ИсходныеДанные!$что$2:$что$50000","что",$G$4)),"",0,1)</f>
        <v/>
      </c>
      <c r="N31" s="146" t="str" cm="1">
        <f t="array" aca="1" ref="N31" ca="1">_xlfn.XLOOKUP($B31&amp;"#"&amp;N$6,INDIRECT(SUBSTITUTE("ИсходныеДанные!$где$2:$где$50000","где",$E$4)),INDIRECT(SUBSTITUTE("ИсходныеДанные!$что$2:$что$50000","что",$G$4)),"",0,1)</f>
        <v/>
      </c>
      <c r="O31" s="146" t="str" cm="1">
        <f t="array" aca="1" ref="O31" ca="1">_xlfn.XLOOKUP($B31&amp;"#"&amp;O$6,INDIRECT(SUBSTITUTE("ИсходныеДанные!$где$2:$где$50000","где",$E$4)),INDIRECT(SUBSTITUTE("ИсходныеДанные!$что$2:$что$50000","что",$G$4)),"",0,1)</f>
        <v/>
      </c>
      <c r="P31" s="147" t="str" cm="1">
        <f t="array" aca="1" ref="P31" ca="1">_xlfn.XLOOKUP($B31&amp;"#"&amp;P$6,INDIRECT(SUBSTITUTE("ИсходныеДанные!$где$2:$где$50000","где",$E$4)),INDIRECT(SUBSTITUTE("ИсходныеДанные!$что$2:$что$50000","что",$G$4)),"",0,1)</f>
        <v/>
      </c>
      <c r="Q31" s="3"/>
    </row>
    <row r="32" spans="1:17" x14ac:dyDescent="0.25">
      <c r="A32" s="6" t="str">
        <f t="shared" ca="1" si="1"/>
        <v>delete</v>
      </c>
      <c r="B32" s="9" cm="1">
        <f t="array" aca="1" ref="B32" ca="1">INDIRECT("УникальныеСписки!A"&amp;ROW()-$F$4)</f>
        <v>0</v>
      </c>
      <c r="C32" s="15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101" t="str" cm="1">
        <f t="array" aca="1" ref="E32" ca="1">_xlfn.XLOOKUP($B32&amp;"#"&amp;E$6,INDIRECT(SUBSTITUTE("ИсходныеДанные!$где$2:$где$50000","где",$E$4)),INDIRECT(SUBSTITUTE("ИсходныеДанные!$что$2:$что$50000","что",$G$4)),"",0,1)</f>
        <v/>
      </c>
      <c r="F32" s="146" t="str" cm="1">
        <f t="array" aca="1" ref="F32" ca="1">_xlfn.XLOOKUP($B32&amp;"#"&amp;F$6,INDIRECT(SUBSTITUTE("ИсходныеДанные!$где$2:$где$50000","где",$E$4)),INDIRECT(SUBSTITUTE("ИсходныеДанные!$что$2:$что$50000","что",$G$4)),"",0,1)</f>
        <v/>
      </c>
      <c r="G32" s="146" t="str" cm="1">
        <f t="array" aca="1" ref="G32" ca="1">_xlfn.XLOOKUP($B32&amp;"#"&amp;G$6,INDIRECT(SUBSTITUTE("ИсходныеДанные!$где$2:$где$50000","где",$E$4)),INDIRECT(SUBSTITUTE("ИсходныеДанные!$что$2:$что$50000","что",$G$4)),"",0,1)</f>
        <v/>
      </c>
      <c r="H32" s="146" t="str" cm="1">
        <f t="array" aca="1" ref="H32" ca="1">_xlfn.XLOOKUP($B32&amp;"#"&amp;H$6,INDIRECT(SUBSTITUTE("ИсходныеДанные!$где$2:$где$50000","где",$E$4)),INDIRECT(SUBSTITUTE("ИсходныеДанные!$что$2:$что$50000","что",$G$4)),"",0,1)</f>
        <v/>
      </c>
      <c r="I32" s="146" t="str" cm="1">
        <f t="array" aca="1" ref="I32" ca="1">_xlfn.XLOOKUP($B32&amp;"#"&amp;I$6,INDIRECT(SUBSTITUTE("ИсходныеДанные!$где$2:$где$50000","где",$E$4)),INDIRECT(SUBSTITUTE("ИсходныеДанные!$что$2:$что$50000","что",$G$4)),"",0,1)</f>
        <v/>
      </c>
      <c r="J32" s="146" t="str" cm="1">
        <f t="array" aca="1" ref="J32" ca="1">_xlfn.XLOOKUP($B32&amp;"#"&amp;J$6,INDIRECT(SUBSTITUTE("ИсходныеДанные!$где$2:$где$50000","где",$E$4)),INDIRECT(SUBSTITUTE("ИсходныеДанные!$что$2:$что$50000","что",$G$4)),"",0,1)</f>
        <v/>
      </c>
      <c r="K32" s="146" t="str" cm="1">
        <f t="array" aca="1" ref="K32" ca="1">_xlfn.XLOOKUP($B32&amp;"#"&amp;K$6,INDIRECT(SUBSTITUTE("ИсходныеДанные!$где$2:$где$50000","где",$E$4)),INDIRECT(SUBSTITUTE("ИсходныеДанные!$что$2:$что$50000","что",$G$4)),"",0,1)</f>
        <v/>
      </c>
      <c r="L32" s="146" t="str" cm="1">
        <f t="array" aca="1" ref="L32" ca="1">_xlfn.XLOOKUP($B32&amp;"#"&amp;L$6,INDIRECT(SUBSTITUTE("ИсходныеДанные!$где$2:$где$50000","где",$E$4)),INDIRECT(SUBSTITUTE("ИсходныеДанные!$что$2:$что$50000","что",$G$4)),"",0,1)</f>
        <v/>
      </c>
      <c r="M32" s="146" t="str" cm="1">
        <f t="array" aca="1" ref="M32" ca="1">_xlfn.XLOOKUP($B32&amp;"#"&amp;M$6,INDIRECT(SUBSTITUTE("ИсходныеДанные!$где$2:$где$50000","где",$E$4)),INDIRECT(SUBSTITUTE("ИсходныеДанные!$что$2:$что$50000","что",$G$4)),"",0,1)</f>
        <v/>
      </c>
      <c r="N32" s="146" t="str" cm="1">
        <f t="array" aca="1" ref="N32" ca="1">_xlfn.XLOOKUP($B32&amp;"#"&amp;N$6,INDIRECT(SUBSTITUTE("ИсходныеДанные!$где$2:$где$50000","где",$E$4)),INDIRECT(SUBSTITUTE("ИсходныеДанные!$что$2:$что$50000","что",$G$4)),"",0,1)</f>
        <v/>
      </c>
      <c r="O32" s="146" t="str" cm="1">
        <f t="array" aca="1" ref="O32" ca="1">_xlfn.XLOOKUP($B32&amp;"#"&amp;O$6,INDIRECT(SUBSTITUTE("ИсходныеДанные!$где$2:$где$50000","где",$E$4)),INDIRECT(SUBSTITUTE("ИсходныеДанные!$что$2:$что$50000","что",$G$4)),"",0,1)</f>
        <v/>
      </c>
      <c r="P32" s="147" t="str" cm="1">
        <f t="array" aca="1" ref="P32" ca="1">_xlfn.XLOOKUP($B32&amp;"#"&amp;P$6,INDIRECT(SUBSTITUTE("ИсходныеДанные!$где$2:$где$50000","где",$E$4)),INDIRECT(SUBSTITUTE("ИсходныеДанные!$что$2:$что$50000","что",$G$4)),"",0,1)</f>
        <v/>
      </c>
      <c r="Q32" s="3"/>
    </row>
    <row r="33" spans="1:17" x14ac:dyDescent="0.25">
      <c r="A33" s="6" t="str">
        <f t="shared" ca="1" si="1"/>
        <v>delete</v>
      </c>
      <c r="B33" s="9" cm="1">
        <f t="array" aca="1" ref="B33" ca="1">INDIRECT("УникальныеСписки!A"&amp;ROW()-$F$4)</f>
        <v>0</v>
      </c>
      <c r="C33" s="15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101" t="str" cm="1">
        <f t="array" aca="1" ref="E33" ca="1">_xlfn.XLOOKUP($B33&amp;"#"&amp;E$6,INDIRECT(SUBSTITUTE("ИсходныеДанные!$где$2:$где$50000","где",$E$4)),INDIRECT(SUBSTITUTE("ИсходныеДанные!$что$2:$что$50000","что",$G$4)),"",0,1)</f>
        <v/>
      </c>
      <c r="F33" s="146" t="str" cm="1">
        <f t="array" aca="1" ref="F33" ca="1">_xlfn.XLOOKUP($B33&amp;"#"&amp;F$6,INDIRECT(SUBSTITUTE("ИсходныеДанные!$где$2:$где$50000","где",$E$4)),INDIRECT(SUBSTITUTE("ИсходныеДанные!$что$2:$что$50000","что",$G$4)),"",0,1)</f>
        <v/>
      </c>
      <c r="G33" s="146" t="str" cm="1">
        <f t="array" aca="1" ref="G33" ca="1">_xlfn.XLOOKUP($B33&amp;"#"&amp;G$6,INDIRECT(SUBSTITUTE("ИсходныеДанные!$где$2:$где$50000","где",$E$4)),INDIRECT(SUBSTITUTE("ИсходныеДанные!$что$2:$что$50000","что",$G$4)),"",0,1)</f>
        <v/>
      </c>
      <c r="H33" s="146" t="str" cm="1">
        <f t="array" aca="1" ref="H33" ca="1">_xlfn.XLOOKUP($B33&amp;"#"&amp;H$6,INDIRECT(SUBSTITUTE("ИсходныеДанные!$где$2:$где$50000","где",$E$4)),INDIRECT(SUBSTITUTE("ИсходныеДанные!$что$2:$что$50000","что",$G$4)),"",0,1)</f>
        <v/>
      </c>
      <c r="I33" s="146" t="str" cm="1">
        <f t="array" aca="1" ref="I33" ca="1">_xlfn.XLOOKUP($B33&amp;"#"&amp;I$6,INDIRECT(SUBSTITUTE("ИсходныеДанные!$где$2:$где$50000","где",$E$4)),INDIRECT(SUBSTITUTE("ИсходныеДанные!$что$2:$что$50000","что",$G$4)),"",0,1)</f>
        <v/>
      </c>
      <c r="J33" s="146" t="str" cm="1">
        <f t="array" aca="1" ref="J33" ca="1">_xlfn.XLOOKUP($B33&amp;"#"&amp;J$6,INDIRECT(SUBSTITUTE("ИсходныеДанные!$где$2:$где$50000","где",$E$4)),INDIRECT(SUBSTITUTE("ИсходныеДанные!$что$2:$что$50000","что",$G$4)),"",0,1)</f>
        <v/>
      </c>
      <c r="K33" s="146" t="str" cm="1">
        <f t="array" aca="1" ref="K33" ca="1">_xlfn.XLOOKUP($B33&amp;"#"&amp;K$6,INDIRECT(SUBSTITUTE("ИсходныеДанные!$где$2:$где$50000","где",$E$4)),INDIRECT(SUBSTITUTE("ИсходныеДанные!$что$2:$что$50000","что",$G$4)),"",0,1)</f>
        <v/>
      </c>
      <c r="L33" s="146" t="str" cm="1">
        <f t="array" aca="1" ref="L33" ca="1">_xlfn.XLOOKUP($B33&amp;"#"&amp;L$6,INDIRECT(SUBSTITUTE("ИсходныеДанные!$где$2:$где$50000","где",$E$4)),INDIRECT(SUBSTITUTE("ИсходныеДанные!$что$2:$что$50000","что",$G$4)),"",0,1)</f>
        <v/>
      </c>
      <c r="M33" s="146" t="str" cm="1">
        <f t="array" aca="1" ref="M33" ca="1">_xlfn.XLOOKUP($B33&amp;"#"&amp;M$6,INDIRECT(SUBSTITUTE("ИсходныеДанные!$где$2:$где$50000","где",$E$4)),INDIRECT(SUBSTITUTE("ИсходныеДанные!$что$2:$что$50000","что",$G$4)),"",0,1)</f>
        <v/>
      </c>
      <c r="N33" s="146" t="str" cm="1">
        <f t="array" aca="1" ref="N33" ca="1">_xlfn.XLOOKUP($B33&amp;"#"&amp;N$6,INDIRECT(SUBSTITUTE("ИсходныеДанные!$где$2:$где$50000","где",$E$4)),INDIRECT(SUBSTITUTE("ИсходныеДанные!$что$2:$что$50000","что",$G$4)),"",0,1)</f>
        <v/>
      </c>
      <c r="O33" s="146" t="str" cm="1">
        <f t="array" aca="1" ref="O33" ca="1">_xlfn.XLOOKUP($B33&amp;"#"&amp;O$6,INDIRECT(SUBSTITUTE("ИсходныеДанные!$где$2:$где$50000","где",$E$4)),INDIRECT(SUBSTITUTE("ИсходныеДанные!$что$2:$что$50000","что",$G$4)),"",0,1)</f>
        <v/>
      </c>
      <c r="P33" s="147" t="str" cm="1">
        <f t="array" aca="1" ref="P33" ca="1">_xlfn.XLOOKUP($B33&amp;"#"&amp;P$6,INDIRECT(SUBSTITUTE("ИсходныеДанные!$где$2:$где$50000","где",$E$4)),INDIRECT(SUBSTITUTE("ИсходныеДанные!$что$2:$что$50000","что",$G$4)),"",0,1)</f>
        <v/>
      </c>
      <c r="Q33" s="3"/>
    </row>
    <row r="34" spans="1:17" x14ac:dyDescent="0.25">
      <c r="A34" s="6" t="str">
        <f t="shared" ca="1" si="1"/>
        <v>delete</v>
      </c>
      <c r="B34" s="9" cm="1">
        <f t="array" aca="1" ref="B34" ca="1">INDIRECT("УникальныеСписки!A"&amp;ROW()-$F$4)</f>
        <v>0</v>
      </c>
      <c r="C34" s="15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101" t="str" cm="1">
        <f t="array" aca="1" ref="E34" ca="1">_xlfn.XLOOKUP($B34&amp;"#"&amp;E$6,INDIRECT(SUBSTITUTE("ИсходныеДанные!$где$2:$где$50000","где",$E$4)),INDIRECT(SUBSTITUTE("ИсходныеДанные!$что$2:$что$50000","что",$G$4)),"",0,1)</f>
        <v/>
      </c>
      <c r="F34" s="146" t="str" cm="1">
        <f t="array" aca="1" ref="F34" ca="1">_xlfn.XLOOKUP($B34&amp;"#"&amp;F$6,INDIRECT(SUBSTITUTE("ИсходныеДанные!$где$2:$где$50000","где",$E$4)),INDIRECT(SUBSTITUTE("ИсходныеДанные!$что$2:$что$50000","что",$G$4)),"",0,1)</f>
        <v/>
      </c>
      <c r="G34" s="146" t="str" cm="1">
        <f t="array" aca="1" ref="G34" ca="1">_xlfn.XLOOKUP($B34&amp;"#"&amp;G$6,INDIRECT(SUBSTITUTE("ИсходныеДанные!$где$2:$где$50000","где",$E$4)),INDIRECT(SUBSTITUTE("ИсходныеДанные!$что$2:$что$50000","что",$G$4)),"",0,1)</f>
        <v/>
      </c>
      <c r="H34" s="146" t="str" cm="1">
        <f t="array" aca="1" ref="H34" ca="1">_xlfn.XLOOKUP($B34&amp;"#"&amp;H$6,INDIRECT(SUBSTITUTE("ИсходныеДанные!$где$2:$где$50000","где",$E$4)),INDIRECT(SUBSTITUTE("ИсходныеДанные!$что$2:$что$50000","что",$G$4)),"",0,1)</f>
        <v/>
      </c>
      <c r="I34" s="146" t="str" cm="1">
        <f t="array" aca="1" ref="I34" ca="1">_xlfn.XLOOKUP($B34&amp;"#"&amp;I$6,INDIRECT(SUBSTITUTE("ИсходныеДанные!$где$2:$где$50000","где",$E$4)),INDIRECT(SUBSTITUTE("ИсходныеДанные!$что$2:$что$50000","что",$G$4)),"",0,1)</f>
        <v/>
      </c>
      <c r="J34" s="146" t="str" cm="1">
        <f t="array" aca="1" ref="J34" ca="1">_xlfn.XLOOKUP($B34&amp;"#"&amp;J$6,INDIRECT(SUBSTITUTE("ИсходныеДанные!$где$2:$где$50000","где",$E$4)),INDIRECT(SUBSTITUTE("ИсходныеДанные!$что$2:$что$50000","что",$G$4)),"",0,1)</f>
        <v/>
      </c>
      <c r="K34" s="146" t="str" cm="1">
        <f t="array" aca="1" ref="K34" ca="1">_xlfn.XLOOKUP($B34&amp;"#"&amp;K$6,INDIRECT(SUBSTITUTE("ИсходныеДанные!$где$2:$где$50000","где",$E$4)),INDIRECT(SUBSTITUTE("ИсходныеДанные!$что$2:$что$50000","что",$G$4)),"",0,1)</f>
        <v/>
      </c>
      <c r="L34" s="146" t="str" cm="1">
        <f t="array" aca="1" ref="L34" ca="1">_xlfn.XLOOKUP($B34&amp;"#"&amp;L$6,INDIRECT(SUBSTITUTE("ИсходныеДанные!$где$2:$где$50000","где",$E$4)),INDIRECT(SUBSTITUTE("ИсходныеДанные!$что$2:$что$50000","что",$G$4)),"",0,1)</f>
        <v/>
      </c>
      <c r="M34" s="146" t="str" cm="1">
        <f t="array" aca="1" ref="M34" ca="1">_xlfn.XLOOKUP($B34&amp;"#"&amp;M$6,INDIRECT(SUBSTITUTE("ИсходныеДанные!$где$2:$где$50000","где",$E$4)),INDIRECT(SUBSTITUTE("ИсходныеДанные!$что$2:$что$50000","что",$G$4)),"",0,1)</f>
        <v/>
      </c>
      <c r="N34" s="146" t="str" cm="1">
        <f t="array" aca="1" ref="N34" ca="1">_xlfn.XLOOKUP($B34&amp;"#"&amp;N$6,INDIRECT(SUBSTITUTE("ИсходныеДанные!$где$2:$где$50000","где",$E$4)),INDIRECT(SUBSTITUTE("ИсходныеДанные!$что$2:$что$50000","что",$G$4)),"",0,1)</f>
        <v/>
      </c>
      <c r="O34" s="146" t="str" cm="1">
        <f t="array" aca="1" ref="O34" ca="1">_xlfn.XLOOKUP($B34&amp;"#"&amp;O$6,INDIRECT(SUBSTITUTE("ИсходныеДанные!$где$2:$где$50000","где",$E$4)),INDIRECT(SUBSTITUTE("ИсходныеДанные!$что$2:$что$50000","что",$G$4)),"",0,1)</f>
        <v/>
      </c>
      <c r="P34" s="147" t="str" cm="1">
        <f t="array" aca="1" ref="P34" ca="1">_xlfn.XLOOKUP($B34&amp;"#"&amp;P$6,INDIRECT(SUBSTITUTE("ИсходныеДанные!$где$2:$где$50000","где",$E$4)),INDIRECT(SUBSTITUTE("ИсходныеДанные!$что$2:$что$50000","что",$G$4)),"",0,1)</f>
        <v/>
      </c>
      <c r="Q34" s="3"/>
    </row>
    <row r="35" spans="1:17" x14ac:dyDescent="0.25">
      <c r="A35" s="6" t="str">
        <f t="shared" ca="1" si="1"/>
        <v>delete</v>
      </c>
      <c r="B35" s="9" cm="1">
        <f t="array" aca="1" ref="B35" ca="1">INDIRECT("УникальныеСписки!A"&amp;ROW()-$F$4)</f>
        <v>0</v>
      </c>
      <c r="C35" s="15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101" t="str" cm="1">
        <f t="array" aca="1" ref="E35" ca="1">_xlfn.XLOOKUP($B35&amp;"#"&amp;E$6,INDIRECT(SUBSTITUTE("ИсходныеДанные!$где$2:$где$50000","где",$E$4)),INDIRECT(SUBSTITUTE("ИсходныеДанные!$что$2:$что$50000","что",$G$4)),"",0,1)</f>
        <v/>
      </c>
      <c r="F35" s="146" t="str" cm="1">
        <f t="array" aca="1" ref="F35" ca="1">_xlfn.XLOOKUP($B35&amp;"#"&amp;F$6,INDIRECT(SUBSTITUTE("ИсходныеДанные!$где$2:$где$50000","где",$E$4)),INDIRECT(SUBSTITUTE("ИсходныеДанные!$что$2:$что$50000","что",$G$4)),"",0,1)</f>
        <v/>
      </c>
      <c r="G35" s="146" t="str" cm="1">
        <f t="array" aca="1" ref="G35" ca="1">_xlfn.XLOOKUP($B35&amp;"#"&amp;G$6,INDIRECT(SUBSTITUTE("ИсходныеДанные!$где$2:$где$50000","где",$E$4)),INDIRECT(SUBSTITUTE("ИсходныеДанные!$что$2:$что$50000","что",$G$4)),"",0,1)</f>
        <v/>
      </c>
      <c r="H35" s="146" t="str" cm="1">
        <f t="array" aca="1" ref="H35" ca="1">_xlfn.XLOOKUP($B35&amp;"#"&amp;H$6,INDIRECT(SUBSTITUTE("ИсходныеДанные!$где$2:$где$50000","где",$E$4)),INDIRECT(SUBSTITUTE("ИсходныеДанные!$что$2:$что$50000","что",$G$4)),"",0,1)</f>
        <v/>
      </c>
      <c r="I35" s="146" t="str" cm="1">
        <f t="array" aca="1" ref="I35" ca="1">_xlfn.XLOOKUP($B35&amp;"#"&amp;I$6,INDIRECT(SUBSTITUTE("ИсходныеДанные!$где$2:$где$50000","где",$E$4)),INDIRECT(SUBSTITUTE("ИсходныеДанные!$что$2:$что$50000","что",$G$4)),"",0,1)</f>
        <v/>
      </c>
      <c r="J35" s="146" t="str" cm="1">
        <f t="array" aca="1" ref="J35" ca="1">_xlfn.XLOOKUP($B35&amp;"#"&amp;J$6,INDIRECT(SUBSTITUTE("ИсходныеДанные!$где$2:$где$50000","где",$E$4)),INDIRECT(SUBSTITUTE("ИсходныеДанные!$что$2:$что$50000","что",$G$4)),"",0,1)</f>
        <v/>
      </c>
      <c r="K35" s="146" t="str" cm="1">
        <f t="array" aca="1" ref="K35" ca="1">_xlfn.XLOOKUP($B35&amp;"#"&amp;K$6,INDIRECT(SUBSTITUTE("ИсходныеДанные!$где$2:$где$50000","где",$E$4)),INDIRECT(SUBSTITUTE("ИсходныеДанные!$что$2:$что$50000","что",$G$4)),"",0,1)</f>
        <v/>
      </c>
      <c r="L35" s="146" t="str" cm="1">
        <f t="array" aca="1" ref="L35" ca="1">_xlfn.XLOOKUP($B35&amp;"#"&amp;L$6,INDIRECT(SUBSTITUTE("ИсходныеДанные!$где$2:$где$50000","где",$E$4)),INDIRECT(SUBSTITUTE("ИсходныеДанные!$что$2:$что$50000","что",$G$4)),"",0,1)</f>
        <v/>
      </c>
      <c r="M35" s="146" t="str" cm="1">
        <f t="array" aca="1" ref="M35" ca="1">_xlfn.XLOOKUP($B35&amp;"#"&amp;M$6,INDIRECT(SUBSTITUTE("ИсходныеДанные!$где$2:$где$50000","где",$E$4)),INDIRECT(SUBSTITUTE("ИсходныеДанные!$что$2:$что$50000","что",$G$4)),"",0,1)</f>
        <v/>
      </c>
      <c r="N35" s="146" t="str" cm="1">
        <f t="array" aca="1" ref="N35" ca="1">_xlfn.XLOOKUP($B35&amp;"#"&amp;N$6,INDIRECT(SUBSTITUTE("ИсходныеДанные!$где$2:$где$50000","где",$E$4)),INDIRECT(SUBSTITUTE("ИсходныеДанные!$что$2:$что$50000","что",$G$4)),"",0,1)</f>
        <v/>
      </c>
      <c r="O35" s="146" t="str" cm="1">
        <f t="array" aca="1" ref="O35" ca="1">_xlfn.XLOOKUP($B35&amp;"#"&amp;O$6,INDIRECT(SUBSTITUTE("ИсходныеДанные!$где$2:$где$50000","где",$E$4)),INDIRECT(SUBSTITUTE("ИсходныеДанные!$что$2:$что$50000","что",$G$4)),"",0,1)</f>
        <v/>
      </c>
      <c r="P35" s="147" t="str" cm="1">
        <f t="array" aca="1" ref="P35" ca="1">_xlfn.XLOOKUP($B35&amp;"#"&amp;P$6,INDIRECT(SUBSTITUTE("ИсходныеДанные!$где$2:$где$50000","где",$E$4)),INDIRECT(SUBSTITUTE("ИсходныеДанные!$что$2:$что$50000","что",$G$4)),"",0,1)</f>
        <v/>
      </c>
      <c r="Q35" s="3"/>
    </row>
    <row r="36" spans="1:17" x14ac:dyDescent="0.25">
      <c r="A36" s="6" t="str">
        <f t="shared" ca="1" si="1"/>
        <v>delete</v>
      </c>
      <c r="B36" s="9" cm="1">
        <f t="array" aca="1" ref="B36" ca="1">INDIRECT("УникальныеСписки!A"&amp;ROW()-$F$4)</f>
        <v>0</v>
      </c>
      <c r="C36" s="15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101" t="str" cm="1">
        <f t="array" aca="1" ref="E36" ca="1">_xlfn.XLOOKUP($B36&amp;"#"&amp;E$6,INDIRECT(SUBSTITUTE("ИсходныеДанные!$где$2:$где$50000","где",$E$4)),INDIRECT(SUBSTITUTE("ИсходныеДанные!$что$2:$что$50000","что",$G$4)),"",0,1)</f>
        <v/>
      </c>
      <c r="F36" s="146" t="str" cm="1">
        <f t="array" aca="1" ref="F36" ca="1">_xlfn.XLOOKUP($B36&amp;"#"&amp;F$6,INDIRECT(SUBSTITUTE("ИсходныеДанные!$где$2:$где$50000","где",$E$4)),INDIRECT(SUBSTITUTE("ИсходныеДанные!$что$2:$что$50000","что",$G$4)),"",0,1)</f>
        <v/>
      </c>
      <c r="G36" s="146" t="str" cm="1">
        <f t="array" aca="1" ref="G36" ca="1">_xlfn.XLOOKUP($B36&amp;"#"&amp;G$6,INDIRECT(SUBSTITUTE("ИсходныеДанные!$где$2:$где$50000","где",$E$4)),INDIRECT(SUBSTITUTE("ИсходныеДанные!$что$2:$что$50000","что",$G$4)),"",0,1)</f>
        <v/>
      </c>
      <c r="H36" s="146" t="str" cm="1">
        <f t="array" aca="1" ref="H36" ca="1">_xlfn.XLOOKUP($B36&amp;"#"&amp;H$6,INDIRECT(SUBSTITUTE("ИсходныеДанные!$где$2:$где$50000","где",$E$4)),INDIRECT(SUBSTITUTE("ИсходныеДанные!$что$2:$что$50000","что",$G$4)),"",0,1)</f>
        <v/>
      </c>
      <c r="I36" s="146" t="str" cm="1">
        <f t="array" aca="1" ref="I36" ca="1">_xlfn.XLOOKUP($B36&amp;"#"&amp;I$6,INDIRECT(SUBSTITUTE("ИсходныеДанные!$где$2:$где$50000","где",$E$4)),INDIRECT(SUBSTITUTE("ИсходныеДанные!$что$2:$что$50000","что",$G$4)),"",0,1)</f>
        <v/>
      </c>
      <c r="J36" s="146" t="str" cm="1">
        <f t="array" aca="1" ref="J36" ca="1">_xlfn.XLOOKUP($B36&amp;"#"&amp;J$6,INDIRECT(SUBSTITUTE("ИсходныеДанные!$где$2:$где$50000","где",$E$4)),INDIRECT(SUBSTITUTE("ИсходныеДанные!$что$2:$что$50000","что",$G$4)),"",0,1)</f>
        <v/>
      </c>
      <c r="K36" s="146" t="str" cm="1">
        <f t="array" aca="1" ref="K36" ca="1">_xlfn.XLOOKUP($B36&amp;"#"&amp;K$6,INDIRECT(SUBSTITUTE("ИсходныеДанные!$где$2:$где$50000","где",$E$4)),INDIRECT(SUBSTITUTE("ИсходныеДанные!$что$2:$что$50000","что",$G$4)),"",0,1)</f>
        <v/>
      </c>
      <c r="L36" s="146" t="str" cm="1">
        <f t="array" aca="1" ref="L36" ca="1">_xlfn.XLOOKUP($B36&amp;"#"&amp;L$6,INDIRECT(SUBSTITUTE("ИсходныеДанные!$где$2:$где$50000","где",$E$4)),INDIRECT(SUBSTITUTE("ИсходныеДанные!$что$2:$что$50000","что",$G$4)),"",0,1)</f>
        <v/>
      </c>
      <c r="M36" s="146" t="str" cm="1">
        <f t="array" aca="1" ref="M36" ca="1">_xlfn.XLOOKUP($B36&amp;"#"&amp;M$6,INDIRECT(SUBSTITUTE("ИсходныеДанные!$где$2:$где$50000","где",$E$4)),INDIRECT(SUBSTITUTE("ИсходныеДанные!$что$2:$что$50000","что",$G$4)),"",0,1)</f>
        <v/>
      </c>
      <c r="N36" s="146" t="str" cm="1">
        <f t="array" aca="1" ref="N36" ca="1">_xlfn.XLOOKUP($B36&amp;"#"&amp;N$6,INDIRECT(SUBSTITUTE("ИсходныеДанные!$где$2:$где$50000","где",$E$4)),INDIRECT(SUBSTITUTE("ИсходныеДанные!$что$2:$что$50000","что",$G$4)),"",0,1)</f>
        <v/>
      </c>
      <c r="O36" s="146" t="str" cm="1">
        <f t="array" aca="1" ref="O36" ca="1">_xlfn.XLOOKUP($B36&amp;"#"&amp;O$6,INDIRECT(SUBSTITUTE("ИсходныеДанные!$где$2:$где$50000","где",$E$4)),INDIRECT(SUBSTITUTE("ИсходныеДанные!$что$2:$что$50000","что",$G$4)),"",0,1)</f>
        <v/>
      </c>
      <c r="P36" s="147" t="str" cm="1">
        <f t="array" aca="1" ref="P36" ca="1">_xlfn.XLOOKUP($B36&amp;"#"&amp;P$6,INDIRECT(SUBSTITUTE("ИсходныеДанные!$где$2:$где$50000","где",$E$4)),INDIRECT(SUBSTITUTE("ИсходныеДанные!$что$2:$что$50000","что",$G$4)),"",0,1)</f>
        <v/>
      </c>
      <c r="Q36" s="3"/>
    </row>
    <row r="37" spans="1:17" x14ac:dyDescent="0.25">
      <c r="A37" s="6" t="str">
        <f t="shared" ca="1" si="1"/>
        <v>delete</v>
      </c>
      <c r="B37" s="9" cm="1">
        <f t="array" aca="1" ref="B37" ca="1">INDIRECT("УникальныеСписки!A"&amp;ROW()-$F$4)</f>
        <v>0</v>
      </c>
      <c r="C37" s="15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101" t="str" cm="1">
        <f t="array" aca="1" ref="E37" ca="1">_xlfn.XLOOKUP($B37&amp;"#"&amp;E$6,INDIRECT(SUBSTITUTE("ИсходныеДанные!$где$2:$где$50000","где",$E$4)),INDIRECT(SUBSTITUTE("ИсходныеДанные!$что$2:$что$50000","что",$G$4)),"",0,1)</f>
        <v/>
      </c>
      <c r="F37" s="146" t="str" cm="1">
        <f t="array" aca="1" ref="F37" ca="1">_xlfn.XLOOKUP($B37&amp;"#"&amp;F$6,INDIRECT(SUBSTITUTE("ИсходныеДанные!$где$2:$где$50000","где",$E$4)),INDIRECT(SUBSTITUTE("ИсходныеДанные!$что$2:$что$50000","что",$G$4)),"",0,1)</f>
        <v/>
      </c>
      <c r="G37" s="146" t="str" cm="1">
        <f t="array" aca="1" ref="G37" ca="1">_xlfn.XLOOKUP($B37&amp;"#"&amp;G$6,INDIRECT(SUBSTITUTE("ИсходныеДанные!$где$2:$где$50000","где",$E$4)),INDIRECT(SUBSTITUTE("ИсходныеДанные!$что$2:$что$50000","что",$G$4)),"",0,1)</f>
        <v/>
      </c>
      <c r="H37" s="146" t="str" cm="1">
        <f t="array" aca="1" ref="H37" ca="1">_xlfn.XLOOKUP($B37&amp;"#"&amp;H$6,INDIRECT(SUBSTITUTE("ИсходныеДанные!$где$2:$где$50000","где",$E$4)),INDIRECT(SUBSTITUTE("ИсходныеДанные!$что$2:$что$50000","что",$G$4)),"",0,1)</f>
        <v/>
      </c>
      <c r="I37" s="146" t="str" cm="1">
        <f t="array" aca="1" ref="I37" ca="1">_xlfn.XLOOKUP($B37&amp;"#"&amp;I$6,INDIRECT(SUBSTITUTE("ИсходныеДанные!$где$2:$где$50000","где",$E$4)),INDIRECT(SUBSTITUTE("ИсходныеДанные!$что$2:$что$50000","что",$G$4)),"",0,1)</f>
        <v/>
      </c>
      <c r="J37" s="146" t="str" cm="1">
        <f t="array" aca="1" ref="J37" ca="1">_xlfn.XLOOKUP($B37&amp;"#"&amp;J$6,INDIRECT(SUBSTITUTE("ИсходныеДанные!$где$2:$где$50000","где",$E$4)),INDIRECT(SUBSTITUTE("ИсходныеДанные!$что$2:$что$50000","что",$G$4)),"",0,1)</f>
        <v/>
      </c>
      <c r="K37" s="146" t="str" cm="1">
        <f t="array" aca="1" ref="K37" ca="1">_xlfn.XLOOKUP($B37&amp;"#"&amp;K$6,INDIRECT(SUBSTITUTE("ИсходныеДанные!$где$2:$где$50000","где",$E$4)),INDIRECT(SUBSTITUTE("ИсходныеДанные!$что$2:$что$50000","что",$G$4)),"",0,1)</f>
        <v/>
      </c>
      <c r="L37" s="146" t="str" cm="1">
        <f t="array" aca="1" ref="L37" ca="1">_xlfn.XLOOKUP($B37&amp;"#"&amp;L$6,INDIRECT(SUBSTITUTE("ИсходныеДанные!$где$2:$где$50000","где",$E$4)),INDIRECT(SUBSTITUTE("ИсходныеДанные!$что$2:$что$50000","что",$G$4)),"",0,1)</f>
        <v/>
      </c>
      <c r="M37" s="146" t="str" cm="1">
        <f t="array" aca="1" ref="M37" ca="1">_xlfn.XLOOKUP($B37&amp;"#"&amp;M$6,INDIRECT(SUBSTITUTE("ИсходныеДанные!$где$2:$где$50000","где",$E$4)),INDIRECT(SUBSTITUTE("ИсходныеДанные!$что$2:$что$50000","что",$G$4)),"",0,1)</f>
        <v/>
      </c>
      <c r="N37" s="146" t="str" cm="1">
        <f t="array" aca="1" ref="N37" ca="1">_xlfn.XLOOKUP($B37&amp;"#"&amp;N$6,INDIRECT(SUBSTITUTE("ИсходныеДанные!$где$2:$где$50000","где",$E$4)),INDIRECT(SUBSTITUTE("ИсходныеДанные!$что$2:$что$50000","что",$G$4)),"",0,1)</f>
        <v/>
      </c>
      <c r="O37" s="146" t="str" cm="1">
        <f t="array" aca="1" ref="O37" ca="1">_xlfn.XLOOKUP($B37&amp;"#"&amp;O$6,INDIRECT(SUBSTITUTE("ИсходныеДанные!$где$2:$где$50000","где",$E$4)),INDIRECT(SUBSTITUTE("ИсходныеДанные!$что$2:$что$50000","что",$G$4)),"",0,1)</f>
        <v/>
      </c>
      <c r="P37" s="147" t="str" cm="1">
        <f t="array" aca="1" ref="P37" ca="1">_xlfn.XLOOKUP($B37&amp;"#"&amp;P$6,INDIRECT(SUBSTITUTE("ИсходныеДанные!$где$2:$где$50000","где",$E$4)),INDIRECT(SUBSTITUTE("ИсходныеДанные!$что$2:$что$50000","что",$G$4)),"",0,1)</f>
        <v/>
      </c>
      <c r="Q37" s="3"/>
    </row>
    <row r="38" spans="1:17" x14ac:dyDescent="0.25">
      <c r="A38" s="6" t="str">
        <f t="shared" ca="1" si="1"/>
        <v>delete</v>
      </c>
      <c r="B38" s="9" cm="1">
        <f t="array" aca="1" ref="B38" ca="1">INDIRECT("УникальныеСписки!A"&amp;ROW()-$F$4)</f>
        <v>0</v>
      </c>
      <c r="C38" s="15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101" t="str" cm="1">
        <f t="array" aca="1" ref="E38" ca="1">_xlfn.XLOOKUP($B38&amp;"#"&amp;E$6,INDIRECT(SUBSTITUTE("ИсходныеДанные!$где$2:$где$50000","где",$E$4)),INDIRECT(SUBSTITUTE("ИсходныеДанные!$что$2:$что$50000","что",$G$4)),"",0,1)</f>
        <v/>
      </c>
      <c r="F38" s="146" t="str" cm="1">
        <f t="array" aca="1" ref="F38" ca="1">_xlfn.XLOOKUP($B38&amp;"#"&amp;F$6,INDIRECT(SUBSTITUTE("ИсходныеДанные!$где$2:$где$50000","где",$E$4)),INDIRECT(SUBSTITUTE("ИсходныеДанные!$что$2:$что$50000","что",$G$4)),"",0,1)</f>
        <v/>
      </c>
      <c r="G38" s="146" t="str" cm="1">
        <f t="array" aca="1" ref="G38" ca="1">_xlfn.XLOOKUP($B38&amp;"#"&amp;G$6,INDIRECT(SUBSTITUTE("ИсходныеДанные!$где$2:$где$50000","где",$E$4)),INDIRECT(SUBSTITUTE("ИсходныеДанные!$что$2:$что$50000","что",$G$4)),"",0,1)</f>
        <v/>
      </c>
      <c r="H38" s="146" t="str" cm="1">
        <f t="array" aca="1" ref="H38" ca="1">_xlfn.XLOOKUP($B38&amp;"#"&amp;H$6,INDIRECT(SUBSTITUTE("ИсходныеДанные!$где$2:$где$50000","где",$E$4)),INDIRECT(SUBSTITUTE("ИсходныеДанные!$что$2:$что$50000","что",$G$4)),"",0,1)</f>
        <v/>
      </c>
      <c r="I38" s="146" t="str" cm="1">
        <f t="array" aca="1" ref="I38" ca="1">_xlfn.XLOOKUP($B38&amp;"#"&amp;I$6,INDIRECT(SUBSTITUTE("ИсходныеДанные!$где$2:$где$50000","где",$E$4)),INDIRECT(SUBSTITUTE("ИсходныеДанные!$что$2:$что$50000","что",$G$4)),"",0,1)</f>
        <v/>
      </c>
      <c r="J38" s="146" t="str" cm="1">
        <f t="array" aca="1" ref="J38" ca="1">_xlfn.XLOOKUP($B38&amp;"#"&amp;J$6,INDIRECT(SUBSTITUTE("ИсходныеДанные!$где$2:$где$50000","где",$E$4)),INDIRECT(SUBSTITUTE("ИсходныеДанные!$что$2:$что$50000","что",$G$4)),"",0,1)</f>
        <v/>
      </c>
      <c r="K38" s="146" t="str" cm="1">
        <f t="array" aca="1" ref="K38" ca="1">_xlfn.XLOOKUP($B38&amp;"#"&amp;K$6,INDIRECT(SUBSTITUTE("ИсходныеДанные!$где$2:$где$50000","где",$E$4)),INDIRECT(SUBSTITUTE("ИсходныеДанные!$что$2:$что$50000","что",$G$4)),"",0,1)</f>
        <v/>
      </c>
      <c r="L38" s="146" t="str" cm="1">
        <f t="array" aca="1" ref="L38" ca="1">_xlfn.XLOOKUP($B38&amp;"#"&amp;L$6,INDIRECT(SUBSTITUTE("ИсходныеДанные!$где$2:$где$50000","где",$E$4)),INDIRECT(SUBSTITUTE("ИсходныеДанные!$что$2:$что$50000","что",$G$4)),"",0,1)</f>
        <v/>
      </c>
      <c r="M38" s="146" t="str" cm="1">
        <f t="array" aca="1" ref="M38" ca="1">_xlfn.XLOOKUP($B38&amp;"#"&amp;M$6,INDIRECT(SUBSTITUTE("ИсходныеДанные!$где$2:$где$50000","где",$E$4)),INDIRECT(SUBSTITUTE("ИсходныеДанные!$что$2:$что$50000","что",$G$4)),"",0,1)</f>
        <v/>
      </c>
      <c r="N38" s="146" t="str" cm="1">
        <f t="array" aca="1" ref="N38" ca="1">_xlfn.XLOOKUP($B38&amp;"#"&amp;N$6,INDIRECT(SUBSTITUTE("ИсходныеДанные!$где$2:$где$50000","где",$E$4)),INDIRECT(SUBSTITUTE("ИсходныеДанные!$что$2:$что$50000","что",$G$4)),"",0,1)</f>
        <v/>
      </c>
      <c r="O38" s="146" t="str" cm="1">
        <f t="array" aca="1" ref="O38" ca="1">_xlfn.XLOOKUP($B38&amp;"#"&amp;O$6,INDIRECT(SUBSTITUTE("ИсходныеДанные!$где$2:$где$50000","где",$E$4)),INDIRECT(SUBSTITUTE("ИсходныеДанные!$что$2:$что$50000","что",$G$4)),"",0,1)</f>
        <v/>
      </c>
      <c r="P38" s="147" t="str" cm="1">
        <f t="array" aca="1" ref="P38" ca="1">_xlfn.XLOOKUP($B38&amp;"#"&amp;P$6,INDIRECT(SUBSTITUTE("ИсходныеДанные!$где$2:$где$50000","где",$E$4)),INDIRECT(SUBSTITUTE("ИсходныеДанные!$что$2:$что$50000","что",$G$4)),"",0,1)</f>
        <v/>
      </c>
      <c r="Q38" s="3"/>
    </row>
    <row r="39" spans="1:17" x14ac:dyDescent="0.25">
      <c r="A39" s="6" t="str">
        <f t="shared" ca="1" si="1"/>
        <v>delete</v>
      </c>
      <c r="B39" s="9" cm="1">
        <f t="array" aca="1" ref="B39" ca="1">INDIRECT("УникальныеСписки!A"&amp;ROW()-$F$4)</f>
        <v>0</v>
      </c>
      <c r="C39" s="15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101" t="str" cm="1">
        <f t="array" aca="1" ref="E39" ca="1">_xlfn.XLOOKUP($B39&amp;"#"&amp;E$6,INDIRECT(SUBSTITUTE("ИсходныеДанные!$где$2:$где$50000","где",$E$4)),INDIRECT(SUBSTITUTE("ИсходныеДанные!$что$2:$что$50000","что",$G$4)),"",0,1)</f>
        <v/>
      </c>
      <c r="F39" s="146" t="str" cm="1">
        <f t="array" aca="1" ref="F39" ca="1">_xlfn.XLOOKUP($B39&amp;"#"&amp;F$6,INDIRECT(SUBSTITUTE("ИсходныеДанные!$где$2:$где$50000","где",$E$4)),INDIRECT(SUBSTITUTE("ИсходныеДанные!$что$2:$что$50000","что",$G$4)),"",0,1)</f>
        <v/>
      </c>
      <c r="G39" s="146" t="str" cm="1">
        <f t="array" aca="1" ref="G39" ca="1">_xlfn.XLOOKUP($B39&amp;"#"&amp;G$6,INDIRECT(SUBSTITUTE("ИсходныеДанные!$где$2:$где$50000","где",$E$4)),INDIRECT(SUBSTITUTE("ИсходныеДанные!$что$2:$что$50000","что",$G$4)),"",0,1)</f>
        <v/>
      </c>
      <c r="H39" s="146" t="str" cm="1">
        <f t="array" aca="1" ref="H39" ca="1">_xlfn.XLOOKUP($B39&amp;"#"&amp;H$6,INDIRECT(SUBSTITUTE("ИсходныеДанные!$где$2:$где$50000","где",$E$4)),INDIRECT(SUBSTITUTE("ИсходныеДанные!$что$2:$что$50000","что",$G$4)),"",0,1)</f>
        <v/>
      </c>
      <c r="I39" s="146" t="str" cm="1">
        <f t="array" aca="1" ref="I39" ca="1">_xlfn.XLOOKUP($B39&amp;"#"&amp;I$6,INDIRECT(SUBSTITUTE("ИсходныеДанные!$где$2:$где$50000","где",$E$4)),INDIRECT(SUBSTITUTE("ИсходныеДанные!$что$2:$что$50000","что",$G$4)),"",0,1)</f>
        <v/>
      </c>
      <c r="J39" s="146" t="str" cm="1">
        <f t="array" aca="1" ref="J39" ca="1">_xlfn.XLOOKUP($B39&amp;"#"&amp;J$6,INDIRECT(SUBSTITUTE("ИсходныеДанные!$где$2:$где$50000","где",$E$4)),INDIRECT(SUBSTITUTE("ИсходныеДанные!$что$2:$что$50000","что",$G$4)),"",0,1)</f>
        <v/>
      </c>
      <c r="K39" s="146" t="str" cm="1">
        <f t="array" aca="1" ref="K39" ca="1">_xlfn.XLOOKUP($B39&amp;"#"&amp;K$6,INDIRECT(SUBSTITUTE("ИсходныеДанные!$где$2:$где$50000","где",$E$4)),INDIRECT(SUBSTITUTE("ИсходныеДанные!$что$2:$что$50000","что",$G$4)),"",0,1)</f>
        <v/>
      </c>
      <c r="L39" s="146" t="str" cm="1">
        <f t="array" aca="1" ref="L39" ca="1">_xlfn.XLOOKUP($B39&amp;"#"&amp;L$6,INDIRECT(SUBSTITUTE("ИсходныеДанные!$где$2:$где$50000","где",$E$4)),INDIRECT(SUBSTITUTE("ИсходныеДанные!$что$2:$что$50000","что",$G$4)),"",0,1)</f>
        <v/>
      </c>
      <c r="M39" s="146" t="str" cm="1">
        <f t="array" aca="1" ref="M39" ca="1">_xlfn.XLOOKUP($B39&amp;"#"&amp;M$6,INDIRECT(SUBSTITUTE("ИсходныеДанные!$где$2:$где$50000","где",$E$4)),INDIRECT(SUBSTITUTE("ИсходныеДанные!$что$2:$что$50000","что",$G$4)),"",0,1)</f>
        <v/>
      </c>
      <c r="N39" s="146" t="str" cm="1">
        <f t="array" aca="1" ref="N39" ca="1">_xlfn.XLOOKUP($B39&amp;"#"&amp;N$6,INDIRECT(SUBSTITUTE("ИсходныеДанные!$где$2:$где$50000","где",$E$4)),INDIRECT(SUBSTITUTE("ИсходныеДанные!$что$2:$что$50000","что",$G$4)),"",0,1)</f>
        <v/>
      </c>
      <c r="O39" s="146" t="str" cm="1">
        <f t="array" aca="1" ref="O39" ca="1">_xlfn.XLOOKUP($B39&amp;"#"&amp;O$6,INDIRECT(SUBSTITUTE("ИсходныеДанные!$где$2:$где$50000","где",$E$4)),INDIRECT(SUBSTITUTE("ИсходныеДанные!$что$2:$что$50000","что",$G$4)),"",0,1)</f>
        <v/>
      </c>
      <c r="P39" s="147" t="str" cm="1">
        <f t="array" aca="1" ref="P39" ca="1">_xlfn.XLOOKUP($B39&amp;"#"&amp;P$6,INDIRECT(SUBSTITUTE("ИсходныеДанные!$где$2:$где$50000","где",$E$4)),INDIRECT(SUBSTITUTE("ИсходныеДанные!$что$2:$что$50000","что",$G$4)),"",0,1)</f>
        <v/>
      </c>
      <c r="Q39" s="3"/>
    </row>
    <row r="40" spans="1:17" x14ac:dyDescent="0.25">
      <c r="A40" s="6" t="str">
        <f t="shared" ca="1" si="1"/>
        <v>delete</v>
      </c>
      <c r="B40" s="9" cm="1">
        <f t="array" aca="1" ref="B40" ca="1">INDIRECT("УникальныеСписки!A"&amp;ROW()-$F$4)</f>
        <v>0</v>
      </c>
      <c r="C40" s="15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101" t="str" cm="1">
        <f t="array" aca="1" ref="E40" ca="1">_xlfn.XLOOKUP($B40&amp;"#"&amp;E$6,INDIRECT(SUBSTITUTE("ИсходныеДанные!$где$2:$где$50000","где",$E$4)),INDIRECT(SUBSTITUTE("ИсходныеДанные!$что$2:$что$50000","что",$G$4)),"",0,1)</f>
        <v/>
      </c>
      <c r="F40" s="146" t="str" cm="1">
        <f t="array" aca="1" ref="F40" ca="1">_xlfn.XLOOKUP($B40&amp;"#"&amp;F$6,INDIRECT(SUBSTITUTE("ИсходныеДанные!$где$2:$где$50000","где",$E$4)),INDIRECT(SUBSTITUTE("ИсходныеДанные!$что$2:$что$50000","что",$G$4)),"",0,1)</f>
        <v/>
      </c>
      <c r="G40" s="146" t="str" cm="1">
        <f t="array" aca="1" ref="G40" ca="1">_xlfn.XLOOKUP($B40&amp;"#"&amp;G$6,INDIRECT(SUBSTITUTE("ИсходныеДанные!$где$2:$где$50000","где",$E$4)),INDIRECT(SUBSTITUTE("ИсходныеДанные!$что$2:$что$50000","что",$G$4)),"",0,1)</f>
        <v/>
      </c>
      <c r="H40" s="146" t="str" cm="1">
        <f t="array" aca="1" ref="H40" ca="1">_xlfn.XLOOKUP($B40&amp;"#"&amp;H$6,INDIRECT(SUBSTITUTE("ИсходныеДанные!$где$2:$где$50000","где",$E$4)),INDIRECT(SUBSTITUTE("ИсходныеДанные!$что$2:$что$50000","что",$G$4)),"",0,1)</f>
        <v/>
      </c>
      <c r="I40" s="146" t="str" cm="1">
        <f t="array" aca="1" ref="I40" ca="1">_xlfn.XLOOKUP($B40&amp;"#"&amp;I$6,INDIRECT(SUBSTITUTE("ИсходныеДанные!$где$2:$где$50000","где",$E$4)),INDIRECT(SUBSTITUTE("ИсходныеДанные!$что$2:$что$50000","что",$G$4)),"",0,1)</f>
        <v/>
      </c>
      <c r="J40" s="146" t="str" cm="1">
        <f t="array" aca="1" ref="J40" ca="1">_xlfn.XLOOKUP($B40&amp;"#"&amp;J$6,INDIRECT(SUBSTITUTE("ИсходныеДанные!$где$2:$где$50000","где",$E$4)),INDIRECT(SUBSTITUTE("ИсходныеДанные!$что$2:$что$50000","что",$G$4)),"",0,1)</f>
        <v/>
      </c>
      <c r="K40" s="146" t="str" cm="1">
        <f t="array" aca="1" ref="K40" ca="1">_xlfn.XLOOKUP($B40&amp;"#"&amp;K$6,INDIRECT(SUBSTITUTE("ИсходныеДанные!$где$2:$где$50000","где",$E$4)),INDIRECT(SUBSTITUTE("ИсходныеДанные!$что$2:$что$50000","что",$G$4)),"",0,1)</f>
        <v/>
      </c>
      <c r="L40" s="146" t="str" cm="1">
        <f t="array" aca="1" ref="L40" ca="1">_xlfn.XLOOKUP($B40&amp;"#"&amp;L$6,INDIRECT(SUBSTITUTE("ИсходныеДанные!$где$2:$где$50000","где",$E$4)),INDIRECT(SUBSTITUTE("ИсходныеДанные!$что$2:$что$50000","что",$G$4)),"",0,1)</f>
        <v/>
      </c>
      <c r="M40" s="146" t="str" cm="1">
        <f t="array" aca="1" ref="M40" ca="1">_xlfn.XLOOKUP($B40&amp;"#"&amp;M$6,INDIRECT(SUBSTITUTE("ИсходныеДанные!$где$2:$где$50000","где",$E$4)),INDIRECT(SUBSTITUTE("ИсходныеДанные!$что$2:$что$50000","что",$G$4)),"",0,1)</f>
        <v/>
      </c>
      <c r="N40" s="146" t="str" cm="1">
        <f t="array" aca="1" ref="N40" ca="1">_xlfn.XLOOKUP($B40&amp;"#"&amp;N$6,INDIRECT(SUBSTITUTE("ИсходныеДанные!$где$2:$где$50000","где",$E$4)),INDIRECT(SUBSTITUTE("ИсходныеДанные!$что$2:$что$50000","что",$G$4)),"",0,1)</f>
        <v/>
      </c>
      <c r="O40" s="146" t="str" cm="1">
        <f t="array" aca="1" ref="O40" ca="1">_xlfn.XLOOKUP($B40&amp;"#"&amp;O$6,INDIRECT(SUBSTITUTE("ИсходныеДанные!$где$2:$где$50000","где",$E$4)),INDIRECT(SUBSTITUTE("ИсходныеДанные!$что$2:$что$50000","что",$G$4)),"",0,1)</f>
        <v/>
      </c>
      <c r="P40" s="147" t="str" cm="1">
        <f t="array" aca="1" ref="P40" ca="1">_xlfn.XLOOKUP($B40&amp;"#"&amp;P$6,INDIRECT(SUBSTITUTE("ИсходныеДанные!$где$2:$где$50000","где",$E$4)),INDIRECT(SUBSTITUTE("ИсходныеДанные!$что$2:$что$50000","что",$G$4)),"",0,1)</f>
        <v/>
      </c>
      <c r="Q40" s="3"/>
    </row>
    <row r="41" spans="1:17" x14ac:dyDescent="0.25">
      <c r="A41" s="6" t="str">
        <f t="shared" ca="1" si="1"/>
        <v>delete</v>
      </c>
      <c r="B41" s="9" cm="1">
        <f t="array" aca="1" ref="B41" ca="1">INDIRECT("УникальныеСписки!A"&amp;ROW()-$F$4)</f>
        <v>0</v>
      </c>
      <c r="C41" s="15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101" t="str" cm="1">
        <f t="array" aca="1" ref="E41" ca="1">_xlfn.XLOOKUP($B41&amp;"#"&amp;E$6,INDIRECT(SUBSTITUTE("ИсходныеДанные!$где$2:$где$50000","где",$E$4)),INDIRECT(SUBSTITUTE("ИсходныеДанные!$что$2:$что$50000","что",$G$4)),"",0,1)</f>
        <v/>
      </c>
      <c r="F41" s="146" t="str" cm="1">
        <f t="array" aca="1" ref="F41" ca="1">_xlfn.XLOOKUP($B41&amp;"#"&amp;F$6,INDIRECT(SUBSTITUTE("ИсходныеДанные!$где$2:$где$50000","где",$E$4)),INDIRECT(SUBSTITUTE("ИсходныеДанные!$что$2:$что$50000","что",$G$4)),"",0,1)</f>
        <v/>
      </c>
      <c r="G41" s="146" t="str" cm="1">
        <f t="array" aca="1" ref="G41" ca="1">_xlfn.XLOOKUP($B41&amp;"#"&amp;G$6,INDIRECT(SUBSTITUTE("ИсходныеДанные!$где$2:$где$50000","где",$E$4)),INDIRECT(SUBSTITUTE("ИсходныеДанные!$что$2:$что$50000","что",$G$4)),"",0,1)</f>
        <v/>
      </c>
      <c r="H41" s="146" t="str" cm="1">
        <f t="array" aca="1" ref="H41" ca="1">_xlfn.XLOOKUP($B41&amp;"#"&amp;H$6,INDIRECT(SUBSTITUTE("ИсходныеДанные!$где$2:$где$50000","где",$E$4)),INDIRECT(SUBSTITUTE("ИсходныеДанные!$что$2:$что$50000","что",$G$4)),"",0,1)</f>
        <v/>
      </c>
      <c r="I41" s="146" t="str" cm="1">
        <f t="array" aca="1" ref="I41" ca="1">_xlfn.XLOOKUP($B41&amp;"#"&amp;I$6,INDIRECT(SUBSTITUTE("ИсходныеДанные!$где$2:$где$50000","где",$E$4)),INDIRECT(SUBSTITUTE("ИсходныеДанные!$что$2:$что$50000","что",$G$4)),"",0,1)</f>
        <v/>
      </c>
      <c r="J41" s="146" t="str" cm="1">
        <f t="array" aca="1" ref="J41" ca="1">_xlfn.XLOOKUP($B41&amp;"#"&amp;J$6,INDIRECT(SUBSTITUTE("ИсходныеДанные!$где$2:$где$50000","где",$E$4)),INDIRECT(SUBSTITUTE("ИсходныеДанные!$что$2:$что$50000","что",$G$4)),"",0,1)</f>
        <v/>
      </c>
      <c r="K41" s="146" t="str" cm="1">
        <f t="array" aca="1" ref="K41" ca="1">_xlfn.XLOOKUP($B41&amp;"#"&amp;K$6,INDIRECT(SUBSTITUTE("ИсходныеДанные!$где$2:$где$50000","где",$E$4)),INDIRECT(SUBSTITUTE("ИсходныеДанные!$что$2:$что$50000","что",$G$4)),"",0,1)</f>
        <v/>
      </c>
      <c r="L41" s="146" t="str" cm="1">
        <f t="array" aca="1" ref="L41" ca="1">_xlfn.XLOOKUP($B41&amp;"#"&amp;L$6,INDIRECT(SUBSTITUTE("ИсходныеДанные!$где$2:$где$50000","где",$E$4)),INDIRECT(SUBSTITUTE("ИсходныеДанные!$что$2:$что$50000","что",$G$4)),"",0,1)</f>
        <v/>
      </c>
      <c r="M41" s="146" t="str" cm="1">
        <f t="array" aca="1" ref="M41" ca="1">_xlfn.XLOOKUP($B41&amp;"#"&amp;M$6,INDIRECT(SUBSTITUTE("ИсходныеДанные!$где$2:$где$50000","где",$E$4)),INDIRECT(SUBSTITUTE("ИсходныеДанные!$что$2:$что$50000","что",$G$4)),"",0,1)</f>
        <v/>
      </c>
      <c r="N41" s="146" t="str" cm="1">
        <f t="array" aca="1" ref="N41" ca="1">_xlfn.XLOOKUP($B41&amp;"#"&amp;N$6,INDIRECT(SUBSTITUTE("ИсходныеДанные!$где$2:$где$50000","где",$E$4)),INDIRECT(SUBSTITUTE("ИсходныеДанные!$что$2:$что$50000","что",$G$4)),"",0,1)</f>
        <v/>
      </c>
      <c r="O41" s="146" t="str" cm="1">
        <f t="array" aca="1" ref="O41" ca="1">_xlfn.XLOOKUP($B41&amp;"#"&amp;O$6,INDIRECT(SUBSTITUTE("ИсходныеДанные!$где$2:$где$50000","где",$E$4)),INDIRECT(SUBSTITUTE("ИсходныеДанные!$что$2:$что$50000","что",$G$4)),"",0,1)</f>
        <v/>
      </c>
      <c r="P41" s="147" t="str" cm="1">
        <f t="array" aca="1" ref="P41" ca="1">_xlfn.XLOOKUP($B41&amp;"#"&amp;P$6,INDIRECT(SUBSTITUTE("ИсходныеДанные!$где$2:$где$50000","где",$E$4)),INDIRECT(SUBSTITUTE("ИсходныеДанные!$что$2:$что$50000","что",$G$4)),"",0,1)</f>
        <v/>
      </c>
      <c r="Q41" s="3"/>
    </row>
    <row r="42" spans="1:17" x14ac:dyDescent="0.25">
      <c r="A42" s="6" t="str">
        <f t="shared" ca="1" si="1"/>
        <v>delete</v>
      </c>
      <c r="B42" s="9" cm="1">
        <f t="array" aca="1" ref="B42" ca="1">INDIRECT("УникальныеСписки!A"&amp;ROW()-$F$4)</f>
        <v>0</v>
      </c>
      <c r="C42" s="15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101" t="str" cm="1">
        <f t="array" aca="1" ref="E42" ca="1">_xlfn.XLOOKUP($B42&amp;"#"&amp;E$6,INDIRECT(SUBSTITUTE("ИсходныеДанные!$где$2:$где$50000","где",$E$4)),INDIRECT(SUBSTITUTE("ИсходныеДанные!$что$2:$что$50000","что",$G$4)),"",0,1)</f>
        <v/>
      </c>
      <c r="F42" s="146" t="str" cm="1">
        <f t="array" aca="1" ref="F42" ca="1">_xlfn.XLOOKUP($B42&amp;"#"&amp;F$6,INDIRECT(SUBSTITUTE("ИсходныеДанные!$где$2:$где$50000","где",$E$4)),INDIRECT(SUBSTITUTE("ИсходныеДанные!$что$2:$что$50000","что",$G$4)),"",0,1)</f>
        <v/>
      </c>
      <c r="G42" s="146" t="str" cm="1">
        <f t="array" aca="1" ref="G42" ca="1">_xlfn.XLOOKUP($B42&amp;"#"&amp;G$6,INDIRECT(SUBSTITUTE("ИсходныеДанные!$где$2:$где$50000","где",$E$4)),INDIRECT(SUBSTITUTE("ИсходныеДанные!$что$2:$что$50000","что",$G$4)),"",0,1)</f>
        <v/>
      </c>
      <c r="H42" s="146" t="str" cm="1">
        <f t="array" aca="1" ref="H42" ca="1">_xlfn.XLOOKUP($B42&amp;"#"&amp;H$6,INDIRECT(SUBSTITUTE("ИсходныеДанные!$где$2:$где$50000","где",$E$4)),INDIRECT(SUBSTITUTE("ИсходныеДанные!$что$2:$что$50000","что",$G$4)),"",0,1)</f>
        <v/>
      </c>
      <c r="I42" s="146" t="str" cm="1">
        <f t="array" aca="1" ref="I42" ca="1">_xlfn.XLOOKUP($B42&amp;"#"&amp;I$6,INDIRECT(SUBSTITUTE("ИсходныеДанные!$где$2:$где$50000","где",$E$4)),INDIRECT(SUBSTITUTE("ИсходныеДанные!$что$2:$что$50000","что",$G$4)),"",0,1)</f>
        <v/>
      </c>
      <c r="J42" s="146" t="str" cm="1">
        <f t="array" aca="1" ref="J42" ca="1">_xlfn.XLOOKUP($B42&amp;"#"&amp;J$6,INDIRECT(SUBSTITUTE("ИсходныеДанные!$где$2:$где$50000","где",$E$4)),INDIRECT(SUBSTITUTE("ИсходныеДанные!$что$2:$что$50000","что",$G$4)),"",0,1)</f>
        <v/>
      </c>
      <c r="K42" s="146" t="str" cm="1">
        <f t="array" aca="1" ref="K42" ca="1">_xlfn.XLOOKUP($B42&amp;"#"&amp;K$6,INDIRECT(SUBSTITUTE("ИсходныеДанные!$где$2:$где$50000","где",$E$4)),INDIRECT(SUBSTITUTE("ИсходныеДанные!$что$2:$что$50000","что",$G$4)),"",0,1)</f>
        <v/>
      </c>
      <c r="L42" s="146" t="str" cm="1">
        <f t="array" aca="1" ref="L42" ca="1">_xlfn.XLOOKUP($B42&amp;"#"&amp;L$6,INDIRECT(SUBSTITUTE("ИсходныеДанные!$где$2:$где$50000","где",$E$4)),INDIRECT(SUBSTITUTE("ИсходныеДанные!$что$2:$что$50000","что",$G$4)),"",0,1)</f>
        <v/>
      </c>
      <c r="M42" s="146" t="str" cm="1">
        <f t="array" aca="1" ref="M42" ca="1">_xlfn.XLOOKUP($B42&amp;"#"&amp;M$6,INDIRECT(SUBSTITUTE("ИсходныеДанные!$где$2:$где$50000","где",$E$4)),INDIRECT(SUBSTITUTE("ИсходныеДанные!$что$2:$что$50000","что",$G$4)),"",0,1)</f>
        <v/>
      </c>
      <c r="N42" s="146" t="str" cm="1">
        <f t="array" aca="1" ref="N42" ca="1">_xlfn.XLOOKUP($B42&amp;"#"&amp;N$6,INDIRECT(SUBSTITUTE("ИсходныеДанные!$где$2:$где$50000","где",$E$4)),INDIRECT(SUBSTITUTE("ИсходныеДанные!$что$2:$что$50000","что",$G$4)),"",0,1)</f>
        <v/>
      </c>
      <c r="O42" s="146" t="str" cm="1">
        <f t="array" aca="1" ref="O42" ca="1">_xlfn.XLOOKUP($B42&amp;"#"&amp;O$6,INDIRECT(SUBSTITUTE("ИсходныеДанные!$где$2:$где$50000","где",$E$4)),INDIRECT(SUBSTITUTE("ИсходныеДанные!$что$2:$что$50000","что",$G$4)),"",0,1)</f>
        <v/>
      </c>
      <c r="P42" s="147" t="str" cm="1">
        <f t="array" aca="1" ref="P42" ca="1">_xlfn.XLOOKUP($B42&amp;"#"&amp;P$6,INDIRECT(SUBSTITUTE("ИсходныеДанные!$где$2:$где$50000","где",$E$4)),INDIRECT(SUBSTITUTE("ИсходныеДанные!$что$2:$что$50000","что",$G$4)),"",0,1)</f>
        <v/>
      </c>
      <c r="Q42" s="3"/>
    </row>
    <row r="43" spans="1:17" x14ac:dyDescent="0.25">
      <c r="A43" s="6" t="str">
        <f t="shared" ca="1" si="1"/>
        <v>delete</v>
      </c>
      <c r="B43" s="9" cm="1">
        <f t="array" aca="1" ref="B43" ca="1">INDIRECT("УникальныеСписки!A"&amp;ROW()-$F$4)</f>
        <v>0</v>
      </c>
      <c r="C43" s="15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101" t="str" cm="1">
        <f t="array" aca="1" ref="E43" ca="1">_xlfn.XLOOKUP($B43&amp;"#"&amp;E$6,INDIRECT(SUBSTITUTE("ИсходныеДанные!$где$2:$где$50000","где",$E$4)),INDIRECT(SUBSTITUTE("ИсходныеДанные!$что$2:$что$50000","что",$G$4)),"",0,1)</f>
        <v/>
      </c>
      <c r="F43" s="146" t="str" cm="1">
        <f t="array" aca="1" ref="F43" ca="1">_xlfn.XLOOKUP($B43&amp;"#"&amp;F$6,INDIRECT(SUBSTITUTE("ИсходныеДанные!$где$2:$где$50000","где",$E$4)),INDIRECT(SUBSTITUTE("ИсходныеДанные!$что$2:$что$50000","что",$G$4)),"",0,1)</f>
        <v/>
      </c>
      <c r="G43" s="146" t="str" cm="1">
        <f t="array" aca="1" ref="G43" ca="1">_xlfn.XLOOKUP($B43&amp;"#"&amp;G$6,INDIRECT(SUBSTITUTE("ИсходныеДанные!$где$2:$где$50000","где",$E$4)),INDIRECT(SUBSTITUTE("ИсходныеДанные!$что$2:$что$50000","что",$G$4)),"",0,1)</f>
        <v/>
      </c>
      <c r="H43" s="146" t="str" cm="1">
        <f t="array" aca="1" ref="H43" ca="1">_xlfn.XLOOKUP($B43&amp;"#"&amp;H$6,INDIRECT(SUBSTITUTE("ИсходныеДанные!$где$2:$где$50000","где",$E$4)),INDIRECT(SUBSTITUTE("ИсходныеДанные!$что$2:$что$50000","что",$G$4)),"",0,1)</f>
        <v/>
      </c>
      <c r="I43" s="146" t="str" cm="1">
        <f t="array" aca="1" ref="I43" ca="1">_xlfn.XLOOKUP($B43&amp;"#"&amp;I$6,INDIRECT(SUBSTITUTE("ИсходныеДанные!$где$2:$где$50000","где",$E$4)),INDIRECT(SUBSTITUTE("ИсходныеДанные!$что$2:$что$50000","что",$G$4)),"",0,1)</f>
        <v/>
      </c>
      <c r="J43" s="146" t="str" cm="1">
        <f t="array" aca="1" ref="J43" ca="1">_xlfn.XLOOKUP($B43&amp;"#"&amp;J$6,INDIRECT(SUBSTITUTE("ИсходныеДанные!$где$2:$где$50000","где",$E$4)),INDIRECT(SUBSTITUTE("ИсходныеДанные!$что$2:$что$50000","что",$G$4)),"",0,1)</f>
        <v/>
      </c>
      <c r="K43" s="146" t="str" cm="1">
        <f t="array" aca="1" ref="K43" ca="1">_xlfn.XLOOKUP($B43&amp;"#"&amp;K$6,INDIRECT(SUBSTITUTE("ИсходныеДанные!$где$2:$где$50000","где",$E$4)),INDIRECT(SUBSTITUTE("ИсходныеДанные!$что$2:$что$50000","что",$G$4)),"",0,1)</f>
        <v/>
      </c>
      <c r="L43" s="146" t="str" cm="1">
        <f t="array" aca="1" ref="L43" ca="1">_xlfn.XLOOKUP($B43&amp;"#"&amp;L$6,INDIRECT(SUBSTITUTE("ИсходныеДанные!$где$2:$где$50000","где",$E$4)),INDIRECT(SUBSTITUTE("ИсходныеДанные!$что$2:$что$50000","что",$G$4)),"",0,1)</f>
        <v/>
      </c>
      <c r="M43" s="146" t="str" cm="1">
        <f t="array" aca="1" ref="M43" ca="1">_xlfn.XLOOKUP($B43&amp;"#"&amp;M$6,INDIRECT(SUBSTITUTE("ИсходныеДанные!$где$2:$где$50000","где",$E$4)),INDIRECT(SUBSTITUTE("ИсходныеДанные!$что$2:$что$50000","что",$G$4)),"",0,1)</f>
        <v/>
      </c>
      <c r="N43" s="146" t="str" cm="1">
        <f t="array" aca="1" ref="N43" ca="1">_xlfn.XLOOKUP($B43&amp;"#"&amp;N$6,INDIRECT(SUBSTITUTE("ИсходныеДанные!$где$2:$где$50000","где",$E$4)),INDIRECT(SUBSTITUTE("ИсходныеДанные!$что$2:$что$50000","что",$G$4)),"",0,1)</f>
        <v/>
      </c>
      <c r="O43" s="146" t="str" cm="1">
        <f t="array" aca="1" ref="O43" ca="1">_xlfn.XLOOKUP($B43&amp;"#"&amp;O$6,INDIRECT(SUBSTITUTE("ИсходныеДанные!$где$2:$где$50000","где",$E$4)),INDIRECT(SUBSTITUTE("ИсходныеДанные!$что$2:$что$50000","что",$G$4)),"",0,1)</f>
        <v/>
      </c>
      <c r="P43" s="147" t="str" cm="1">
        <f t="array" aca="1" ref="P43" ca="1">_xlfn.XLOOKUP($B43&amp;"#"&amp;P$6,INDIRECT(SUBSTITUTE("ИсходныеДанные!$где$2:$где$50000","где",$E$4)),INDIRECT(SUBSTITUTE("ИсходныеДанные!$что$2:$что$50000","что",$G$4)),"",0,1)</f>
        <v/>
      </c>
      <c r="Q43" s="3"/>
    </row>
    <row r="44" spans="1:17" x14ac:dyDescent="0.25">
      <c r="A44" s="6" t="str">
        <f t="shared" ca="1" si="1"/>
        <v>delete</v>
      </c>
      <c r="B44" s="9" cm="1">
        <f t="array" aca="1" ref="B44" ca="1">INDIRECT("УникальныеСписки!A"&amp;ROW()-$F$4)</f>
        <v>0</v>
      </c>
      <c r="C44" s="15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101" t="str" cm="1">
        <f t="array" aca="1" ref="E44" ca="1">_xlfn.XLOOKUP($B44&amp;"#"&amp;E$6,INDIRECT(SUBSTITUTE("ИсходныеДанные!$где$2:$где$50000","где",$E$4)),INDIRECT(SUBSTITUTE("ИсходныеДанные!$что$2:$что$50000","что",$G$4)),"",0,1)</f>
        <v/>
      </c>
      <c r="F44" s="146" t="str" cm="1">
        <f t="array" aca="1" ref="F44" ca="1">_xlfn.XLOOKUP($B44&amp;"#"&amp;F$6,INDIRECT(SUBSTITUTE("ИсходныеДанные!$где$2:$где$50000","где",$E$4)),INDIRECT(SUBSTITUTE("ИсходныеДанные!$что$2:$что$50000","что",$G$4)),"",0,1)</f>
        <v/>
      </c>
      <c r="G44" s="146" t="str" cm="1">
        <f t="array" aca="1" ref="G44" ca="1">_xlfn.XLOOKUP($B44&amp;"#"&amp;G$6,INDIRECT(SUBSTITUTE("ИсходныеДанные!$где$2:$где$50000","где",$E$4)),INDIRECT(SUBSTITUTE("ИсходныеДанные!$что$2:$что$50000","что",$G$4)),"",0,1)</f>
        <v/>
      </c>
      <c r="H44" s="146" t="str" cm="1">
        <f t="array" aca="1" ref="H44" ca="1">_xlfn.XLOOKUP($B44&amp;"#"&amp;H$6,INDIRECT(SUBSTITUTE("ИсходныеДанные!$где$2:$где$50000","где",$E$4)),INDIRECT(SUBSTITUTE("ИсходныеДанные!$что$2:$что$50000","что",$G$4)),"",0,1)</f>
        <v/>
      </c>
      <c r="I44" s="146" t="str" cm="1">
        <f t="array" aca="1" ref="I44" ca="1">_xlfn.XLOOKUP($B44&amp;"#"&amp;I$6,INDIRECT(SUBSTITUTE("ИсходныеДанные!$где$2:$где$50000","где",$E$4)),INDIRECT(SUBSTITUTE("ИсходныеДанные!$что$2:$что$50000","что",$G$4)),"",0,1)</f>
        <v/>
      </c>
      <c r="J44" s="146" t="str" cm="1">
        <f t="array" aca="1" ref="J44" ca="1">_xlfn.XLOOKUP($B44&amp;"#"&amp;J$6,INDIRECT(SUBSTITUTE("ИсходныеДанные!$где$2:$где$50000","где",$E$4)),INDIRECT(SUBSTITUTE("ИсходныеДанные!$что$2:$что$50000","что",$G$4)),"",0,1)</f>
        <v/>
      </c>
      <c r="K44" s="146" t="str" cm="1">
        <f t="array" aca="1" ref="K44" ca="1">_xlfn.XLOOKUP($B44&amp;"#"&amp;K$6,INDIRECT(SUBSTITUTE("ИсходныеДанные!$где$2:$где$50000","где",$E$4)),INDIRECT(SUBSTITUTE("ИсходныеДанные!$что$2:$что$50000","что",$G$4)),"",0,1)</f>
        <v/>
      </c>
      <c r="L44" s="146" t="str" cm="1">
        <f t="array" aca="1" ref="L44" ca="1">_xlfn.XLOOKUP($B44&amp;"#"&amp;L$6,INDIRECT(SUBSTITUTE("ИсходныеДанные!$где$2:$где$50000","где",$E$4)),INDIRECT(SUBSTITUTE("ИсходныеДанные!$что$2:$что$50000","что",$G$4)),"",0,1)</f>
        <v/>
      </c>
      <c r="M44" s="146" t="str" cm="1">
        <f t="array" aca="1" ref="M44" ca="1">_xlfn.XLOOKUP($B44&amp;"#"&amp;M$6,INDIRECT(SUBSTITUTE("ИсходныеДанные!$где$2:$где$50000","где",$E$4)),INDIRECT(SUBSTITUTE("ИсходныеДанные!$что$2:$что$50000","что",$G$4)),"",0,1)</f>
        <v/>
      </c>
      <c r="N44" s="146" t="str" cm="1">
        <f t="array" aca="1" ref="N44" ca="1">_xlfn.XLOOKUP($B44&amp;"#"&amp;N$6,INDIRECT(SUBSTITUTE("ИсходныеДанные!$где$2:$где$50000","где",$E$4)),INDIRECT(SUBSTITUTE("ИсходныеДанные!$что$2:$что$50000","что",$G$4)),"",0,1)</f>
        <v/>
      </c>
      <c r="O44" s="146" t="str" cm="1">
        <f t="array" aca="1" ref="O44" ca="1">_xlfn.XLOOKUP($B44&amp;"#"&amp;O$6,INDIRECT(SUBSTITUTE("ИсходныеДанные!$где$2:$где$50000","где",$E$4)),INDIRECT(SUBSTITUTE("ИсходныеДанные!$что$2:$что$50000","что",$G$4)),"",0,1)</f>
        <v/>
      </c>
      <c r="P44" s="147" t="str" cm="1">
        <f t="array" aca="1" ref="P44" ca="1">_xlfn.XLOOKUP($B44&amp;"#"&amp;P$6,INDIRECT(SUBSTITUTE("ИсходныеДанные!$где$2:$где$50000","где",$E$4)),INDIRECT(SUBSTITUTE("ИсходныеДанные!$что$2:$что$50000","что",$G$4)),"",0,1)</f>
        <v/>
      </c>
      <c r="Q44" s="3"/>
    </row>
    <row r="45" spans="1:17" x14ac:dyDescent="0.25">
      <c r="A45" s="6" t="str">
        <f t="shared" ca="1" si="1"/>
        <v>delete</v>
      </c>
      <c r="B45" s="9" cm="1">
        <f t="array" aca="1" ref="B45" ca="1">INDIRECT("УникальныеСписки!A"&amp;ROW()-$F$4)</f>
        <v>0</v>
      </c>
      <c r="C45" s="15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101" t="str" cm="1">
        <f t="array" aca="1" ref="E45" ca="1">_xlfn.XLOOKUP($B45&amp;"#"&amp;E$6,INDIRECT(SUBSTITUTE("ИсходныеДанные!$где$2:$где$50000","где",$E$4)),INDIRECT(SUBSTITUTE("ИсходныеДанные!$что$2:$что$50000","что",$G$4)),"",0,1)</f>
        <v/>
      </c>
      <c r="F45" s="146" t="str" cm="1">
        <f t="array" aca="1" ref="F45" ca="1">_xlfn.XLOOKUP($B45&amp;"#"&amp;F$6,INDIRECT(SUBSTITUTE("ИсходныеДанные!$где$2:$где$50000","где",$E$4)),INDIRECT(SUBSTITUTE("ИсходныеДанные!$что$2:$что$50000","что",$G$4)),"",0,1)</f>
        <v/>
      </c>
      <c r="G45" s="146" t="str" cm="1">
        <f t="array" aca="1" ref="G45" ca="1">_xlfn.XLOOKUP($B45&amp;"#"&amp;G$6,INDIRECT(SUBSTITUTE("ИсходныеДанные!$где$2:$где$50000","где",$E$4)),INDIRECT(SUBSTITUTE("ИсходныеДанные!$что$2:$что$50000","что",$G$4)),"",0,1)</f>
        <v/>
      </c>
      <c r="H45" s="146" t="str" cm="1">
        <f t="array" aca="1" ref="H45" ca="1">_xlfn.XLOOKUP($B45&amp;"#"&amp;H$6,INDIRECT(SUBSTITUTE("ИсходныеДанные!$где$2:$где$50000","где",$E$4)),INDIRECT(SUBSTITUTE("ИсходныеДанные!$что$2:$что$50000","что",$G$4)),"",0,1)</f>
        <v/>
      </c>
      <c r="I45" s="146" t="str" cm="1">
        <f t="array" aca="1" ref="I45" ca="1">_xlfn.XLOOKUP($B45&amp;"#"&amp;I$6,INDIRECT(SUBSTITUTE("ИсходныеДанные!$где$2:$где$50000","где",$E$4)),INDIRECT(SUBSTITUTE("ИсходныеДанные!$что$2:$что$50000","что",$G$4)),"",0,1)</f>
        <v/>
      </c>
      <c r="J45" s="146" t="str" cm="1">
        <f t="array" aca="1" ref="J45" ca="1">_xlfn.XLOOKUP($B45&amp;"#"&amp;J$6,INDIRECT(SUBSTITUTE("ИсходныеДанные!$где$2:$где$50000","где",$E$4)),INDIRECT(SUBSTITUTE("ИсходныеДанные!$что$2:$что$50000","что",$G$4)),"",0,1)</f>
        <v/>
      </c>
      <c r="K45" s="146" t="str" cm="1">
        <f t="array" aca="1" ref="K45" ca="1">_xlfn.XLOOKUP($B45&amp;"#"&amp;K$6,INDIRECT(SUBSTITUTE("ИсходныеДанные!$где$2:$где$50000","где",$E$4)),INDIRECT(SUBSTITUTE("ИсходныеДанные!$что$2:$что$50000","что",$G$4)),"",0,1)</f>
        <v/>
      </c>
      <c r="L45" s="146" t="str" cm="1">
        <f t="array" aca="1" ref="L45" ca="1">_xlfn.XLOOKUP($B45&amp;"#"&amp;L$6,INDIRECT(SUBSTITUTE("ИсходныеДанные!$где$2:$где$50000","где",$E$4)),INDIRECT(SUBSTITUTE("ИсходныеДанные!$что$2:$что$50000","что",$G$4)),"",0,1)</f>
        <v/>
      </c>
      <c r="M45" s="146" t="str" cm="1">
        <f t="array" aca="1" ref="M45" ca="1">_xlfn.XLOOKUP($B45&amp;"#"&amp;M$6,INDIRECT(SUBSTITUTE("ИсходныеДанные!$где$2:$где$50000","где",$E$4)),INDIRECT(SUBSTITUTE("ИсходныеДанные!$что$2:$что$50000","что",$G$4)),"",0,1)</f>
        <v/>
      </c>
      <c r="N45" s="146" t="str" cm="1">
        <f t="array" aca="1" ref="N45" ca="1">_xlfn.XLOOKUP($B45&amp;"#"&amp;N$6,INDIRECT(SUBSTITUTE("ИсходныеДанные!$где$2:$где$50000","где",$E$4)),INDIRECT(SUBSTITUTE("ИсходныеДанные!$что$2:$что$50000","что",$G$4)),"",0,1)</f>
        <v/>
      </c>
      <c r="O45" s="146" t="str" cm="1">
        <f t="array" aca="1" ref="O45" ca="1">_xlfn.XLOOKUP($B45&amp;"#"&amp;O$6,INDIRECT(SUBSTITUTE("ИсходныеДанные!$где$2:$где$50000","где",$E$4)),INDIRECT(SUBSTITUTE("ИсходныеДанные!$что$2:$что$50000","что",$G$4)),"",0,1)</f>
        <v/>
      </c>
      <c r="P45" s="147" t="str" cm="1">
        <f t="array" aca="1" ref="P45" ca="1">_xlfn.XLOOKUP($B45&amp;"#"&amp;P$6,INDIRECT(SUBSTITUTE("ИсходныеДанные!$где$2:$где$50000","где",$E$4)),INDIRECT(SUBSTITUTE("ИсходныеДанные!$что$2:$что$50000","что",$G$4)),"",0,1)</f>
        <v/>
      </c>
      <c r="Q45" s="3"/>
    </row>
    <row r="46" spans="1:17" x14ac:dyDescent="0.25">
      <c r="A46" s="6" t="str">
        <f t="shared" ca="1" si="1"/>
        <v>delete</v>
      </c>
      <c r="B46" s="9" cm="1">
        <f t="array" aca="1" ref="B46" ca="1">INDIRECT("УникальныеСписки!A"&amp;ROW()-$F$4)</f>
        <v>0</v>
      </c>
      <c r="C46" s="15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101" t="str" cm="1">
        <f t="array" aca="1" ref="E46" ca="1">_xlfn.XLOOKUP($B46&amp;"#"&amp;E$6,INDIRECT(SUBSTITUTE("ИсходныеДанные!$где$2:$где$50000","где",$E$4)),INDIRECT(SUBSTITUTE("ИсходныеДанные!$что$2:$что$50000","что",$G$4)),"",0,1)</f>
        <v/>
      </c>
      <c r="F46" s="146" t="str" cm="1">
        <f t="array" aca="1" ref="F46" ca="1">_xlfn.XLOOKUP($B46&amp;"#"&amp;F$6,INDIRECT(SUBSTITUTE("ИсходныеДанные!$где$2:$где$50000","где",$E$4)),INDIRECT(SUBSTITUTE("ИсходныеДанные!$что$2:$что$50000","что",$G$4)),"",0,1)</f>
        <v/>
      </c>
      <c r="G46" s="146" t="str" cm="1">
        <f t="array" aca="1" ref="G46" ca="1">_xlfn.XLOOKUP($B46&amp;"#"&amp;G$6,INDIRECT(SUBSTITUTE("ИсходныеДанные!$где$2:$где$50000","где",$E$4)),INDIRECT(SUBSTITUTE("ИсходныеДанные!$что$2:$что$50000","что",$G$4)),"",0,1)</f>
        <v/>
      </c>
      <c r="H46" s="146" t="str" cm="1">
        <f t="array" aca="1" ref="H46" ca="1">_xlfn.XLOOKUP($B46&amp;"#"&amp;H$6,INDIRECT(SUBSTITUTE("ИсходныеДанные!$где$2:$где$50000","где",$E$4)),INDIRECT(SUBSTITUTE("ИсходныеДанные!$что$2:$что$50000","что",$G$4)),"",0,1)</f>
        <v/>
      </c>
      <c r="I46" s="146" t="str" cm="1">
        <f t="array" aca="1" ref="I46" ca="1">_xlfn.XLOOKUP($B46&amp;"#"&amp;I$6,INDIRECT(SUBSTITUTE("ИсходныеДанные!$где$2:$где$50000","где",$E$4)),INDIRECT(SUBSTITUTE("ИсходныеДанные!$что$2:$что$50000","что",$G$4)),"",0,1)</f>
        <v/>
      </c>
      <c r="J46" s="146" t="str" cm="1">
        <f t="array" aca="1" ref="J46" ca="1">_xlfn.XLOOKUP($B46&amp;"#"&amp;J$6,INDIRECT(SUBSTITUTE("ИсходныеДанные!$где$2:$где$50000","где",$E$4)),INDIRECT(SUBSTITUTE("ИсходныеДанные!$что$2:$что$50000","что",$G$4)),"",0,1)</f>
        <v/>
      </c>
      <c r="K46" s="146" t="str" cm="1">
        <f t="array" aca="1" ref="K46" ca="1">_xlfn.XLOOKUP($B46&amp;"#"&amp;K$6,INDIRECT(SUBSTITUTE("ИсходныеДанные!$где$2:$где$50000","где",$E$4)),INDIRECT(SUBSTITUTE("ИсходныеДанные!$что$2:$что$50000","что",$G$4)),"",0,1)</f>
        <v/>
      </c>
      <c r="L46" s="146" t="str" cm="1">
        <f t="array" aca="1" ref="L46" ca="1">_xlfn.XLOOKUP($B46&amp;"#"&amp;L$6,INDIRECT(SUBSTITUTE("ИсходныеДанные!$где$2:$где$50000","где",$E$4)),INDIRECT(SUBSTITUTE("ИсходныеДанные!$что$2:$что$50000","что",$G$4)),"",0,1)</f>
        <v/>
      </c>
      <c r="M46" s="146" t="str" cm="1">
        <f t="array" aca="1" ref="M46" ca="1">_xlfn.XLOOKUP($B46&amp;"#"&amp;M$6,INDIRECT(SUBSTITUTE("ИсходныеДанные!$где$2:$где$50000","где",$E$4)),INDIRECT(SUBSTITUTE("ИсходныеДанные!$что$2:$что$50000","что",$G$4)),"",0,1)</f>
        <v/>
      </c>
      <c r="N46" s="146" t="str" cm="1">
        <f t="array" aca="1" ref="N46" ca="1">_xlfn.XLOOKUP($B46&amp;"#"&amp;N$6,INDIRECT(SUBSTITUTE("ИсходныеДанные!$где$2:$где$50000","где",$E$4)),INDIRECT(SUBSTITUTE("ИсходныеДанные!$что$2:$что$50000","что",$G$4)),"",0,1)</f>
        <v/>
      </c>
      <c r="O46" s="146" t="str" cm="1">
        <f t="array" aca="1" ref="O46" ca="1">_xlfn.XLOOKUP($B46&amp;"#"&amp;O$6,INDIRECT(SUBSTITUTE("ИсходныеДанные!$где$2:$где$50000","где",$E$4)),INDIRECT(SUBSTITUTE("ИсходныеДанные!$что$2:$что$50000","что",$G$4)),"",0,1)</f>
        <v/>
      </c>
      <c r="P46" s="147" t="str" cm="1">
        <f t="array" aca="1" ref="P46" ca="1">_xlfn.XLOOKUP($B46&amp;"#"&amp;P$6,INDIRECT(SUBSTITUTE("ИсходныеДанные!$где$2:$где$50000","где",$E$4)),INDIRECT(SUBSTITUTE("ИсходныеДанные!$что$2:$что$50000","что",$G$4)),"",0,1)</f>
        <v/>
      </c>
      <c r="Q46" s="3"/>
    </row>
    <row r="47" spans="1:17" x14ac:dyDescent="0.25">
      <c r="A47" s="6" t="str">
        <f t="shared" ca="1" si="1"/>
        <v>delete</v>
      </c>
      <c r="B47" s="9" cm="1">
        <f t="array" aca="1" ref="B47" ca="1">INDIRECT("УникальныеСписки!A"&amp;ROW()-$F$4)</f>
        <v>0</v>
      </c>
      <c r="C47" s="15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101" t="str" cm="1">
        <f t="array" aca="1" ref="E47" ca="1">_xlfn.XLOOKUP($B47&amp;"#"&amp;E$6,INDIRECT(SUBSTITUTE("ИсходныеДанные!$где$2:$где$50000","где",$E$4)),INDIRECT(SUBSTITUTE("ИсходныеДанные!$что$2:$что$50000","что",$G$4)),"",0,1)</f>
        <v/>
      </c>
      <c r="F47" s="146" t="str" cm="1">
        <f t="array" aca="1" ref="F47" ca="1">_xlfn.XLOOKUP($B47&amp;"#"&amp;F$6,INDIRECT(SUBSTITUTE("ИсходныеДанные!$где$2:$где$50000","где",$E$4)),INDIRECT(SUBSTITUTE("ИсходныеДанные!$что$2:$что$50000","что",$G$4)),"",0,1)</f>
        <v/>
      </c>
      <c r="G47" s="146" t="str" cm="1">
        <f t="array" aca="1" ref="G47" ca="1">_xlfn.XLOOKUP($B47&amp;"#"&amp;G$6,INDIRECT(SUBSTITUTE("ИсходныеДанные!$где$2:$где$50000","где",$E$4)),INDIRECT(SUBSTITUTE("ИсходныеДанные!$что$2:$что$50000","что",$G$4)),"",0,1)</f>
        <v/>
      </c>
      <c r="H47" s="146" t="str" cm="1">
        <f t="array" aca="1" ref="H47" ca="1">_xlfn.XLOOKUP($B47&amp;"#"&amp;H$6,INDIRECT(SUBSTITUTE("ИсходныеДанные!$где$2:$где$50000","где",$E$4)),INDIRECT(SUBSTITUTE("ИсходныеДанные!$что$2:$что$50000","что",$G$4)),"",0,1)</f>
        <v/>
      </c>
      <c r="I47" s="146" t="str" cm="1">
        <f t="array" aca="1" ref="I47" ca="1">_xlfn.XLOOKUP($B47&amp;"#"&amp;I$6,INDIRECT(SUBSTITUTE("ИсходныеДанные!$где$2:$где$50000","где",$E$4)),INDIRECT(SUBSTITUTE("ИсходныеДанные!$что$2:$что$50000","что",$G$4)),"",0,1)</f>
        <v/>
      </c>
      <c r="J47" s="146" t="str" cm="1">
        <f t="array" aca="1" ref="J47" ca="1">_xlfn.XLOOKUP($B47&amp;"#"&amp;J$6,INDIRECT(SUBSTITUTE("ИсходныеДанные!$где$2:$где$50000","где",$E$4)),INDIRECT(SUBSTITUTE("ИсходныеДанные!$что$2:$что$50000","что",$G$4)),"",0,1)</f>
        <v/>
      </c>
      <c r="K47" s="146" t="str" cm="1">
        <f t="array" aca="1" ref="K47" ca="1">_xlfn.XLOOKUP($B47&amp;"#"&amp;K$6,INDIRECT(SUBSTITUTE("ИсходныеДанные!$где$2:$где$50000","где",$E$4)),INDIRECT(SUBSTITUTE("ИсходныеДанные!$что$2:$что$50000","что",$G$4)),"",0,1)</f>
        <v/>
      </c>
      <c r="L47" s="146" t="str" cm="1">
        <f t="array" aca="1" ref="L47" ca="1">_xlfn.XLOOKUP($B47&amp;"#"&amp;L$6,INDIRECT(SUBSTITUTE("ИсходныеДанные!$где$2:$где$50000","где",$E$4)),INDIRECT(SUBSTITUTE("ИсходныеДанные!$что$2:$что$50000","что",$G$4)),"",0,1)</f>
        <v/>
      </c>
      <c r="M47" s="146" t="str" cm="1">
        <f t="array" aca="1" ref="M47" ca="1">_xlfn.XLOOKUP($B47&amp;"#"&amp;M$6,INDIRECT(SUBSTITUTE("ИсходныеДанные!$где$2:$где$50000","где",$E$4)),INDIRECT(SUBSTITUTE("ИсходныеДанные!$что$2:$что$50000","что",$G$4)),"",0,1)</f>
        <v/>
      </c>
      <c r="N47" s="146" t="str" cm="1">
        <f t="array" aca="1" ref="N47" ca="1">_xlfn.XLOOKUP($B47&amp;"#"&amp;N$6,INDIRECT(SUBSTITUTE("ИсходныеДанные!$где$2:$где$50000","где",$E$4)),INDIRECT(SUBSTITUTE("ИсходныеДанные!$что$2:$что$50000","что",$G$4)),"",0,1)</f>
        <v/>
      </c>
      <c r="O47" s="146" t="str" cm="1">
        <f t="array" aca="1" ref="O47" ca="1">_xlfn.XLOOKUP($B47&amp;"#"&amp;O$6,INDIRECT(SUBSTITUTE("ИсходныеДанные!$где$2:$где$50000","где",$E$4)),INDIRECT(SUBSTITUTE("ИсходныеДанные!$что$2:$что$50000","что",$G$4)),"",0,1)</f>
        <v/>
      </c>
      <c r="P47" s="147" t="str" cm="1">
        <f t="array" aca="1" ref="P47" ca="1">_xlfn.XLOOKUP($B47&amp;"#"&amp;P$6,INDIRECT(SUBSTITUTE("ИсходныеДанные!$где$2:$где$50000","где",$E$4)),INDIRECT(SUBSTITUTE("ИсходныеДанные!$что$2:$что$50000","что",$G$4)),"",0,1)</f>
        <v/>
      </c>
      <c r="Q47" s="3"/>
    </row>
    <row r="48" spans="1:17" x14ac:dyDescent="0.25">
      <c r="A48" s="6" t="str">
        <f t="shared" ca="1" si="1"/>
        <v>delete</v>
      </c>
      <c r="B48" s="9" cm="1">
        <f t="array" aca="1" ref="B48" ca="1">INDIRECT("УникальныеСписки!A"&amp;ROW()-$F$4)</f>
        <v>0</v>
      </c>
      <c r="C48" s="15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101" t="str" cm="1">
        <f t="array" aca="1" ref="E48" ca="1">_xlfn.XLOOKUP($B48&amp;"#"&amp;E$6,INDIRECT(SUBSTITUTE("ИсходныеДанные!$где$2:$где$50000","где",$E$4)),INDIRECT(SUBSTITUTE("ИсходныеДанные!$что$2:$что$50000","что",$G$4)),"",0,1)</f>
        <v/>
      </c>
      <c r="F48" s="146" t="str" cm="1">
        <f t="array" aca="1" ref="F48" ca="1">_xlfn.XLOOKUP($B48&amp;"#"&amp;F$6,INDIRECT(SUBSTITUTE("ИсходныеДанные!$где$2:$где$50000","где",$E$4)),INDIRECT(SUBSTITUTE("ИсходныеДанные!$что$2:$что$50000","что",$G$4)),"",0,1)</f>
        <v/>
      </c>
      <c r="G48" s="146" t="str" cm="1">
        <f t="array" aca="1" ref="G48" ca="1">_xlfn.XLOOKUP($B48&amp;"#"&amp;G$6,INDIRECT(SUBSTITUTE("ИсходныеДанные!$где$2:$где$50000","где",$E$4)),INDIRECT(SUBSTITUTE("ИсходныеДанные!$что$2:$что$50000","что",$G$4)),"",0,1)</f>
        <v/>
      </c>
      <c r="H48" s="146" t="str" cm="1">
        <f t="array" aca="1" ref="H48" ca="1">_xlfn.XLOOKUP($B48&amp;"#"&amp;H$6,INDIRECT(SUBSTITUTE("ИсходныеДанные!$где$2:$где$50000","где",$E$4)),INDIRECT(SUBSTITUTE("ИсходныеДанные!$что$2:$что$50000","что",$G$4)),"",0,1)</f>
        <v/>
      </c>
      <c r="I48" s="146" t="str" cm="1">
        <f t="array" aca="1" ref="I48" ca="1">_xlfn.XLOOKUP($B48&amp;"#"&amp;I$6,INDIRECT(SUBSTITUTE("ИсходныеДанные!$где$2:$где$50000","где",$E$4)),INDIRECT(SUBSTITUTE("ИсходныеДанные!$что$2:$что$50000","что",$G$4)),"",0,1)</f>
        <v/>
      </c>
      <c r="J48" s="146" t="str" cm="1">
        <f t="array" aca="1" ref="J48" ca="1">_xlfn.XLOOKUP($B48&amp;"#"&amp;J$6,INDIRECT(SUBSTITUTE("ИсходныеДанные!$где$2:$где$50000","где",$E$4)),INDIRECT(SUBSTITUTE("ИсходныеДанные!$что$2:$что$50000","что",$G$4)),"",0,1)</f>
        <v/>
      </c>
      <c r="K48" s="146" t="str" cm="1">
        <f t="array" aca="1" ref="K48" ca="1">_xlfn.XLOOKUP($B48&amp;"#"&amp;K$6,INDIRECT(SUBSTITUTE("ИсходныеДанные!$где$2:$где$50000","где",$E$4)),INDIRECT(SUBSTITUTE("ИсходныеДанные!$что$2:$что$50000","что",$G$4)),"",0,1)</f>
        <v/>
      </c>
      <c r="L48" s="146" t="str" cm="1">
        <f t="array" aca="1" ref="L48" ca="1">_xlfn.XLOOKUP($B48&amp;"#"&amp;L$6,INDIRECT(SUBSTITUTE("ИсходныеДанные!$где$2:$где$50000","где",$E$4)),INDIRECT(SUBSTITUTE("ИсходныеДанные!$что$2:$что$50000","что",$G$4)),"",0,1)</f>
        <v/>
      </c>
      <c r="M48" s="146" t="str" cm="1">
        <f t="array" aca="1" ref="M48" ca="1">_xlfn.XLOOKUP($B48&amp;"#"&amp;M$6,INDIRECT(SUBSTITUTE("ИсходныеДанные!$где$2:$где$50000","где",$E$4)),INDIRECT(SUBSTITUTE("ИсходныеДанные!$что$2:$что$50000","что",$G$4)),"",0,1)</f>
        <v/>
      </c>
      <c r="N48" s="146" t="str" cm="1">
        <f t="array" aca="1" ref="N48" ca="1">_xlfn.XLOOKUP($B48&amp;"#"&amp;N$6,INDIRECT(SUBSTITUTE("ИсходныеДанные!$где$2:$где$50000","где",$E$4)),INDIRECT(SUBSTITUTE("ИсходныеДанные!$что$2:$что$50000","что",$G$4)),"",0,1)</f>
        <v/>
      </c>
      <c r="O48" s="146" t="str" cm="1">
        <f t="array" aca="1" ref="O48" ca="1">_xlfn.XLOOKUP($B48&amp;"#"&amp;O$6,INDIRECT(SUBSTITUTE("ИсходныеДанные!$где$2:$где$50000","где",$E$4)),INDIRECT(SUBSTITUTE("ИсходныеДанные!$что$2:$что$50000","что",$G$4)),"",0,1)</f>
        <v/>
      </c>
      <c r="P48" s="147" t="str" cm="1">
        <f t="array" aca="1" ref="P48" ca="1">_xlfn.XLOOKUP($B48&amp;"#"&amp;P$6,INDIRECT(SUBSTITUTE("ИсходныеДанные!$где$2:$где$50000","где",$E$4)),INDIRECT(SUBSTITUTE("ИсходныеДанные!$что$2:$что$50000","что",$G$4)),"",0,1)</f>
        <v/>
      </c>
      <c r="Q48" s="3"/>
    </row>
    <row r="49" spans="1:17" x14ac:dyDescent="0.25">
      <c r="A49" s="6" t="str">
        <f t="shared" ca="1" si="1"/>
        <v>delete</v>
      </c>
      <c r="B49" s="9" cm="1">
        <f t="array" aca="1" ref="B49" ca="1">INDIRECT("УникальныеСписки!A"&amp;ROW()-$F$4)</f>
        <v>0</v>
      </c>
      <c r="C49" s="15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101" t="str" cm="1">
        <f t="array" aca="1" ref="E49" ca="1">_xlfn.XLOOKUP($B49&amp;"#"&amp;E$6,INDIRECT(SUBSTITUTE("ИсходныеДанные!$где$2:$где$50000","где",$E$4)),INDIRECT(SUBSTITUTE("ИсходныеДанные!$что$2:$что$50000","что",$G$4)),"",0,1)</f>
        <v/>
      </c>
      <c r="F49" s="146" t="str" cm="1">
        <f t="array" aca="1" ref="F49" ca="1">_xlfn.XLOOKUP($B49&amp;"#"&amp;F$6,INDIRECT(SUBSTITUTE("ИсходныеДанные!$где$2:$где$50000","где",$E$4)),INDIRECT(SUBSTITUTE("ИсходныеДанные!$что$2:$что$50000","что",$G$4)),"",0,1)</f>
        <v/>
      </c>
      <c r="G49" s="146" t="str" cm="1">
        <f t="array" aca="1" ref="G49" ca="1">_xlfn.XLOOKUP($B49&amp;"#"&amp;G$6,INDIRECT(SUBSTITUTE("ИсходныеДанные!$где$2:$где$50000","где",$E$4)),INDIRECT(SUBSTITUTE("ИсходныеДанные!$что$2:$что$50000","что",$G$4)),"",0,1)</f>
        <v/>
      </c>
      <c r="H49" s="146" t="str" cm="1">
        <f t="array" aca="1" ref="H49" ca="1">_xlfn.XLOOKUP($B49&amp;"#"&amp;H$6,INDIRECT(SUBSTITUTE("ИсходныеДанные!$где$2:$где$50000","где",$E$4)),INDIRECT(SUBSTITUTE("ИсходныеДанные!$что$2:$что$50000","что",$G$4)),"",0,1)</f>
        <v/>
      </c>
      <c r="I49" s="146" t="str" cm="1">
        <f t="array" aca="1" ref="I49" ca="1">_xlfn.XLOOKUP($B49&amp;"#"&amp;I$6,INDIRECT(SUBSTITUTE("ИсходныеДанные!$где$2:$где$50000","где",$E$4)),INDIRECT(SUBSTITUTE("ИсходныеДанные!$что$2:$что$50000","что",$G$4)),"",0,1)</f>
        <v/>
      </c>
      <c r="J49" s="146" t="str" cm="1">
        <f t="array" aca="1" ref="J49" ca="1">_xlfn.XLOOKUP($B49&amp;"#"&amp;J$6,INDIRECT(SUBSTITUTE("ИсходныеДанные!$где$2:$где$50000","где",$E$4)),INDIRECT(SUBSTITUTE("ИсходныеДанные!$что$2:$что$50000","что",$G$4)),"",0,1)</f>
        <v/>
      </c>
      <c r="K49" s="146" t="str" cm="1">
        <f t="array" aca="1" ref="K49" ca="1">_xlfn.XLOOKUP($B49&amp;"#"&amp;K$6,INDIRECT(SUBSTITUTE("ИсходныеДанные!$где$2:$где$50000","где",$E$4)),INDIRECT(SUBSTITUTE("ИсходныеДанные!$что$2:$что$50000","что",$G$4)),"",0,1)</f>
        <v/>
      </c>
      <c r="L49" s="146" t="str" cm="1">
        <f t="array" aca="1" ref="L49" ca="1">_xlfn.XLOOKUP($B49&amp;"#"&amp;L$6,INDIRECT(SUBSTITUTE("ИсходныеДанные!$где$2:$где$50000","где",$E$4)),INDIRECT(SUBSTITUTE("ИсходныеДанные!$что$2:$что$50000","что",$G$4)),"",0,1)</f>
        <v/>
      </c>
      <c r="M49" s="146" t="str" cm="1">
        <f t="array" aca="1" ref="M49" ca="1">_xlfn.XLOOKUP($B49&amp;"#"&amp;M$6,INDIRECT(SUBSTITUTE("ИсходныеДанные!$где$2:$где$50000","где",$E$4)),INDIRECT(SUBSTITUTE("ИсходныеДанные!$что$2:$что$50000","что",$G$4)),"",0,1)</f>
        <v/>
      </c>
      <c r="N49" s="146" t="str" cm="1">
        <f t="array" aca="1" ref="N49" ca="1">_xlfn.XLOOKUP($B49&amp;"#"&amp;N$6,INDIRECT(SUBSTITUTE("ИсходныеДанные!$где$2:$где$50000","где",$E$4)),INDIRECT(SUBSTITUTE("ИсходныеДанные!$что$2:$что$50000","что",$G$4)),"",0,1)</f>
        <v/>
      </c>
      <c r="O49" s="146" t="str" cm="1">
        <f t="array" aca="1" ref="O49" ca="1">_xlfn.XLOOKUP($B49&amp;"#"&amp;O$6,INDIRECT(SUBSTITUTE("ИсходныеДанные!$где$2:$где$50000","где",$E$4)),INDIRECT(SUBSTITUTE("ИсходныеДанные!$что$2:$что$50000","что",$G$4)),"",0,1)</f>
        <v/>
      </c>
      <c r="P49" s="147" t="str" cm="1">
        <f t="array" aca="1" ref="P49" ca="1">_xlfn.XLOOKUP($B49&amp;"#"&amp;P$6,INDIRECT(SUBSTITUTE("ИсходныеДанные!$где$2:$где$50000","где",$E$4)),INDIRECT(SUBSTITUTE("ИсходныеДанные!$что$2:$что$50000","что",$G$4)),"",0,1)</f>
        <v/>
      </c>
      <c r="Q49" s="3"/>
    </row>
    <row r="50" spans="1:17" x14ac:dyDescent="0.25">
      <c r="A50" s="6" t="str">
        <f t="shared" ca="1" si="1"/>
        <v>delete</v>
      </c>
      <c r="B50" s="9" cm="1">
        <f t="array" aca="1" ref="B50" ca="1">INDIRECT("УникальныеСписки!A"&amp;ROW()-$F$4)</f>
        <v>0</v>
      </c>
      <c r="C50" s="15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101" t="str" cm="1">
        <f t="array" aca="1" ref="E50" ca="1">_xlfn.XLOOKUP($B50&amp;"#"&amp;E$6,INDIRECT(SUBSTITUTE("ИсходныеДанные!$где$2:$где$50000","где",$E$4)),INDIRECT(SUBSTITUTE("ИсходныеДанные!$что$2:$что$50000","что",$G$4)),"",0,1)</f>
        <v/>
      </c>
      <c r="F50" s="146" t="str" cm="1">
        <f t="array" aca="1" ref="F50" ca="1">_xlfn.XLOOKUP($B50&amp;"#"&amp;F$6,INDIRECT(SUBSTITUTE("ИсходныеДанные!$где$2:$где$50000","где",$E$4)),INDIRECT(SUBSTITUTE("ИсходныеДанные!$что$2:$что$50000","что",$G$4)),"",0,1)</f>
        <v/>
      </c>
      <c r="G50" s="146" t="str" cm="1">
        <f t="array" aca="1" ref="G50" ca="1">_xlfn.XLOOKUP($B50&amp;"#"&amp;G$6,INDIRECT(SUBSTITUTE("ИсходныеДанные!$где$2:$где$50000","где",$E$4)),INDIRECT(SUBSTITUTE("ИсходныеДанные!$что$2:$что$50000","что",$G$4)),"",0,1)</f>
        <v/>
      </c>
      <c r="H50" s="146" t="str" cm="1">
        <f t="array" aca="1" ref="H50" ca="1">_xlfn.XLOOKUP($B50&amp;"#"&amp;H$6,INDIRECT(SUBSTITUTE("ИсходныеДанные!$где$2:$где$50000","где",$E$4)),INDIRECT(SUBSTITUTE("ИсходныеДанные!$что$2:$что$50000","что",$G$4)),"",0,1)</f>
        <v/>
      </c>
      <c r="I50" s="146" t="str" cm="1">
        <f t="array" aca="1" ref="I50" ca="1">_xlfn.XLOOKUP($B50&amp;"#"&amp;I$6,INDIRECT(SUBSTITUTE("ИсходныеДанные!$где$2:$где$50000","где",$E$4)),INDIRECT(SUBSTITUTE("ИсходныеДанные!$что$2:$что$50000","что",$G$4)),"",0,1)</f>
        <v/>
      </c>
      <c r="J50" s="146" t="str" cm="1">
        <f t="array" aca="1" ref="J50" ca="1">_xlfn.XLOOKUP($B50&amp;"#"&amp;J$6,INDIRECT(SUBSTITUTE("ИсходныеДанные!$где$2:$где$50000","где",$E$4)),INDIRECT(SUBSTITUTE("ИсходныеДанные!$что$2:$что$50000","что",$G$4)),"",0,1)</f>
        <v/>
      </c>
      <c r="K50" s="146" t="str" cm="1">
        <f t="array" aca="1" ref="K50" ca="1">_xlfn.XLOOKUP($B50&amp;"#"&amp;K$6,INDIRECT(SUBSTITUTE("ИсходныеДанные!$где$2:$где$50000","где",$E$4)),INDIRECT(SUBSTITUTE("ИсходныеДанные!$что$2:$что$50000","что",$G$4)),"",0,1)</f>
        <v/>
      </c>
      <c r="L50" s="146" t="str" cm="1">
        <f t="array" aca="1" ref="L50" ca="1">_xlfn.XLOOKUP($B50&amp;"#"&amp;L$6,INDIRECT(SUBSTITUTE("ИсходныеДанные!$где$2:$где$50000","где",$E$4)),INDIRECT(SUBSTITUTE("ИсходныеДанные!$что$2:$что$50000","что",$G$4)),"",0,1)</f>
        <v/>
      </c>
      <c r="M50" s="146" t="str" cm="1">
        <f t="array" aca="1" ref="M50" ca="1">_xlfn.XLOOKUP($B50&amp;"#"&amp;M$6,INDIRECT(SUBSTITUTE("ИсходныеДанные!$где$2:$где$50000","где",$E$4)),INDIRECT(SUBSTITUTE("ИсходныеДанные!$что$2:$что$50000","что",$G$4)),"",0,1)</f>
        <v/>
      </c>
      <c r="N50" s="146" t="str" cm="1">
        <f t="array" aca="1" ref="N50" ca="1">_xlfn.XLOOKUP($B50&amp;"#"&amp;N$6,INDIRECT(SUBSTITUTE("ИсходныеДанные!$где$2:$где$50000","где",$E$4)),INDIRECT(SUBSTITUTE("ИсходныеДанные!$что$2:$что$50000","что",$G$4)),"",0,1)</f>
        <v/>
      </c>
      <c r="O50" s="146" t="str" cm="1">
        <f t="array" aca="1" ref="O50" ca="1">_xlfn.XLOOKUP($B50&amp;"#"&amp;O$6,INDIRECT(SUBSTITUTE("ИсходныеДанные!$где$2:$где$50000","где",$E$4)),INDIRECT(SUBSTITUTE("ИсходныеДанные!$что$2:$что$50000","что",$G$4)),"",0,1)</f>
        <v/>
      </c>
      <c r="P50" s="147" t="str" cm="1">
        <f t="array" aca="1" ref="P50" ca="1">_xlfn.XLOOKUP($B50&amp;"#"&amp;P$6,INDIRECT(SUBSTITUTE("ИсходныеДанные!$где$2:$где$50000","где",$E$4)),INDIRECT(SUBSTITUTE("ИсходныеДанные!$что$2:$что$50000","что",$G$4)),"",0,1)</f>
        <v/>
      </c>
      <c r="Q50" s="3"/>
    </row>
    <row r="51" spans="1:17" x14ac:dyDescent="0.25">
      <c r="A51" s="6" t="str">
        <f t="shared" ca="1" si="1"/>
        <v>delete</v>
      </c>
      <c r="B51" s="9" cm="1">
        <f t="array" aca="1" ref="B51" ca="1">INDIRECT("УникальныеСписки!A"&amp;ROW()-$F$4)</f>
        <v>0</v>
      </c>
      <c r="C51" s="15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101" t="str" cm="1">
        <f t="array" aca="1" ref="E51" ca="1">_xlfn.XLOOKUP($B51&amp;"#"&amp;E$6,INDIRECT(SUBSTITUTE("ИсходныеДанные!$где$2:$где$50000","где",$E$4)),INDIRECT(SUBSTITUTE("ИсходныеДанные!$что$2:$что$50000","что",$G$4)),"",0,1)</f>
        <v/>
      </c>
      <c r="F51" s="146" t="str" cm="1">
        <f t="array" aca="1" ref="F51" ca="1">_xlfn.XLOOKUP($B51&amp;"#"&amp;F$6,INDIRECT(SUBSTITUTE("ИсходныеДанные!$где$2:$где$50000","где",$E$4)),INDIRECT(SUBSTITUTE("ИсходныеДанные!$что$2:$что$50000","что",$G$4)),"",0,1)</f>
        <v/>
      </c>
      <c r="G51" s="146" t="str" cm="1">
        <f t="array" aca="1" ref="G51" ca="1">_xlfn.XLOOKUP($B51&amp;"#"&amp;G$6,INDIRECT(SUBSTITUTE("ИсходныеДанные!$где$2:$где$50000","где",$E$4)),INDIRECT(SUBSTITUTE("ИсходныеДанные!$что$2:$что$50000","что",$G$4)),"",0,1)</f>
        <v/>
      </c>
      <c r="H51" s="146" t="str" cm="1">
        <f t="array" aca="1" ref="H51" ca="1">_xlfn.XLOOKUP($B51&amp;"#"&amp;H$6,INDIRECT(SUBSTITUTE("ИсходныеДанные!$где$2:$где$50000","где",$E$4)),INDIRECT(SUBSTITUTE("ИсходныеДанные!$что$2:$что$50000","что",$G$4)),"",0,1)</f>
        <v/>
      </c>
      <c r="I51" s="146" t="str" cm="1">
        <f t="array" aca="1" ref="I51" ca="1">_xlfn.XLOOKUP($B51&amp;"#"&amp;I$6,INDIRECT(SUBSTITUTE("ИсходныеДанные!$где$2:$где$50000","где",$E$4)),INDIRECT(SUBSTITUTE("ИсходныеДанные!$что$2:$что$50000","что",$G$4)),"",0,1)</f>
        <v/>
      </c>
      <c r="J51" s="146" t="str" cm="1">
        <f t="array" aca="1" ref="J51" ca="1">_xlfn.XLOOKUP($B51&amp;"#"&amp;J$6,INDIRECT(SUBSTITUTE("ИсходныеДанные!$где$2:$где$50000","где",$E$4)),INDIRECT(SUBSTITUTE("ИсходныеДанные!$что$2:$что$50000","что",$G$4)),"",0,1)</f>
        <v/>
      </c>
      <c r="K51" s="146" t="str" cm="1">
        <f t="array" aca="1" ref="K51" ca="1">_xlfn.XLOOKUP($B51&amp;"#"&amp;K$6,INDIRECT(SUBSTITUTE("ИсходныеДанные!$где$2:$где$50000","где",$E$4)),INDIRECT(SUBSTITUTE("ИсходныеДанные!$что$2:$что$50000","что",$G$4)),"",0,1)</f>
        <v/>
      </c>
      <c r="L51" s="146" t="str" cm="1">
        <f t="array" aca="1" ref="L51" ca="1">_xlfn.XLOOKUP($B51&amp;"#"&amp;L$6,INDIRECT(SUBSTITUTE("ИсходныеДанные!$где$2:$где$50000","где",$E$4)),INDIRECT(SUBSTITUTE("ИсходныеДанные!$что$2:$что$50000","что",$G$4)),"",0,1)</f>
        <v/>
      </c>
      <c r="M51" s="146" t="str" cm="1">
        <f t="array" aca="1" ref="M51" ca="1">_xlfn.XLOOKUP($B51&amp;"#"&amp;M$6,INDIRECT(SUBSTITUTE("ИсходныеДанные!$где$2:$где$50000","где",$E$4)),INDIRECT(SUBSTITUTE("ИсходныеДанные!$что$2:$что$50000","что",$G$4)),"",0,1)</f>
        <v/>
      </c>
      <c r="N51" s="146" t="str" cm="1">
        <f t="array" aca="1" ref="N51" ca="1">_xlfn.XLOOKUP($B51&amp;"#"&amp;N$6,INDIRECT(SUBSTITUTE("ИсходныеДанные!$где$2:$где$50000","где",$E$4)),INDIRECT(SUBSTITUTE("ИсходныеДанные!$что$2:$что$50000","что",$G$4)),"",0,1)</f>
        <v/>
      </c>
      <c r="O51" s="146" t="str" cm="1">
        <f t="array" aca="1" ref="O51" ca="1">_xlfn.XLOOKUP($B51&amp;"#"&amp;O$6,INDIRECT(SUBSTITUTE("ИсходныеДанные!$где$2:$где$50000","где",$E$4)),INDIRECT(SUBSTITUTE("ИсходныеДанные!$что$2:$что$50000","что",$G$4)),"",0,1)</f>
        <v/>
      </c>
      <c r="P51" s="147" t="str" cm="1">
        <f t="array" aca="1" ref="P51" ca="1">_xlfn.XLOOKUP($B51&amp;"#"&amp;P$6,INDIRECT(SUBSTITUTE("ИсходныеДанные!$где$2:$где$50000","где",$E$4)),INDIRECT(SUBSTITUTE("ИсходныеДанные!$что$2:$что$50000","что",$G$4)),"",0,1)</f>
        <v/>
      </c>
      <c r="Q51" s="3"/>
    </row>
    <row r="52" spans="1:17" x14ac:dyDescent="0.25">
      <c r="A52" s="6" t="str">
        <f t="shared" ca="1" si="1"/>
        <v>delete</v>
      </c>
      <c r="B52" s="9" cm="1">
        <f t="array" aca="1" ref="B52" ca="1">INDIRECT("УникальныеСписки!A"&amp;ROW()-$F$4)</f>
        <v>0</v>
      </c>
      <c r="C52" s="15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101" t="str" cm="1">
        <f t="array" aca="1" ref="E52" ca="1">_xlfn.XLOOKUP($B52&amp;"#"&amp;E$6,INDIRECT(SUBSTITUTE("ИсходныеДанные!$где$2:$где$50000","где",$E$4)),INDIRECT(SUBSTITUTE("ИсходныеДанные!$что$2:$что$50000","что",$G$4)),"",0,1)</f>
        <v/>
      </c>
      <c r="F52" s="146" t="str" cm="1">
        <f t="array" aca="1" ref="F52" ca="1">_xlfn.XLOOKUP($B52&amp;"#"&amp;F$6,INDIRECT(SUBSTITUTE("ИсходныеДанные!$где$2:$где$50000","где",$E$4)),INDIRECT(SUBSTITUTE("ИсходныеДанные!$что$2:$что$50000","что",$G$4)),"",0,1)</f>
        <v/>
      </c>
      <c r="G52" s="146" t="str" cm="1">
        <f t="array" aca="1" ref="G52" ca="1">_xlfn.XLOOKUP($B52&amp;"#"&amp;G$6,INDIRECT(SUBSTITUTE("ИсходныеДанные!$где$2:$где$50000","где",$E$4)),INDIRECT(SUBSTITUTE("ИсходныеДанные!$что$2:$что$50000","что",$G$4)),"",0,1)</f>
        <v/>
      </c>
      <c r="H52" s="146" t="str" cm="1">
        <f t="array" aca="1" ref="H52" ca="1">_xlfn.XLOOKUP($B52&amp;"#"&amp;H$6,INDIRECT(SUBSTITUTE("ИсходныеДанные!$где$2:$где$50000","где",$E$4)),INDIRECT(SUBSTITUTE("ИсходныеДанные!$что$2:$что$50000","что",$G$4)),"",0,1)</f>
        <v/>
      </c>
      <c r="I52" s="146" t="str" cm="1">
        <f t="array" aca="1" ref="I52" ca="1">_xlfn.XLOOKUP($B52&amp;"#"&amp;I$6,INDIRECT(SUBSTITUTE("ИсходныеДанные!$где$2:$где$50000","где",$E$4)),INDIRECT(SUBSTITUTE("ИсходныеДанные!$что$2:$что$50000","что",$G$4)),"",0,1)</f>
        <v/>
      </c>
      <c r="J52" s="146" t="str" cm="1">
        <f t="array" aca="1" ref="J52" ca="1">_xlfn.XLOOKUP($B52&amp;"#"&amp;J$6,INDIRECT(SUBSTITUTE("ИсходныеДанные!$где$2:$где$50000","где",$E$4)),INDIRECT(SUBSTITUTE("ИсходныеДанные!$что$2:$что$50000","что",$G$4)),"",0,1)</f>
        <v/>
      </c>
      <c r="K52" s="146" t="str" cm="1">
        <f t="array" aca="1" ref="K52" ca="1">_xlfn.XLOOKUP($B52&amp;"#"&amp;K$6,INDIRECT(SUBSTITUTE("ИсходныеДанные!$где$2:$где$50000","где",$E$4)),INDIRECT(SUBSTITUTE("ИсходныеДанные!$что$2:$что$50000","что",$G$4)),"",0,1)</f>
        <v/>
      </c>
      <c r="L52" s="146" t="str" cm="1">
        <f t="array" aca="1" ref="L52" ca="1">_xlfn.XLOOKUP($B52&amp;"#"&amp;L$6,INDIRECT(SUBSTITUTE("ИсходныеДанные!$где$2:$где$50000","где",$E$4)),INDIRECT(SUBSTITUTE("ИсходныеДанные!$что$2:$что$50000","что",$G$4)),"",0,1)</f>
        <v/>
      </c>
      <c r="M52" s="146" t="str" cm="1">
        <f t="array" aca="1" ref="M52" ca="1">_xlfn.XLOOKUP($B52&amp;"#"&amp;M$6,INDIRECT(SUBSTITUTE("ИсходныеДанные!$где$2:$где$50000","где",$E$4)),INDIRECT(SUBSTITUTE("ИсходныеДанные!$что$2:$что$50000","что",$G$4)),"",0,1)</f>
        <v/>
      </c>
      <c r="N52" s="146" t="str" cm="1">
        <f t="array" aca="1" ref="N52" ca="1">_xlfn.XLOOKUP($B52&amp;"#"&amp;N$6,INDIRECT(SUBSTITUTE("ИсходныеДанные!$где$2:$где$50000","где",$E$4)),INDIRECT(SUBSTITUTE("ИсходныеДанные!$что$2:$что$50000","что",$G$4)),"",0,1)</f>
        <v/>
      </c>
      <c r="O52" s="146" t="str" cm="1">
        <f t="array" aca="1" ref="O52" ca="1">_xlfn.XLOOKUP($B52&amp;"#"&amp;O$6,INDIRECT(SUBSTITUTE("ИсходныеДанные!$где$2:$где$50000","где",$E$4)),INDIRECT(SUBSTITUTE("ИсходныеДанные!$что$2:$что$50000","что",$G$4)),"",0,1)</f>
        <v/>
      </c>
      <c r="P52" s="147" t="str" cm="1">
        <f t="array" aca="1" ref="P52" ca="1">_xlfn.XLOOKUP($B52&amp;"#"&amp;P$6,INDIRECT(SUBSTITUTE("ИсходныеДанные!$где$2:$где$50000","где",$E$4)),INDIRECT(SUBSTITUTE("ИсходныеДанные!$что$2:$что$50000","что",$G$4)),"",0,1)</f>
        <v/>
      </c>
      <c r="Q52" s="3"/>
    </row>
    <row r="53" spans="1:17" x14ac:dyDescent="0.25">
      <c r="A53" s="6" t="str">
        <f t="shared" ca="1" si="1"/>
        <v>delete</v>
      </c>
      <c r="B53" s="9" cm="1">
        <f t="array" aca="1" ref="B53" ca="1">INDIRECT("УникальныеСписки!A"&amp;ROW()-$F$4)</f>
        <v>0</v>
      </c>
      <c r="C53" s="15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101" t="str" cm="1">
        <f t="array" aca="1" ref="E53" ca="1">_xlfn.XLOOKUP($B53&amp;"#"&amp;E$6,INDIRECT(SUBSTITUTE("ИсходныеДанные!$где$2:$где$50000","где",$E$4)),INDIRECT(SUBSTITUTE("ИсходныеДанные!$что$2:$что$50000","что",$G$4)),"",0,1)</f>
        <v/>
      </c>
      <c r="F53" s="146" t="str" cm="1">
        <f t="array" aca="1" ref="F53" ca="1">_xlfn.XLOOKUP($B53&amp;"#"&amp;F$6,INDIRECT(SUBSTITUTE("ИсходныеДанные!$где$2:$где$50000","где",$E$4)),INDIRECT(SUBSTITUTE("ИсходныеДанные!$что$2:$что$50000","что",$G$4)),"",0,1)</f>
        <v/>
      </c>
      <c r="G53" s="146" t="str" cm="1">
        <f t="array" aca="1" ref="G53" ca="1">_xlfn.XLOOKUP($B53&amp;"#"&amp;G$6,INDIRECT(SUBSTITUTE("ИсходныеДанные!$где$2:$где$50000","где",$E$4)),INDIRECT(SUBSTITUTE("ИсходныеДанные!$что$2:$что$50000","что",$G$4)),"",0,1)</f>
        <v/>
      </c>
      <c r="H53" s="146" t="str" cm="1">
        <f t="array" aca="1" ref="H53" ca="1">_xlfn.XLOOKUP($B53&amp;"#"&amp;H$6,INDIRECT(SUBSTITUTE("ИсходныеДанные!$где$2:$где$50000","где",$E$4)),INDIRECT(SUBSTITUTE("ИсходныеДанные!$что$2:$что$50000","что",$G$4)),"",0,1)</f>
        <v/>
      </c>
      <c r="I53" s="146" t="str" cm="1">
        <f t="array" aca="1" ref="I53" ca="1">_xlfn.XLOOKUP($B53&amp;"#"&amp;I$6,INDIRECT(SUBSTITUTE("ИсходныеДанные!$где$2:$где$50000","где",$E$4)),INDIRECT(SUBSTITUTE("ИсходныеДанные!$что$2:$что$50000","что",$G$4)),"",0,1)</f>
        <v/>
      </c>
      <c r="J53" s="146" t="str" cm="1">
        <f t="array" aca="1" ref="J53" ca="1">_xlfn.XLOOKUP($B53&amp;"#"&amp;J$6,INDIRECT(SUBSTITUTE("ИсходныеДанные!$где$2:$где$50000","где",$E$4)),INDIRECT(SUBSTITUTE("ИсходныеДанные!$что$2:$что$50000","что",$G$4)),"",0,1)</f>
        <v/>
      </c>
      <c r="K53" s="146" t="str" cm="1">
        <f t="array" aca="1" ref="K53" ca="1">_xlfn.XLOOKUP($B53&amp;"#"&amp;K$6,INDIRECT(SUBSTITUTE("ИсходныеДанные!$где$2:$где$50000","где",$E$4)),INDIRECT(SUBSTITUTE("ИсходныеДанные!$что$2:$что$50000","что",$G$4)),"",0,1)</f>
        <v/>
      </c>
      <c r="L53" s="146" t="str" cm="1">
        <f t="array" aca="1" ref="L53" ca="1">_xlfn.XLOOKUP($B53&amp;"#"&amp;L$6,INDIRECT(SUBSTITUTE("ИсходныеДанные!$где$2:$где$50000","где",$E$4)),INDIRECT(SUBSTITUTE("ИсходныеДанные!$что$2:$что$50000","что",$G$4)),"",0,1)</f>
        <v/>
      </c>
      <c r="M53" s="146" t="str" cm="1">
        <f t="array" aca="1" ref="M53" ca="1">_xlfn.XLOOKUP($B53&amp;"#"&amp;M$6,INDIRECT(SUBSTITUTE("ИсходныеДанные!$где$2:$где$50000","где",$E$4)),INDIRECT(SUBSTITUTE("ИсходныеДанные!$что$2:$что$50000","что",$G$4)),"",0,1)</f>
        <v/>
      </c>
      <c r="N53" s="146" t="str" cm="1">
        <f t="array" aca="1" ref="N53" ca="1">_xlfn.XLOOKUP($B53&amp;"#"&amp;N$6,INDIRECT(SUBSTITUTE("ИсходныеДанные!$где$2:$где$50000","где",$E$4)),INDIRECT(SUBSTITUTE("ИсходныеДанные!$что$2:$что$50000","что",$G$4)),"",0,1)</f>
        <v/>
      </c>
      <c r="O53" s="146" t="str" cm="1">
        <f t="array" aca="1" ref="O53" ca="1">_xlfn.XLOOKUP($B53&amp;"#"&amp;O$6,INDIRECT(SUBSTITUTE("ИсходныеДанные!$где$2:$где$50000","где",$E$4)),INDIRECT(SUBSTITUTE("ИсходныеДанные!$что$2:$что$50000","что",$G$4)),"",0,1)</f>
        <v/>
      </c>
      <c r="P53" s="147" t="str" cm="1">
        <f t="array" aca="1" ref="P53" ca="1">_xlfn.XLOOKUP($B53&amp;"#"&amp;P$6,INDIRECT(SUBSTITUTE("ИсходныеДанные!$где$2:$где$50000","где",$E$4)),INDIRECT(SUBSTITUTE("ИсходныеДанные!$что$2:$что$50000","что",$G$4)),"",0,1)</f>
        <v/>
      </c>
      <c r="Q53" s="3"/>
    </row>
    <row r="54" spans="1:17" x14ac:dyDescent="0.25">
      <c r="A54" s="6" t="str">
        <f t="shared" ca="1" si="1"/>
        <v>delete</v>
      </c>
      <c r="B54" s="9" cm="1">
        <f t="array" aca="1" ref="B54" ca="1">INDIRECT("УникальныеСписки!A"&amp;ROW()-$F$4)</f>
        <v>0</v>
      </c>
      <c r="C54" s="15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101" t="str" cm="1">
        <f t="array" aca="1" ref="E54" ca="1">_xlfn.XLOOKUP($B54&amp;"#"&amp;E$6,INDIRECT(SUBSTITUTE("ИсходныеДанные!$где$2:$где$50000","где",$E$4)),INDIRECT(SUBSTITUTE("ИсходныеДанные!$что$2:$что$50000","что",$G$4)),"",0,1)</f>
        <v/>
      </c>
      <c r="F54" s="146" t="str" cm="1">
        <f t="array" aca="1" ref="F54" ca="1">_xlfn.XLOOKUP($B54&amp;"#"&amp;F$6,INDIRECT(SUBSTITUTE("ИсходныеДанные!$где$2:$где$50000","где",$E$4)),INDIRECT(SUBSTITUTE("ИсходныеДанные!$что$2:$что$50000","что",$G$4)),"",0,1)</f>
        <v/>
      </c>
      <c r="G54" s="146" t="str" cm="1">
        <f t="array" aca="1" ref="G54" ca="1">_xlfn.XLOOKUP($B54&amp;"#"&amp;G$6,INDIRECT(SUBSTITUTE("ИсходныеДанные!$где$2:$где$50000","где",$E$4)),INDIRECT(SUBSTITUTE("ИсходныеДанные!$что$2:$что$50000","что",$G$4)),"",0,1)</f>
        <v/>
      </c>
      <c r="H54" s="146" t="str" cm="1">
        <f t="array" aca="1" ref="H54" ca="1">_xlfn.XLOOKUP($B54&amp;"#"&amp;H$6,INDIRECT(SUBSTITUTE("ИсходныеДанные!$где$2:$где$50000","где",$E$4)),INDIRECT(SUBSTITUTE("ИсходныеДанные!$что$2:$что$50000","что",$G$4)),"",0,1)</f>
        <v/>
      </c>
      <c r="I54" s="146" t="str" cm="1">
        <f t="array" aca="1" ref="I54" ca="1">_xlfn.XLOOKUP($B54&amp;"#"&amp;I$6,INDIRECT(SUBSTITUTE("ИсходныеДанные!$где$2:$где$50000","где",$E$4)),INDIRECT(SUBSTITUTE("ИсходныеДанные!$что$2:$что$50000","что",$G$4)),"",0,1)</f>
        <v/>
      </c>
      <c r="J54" s="146" t="str" cm="1">
        <f t="array" aca="1" ref="J54" ca="1">_xlfn.XLOOKUP($B54&amp;"#"&amp;J$6,INDIRECT(SUBSTITUTE("ИсходныеДанные!$где$2:$где$50000","где",$E$4)),INDIRECT(SUBSTITUTE("ИсходныеДанные!$что$2:$что$50000","что",$G$4)),"",0,1)</f>
        <v/>
      </c>
      <c r="K54" s="146" t="str" cm="1">
        <f t="array" aca="1" ref="K54" ca="1">_xlfn.XLOOKUP($B54&amp;"#"&amp;K$6,INDIRECT(SUBSTITUTE("ИсходныеДанные!$где$2:$где$50000","где",$E$4)),INDIRECT(SUBSTITUTE("ИсходныеДанные!$что$2:$что$50000","что",$G$4)),"",0,1)</f>
        <v/>
      </c>
      <c r="L54" s="146" t="str" cm="1">
        <f t="array" aca="1" ref="L54" ca="1">_xlfn.XLOOKUP($B54&amp;"#"&amp;L$6,INDIRECT(SUBSTITUTE("ИсходныеДанные!$где$2:$где$50000","где",$E$4)),INDIRECT(SUBSTITUTE("ИсходныеДанные!$что$2:$что$50000","что",$G$4)),"",0,1)</f>
        <v/>
      </c>
      <c r="M54" s="146" t="str" cm="1">
        <f t="array" aca="1" ref="M54" ca="1">_xlfn.XLOOKUP($B54&amp;"#"&amp;M$6,INDIRECT(SUBSTITUTE("ИсходныеДанные!$где$2:$где$50000","где",$E$4)),INDIRECT(SUBSTITUTE("ИсходныеДанные!$что$2:$что$50000","что",$G$4)),"",0,1)</f>
        <v/>
      </c>
      <c r="N54" s="146" t="str" cm="1">
        <f t="array" aca="1" ref="N54" ca="1">_xlfn.XLOOKUP($B54&amp;"#"&amp;N$6,INDIRECT(SUBSTITUTE("ИсходныеДанные!$где$2:$где$50000","где",$E$4)),INDIRECT(SUBSTITUTE("ИсходныеДанные!$что$2:$что$50000","что",$G$4)),"",0,1)</f>
        <v/>
      </c>
      <c r="O54" s="146" t="str" cm="1">
        <f t="array" aca="1" ref="O54" ca="1">_xlfn.XLOOKUP($B54&amp;"#"&amp;O$6,INDIRECT(SUBSTITUTE("ИсходныеДанные!$где$2:$где$50000","где",$E$4)),INDIRECT(SUBSTITUTE("ИсходныеДанные!$что$2:$что$50000","что",$G$4)),"",0,1)</f>
        <v/>
      </c>
      <c r="P54" s="147" t="str" cm="1">
        <f t="array" aca="1" ref="P54" ca="1">_xlfn.XLOOKUP($B54&amp;"#"&amp;P$6,INDIRECT(SUBSTITUTE("ИсходныеДанные!$где$2:$где$50000","где",$E$4)),INDIRECT(SUBSTITUTE("ИсходныеДанные!$что$2:$что$50000","что",$G$4)),"",0,1)</f>
        <v/>
      </c>
      <c r="Q54" s="3"/>
    </row>
    <row r="55" spans="1:17" x14ac:dyDescent="0.25">
      <c r="A55" s="6" t="str">
        <f t="shared" ca="1" si="1"/>
        <v>delete</v>
      </c>
      <c r="B55" s="9" cm="1">
        <f t="array" aca="1" ref="B55" ca="1">INDIRECT("УникальныеСписки!A"&amp;ROW()-$F$4)</f>
        <v>0</v>
      </c>
      <c r="C55" s="15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101" t="str" cm="1">
        <f t="array" aca="1" ref="E55" ca="1">_xlfn.XLOOKUP($B55&amp;"#"&amp;E$6,INDIRECT(SUBSTITUTE("ИсходныеДанные!$где$2:$где$50000","где",$E$4)),INDIRECT(SUBSTITUTE("ИсходныеДанные!$что$2:$что$50000","что",$G$4)),"",0,1)</f>
        <v/>
      </c>
      <c r="F55" s="146" t="str" cm="1">
        <f t="array" aca="1" ref="F55" ca="1">_xlfn.XLOOKUP($B55&amp;"#"&amp;F$6,INDIRECT(SUBSTITUTE("ИсходныеДанные!$где$2:$где$50000","где",$E$4)),INDIRECT(SUBSTITUTE("ИсходныеДанные!$что$2:$что$50000","что",$G$4)),"",0,1)</f>
        <v/>
      </c>
      <c r="G55" s="146" t="str" cm="1">
        <f t="array" aca="1" ref="G55" ca="1">_xlfn.XLOOKUP($B55&amp;"#"&amp;G$6,INDIRECT(SUBSTITUTE("ИсходныеДанные!$где$2:$где$50000","где",$E$4)),INDIRECT(SUBSTITUTE("ИсходныеДанные!$что$2:$что$50000","что",$G$4)),"",0,1)</f>
        <v/>
      </c>
      <c r="H55" s="146" t="str" cm="1">
        <f t="array" aca="1" ref="H55" ca="1">_xlfn.XLOOKUP($B55&amp;"#"&amp;H$6,INDIRECT(SUBSTITUTE("ИсходныеДанные!$где$2:$где$50000","где",$E$4)),INDIRECT(SUBSTITUTE("ИсходныеДанные!$что$2:$что$50000","что",$G$4)),"",0,1)</f>
        <v/>
      </c>
      <c r="I55" s="146" t="str" cm="1">
        <f t="array" aca="1" ref="I55" ca="1">_xlfn.XLOOKUP($B55&amp;"#"&amp;I$6,INDIRECT(SUBSTITUTE("ИсходныеДанные!$где$2:$где$50000","где",$E$4)),INDIRECT(SUBSTITUTE("ИсходныеДанные!$что$2:$что$50000","что",$G$4)),"",0,1)</f>
        <v/>
      </c>
      <c r="J55" s="146" t="str" cm="1">
        <f t="array" aca="1" ref="J55" ca="1">_xlfn.XLOOKUP($B55&amp;"#"&amp;J$6,INDIRECT(SUBSTITUTE("ИсходныеДанные!$где$2:$где$50000","где",$E$4)),INDIRECT(SUBSTITUTE("ИсходныеДанные!$что$2:$что$50000","что",$G$4)),"",0,1)</f>
        <v/>
      </c>
      <c r="K55" s="146" t="str" cm="1">
        <f t="array" aca="1" ref="K55" ca="1">_xlfn.XLOOKUP($B55&amp;"#"&amp;K$6,INDIRECT(SUBSTITUTE("ИсходныеДанные!$где$2:$где$50000","где",$E$4)),INDIRECT(SUBSTITUTE("ИсходныеДанные!$что$2:$что$50000","что",$G$4)),"",0,1)</f>
        <v/>
      </c>
      <c r="L55" s="146" t="str" cm="1">
        <f t="array" aca="1" ref="L55" ca="1">_xlfn.XLOOKUP($B55&amp;"#"&amp;L$6,INDIRECT(SUBSTITUTE("ИсходныеДанные!$где$2:$где$50000","где",$E$4)),INDIRECT(SUBSTITUTE("ИсходныеДанные!$что$2:$что$50000","что",$G$4)),"",0,1)</f>
        <v/>
      </c>
      <c r="M55" s="146" t="str" cm="1">
        <f t="array" aca="1" ref="M55" ca="1">_xlfn.XLOOKUP($B55&amp;"#"&amp;M$6,INDIRECT(SUBSTITUTE("ИсходныеДанные!$где$2:$где$50000","где",$E$4)),INDIRECT(SUBSTITUTE("ИсходныеДанные!$что$2:$что$50000","что",$G$4)),"",0,1)</f>
        <v/>
      </c>
      <c r="N55" s="146" t="str" cm="1">
        <f t="array" aca="1" ref="N55" ca="1">_xlfn.XLOOKUP($B55&amp;"#"&amp;N$6,INDIRECT(SUBSTITUTE("ИсходныеДанные!$где$2:$где$50000","где",$E$4)),INDIRECT(SUBSTITUTE("ИсходныеДанные!$что$2:$что$50000","что",$G$4)),"",0,1)</f>
        <v/>
      </c>
      <c r="O55" s="146" t="str" cm="1">
        <f t="array" aca="1" ref="O55" ca="1">_xlfn.XLOOKUP($B55&amp;"#"&amp;O$6,INDIRECT(SUBSTITUTE("ИсходныеДанные!$где$2:$где$50000","где",$E$4)),INDIRECT(SUBSTITUTE("ИсходныеДанные!$что$2:$что$50000","что",$G$4)),"",0,1)</f>
        <v/>
      </c>
      <c r="P55" s="147" t="str" cm="1">
        <f t="array" aca="1" ref="P55" ca="1">_xlfn.XLOOKUP($B55&amp;"#"&amp;P$6,INDIRECT(SUBSTITUTE("ИсходныеДанные!$где$2:$где$50000","где",$E$4)),INDIRECT(SUBSTITUTE("ИсходныеДанные!$что$2:$что$50000","что",$G$4)),"",0,1)</f>
        <v/>
      </c>
      <c r="Q55" s="3"/>
    </row>
    <row r="56" spans="1:17" x14ac:dyDescent="0.25">
      <c r="A56" s="6" t="str">
        <f t="shared" ca="1" si="1"/>
        <v>delete</v>
      </c>
      <c r="B56" s="9" cm="1">
        <f t="array" aca="1" ref="B56" ca="1">INDIRECT("УникальныеСписки!A"&amp;ROW()-$F$4)</f>
        <v>0</v>
      </c>
      <c r="C56" s="15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101" t="str" cm="1">
        <f t="array" aca="1" ref="E56" ca="1">_xlfn.XLOOKUP($B56&amp;"#"&amp;E$6,INDIRECT(SUBSTITUTE("ИсходныеДанные!$где$2:$где$50000","где",$E$4)),INDIRECT(SUBSTITUTE("ИсходныеДанные!$что$2:$что$50000","что",$G$4)),"",0,1)</f>
        <v/>
      </c>
      <c r="F56" s="146" t="str" cm="1">
        <f t="array" aca="1" ref="F56" ca="1">_xlfn.XLOOKUP($B56&amp;"#"&amp;F$6,INDIRECT(SUBSTITUTE("ИсходныеДанные!$где$2:$где$50000","где",$E$4)),INDIRECT(SUBSTITUTE("ИсходныеДанные!$что$2:$что$50000","что",$G$4)),"",0,1)</f>
        <v/>
      </c>
      <c r="G56" s="146" t="str" cm="1">
        <f t="array" aca="1" ref="G56" ca="1">_xlfn.XLOOKUP($B56&amp;"#"&amp;G$6,INDIRECT(SUBSTITUTE("ИсходныеДанные!$где$2:$где$50000","где",$E$4)),INDIRECT(SUBSTITUTE("ИсходныеДанные!$что$2:$что$50000","что",$G$4)),"",0,1)</f>
        <v/>
      </c>
      <c r="H56" s="146" t="str" cm="1">
        <f t="array" aca="1" ref="H56" ca="1">_xlfn.XLOOKUP($B56&amp;"#"&amp;H$6,INDIRECT(SUBSTITUTE("ИсходныеДанные!$где$2:$где$50000","где",$E$4)),INDIRECT(SUBSTITUTE("ИсходныеДанные!$что$2:$что$50000","что",$G$4)),"",0,1)</f>
        <v/>
      </c>
      <c r="I56" s="146" t="str" cm="1">
        <f t="array" aca="1" ref="I56" ca="1">_xlfn.XLOOKUP($B56&amp;"#"&amp;I$6,INDIRECT(SUBSTITUTE("ИсходныеДанные!$где$2:$где$50000","где",$E$4)),INDIRECT(SUBSTITUTE("ИсходныеДанные!$что$2:$что$50000","что",$G$4)),"",0,1)</f>
        <v/>
      </c>
      <c r="J56" s="146" t="str" cm="1">
        <f t="array" aca="1" ref="J56" ca="1">_xlfn.XLOOKUP($B56&amp;"#"&amp;J$6,INDIRECT(SUBSTITUTE("ИсходныеДанные!$где$2:$где$50000","где",$E$4)),INDIRECT(SUBSTITUTE("ИсходныеДанные!$что$2:$что$50000","что",$G$4)),"",0,1)</f>
        <v/>
      </c>
      <c r="K56" s="146" t="str" cm="1">
        <f t="array" aca="1" ref="K56" ca="1">_xlfn.XLOOKUP($B56&amp;"#"&amp;K$6,INDIRECT(SUBSTITUTE("ИсходныеДанные!$где$2:$где$50000","где",$E$4)),INDIRECT(SUBSTITUTE("ИсходныеДанные!$что$2:$что$50000","что",$G$4)),"",0,1)</f>
        <v/>
      </c>
      <c r="L56" s="146" t="str" cm="1">
        <f t="array" aca="1" ref="L56" ca="1">_xlfn.XLOOKUP($B56&amp;"#"&amp;L$6,INDIRECT(SUBSTITUTE("ИсходныеДанные!$где$2:$где$50000","где",$E$4)),INDIRECT(SUBSTITUTE("ИсходныеДанные!$что$2:$что$50000","что",$G$4)),"",0,1)</f>
        <v/>
      </c>
      <c r="M56" s="146" t="str" cm="1">
        <f t="array" aca="1" ref="M56" ca="1">_xlfn.XLOOKUP($B56&amp;"#"&amp;M$6,INDIRECT(SUBSTITUTE("ИсходныеДанные!$где$2:$где$50000","где",$E$4)),INDIRECT(SUBSTITUTE("ИсходныеДанные!$что$2:$что$50000","что",$G$4)),"",0,1)</f>
        <v/>
      </c>
      <c r="N56" s="146" t="str" cm="1">
        <f t="array" aca="1" ref="N56" ca="1">_xlfn.XLOOKUP($B56&amp;"#"&amp;N$6,INDIRECT(SUBSTITUTE("ИсходныеДанные!$где$2:$где$50000","где",$E$4)),INDIRECT(SUBSTITUTE("ИсходныеДанные!$что$2:$что$50000","что",$G$4)),"",0,1)</f>
        <v/>
      </c>
      <c r="O56" s="146" t="str" cm="1">
        <f t="array" aca="1" ref="O56" ca="1">_xlfn.XLOOKUP($B56&amp;"#"&amp;O$6,INDIRECT(SUBSTITUTE("ИсходныеДанные!$где$2:$где$50000","где",$E$4)),INDIRECT(SUBSTITUTE("ИсходныеДанные!$что$2:$что$50000","что",$G$4)),"",0,1)</f>
        <v/>
      </c>
      <c r="P56" s="147" t="str" cm="1">
        <f t="array" aca="1" ref="P56" ca="1">_xlfn.XLOOKUP($B56&amp;"#"&amp;P$6,INDIRECT(SUBSTITUTE("ИсходныеДанные!$где$2:$где$50000","где",$E$4)),INDIRECT(SUBSTITUTE("ИсходныеДанные!$что$2:$что$50000","что",$G$4)),"",0,1)</f>
        <v/>
      </c>
      <c r="Q56" s="3"/>
    </row>
    <row r="57" spans="1:17" x14ac:dyDescent="0.25">
      <c r="A57" s="6" t="str">
        <f t="shared" ca="1" si="1"/>
        <v>delete</v>
      </c>
      <c r="B57" s="9" cm="1">
        <f t="array" aca="1" ref="B57" ca="1">INDIRECT("УникальныеСписки!A"&amp;ROW()-$F$4)</f>
        <v>0</v>
      </c>
      <c r="C57" s="15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101" t="str" cm="1">
        <f t="array" aca="1" ref="E57" ca="1">_xlfn.XLOOKUP($B57&amp;"#"&amp;E$6,INDIRECT(SUBSTITUTE("ИсходныеДанные!$где$2:$где$50000","где",$E$4)),INDIRECT(SUBSTITUTE("ИсходныеДанные!$что$2:$что$50000","что",$G$4)),"",0,1)</f>
        <v/>
      </c>
      <c r="F57" s="146" t="str" cm="1">
        <f t="array" aca="1" ref="F57" ca="1">_xlfn.XLOOKUP($B57&amp;"#"&amp;F$6,INDIRECT(SUBSTITUTE("ИсходныеДанные!$где$2:$где$50000","где",$E$4)),INDIRECT(SUBSTITUTE("ИсходныеДанные!$что$2:$что$50000","что",$G$4)),"",0,1)</f>
        <v/>
      </c>
      <c r="G57" s="146" t="str" cm="1">
        <f t="array" aca="1" ref="G57" ca="1">_xlfn.XLOOKUP($B57&amp;"#"&amp;G$6,INDIRECT(SUBSTITUTE("ИсходныеДанные!$где$2:$где$50000","где",$E$4)),INDIRECT(SUBSTITUTE("ИсходныеДанные!$что$2:$что$50000","что",$G$4)),"",0,1)</f>
        <v/>
      </c>
      <c r="H57" s="146" t="str" cm="1">
        <f t="array" aca="1" ref="H57" ca="1">_xlfn.XLOOKUP($B57&amp;"#"&amp;H$6,INDIRECT(SUBSTITUTE("ИсходныеДанные!$где$2:$где$50000","где",$E$4)),INDIRECT(SUBSTITUTE("ИсходныеДанные!$что$2:$что$50000","что",$G$4)),"",0,1)</f>
        <v/>
      </c>
      <c r="I57" s="146" t="str" cm="1">
        <f t="array" aca="1" ref="I57" ca="1">_xlfn.XLOOKUP($B57&amp;"#"&amp;I$6,INDIRECT(SUBSTITUTE("ИсходныеДанные!$где$2:$где$50000","где",$E$4)),INDIRECT(SUBSTITUTE("ИсходныеДанные!$что$2:$что$50000","что",$G$4)),"",0,1)</f>
        <v/>
      </c>
      <c r="J57" s="146" t="str" cm="1">
        <f t="array" aca="1" ref="J57" ca="1">_xlfn.XLOOKUP($B57&amp;"#"&amp;J$6,INDIRECT(SUBSTITUTE("ИсходныеДанные!$где$2:$где$50000","где",$E$4)),INDIRECT(SUBSTITUTE("ИсходныеДанные!$что$2:$что$50000","что",$G$4)),"",0,1)</f>
        <v/>
      </c>
      <c r="K57" s="146" t="str" cm="1">
        <f t="array" aca="1" ref="K57" ca="1">_xlfn.XLOOKUP($B57&amp;"#"&amp;K$6,INDIRECT(SUBSTITUTE("ИсходныеДанные!$где$2:$где$50000","где",$E$4)),INDIRECT(SUBSTITUTE("ИсходныеДанные!$что$2:$что$50000","что",$G$4)),"",0,1)</f>
        <v/>
      </c>
      <c r="L57" s="146" t="str" cm="1">
        <f t="array" aca="1" ref="L57" ca="1">_xlfn.XLOOKUP($B57&amp;"#"&amp;L$6,INDIRECT(SUBSTITUTE("ИсходныеДанные!$где$2:$где$50000","где",$E$4)),INDIRECT(SUBSTITUTE("ИсходныеДанные!$что$2:$что$50000","что",$G$4)),"",0,1)</f>
        <v/>
      </c>
      <c r="M57" s="146" t="str" cm="1">
        <f t="array" aca="1" ref="M57" ca="1">_xlfn.XLOOKUP($B57&amp;"#"&amp;M$6,INDIRECT(SUBSTITUTE("ИсходныеДанные!$где$2:$где$50000","где",$E$4)),INDIRECT(SUBSTITUTE("ИсходныеДанные!$что$2:$что$50000","что",$G$4)),"",0,1)</f>
        <v/>
      </c>
      <c r="N57" s="146" t="str" cm="1">
        <f t="array" aca="1" ref="N57" ca="1">_xlfn.XLOOKUP($B57&amp;"#"&amp;N$6,INDIRECT(SUBSTITUTE("ИсходныеДанные!$где$2:$где$50000","где",$E$4)),INDIRECT(SUBSTITUTE("ИсходныеДанные!$что$2:$что$50000","что",$G$4)),"",0,1)</f>
        <v/>
      </c>
      <c r="O57" s="146" t="str" cm="1">
        <f t="array" aca="1" ref="O57" ca="1">_xlfn.XLOOKUP($B57&amp;"#"&amp;O$6,INDIRECT(SUBSTITUTE("ИсходныеДанные!$где$2:$где$50000","где",$E$4)),INDIRECT(SUBSTITUTE("ИсходныеДанные!$что$2:$что$50000","что",$G$4)),"",0,1)</f>
        <v/>
      </c>
      <c r="P57" s="147" t="str" cm="1">
        <f t="array" aca="1" ref="P57" ca="1">_xlfn.XLOOKUP($B57&amp;"#"&amp;P$6,INDIRECT(SUBSTITUTE("ИсходныеДанные!$где$2:$где$50000","где",$E$4)),INDIRECT(SUBSTITUTE("ИсходныеДанные!$что$2:$что$50000","что",$G$4)),"",0,1)</f>
        <v/>
      </c>
      <c r="Q57" s="3"/>
    </row>
    <row r="58" spans="1:17" x14ac:dyDescent="0.25">
      <c r="A58" s="6" t="str">
        <f t="shared" ca="1" si="1"/>
        <v>delete</v>
      </c>
      <c r="B58" s="9" cm="1">
        <f t="array" aca="1" ref="B58" ca="1">INDIRECT("УникальныеСписки!A"&amp;ROW()-$F$4)</f>
        <v>0</v>
      </c>
      <c r="C58" s="15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101" t="str" cm="1">
        <f t="array" aca="1" ref="E58" ca="1">_xlfn.XLOOKUP($B58&amp;"#"&amp;E$6,INDIRECT(SUBSTITUTE("ИсходныеДанные!$где$2:$где$50000","где",$E$4)),INDIRECT(SUBSTITUTE("ИсходныеДанные!$что$2:$что$50000","что",$G$4)),"",0,1)</f>
        <v/>
      </c>
      <c r="F58" s="146" t="str" cm="1">
        <f t="array" aca="1" ref="F58" ca="1">_xlfn.XLOOKUP($B58&amp;"#"&amp;F$6,INDIRECT(SUBSTITUTE("ИсходныеДанные!$где$2:$где$50000","где",$E$4)),INDIRECT(SUBSTITUTE("ИсходныеДанные!$что$2:$что$50000","что",$G$4)),"",0,1)</f>
        <v/>
      </c>
      <c r="G58" s="146" t="str" cm="1">
        <f t="array" aca="1" ref="G58" ca="1">_xlfn.XLOOKUP($B58&amp;"#"&amp;G$6,INDIRECT(SUBSTITUTE("ИсходныеДанные!$где$2:$где$50000","где",$E$4)),INDIRECT(SUBSTITUTE("ИсходныеДанные!$что$2:$что$50000","что",$G$4)),"",0,1)</f>
        <v/>
      </c>
      <c r="H58" s="146" t="str" cm="1">
        <f t="array" aca="1" ref="H58" ca="1">_xlfn.XLOOKUP($B58&amp;"#"&amp;H$6,INDIRECT(SUBSTITUTE("ИсходныеДанные!$где$2:$где$50000","где",$E$4)),INDIRECT(SUBSTITUTE("ИсходныеДанные!$что$2:$что$50000","что",$G$4)),"",0,1)</f>
        <v/>
      </c>
      <c r="I58" s="146" t="str" cm="1">
        <f t="array" aca="1" ref="I58" ca="1">_xlfn.XLOOKUP($B58&amp;"#"&amp;I$6,INDIRECT(SUBSTITUTE("ИсходныеДанные!$где$2:$где$50000","где",$E$4)),INDIRECT(SUBSTITUTE("ИсходныеДанные!$что$2:$что$50000","что",$G$4)),"",0,1)</f>
        <v/>
      </c>
      <c r="J58" s="146" t="str" cm="1">
        <f t="array" aca="1" ref="J58" ca="1">_xlfn.XLOOKUP($B58&amp;"#"&amp;J$6,INDIRECT(SUBSTITUTE("ИсходныеДанные!$где$2:$где$50000","где",$E$4)),INDIRECT(SUBSTITUTE("ИсходныеДанные!$что$2:$что$50000","что",$G$4)),"",0,1)</f>
        <v/>
      </c>
      <c r="K58" s="146" t="str" cm="1">
        <f t="array" aca="1" ref="K58" ca="1">_xlfn.XLOOKUP($B58&amp;"#"&amp;K$6,INDIRECT(SUBSTITUTE("ИсходныеДанные!$где$2:$где$50000","где",$E$4)),INDIRECT(SUBSTITUTE("ИсходныеДанные!$что$2:$что$50000","что",$G$4)),"",0,1)</f>
        <v/>
      </c>
      <c r="L58" s="146" t="str" cm="1">
        <f t="array" aca="1" ref="L58" ca="1">_xlfn.XLOOKUP($B58&amp;"#"&amp;L$6,INDIRECT(SUBSTITUTE("ИсходныеДанные!$где$2:$где$50000","где",$E$4)),INDIRECT(SUBSTITUTE("ИсходныеДанные!$что$2:$что$50000","что",$G$4)),"",0,1)</f>
        <v/>
      </c>
      <c r="M58" s="146" t="str" cm="1">
        <f t="array" aca="1" ref="M58" ca="1">_xlfn.XLOOKUP($B58&amp;"#"&amp;M$6,INDIRECT(SUBSTITUTE("ИсходныеДанные!$где$2:$где$50000","где",$E$4)),INDIRECT(SUBSTITUTE("ИсходныеДанные!$что$2:$что$50000","что",$G$4)),"",0,1)</f>
        <v/>
      </c>
      <c r="N58" s="146" t="str" cm="1">
        <f t="array" aca="1" ref="N58" ca="1">_xlfn.XLOOKUP($B58&amp;"#"&amp;N$6,INDIRECT(SUBSTITUTE("ИсходныеДанные!$где$2:$где$50000","где",$E$4)),INDIRECT(SUBSTITUTE("ИсходныеДанные!$что$2:$что$50000","что",$G$4)),"",0,1)</f>
        <v/>
      </c>
      <c r="O58" s="146" t="str" cm="1">
        <f t="array" aca="1" ref="O58" ca="1">_xlfn.XLOOKUP($B58&amp;"#"&amp;O$6,INDIRECT(SUBSTITUTE("ИсходныеДанные!$где$2:$где$50000","где",$E$4)),INDIRECT(SUBSTITUTE("ИсходныеДанные!$что$2:$что$50000","что",$G$4)),"",0,1)</f>
        <v/>
      </c>
      <c r="P58" s="147" t="str" cm="1">
        <f t="array" aca="1" ref="P58" ca="1">_xlfn.XLOOKUP($B58&amp;"#"&amp;P$6,INDIRECT(SUBSTITUTE("ИсходныеДанные!$где$2:$где$50000","где",$E$4)),INDIRECT(SUBSTITUTE("ИсходныеДанные!$что$2:$что$50000","что",$G$4)),"",0,1)</f>
        <v/>
      </c>
      <c r="Q58" s="3"/>
    </row>
    <row r="59" spans="1:17" x14ac:dyDescent="0.25">
      <c r="A59" s="6" t="str">
        <f t="shared" ca="1" si="1"/>
        <v>delete</v>
      </c>
      <c r="B59" s="9" cm="1">
        <f t="array" aca="1" ref="B59" ca="1">INDIRECT("УникальныеСписки!A"&amp;ROW()-$F$4)</f>
        <v>0</v>
      </c>
      <c r="C59" s="15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101" t="str" cm="1">
        <f t="array" aca="1" ref="E59" ca="1">_xlfn.XLOOKUP($B59&amp;"#"&amp;E$6,INDIRECT(SUBSTITUTE("ИсходныеДанные!$где$2:$где$50000","где",$E$4)),INDIRECT(SUBSTITUTE("ИсходныеДанные!$что$2:$что$50000","что",$G$4)),"",0,1)</f>
        <v/>
      </c>
      <c r="F59" s="146" t="str" cm="1">
        <f t="array" aca="1" ref="F59" ca="1">_xlfn.XLOOKUP($B59&amp;"#"&amp;F$6,INDIRECT(SUBSTITUTE("ИсходныеДанные!$где$2:$где$50000","где",$E$4)),INDIRECT(SUBSTITUTE("ИсходныеДанные!$что$2:$что$50000","что",$G$4)),"",0,1)</f>
        <v/>
      </c>
      <c r="G59" s="146" t="str" cm="1">
        <f t="array" aca="1" ref="G59" ca="1">_xlfn.XLOOKUP($B59&amp;"#"&amp;G$6,INDIRECT(SUBSTITUTE("ИсходныеДанные!$где$2:$где$50000","где",$E$4)),INDIRECT(SUBSTITUTE("ИсходныеДанные!$что$2:$что$50000","что",$G$4)),"",0,1)</f>
        <v/>
      </c>
      <c r="H59" s="146" t="str" cm="1">
        <f t="array" aca="1" ref="H59" ca="1">_xlfn.XLOOKUP($B59&amp;"#"&amp;H$6,INDIRECT(SUBSTITUTE("ИсходныеДанные!$где$2:$где$50000","где",$E$4)),INDIRECT(SUBSTITUTE("ИсходныеДанные!$что$2:$что$50000","что",$G$4)),"",0,1)</f>
        <v/>
      </c>
      <c r="I59" s="146" t="str" cm="1">
        <f t="array" aca="1" ref="I59" ca="1">_xlfn.XLOOKUP($B59&amp;"#"&amp;I$6,INDIRECT(SUBSTITUTE("ИсходныеДанные!$где$2:$где$50000","где",$E$4)),INDIRECT(SUBSTITUTE("ИсходныеДанные!$что$2:$что$50000","что",$G$4)),"",0,1)</f>
        <v/>
      </c>
      <c r="J59" s="146" t="str" cm="1">
        <f t="array" aca="1" ref="J59" ca="1">_xlfn.XLOOKUP($B59&amp;"#"&amp;J$6,INDIRECT(SUBSTITUTE("ИсходныеДанные!$где$2:$где$50000","где",$E$4)),INDIRECT(SUBSTITUTE("ИсходныеДанные!$что$2:$что$50000","что",$G$4)),"",0,1)</f>
        <v/>
      </c>
      <c r="K59" s="146" t="str" cm="1">
        <f t="array" aca="1" ref="K59" ca="1">_xlfn.XLOOKUP($B59&amp;"#"&amp;K$6,INDIRECT(SUBSTITUTE("ИсходныеДанные!$где$2:$где$50000","где",$E$4)),INDIRECT(SUBSTITUTE("ИсходныеДанные!$что$2:$что$50000","что",$G$4)),"",0,1)</f>
        <v/>
      </c>
      <c r="L59" s="146" t="str" cm="1">
        <f t="array" aca="1" ref="L59" ca="1">_xlfn.XLOOKUP($B59&amp;"#"&amp;L$6,INDIRECT(SUBSTITUTE("ИсходныеДанные!$где$2:$где$50000","где",$E$4)),INDIRECT(SUBSTITUTE("ИсходныеДанные!$что$2:$что$50000","что",$G$4)),"",0,1)</f>
        <v/>
      </c>
      <c r="M59" s="146" t="str" cm="1">
        <f t="array" aca="1" ref="M59" ca="1">_xlfn.XLOOKUP($B59&amp;"#"&amp;M$6,INDIRECT(SUBSTITUTE("ИсходныеДанные!$где$2:$где$50000","где",$E$4)),INDIRECT(SUBSTITUTE("ИсходныеДанные!$что$2:$что$50000","что",$G$4)),"",0,1)</f>
        <v/>
      </c>
      <c r="N59" s="146" t="str" cm="1">
        <f t="array" aca="1" ref="N59" ca="1">_xlfn.XLOOKUP($B59&amp;"#"&amp;N$6,INDIRECT(SUBSTITUTE("ИсходныеДанные!$где$2:$где$50000","где",$E$4)),INDIRECT(SUBSTITUTE("ИсходныеДанные!$что$2:$что$50000","что",$G$4)),"",0,1)</f>
        <v/>
      </c>
      <c r="O59" s="146" t="str" cm="1">
        <f t="array" aca="1" ref="O59" ca="1">_xlfn.XLOOKUP($B59&amp;"#"&amp;O$6,INDIRECT(SUBSTITUTE("ИсходныеДанные!$где$2:$где$50000","где",$E$4)),INDIRECT(SUBSTITUTE("ИсходныеДанные!$что$2:$что$50000","что",$G$4)),"",0,1)</f>
        <v/>
      </c>
      <c r="P59" s="147" t="str" cm="1">
        <f t="array" aca="1" ref="P59" ca="1">_xlfn.XLOOKUP($B59&amp;"#"&amp;P$6,INDIRECT(SUBSTITUTE("ИсходныеДанные!$где$2:$где$50000","где",$E$4)),INDIRECT(SUBSTITUTE("ИсходныеДанные!$что$2:$что$50000","что",$G$4)),"",0,1)</f>
        <v/>
      </c>
      <c r="Q59" s="3"/>
    </row>
    <row r="60" spans="1:17" x14ac:dyDescent="0.25">
      <c r="A60" s="6" t="str">
        <f t="shared" ca="1" si="1"/>
        <v>delete</v>
      </c>
      <c r="B60" s="9" cm="1">
        <f t="array" aca="1" ref="B60" ca="1">INDIRECT("УникальныеСписки!A"&amp;ROW()-$F$4)</f>
        <v>0</v>
      </c>
      <c r="C60" s="15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101" t="str" cm="1">
        <f t="array" aca="1" ref="E60" ca="1">_xlfn.XLOOKUP($B60&amp;"#"&amp;E$6,INDIRECT(SUBSTITUTE("ИсходныеДанные!$где$2:$где$50000","где",$E$4)),INDIRECT(SUBSTITUTE("ИсходныеДанные!$что$2:$что$50000","что",$G$4)),"",0,1)</f>
        <v/>
      </c>
      <c r="F60" s="146" t="str" cm="1">
        <f t="array" aca="1" ref="F60" ca="1">_xlfn.XLOOKUP($B60&amp;"#"&amp;F$6,INDIRECT(SUBSTITUTE("ИсходныеДанные!$где$2:$где$50000","где",$E$4)),INDIRECT(SUBSTITUTE("ИсходныеДанные!$что$2:$что$50000","что",$G$4)),"",0,1)</f>
        <v/>
      </c>
      <c r="G60" s="146" t="str" cm="1">
        <f t="array" aca="1" ref="G60" ca="1">_xlfn.XLOOKUP($B60&amp;"#"&amp;G$6,INDIRECT(SUBSTITUTE("ИсходныеДанные!$где$2:$где$50000","где",$E$4)),INDIRECT(SUBSTITUTE("ИсходныеДанные!$что$2:$что$50000","что",$G$4)),"",0,1)</f>
        <v/>
      </c>
      <c r="H60" s="146" t="str" cm="1">
        <f t="array" aca="1" ref="H60" ca="1">_xlfn.XLOOKUP($B60&amp;"#"&amp;H$6,INDIRECT(SUBSTITUTE("ИсходныеДанные!$где$2:$где$50000","где",$E$4)),INDIRECT(SUBSTITUTE("ИсходныеДанные!$что$2:$что$50000","что",$G$4)),"",0,1)</f>
        <v/>
      </c>
      <c r="I60" s="146" t="str" cm="1">
        <f t="array" aca="1" ref="I60" ca="1">_xlfn.XLOOKUP($B60&amp;"#"&amp;I$6,INDIRECT(SUBSTITUTE("ИсходныеДанные!$где$2:$где$50000","где",$E$4)),INDIRECT(SUBSTITUTE("ИсходныеДанные!$что$2:$что$50000","что",$G$4)),"",0,1)</f>
        <v/>
      </c>
      <c r="J60" s="146" t="str" cm="1">
        <f t="array" aca="1" ref="J60" ca="1">_xlfn.XLOOKUP($B60&amp;"#"&amp;J$6,INDIRECT(SUBSTITUTE("ИсходныеДанные!$где$2:$где$50000","где",$E$4)),INDIRECT(SUBSTITUTE("ИсходныеДанные!$что$2:$что$50000","что",$G$4)),"",0,1)</f>
        <v/>
      </c>
      <c r="K60" s="146" t="str" cm="1">
        <f t="array" aca="1" ref="K60" ca="1">_xlfn.XLOOKUP($B60&amp;"#"&amp;K$6,INDIRECT(SUBSTITUTE("ИсходныеДанные!$где$2:$где$50000","где",$E$4)),INDIRECT(SUBSTITUTE("ИсходныеДанные!$что$2:$что$50000","что",$G$4)),"",0,1)</f>
        <v/>
      </c>
      <c r="L60" s="146" t="str" cm="1">
        <f t="array" aca="1" ref="L60" ca="1">_xlfn.XLOOKUP($B60&amp;"#"&amp;L$6,INDIRECT(SUBSTITUTE("ИсходныеДанные!$где$2:$где$50000","где",$E$4)),INDIRECT(SUBSTITUTE("ИсходныеДанные!$что$2:$что$50000","что",$G$4)),"",0,1)</f>
        <v/>
      </c>
      <c r="M60" s="146" t="str" cm="1">
        <f t="array" aca="1" ref="M60" ca="1">_xlfn.XLOOKUP($B60&amp;"#"&amp;M$6,INDIRECT(SUBSTITUTE("ИсходныеДанные!$где$2:$где$50000","где",$E$4)),INDIRECT(SUBSTITUTE("ИсходныеДанные!$что$2:$что$50000","что",$G$4)),"",0,1)</f>
        <v/>
      </c>
      <c r="N60" s="146" t="str" cm="1">
        <f t="array" aca="1" ref="N60" ca="1">_xlfn.XLOOKUP($B60&amp;"#"&amp;N$6,INDIRECT(SUBSTITUTE("ИсходныеДанные!$где$2:$где$50000","где",$E$4)),INDIRECT(SUBSTITUTE("ИсходныеДанные!$что$2:$что$50000","что",$G$4)),"",0,1)</f>
        <v/>
      </c>
      <c r="O60" s="146" t="str" cm="1">
        <f t="array" aca="1" ref="O60" ca="1">_xlfn.XLOOKUP($B60&amp;"#"&amp;O$6,INDIRECT(SUBSTITUTE("ИсходныеДанные!$где$2:$где$50000","где",$E$4)),INDIRECT(SUBSTITUTE("ИсходныеДанные!$что$2:$что$50000","что",$G$4)),"",0,1)</f>
        <v/>
      </c>
      <c r="P60" s="147" t="str" cm="1">
        <f t="array" aca="1" ref="P60" ca="1">_xlfn.XLOOKUP($B60&amp;"#"&amp;P$6,INDIRECT(SUBSTITUTE("ИсходныеДанные!$где$2:$где$50000","где",$E$4)),INDIRECT(SUBSTITUTE("ИсходныеДанные!$что$2:$что$50000","что",$G$4)),"",0,1)</f>
        <v/>
      </c>
      <c r="Q60" s="3"/>
    </row>
    <row r="61" spans="1:17" x14ac:dyDescent="0.25">
      <c r="A61" s="6" t="str">
        <f t="shared" ca="1" si="1"/>
        <v>delete</v>
      </c>
      <c r="B61" s="9" cm="1">
        <f t="array" aca="1" ref="B61" ca="1">INDIRECT("УникальныеСписки!A"&amp;ROW()-$F$4)</f>
        <v>0</v>
      </c>
      <c r="C61" s="15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101" t="str" cm="1">
        <f t="array" aca="1" ref="E61" ca="1">_xlfn.XLOOKUP($B61&amp;"#"&amp;E$6,INDIRECT(SUBSTITUTE("ИсходныеДанные!$где$2:$где$50000","где",$E$4)),INDIRECT(SUBSTITUTE("ИсходныеДанные!$что$2:$что$50000","что",$G$4)),"",0,1)</f>
        <v/>
      </c>
      <c r="F61" s="146" t="str" cm="1">
        <f t="array" aca="1" ref="F61" ca="1">_xlfn.XLOOKUP($B61&amp;"#"&amp;F$6,INDIRECT(SUBSTITUTE("ИсходныеДанные!$где$2:$где$50000","где",$E$4)),INDIRECT(SUBSTITUTE("ИсходныеДанные!$что$2:$что$50000","что",$G$4)),"",0,1)</f>
        <v/>
      </c>
      <c r="G61" s="146" t="str" cm="1">
        <f t="array" aca="1" ref="G61" ca="1">_xlfn.XLOOKUP($B61&amp;"#"&amp;G$6,INDIRECT(SUBSTITUTE("ИсходныеДанные!$где$2:$где$50000","где",$E$4)),INDIRECT(SUBSTITUTE("ИсходныеДанные!$что$2:$что$50000","что",$G$4)),"",0,1)</f>
        <v/>
      </c>
      <c r="H61" s="146" t="str" cm="1">
        <f t="array" aca="1" ref="H61" ca="1">_xlfn.XLOOKUP($B61&amp;"#"&amp;H$6,INDIRECT(SUBSTITUTE("ИсходныеДанные!$где$2:$где$50000","где",$E$4)),INDIRECT(SUBSTITUTE("ИсходныеДанные!$что$2:$что$50000","что",$G$4)),"",0,1)</f>
        <v/>
      </c>
      <c r="I61" s="146" t="str" cm="1">
        <f t="array" aca="1" ref="I61" ca="1">_xlfn.XLOOKUP($B61&amp;"#"&amp;I$6,INDIRECT(SUBSTITUTE("ИсходныеДанные!$где$2:$где$50000","где",$E$4)),INDIRECT(SUBSTITUTE("ИсходныеДанные!$что$2:$что$50000","что",$G$4)),"",0,1)</f>
        <v/>
      </c>
      <c r="J61" s="146" t="str" cm="1">
        <f t="array" aca="1" ref="J61" ca="1">_xlfn.XLOOKUP($B61&amp;"#"&amp;J$6,INDIRECT(SUBSTITUTE("ИсходныеДанные!$где$2:$где$50000","где",$E$4)),INDIRECT(SUBSTITUTE("ИсходныеДанные!$что$2:$что$50000","что",$G$4)),"",0,1)</f>
        <v/>
      </c>
      <c r="K61" s="146" t="str" cm="1">
        <f t="array" aca="1" ref="K61" ca="1">_xlfn.XLOOKUP($B61&amp;"#"&amp;K$6,INDIRECT(SUBSTITUTE("ИсходныеДанные!$где$2:$где$50000","где",$E$4)),INDIRECT(SUBSTITUTE("ИсходныеДанные!$что$2:$что$50000","что",$G$4)),"",0,1)</f>
        <v/>
      </c>
      <c r="L61" s="146" t="str" cm="1">
        <f t="array" aca="1" ref="L61" ca="1">_xlfn.XLOOKUP($B61&amp;"#"&amp;L$6,INDIRECT(SUBSTITUTE("ИсходныеДанные!$где$2:$где$50000","где",$E$4)),INDIRECT(SUBSTITUTE("ИсходныеДанные!$что$2:$что$50000","что",$G$4)),"",0,1)</f>
        <v/>
      </c>
      <c r="M61" s="146" t="str" cm="1">
        <f t="array" aca="1" ref="M61" ca="1">_xlfn.XLOOKUP($B61&amp;"#"&amp;M$6,INDIRECT(SUBSTITUTE("ИсходныеДанные!$где$2:$где$50000","где",$E$4)),INDIRECT(SUBSTITUTE("ИсходныеДанные!$что$2:$что$50000","что",$G$4)),"",0,1)</f>
        <v/>
      </c>
      <c r="N61" s="146" t="str" cm="1">
        <f t="array" aca="1" ref="N61" ca="1">_xlfn.XLOOKUP($B61&amp;"#"&amp;N$6,INDIRECT(SUBSTITUTE("ИсходныеДанные!$где$2:$где$50000","где",$E$4)),INDIRECT(SUBSTITUTE("ИсходныеДанные!$что$2:$что$50000","что",$G$4)),"",0,1)</f>
        <v/>
      </c>
      <c r="O61" s="146" t="str" cm="1">
        <f t="array" aca="1" ref="O61" ca="1">_xlfn.XLOOKUP($B61&amp;"#"&amp;O$6,INDIRECT(SUBSTITUTE("ИсходныеДанные!$где$2:$где$50000","где",$E$4)),INDIRECT(SUBSTITUTE("ИсходныеДанные!$что$2:$что$50000","что",$G$4)),"",0,1)</f>
        <v/>
      </c>
      <c r="P61" s="147" t="str" cm="1">
        <f t="array" aca="1" ref="P61" ca="1">_xlfn.XLOOKUP($B61&amp;"#"&amp;P$6,INDIRECT(SUBSTITUTE("ИсходныеДанные!$где$2:$где$50000","где",$E$4)),INDIRECT(SUBSTITUTE("ИсходныеДанные!$что$2:$что$50000","что",$G$4)),"",0,1)</f>
        <v/>
      </c>
      <c r="Q61" s="3"/>
    </row>
    <row r="62" spans="1:17" x14ac:dyDescent="0.25">
      <c r="A62" s="6" t="str">
        <f t="shared" ca="1" si="1"/>
        <v>delete</v>
      </c>
      <c r="B62" s="9" cm="1">
        <f t="array" aca="1" ref="B62" ca="1">INDIRECT("УникальныеСписки!A"&amp;ROW()-$F$4)</f>
        <v>0</v>
      </c>
      <c r="C62" s="15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101" t="str" cm="1">
        <f t="array" aca="1" ref="E62" ca="1">_xlfn.XLOOKUP($B62&amp;"#"&amp;E$6,INDIRECT(SUBSTITUTE("ИсходныеДанные!$где$2:$где$50000","где",$E$4)),INDIRECT(SUBSTITUTE("ИсходныеДанные!$что$2:$что$50000","что",$G$4)),"",0,1)</f>
        <v/>
      </c>
      <c r="F62" s="146" t="str" cm="1">
        <f t="array" aca="1" ref="F62" ca="1">_xlfn.XLOOKUP($B62&amp;"#"&amp;F$6,INDIRECT(SUBSTITUTE("ИсходныеДанные!$где$2:$где$50000","где",$E$4)),INDIRECT(SUBSTITUTE("ИсходныеДанные!$что$2:$что$50000","что",$G$4)),"",0,1)</f>
        <v/>
      </c>
      <c r="G62" s="146" t="str" cm="1">
        <f t="array" aca="1" ref="G62" ca="1">_xlfn.XLOOKUP($B62&amp;"#"&amp;G$6,INDIRECT(SUBSTITUTE("ИсходныеДанные!$где$2:$где$50000","где",$E$4)),INDIRECT(SUBSTITUTE("ИсходныеДанные!$что$2:$что$50000","что",$G$4)),"",0,1)</f>
        <v/>
      </c>
      <c r="H62" s="146" t="str" cm="1">
        <f t="array" aca="1" ref="H62" ca="1">_xlfn.XLOOKUP($B62&amp;"#"&amp;H$6,INDIRECT(SUBSTITUTE("ИсходныеДанные!$где$2:$где$50000","где",$E$4)),INDIRECT(SUBSTITUTE("ИсходныеДанные!$что$2:$что$50000","что",$G$4)),"",0,1)</f>
        <v/>
      </c>
      <c r="I62" s="146" t="str" cm="1">
        <f t="array" aca="1" ref="I62" ca="1">_xlfn.XLOOKUP($B62&amp;"#"&amp;I$6,INDIRECT(SUBSTITUTE("ИсходныеДанные!$где$2:$где$50000","где",$E$4)),INDIRECT(SUBSTITUTE("ИсходныеДанные!$что$2:$что$50000","что",$G$4)),"",0,1)</f>
        <v/>
      </c>
      <c r="J62" s="146" t="str" cm="1">
        <f t="array" aca="1" ref="J62" ca="1">_xlfn.XLOOKUP($B62&amp;"#"&amp;J$6,INDIRECT(SUBSTITUTE("ИсходныеДанные!$где$2:$где$50000","где",$E$4)),INDIRECT(SUBSTITUTE("ИсходныеДанные!$что$2:$что$50000","что",$G$4)),"",0,1)</f>
        <v/>
      </c>
      <c r="K62" s="146" t="str" cm="1">
        <f t="array" aca="1" ref="K62" ca="1">_xlfn.XLOOKUP($B62&amp;"#"&amp;K$6,INDIRECT(SUBSTITUTE("ИсходныеДанные!$где$2:$где$50000","где",$E$4)),INDIRECT(SUBSTITUTE("ИсходныеДанные!$что$2:$что$50000","что",$G$4)),"",0,1)</f>
        <v/>
      </c>
      <c r="L62" s="146" t="str" cm="1">
        <f t="array" aca="1" ref="L62" ca="1">_xlfn.XLOOKUP($B62&amp;"#"&amp;L$6,INDIRECT(SUBSTITUTE("ИсходныеДанные!$где$2:$где$50000","где",$E$4)),INDIRECT(SUBSTITUTE("ИсходныеДанные!$что$2:$что$50000","что",$G$4)),"",0,1)</f>
        <v/>
      </c>
      <c r="M62" s="146" t="str" cm="1">
        <f t="array" aca="1" ref="M62" ca="1">_xlfn.XLOOKUP($B62&amp;"#"&amp;M$6,INDIRECT(SUBSTITUTE("ИсходныеДанные!$где$2:$где$50000","где",$E$4)),INDIRECT(SUBSTITUTE("ИсходныеДанные!$что$2:$что$50000","что",$G$4)),"",0,1)</f>
        <v/>
      </c>
      <c r="N62" s="146" t="str" cm="1">
        <f t="array" aca="1" ref="N62" ca="1">_xlfn.XLOOKUP($B62&amp;"#"&amp;N$6,INDIRECT(SUBSTITUTE("ИсходныеДанные!$где$2:$где$50000","где",$E$4)),INDIRECT(SUBSTITUTE("ИсходныеДанные!$что$2:$что$50000","что",$G$4)),"",0,1)</f>
        <v/>
      </c>
      <c r="O62" s="146" t="str" cm="1">
        <f t="array" aca="1" ref="O62" ca="1">_xlfn.XLOOKUP($B62&amp;"#"&amp;O$6,INDIRECT(SUBSTITUTE("ИсходныеДанные!$где$2:$где$50000","где",$E$4)),INDIRECT(SUBSTITUTE("ИсходныеДанные!$что$2:$что$50000","что",$G$4)),"",0,1)</f>
        <v/>
      </c>
      <c r="P62" s="147" t="str" cm="1">
        <f t="array" aca="1" ref="P62" ca="1">_xlfn.XLOOKUP($B62&amp;"#"&amp;P$6,INDIRECT(SUBSTITUTE("ИсходныеДанные!$где$2:$где$50000","где",$E$4)),INDIRECT(SUBSTITUTE("ИсходныеДанные!$что$2:$что$50000","что",$G$4)),"",0,1)</f>
        <v/>
      </c>
      <c r="Q62" s="3"/>
    </row>
    <row r="63" spans="1:17" x14ac:dyDescent="0.25">
      <c r="A63" s="6" t="str">
        <f t="shared" ca="1" si="1"/>
        <v>delete</v>
      </c>
      <c r="B63" s="9" cm="1">
        <f t="array" aca="1" ref="B63" ca="1">INDIRECT("УникальныеСписки!A"&amp;ROW()-$F$4)</f>
        <v>0</v>
      </c>
      <c r="C63" s="15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101" t="str" cm="1">
        <f t="array" aca="1" ref="E63" ca="1">_xlfn.XLOOKUP($B63&amp;"#"&amp;E$6,INDIRECT(SUBSTITUTE("ИсходныеДанные!$где$2:$где$50000","где",$E$4)),INDIRECT(SUBSTITUTE("ИсходныеДанные!$что$2:$что$50000","что",$G$4)),"",0,1)</f>
        <v/>
      </c>
      <c r="F63" s="146" t="str" cm="1">
        <f t="array" aca="1" ref="F63" ca="1">_xlfn.XLOOKUP($B63&amp;"#"&amp;F$6,INDIRECT(SUBSTITUTE("ИсходныеДанные!$где$2:$где$50000","где",$E$4)),INDIRECT(SUBSTITUTE("ИсходныеДанные!$что$2:$что$50000","что",$G$4)),"",0,1)</f>
        <v/>
      </c>
      <c r="G63" s="146" t="str" cm="1">
        <f t="array" aca="1" ref="G63" ca="1">_xlfn.XLOOKUP($B63&amp;"#"&amp;G$6,INDIRECT(SUBSTITUTE("ИсходныеДанные!$где$2:$где$50000","где",$E$4)),INDIRECT(SUBSTITUTE("ИсходныеДанные!$что$2:$что$50000","что",$G$4)),"",0,1)</f>
        <v/>
      </c>
      <c r="H63" s="146" t="str" cm="1">
        <f t="array" aca="1" ref="H63" ca="1">_xlfn.XLOOKUP($B63&amp;"#"&amp;H$6,INDIRECT(SUBSTITUTE("ИсходныеДанные!$где$2:$где$50000","где",$E$4)),INDIRECT(SUBSTITUTE("ИсходныеДанные!$что$2:$что$50000","что",$G$4)),"",0,1)</f>
        <v/>
      </c>
      <c r="I63" s="146" t="str" cm="1">
        <f t="array" aca="1" ref="I63" ca="1">_xlfn.XLOOKUP($B63&amp;"#"&amp;I$6,INDIRECT(SUBSTITUTE("ИсходныеДанные!$где$2:$где$50000","где",$E$4)),INDIRECT(SUBSTITUTE("ИсходныеДанные!$что$2:$что$50000","что",$G$4)),"",0,1)</f>
        <v/>
      </c>
      <c r="J63" s="146" t="str" cm="1">
        <f t="array" aca="1" ref="J63" ca="1">_xlfn.XLOOKUP($B63&amp;"#"&amp;J$6,INDIRECT(SUBSTITUTE("ИсходныеДанные!$где$2:$где$50000","где",$E$4)),INDIRECT(SUBSTITUTE("ИсходныеДанные!$что$2:$что$50000","что",$G$4)),"",0,1)</f>
        <v/>
      </c>
      <c r="K63" s="146" t="str" cm="1">
        <f t="array" aca="1" ref="K63" ca="1">_xlfn.XLOOKUP($B63&amp;"#"&amp;K$6,INDIRECT(SUBSTITUTE("ИсходныеДанные!$где$2:$где$50000","где",$E$4)),INDIRECT(SUBSTITUTE("ИсходныеДанные!$что$2:$что$50000","что",$G$4)),"",0,1)</f>
        <v/>
      </c>
      <c r="L63" s="146" t="str" cm="1">
        <f t="array" aca="1" ref="L63" ca="1">_xlfn.XLOOKUP($B63&amp;"#"&amp;L$6,INDIRECT(SUBSTITUTE("ИсходныеДанные!$где$2:$где$50000","где",$E$4)),INDIRECT(SUBSTITUTE("ИсходныеДанные!$что$2:$что$50000","что",$G$4)),"",0,1)</f>
        <v/>
      </c>
      <c r="M63" s="146" t="str" cm="1">
        <f t="array" aca="1" ref="M63" ca="1">_xlfn.XLOOKUP($B63&amp;"#"&amp;M$6,INDIRECT(SUBSTITUTE("ИсходныеДанные!$где$2:$где$50000","где",$E$4)),INDIRECT(SUBSTITUTE("ИсходныеДанные!$что$2:$что$50000","что",$G$4)),"",0,1)</f>
        <v/>
      </c>
      <c r="N63" s="146" t="str" cm="1">
        <f t="array" aca="1" ref="N63" ca="1">_xlfn.XLOOKUP($B63&amp;"#"&amp;N$6,INDIRECT(SUBSTITUTE("ИсходныеДанные!$где$2:$где$50000","где",$E$4)),INDIRECT(SUBSTITUTE("ИсходныеДанные!$что$2:$что$50000","что",$G$4)),"",0,1)</f>
        <v/>
      </c>
      <c r="O63" s="146" t="str" cm="1">
        <f t="array" aca="1" ref="O63" ca="1">_xlfn.XLOOKUP($B63&amp;"#"&amp;O$6,INDIRECT(SUBSTITUTE("ИсходныеДанные!$где$2:$где$50000","где",$E$4)),INDIRECT(SUBSTITUTE("ИсходныеДанные!$что$2:$что$50000","что",$G$4)),"",0,1)</f>
        <v/>
      </c>
      <c r="P63" s="147" t="str" cm="1">
        <f t="array" aca="1" ref="P63" ca="1">_xlfn.XLOOKUP($B63&amp;"#"&amp;P$6,INDIRECT(SUBSTITUTE("ИсходныеДанные!$где$2:$где$50000","где",$E$4)),INDIRECT(SUBSTITUTE("ИсходныеДанные!$что$2:$что$50000","что",$G$4)),"",0,1)</f>
        <v/>
      </c>
      <c r="Q63" s="3"/>
    </row>
    <row r="64" spans="1:17" x14ac:dyDescent="0.25">
      <c r="A64" s="6" t="str">
        <f t="shared" ca="1" si="1"/>
        <v>delete</v>
      </c>
      <c r="B64" s="9" cm="1">
        <f t="array" aca="1" ref="B64" ca="1">INDIRECT("УникальныеСписки!A"&amp;ROW()-$F$4)</f>
        <v>0</v>
      </c>
      <c r="C64" s="15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101" t="str" cm="1">
        <f t="array" aca="1" ref="E64" ca="1">_xlfn.XLOOKUP($B64&amp;"#"&amp;E$6,INDIRECT(SUBSTITUTE("ИсходныеДанные!$где$2:$где$50000","где",$E$4)),INDIRECT(SUBSTITUTE("ИсходныеДанные!$что$2:$что$50000","что",$G$4)),"",0,1)</f>
        <v/>
      </c>
      <c r="F64" s="146" t="str" cm="1">
        <f t="array" aca="1" ref="F64" ca="1">_xlfn.XLOOKUP($B64&amp;"#"&amp;F$6,INDIRECT(SUBSTITUTE("ИсходныеДанные!$где$2:$где$50000","где",$E$4)),INDIRECT(SUBSTITUTE("ИсходныеДанные!$что$2:$что$50000","что",$G$4)),"",0,1)</f>
        <v/>
      </c>
      <c r="G64" s="146" t="str" cm="1">
        <f t="array" aca="1" ref="G64" ca="1">_xlfn.XLOOKUP($B64&amp;"#"&amp;G$6,INDIRECT(SUBSTITUTE("ИсходныеДанные!$где$2:$где$50000","где",$E$4)),INDIRECT(SUBSTITUTE("ИсходныеДанные!$что$2:$что$50000","что",$G$4)),"",0,1)</f>
        <v/>
      </c>
      <c r="H64" s="146" t="str" cm="1">
        <f t="array" aca="1" ref="H64" ca="1">_xlfn.XLOOKUP($B64&amp;"#"&amp;H$6,INDIRECT(SUBSTITUTE("ИсходныеДанные!$где$2:$где$50000","где",$E$4)),INDIRECT(SUBSTITUTE("ИсходныеДанные!$что$2:$что$50000","что",$G$4)),"",0,1)</f>
        <v/>
      </c>
      <c r="I64" s="146" t="str" cm="1">
        <f t="array" aca="1" ref="I64" ca="1">_xlfn.XLOOKUP($B64&amp;"#"&amp;I$6,INDIRECT(SUBSTITUTE("ИсходныеДанные!$где$2:$где$50000","где",$E$4)),INDIRECT(SUBSTITUTE("ИсходныеДанные!$что$2:$что$50000","что",$G$4)),"",0,1)</f>
        <v/>
      </c>
      <c r="J64" s="146" t="str" cm="1">
        <f t="array" aca="1" ref="J64" ca="1">_xlfn.XLOOKUP($B64&amp;"#"&amp;J$6,INDIRECT(SUBSTITUTE("ИсходныеДанные!$где$2:$где$50000","где",$E$4)),INDIRECT(SUBSTITUTE("ИсходныеДанные!$что$2:$что$50000","что",$G$4)),"",0,1)</f>
        <v/>
      </c>
      <c r="K64" s="146" t="str" cm="1">
        <f t="array" aca="1" ref="K64" ca="1">_xlfn.XLOOKUP($B64&amp;"#"&amp;K$6,INDIRECT(SUBSTITUTE("ИсходныеДанные!$где$2:$где$50000","где",$E$4)),INDIRECT(SUBSTITUTE("ИсходныеДанные!$что$2:$что$50000","что",$G$4)),"",0,1)</f>
        <v/>
      </c>
      <c r="L64" s="146" t="str" cm="1">
        <f t="array" aca="1" ref="L64" ca="1">_xlfn.XLOOKUP($B64&amp;"#"&amp;L$6,INDIRECT(SUBSTITUTE("ИсходныеДанные!$где$2:$где$50000","где",$E$4)),INDIRECT(SUBSTITUTE("ИсходныеДанные!$что$2:$что$50000","что",$G$4)),"",0,1)</f>
        <v/>
      </c>
      <c r="M64" s="146" t="str" cm="1">
        <f t="array" aca="1" ref="M64" ca="1">_xlfn.XLOOKUP($B64&amp;"#"&amp;M$6,INDIRECT(SUBSTITUTE("ИсходныеДанные!$где$2:$где$50000","где",$E$4)),INDIRECT(SUBSTITUTE("ИсходныеДанные!$что$2:$что$50000","что",$G$4)),"",0,1)</f>
        <v/>
      </c>
      <c r="N64" s="146" t="str" cm="1">
        <f t="array" aca="1" ref="N64" ca="1">_xlfn.XLOOKUP($B64&amp;"#"&amp;N$6,INDIRECT(SUBSTITUTE("ИсходныеДанные!$где$2:$где$50000","где",$E$4)),INDIRECT(SUBSTITUTE("ИсходныеДанные!$что$2:$что$50000","что",$G$4)),"",0,1)</f>
        <v/>
      </c>
      <c r="O64" s="146" t="str" cm="1">
        <f t="array" aca="1" ref="O64" ca="1">_xlfn.XLOOKUP($B64&amp;"#"&amp;O$6,INDIRECT(SUBSTITUTE("ИсходныеДанные!$где$2:$где$50000","где",$E$4)),INDIRECT(SUBSTITUTE("ИсходныеДанные!$что$2:$что$50000","что",$G$4)),"",0,1)</f>
        <v/>
      </c>
      <c r="P64" s="147" t="str" cm="1">
        <f t="array" aca="1" ref="P64" ca="1">_xlfn.XLOOKUP($B64&amp;"#"&amp;P$6,INDIRECT(SUBSTITUTE("ИсходныеДанные!$где$2:$где$50000","где",$E$4)),INDIRECT(SUBSTITUTE("ИсходныеДанные!$что$2:$что$50000","что",$G$4)),"",0,1)</f>
        <v/>
      </c>
      <c r="Q64" s="3"/>
    </row>
    <row r="65" spans="1:17" x14ac:dyDescent="0.25">
      <c r="A65" s="6" t="str">
        <f t="shared" ca="1" si="1"/>
        <v>delete</v>
      </c>
      <c r="B65" s="9" cm="1">
        <f t="array" aca="1" ref="B65" ca="1">INDIRECT("УникальныеСписки!A"&amp;ROW()-$F$4)</f>
        <v>0</v>
      </c>
      <c r="C65" s="15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101" t="str" cm="1">
        <f t="array" aca="1" ref="E65" ca="1">_xlfn.XLOOKUP($B65&amp;"#"&amp;E$6,INDIRECT(SUBSTITUTE("ИсходныеДанные!$где$2:$где$50000","где",$E$4)),INDIRECT(SUBSTITUTE("ИсходныеДанные!$что$2:$что$50000","что",$G$4)),"",0,1)</f>
        <v/>
      </c>
      <c r="F65" s="146" t="str" cm="1">
        <f t="array" aca="1" ref="F65" ca="1">_xlfn.XLOOKUP($B65&amp;"#"&amp;F$6,INDIRECT(SUBSTITUTE("ИсходныеДанные!$где$2:$где$50000","где",$E$4)),INDIRECT(SUBSTITUTE("ИсходныеДанные!$что$2:$что$50000","что",$G$4)),"",0,1)</f>
        <v/>
      </c>
      <c r="G65" s="146" t="str" cm="1">
        <f t="array" aca="1" ref="G65" ca="1">_xlfn.XLOOKUP($B65&amp;"#"&amp;G$6,INDIRECT(SUBSTITUTE("ИсходныеДанные!$где$2:$где$50000","где",$E$4)),INDIRECT(SUBSTITUTE("ИсходныеДанные!$что$2:$что$50000","что",$G$4)),"",0,1)</f>
        <v/>
      </c>
      <c r="H65" s="146" t="str" cm="1">
        <f t="array" aca="1" ref="H65" ca="1">_xlfn.XLOOKUP($B65&amp;"#"&amp;H$6,INDIRECT(SUBSTITUTE("ИсходныеДанные!$где$2:$где$50000","где",$E$4)),INDIRECT(SUBSTITUTE("ИсходныеДанные!$что$2:$что$50000","что",$G$4)),"",0,1)</f>
        <v/>
      </c>
      <c r="I65" s="146" t="str" cm="1">
        <f t="array" aca="1" ref="I65" ca="1">_xlfn.XLOOKUP($B65&amp;"#"&amp;I$6,INDIRECT(SUBSTITUTE("ИсходныеДанные!$где$2:$где$50000","где",$E$4)),INDIRECT(SUBSTITUTE("ИсходныеДанные!$что$2:$что$50000","что",$G$4)),"",0,1)</f>
        <v/>
      </c>
      <c r="J65" s="146" t="str" cm="1">
        <f t="array" aca="1" ref="J65" ca="1">_xlfn.XLOOKUP($B65&amp;"#"&amp;J$6,INDIRECT(SUBSTITUTE("ИсходныеДанные!$где$2:$где$50000","где",$E$4)),INDIRECT(SUBSTITUTE("ИсходныеДанные!$что$2:$что$50000","что",$G$4)),"",0,1)</f>
        <v/>
      </c>
      <c r="K65" s="146" t="str" cm="1">
        <f t="array" aca="1" ref="K65" ca="1">_xlfn.XLOOKUP($B65&amp;"#"&amp;K$6,INDIRECT(SUBSTITUTE("ИсходныеДанные!$где$2:$где$50000","где",$E$4)),INDIRECT(SUBSTITUTE("ИсходныеДанные!$что$2:$что$50000","что",$G$4)),"",0,1)</f>
        <v/>
      </c>
      <c r="L65" s="146" t="str" cm="1">
        <f t="array" aca="1" ref="L65" ca="1">_xlfn.XLOOKUP($B65&amp;"#"&amp;L$6,INDIRECT(SUBSTITUTE("ИсходныеДанные!$где$2:$где$50000","где",$E$4)),INDIRECT(SUBSTITUTE("ИсходныеДанные!$что$2:$что$50000","что",$G$4)),"",0,1)</f>
        <v/>
      </c>
      <c r="M65" s="146" t="str" cm="1">
        <f t="array" aca="1" ref="M65" ca="1">_xlfn.XLOOKUP($B65&amp;"#"&amp;M$6,INDIRECT(SUBSTITUTE("ИсходныеДанные!$где$2:$где$50000","где",$E$4)),INDIRECT(SUBSTITUTE("ИсходныеДанные!$что$2:$что$50000","что",$G$4)),"",0,1)</f>
        <v/>
      </c>
      <c r="N65" s="146" t="str" cm="1">
        <f t="array" aca="1" ref="N65" ca="1">_xlfn.XLOOKUP($B65&amp;"#"&amp;N$6,INDIRECT(SUBSTITUTE("ИсходныеДанные!$где$2:$где$50000","где",$E$4)),INDIRECT(SUBSTITUTE("ИсходныеДанные!$что$2:$что$50000","что",$G$4)),"",0,1)</f>
        <v/>
      </c>
      <c r="O65" s="146" t="str" cm="1">
        <f t="array" aca="1" ref="O65" ca="1">_xlfn.XLOOKUP($B65&amp;"#"&amp;O$6,INDIRECT(SUBSTITUTE("ИсходныеДанные!$где$2:$где$50000","где",$E$4)),INDIRECT(SUBSTITUTE("ИсходныеДанные!$что$2:$что$50000","что",$G$4)),"",0,1)</f>
        <v/>
      </c>
      <c r="P65" s="147" t="str" cm="1">
        <f t="array" aca="1" ref="P65" ca="1">_xlfn.XLOOKUP($B65&amp;"#"&amp;P$6,INDIRECT(SUBSTITUTE("ИсходныеДанные!$где$2:$где$50000","где",$E$4)),INDIRECT(SUBSTITUTE("ИсходныеДанные!$что$2:$что$50000","что",$G$4)),"",0,1)</f>
        <v/>
      </c>
      <c r="Q65" s="3"/>
    </row>
    <row r="66" spans="1:17" x14ac:dyDescent="0.25">
      <c r="A66" s="6" t="str">
        <f t="shared" ca="1" si="1"/>
        <v>delete</v>
      </c>
      <c r="B66" s="9" cm="1">
        <f t="array" aca="1" ref="B66" ca="1">INDIRECT("УникальныеСписки!A"&amp;ROW()-$F$4)</f>
        <v>0</v>
      </c>
      <c r="C66" s="15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101" t="str" cm="1">
        <f t="array" aca="1" ref="E66" ca="1">_xlfn.XLOOKUP($B66&amp;"#"&amp;E$6,INDIRECT(SUBSTITUTE("ИсходныеДанные!$где$2:$где$50000","где",$E$4)),INDIRECT(SUBSTITUTE("ИсходныеДанные!$что$2:$что$50000","что",$G$4)),"",0,1)</f>
        <v/>
      </c>
      <c r="F66" s="146" t="str" cm="1">
        <f t="array" aca="1" ref="F66" ca="1">_xlfn.XLOOKUP($B66&amp;"#"&amp;F$6,INDIRECT(SUBSTITUTE("ИсходныеДанные!$где$2:$где$50000","где",$E$4)),INDIRECT(SUBSTITUTE("ИсходныеДанные!$что$2:$что$50000","что",$G$4)),"",0,1)</f>
        <v/>
      </c>
      <c r="G66" s="146" t="str" cm="1">
        <f t="array" aca="1" ref="G66" ca="1">_xlfn.XLOOKUP($B66&amp;"#"&amp;G$6,INDIRECT(SUBSTITUTE("ИсходныеДанные!$где$2:$где$50000","где",$E$4)),INDIRECT(SUBSTITUTE("ИсходныеДанные!$что$2:$что$50000","что",$G$4)),"",0,1)</f>
        <v/>
      </c>
      <c r="H66" s="146" t="str" cm="1">
        <f t="array" aca="1" ref="H66" ca="1">_xlfn.XLOOKUP($B66&amp;"#"&amp;H$6,INDIRECT(SUBSTITUTE("ИсходныеДанные!$где$2:$где$50000","где",$E$4)),INDIRECT(SUBSTITUTE("ИсходныеДанные!$что$2:$что$50000","что",$G$4)),"",0,1)</f>
        <v/>
      </c>
      <c r="I66" s="146" t="str" cm="1">
        <f t="array" aca="1" ref="I66" ca="1">_xlfn.XLOOKUP($B66&amp;"#"&amp;I$6,INDIRECT(SUBSTITUTE("ИсходныеДанные!$где$2:$где$50000","где",$E$4)),INDIRECT(SUBSTITUTE("ИсходныеДанные!$что$2:$что$50000","что",$G$4)),"",0,1)</f>
        <v/>
      </c>
      <c r="J66" s="146" t="str" cm="1">
        <f t="array" aca="1" ref="J66" ca="1">_xlfn.XLOOKUP($B66&amp;"#"&amp;J$6,INDIRECT(SUBSTITUTE("ИсходныеДанные!$где$2:$где$50000","где",$E$4)),INDIRECT(SUBSTITUTE("ИсходныеДанные!$что$2:$что$50000","что",$G$4)),"",0,1)</f>
        <v/>
      </c>
      <c r="K66" s="146" t="str" cm="1">
        <f t="array" aca="1" ref="K66" ca="1">_xlfn.XLOOKUP($B66&amp;"#"&amp;K$6,INDIRECT(SUBSTITUTE("ИсходныеДанные!$где$2:$где$50000","где",$E$4)),INDIRECT(SUBSTITUTE("ИсходныеДанные!$что$2:$что$50000","что",$G$4)),"",0,1)</f>
        <v/>
      </c>
      <c r="L66" s="146" t="str" cm="1">
        <f t="array" aca="1" ref="L66" ca="1">_xlfn.XLOOKUP($B66&amp;"#"&amp;L$6,INDIRECT(SUBSTITUTE("ИсходныеДанные!$где$2:$где$50000","где",$E$4)),INDIRECT(SUBSTITUTE("ИсходныеДанные!$что$2:$что$50000","что",$G$4)),"",0,1)</f>
        <v/>
      </c>
      <c r="M66" s="146" t="str" cm="1">
        <f t="array" aca="1" ref="M66" ca="1">_xlfn.XLOOKUP($B66&amp;"#"&amp;M$6,INDIRECT(SUBSTITUTE("ИсходныеДанные!$где$2:$где$50000","где",$E$4)),INDIRECT(SUBSTITUTE("ИсходныеДанные!$что$2:$что$50000","что",$G$4)),"",0,1)</f>
        <v/>
      </c>
      <c r="N66" s="146" t="str" cm="1">
        <f t="array" aca="1" ref="N66" ca="1">_xlfn.XLOOKUP($B66&amp;"#"&amp;N$6,INDIRECT(SUBSTITUTE("ИсходныеДанные!$где$2:$где$50000","где",$E$4)),INDIRECT(SUBSTITUTE("ИсходныеДанные!$что$2:$что$50000","что",$G$4)),"",0,1)</f>
        <v/>
      </c>
      <c r="O66" s="146" t="str" cm="1">
        <f t="array" aca="1" ref="O66" ca="1">_xlfn.XLOOKUP($B66&amp;"#"&amp;O$6,INDIRECT(SUBSTITUTE("ИсходныеДанные!$где$2:$где$50000","где",$E$4)),INDIRECT(SUBSTITUTE("ИсходныеДанные!$что$2:$что$50000","что",$G$4)),"",0,1)</f>
        <v/>
      </c>
      <c r="P66" s="147" t="str" cm="1">
        <f t="array" aca="1" ref="P66" ca="1">_xlfn.XLOOKUP($B66&amp;"#"&amp;P$6,INDIRECT(SUBSTITUTE("ИсходныеДанные!$где$2:$где$50000","где",$E$4)),INDIRECT(SUBSTITUTE("ИсходныеДанные!$что$2:$что$50000","что",$G$4)),"",0,1)</f>
        <v/>
      </c>
      <c r="Q66" s="3"/>
    </row>
    <row r="67" spans="1:17" x14ac:dyDescent="0.25">
      <c r="A67" s="6" t="str">
        <f t="shared" ca="1" si="1"/>
        <v>delete</v>
      </c>
      <c r="B67" s="9" cm="1">
        <f t="array" aca="1" ref="B67" ca="1">INDIRECT("УникальныеСписки!A"&amp;ROW()-$F$4)</f>
        <v>0</v>
      </c>
      <c r="C67" s="15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101" t="str" cm="1">
        <f t="array" aca="1" ref="E67" ca="1">_xlfn.XLOOKUP($B67&amp;"#"&amp;E$6,INDIRECT(SUBSTITUTE("ИсходныеДанные!$где$2:$где$50000","где",$E$4)),INDIRECT(SUBSTITUTE("ИсходныеДанные!$что$2:$что$50000","что",$G$4)),"",0,1)</f>
        <v/>
      </c>
      <c r="F67" s="146" t="str" cm="1">
        <f t="array" aca="1" ref="F67" ca="1">_xlfn.XLOOKUP($B67&amp;"#"&amp;F$6,INDIRECT(SUBSTITUTE("ИсходныеДанные!$где$2:$где$50000","где",$E$4)),INDIRECT(SUBSTITUTE("ИсходныеДанные!$что$2:$что$50000","что",$G$4)),"",0,1)</f>
        <v/>
      </c>
      <c r="G67" s="146" t="str" cm="1">
        <f t="array" aca="1" ref="G67" ca="1">_xlfn.XLOOKUP($B67&amp;"#"&amp;G$6,INDIRECT(SUBSTITUTE("ИсходныеДанные!$где$2:$где$50000","где",$E$4)),INDIRECT(SUBSTITUTE("ИсходныеДанные!$что$2:$что$50000","что",$G$4)),"",0,1)</f>
        <v/>
      </c>
      <c r="H67" s="146" t="str" cm="1">
        <f t="array" aca="1" ref="H67" ca="1">_xlfn.XLOOKUP($B67&amp;"#"&amp;H$6,INDIRECT(SUBSTITUTE("ИсходныеДанные!$где$2:$где$50000","где",$E$4)),INDIRECT(SUBSTITUTE("ИсходныеДанные!$что$2:$что$50000","что",$G$4)),"",0,1)</f>
        <v/>
      </c>
      <c r="I67" s="146" t="str" cm="1">
        <f t="array" aca="1" ref="I67" ca="1">_xlfn.XLOOKUP($B67&amp;"#"&amp;I$6,INDIRECT(SUBSTITUTE("ИсходныеДанные!$где$2:$где$50000","где",$E$4)),INDIRECT(SUBSTITUTE("ИсходныеДанные!$что$2:$что$50000","что",$G$4)),"",0,1)</f>
        <v/>
      </c>
      <c r="J67" s="146" t="str" cm="1">
        <f t="array" aca="1" ref="J67" ca="1">_xlfn.XLOOKUP($B67&amp;"#"&amp;J$6,INDIRECT(SUBSTITUTE("ИсходныеДанные!$где$2:$где$50000","где",$E$4)),INDIRECT(SUBSTITUTE("ИсходныеДанные!$что$2:$что$50000","что",$G$4)),"",0,1)</f>
        <v/>
      </c>
      <c r="K67" s="146" t="str" cm="1">
        <f t="array" aca="1" ref="K67" ca="1">_xlfn.XLOOKUP($B67&amp;"#"&amp;K$6,INDIRECT(SUBSTITUTE("ИсходныеДанные!$где$2:$где$50000","где",$E$4)),INDIRECT(SUBSTITUTE("ИсходныеДанные!$что$2:$что$50000","что",$G$4)),"",0,1)</f>
        <v/>
      </c>
      <c r="L67" s="146" t="str" cm="1">
        <f t="array" aca="1" ref="L67" ca="1">_xlfn.XLOOKUP($B67&amp;"#"&amp;L$6,INDIRECT(SUBSTITUTE("ИсходныеДанные!$где$2:$где$50000","где",$E$4)),INDIRECT(SUBSTITUTE("ИсходныеДанные!$что$2:$что$50000","что",$G$4)),"",0,1)</f>
        <v/>
      </c>
      <c r="M67" s="146" t="str" cm="1">
        <f t="array" aca="1" ref="M67" ca="1">_xlfn.XLOOKUP($B67&amp;"#"&amp;M$6,INDIRECT(SUBSTITUTE("ИсходныеДанные!$где$2:$где$50000","где",$E$4)),INDIRECT(SUBSTITUTE("ИсходныеДанные!$что$2:$что$50000","что",$G$4)),"",0,1)</f>
        <v/>
      </c>
      <c r="N67" s="146" t="str" cm="1">
        <f t="array" aca="1" ref="N67" ca="1">_xlfn.XLOOKUP($B67&amp;"#"&amp;N$6,INDIRECT(SUBSTITUTE("ИсходныеДанные!$где$2:$где$50000","где",$E$4)),INDIRECT(SUBSTITUTE("ИсходныеДанные!$что$2:$что$50000","что",$G$4)),"",0,1)</f>
        <v/>
      </c>
      <c r="O67" s="146" t="str" cm="1">
        <f t="array" aca="1" ref="O67" ca="1">_xlfn.XLOOKUP($B67&amp;"#"&amp;O$6,INDIRECT(SUBSTITUTE("ИсходныеДанные!$где$2:$где$50000","где",$E$4)),INDIRECT(SUBSTITUTE("ИсходныеДанные!$что$2:$что$50000","что",$G$4)),"",0,1)</f>
        <v/>
      </c>
      <c r="P67" s="147" t="str" cm="1">
        <f t="array" aca="1" ref="P67" ca="1">_xlfn.XLOOKUP($B67&amp;"#"&amp;P$6,INDIRECT(SUBSTITUTE("ИсходныеДанные!$где$2:$где$50000","где",$E$4)),INDIRECT(SUBSTITUTE("ИсходныеДанные!$что$2:$что$50000","что",$G$4)),"",0,1)</f>
        <v/>
      </c>
      <c r="Q67" s="3"/>
    </row>
    <row r="68" spans="1:17" x14ac:dyDescent="0.25">
      <c r="A68" s="6" t="str">
        <f t="shared" ca="1" si="1"/>
        <v>delete</v>
      </c>
      <c r="B68" s="9" cm="1">
        <f t="array" aca="1" ref="B68" ca="1">INDIRECT("УникальныеСписки!A"&amp;ROW()-$F$4)</f>
        <v>0</v>
      </c>
      <c r="C68" s="15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101" t="str" cm="1">
        <f t="array" aca="1" ref="E68" ca="1">_xlfn.XLOOKUP($B68&amp;"#"&amp;E$6,INDIRECT(SUBSTITUTE("ИсходныеДанные!$где$2:$где$50000","где",$E$4)),INDIRECT(SUBSTITUTE("ИсходныеДанные!$что$2:$что$50000","что",$G$4)),"",0,1)</f>
        <v/>
      </c>
      <c r="F68" s="146" t="str" cm="1">
        <f t="array" aca="1" ref="F68" ca="1">_xlfn.XLOOKUP($B68&amp;"#"&amp;F$6,INDIRECT(SUBSTITUTE("ИсходныеДанные!$где$2:$где$50000","где",$E$4)),INDIRECT(SUBSTITUTE("ИсходныеДанные!$что$2:$что$50000","что",$G$4)),"",0,1)</f>
        <v/>
      </c>
      <c r="G68" s="146" t="str" cm="1">
        <f t="array" aca="1" ref="G68" ca="1">_xlfn.XLOOKUP($B68&amp;"#"&amp;G$6,INDIRECT(SUBSTITUTE("ИсходныеДанные!$где$2:$где$50000","где",$E$4)),INDIRECT(SUBSTITUTE("ИсходныеДанные!$что$2:$что$50000","что",$G$4)),"",0,1)</f>
        <v/>
      </c>
      <c r="H68" s="146" t="str" cm="1">
        <f t="array" aca="1" ref="H68" ca="1">_xlfn.XLOOKUP($B68&amp;"#"&amp;H$6,INDIRECT(SUBSTITUTE("ИсходныеДанные!$где$2:$где$50000","где",$E$4)),INDIRECT(SUBSTITUTE("ИсходныеДанные!$что$2:$что$50000","что",$G$4)),"",0,1)</f>
        <v/>
      </c>
      <c r="I68" s="146" t="str" cm="1">
        <f t="array" aca="1" ref="I68" ca="1">_xlfn.XLOOKUP($B68&amp;"#"&amp;I$6,INDIRECT(SUBSTITUTE("ИсходныеДанные!$где$2:$где$50000","где",$E$4)),INDIRECT(SUBSTITUTE("ИсходныеДанные!$что$2:$что$50000","что",$G$4)),"",0,1)</f>
        <v/>
      </c>
      <c r="J68" s="146" t="str" cm="1">
        <f t="array" aca="1" ref="J68" ca="1">_xlfn.XLOOKUP($B68&amp;"#"&amp;J$6,INDIRECT(SUBSTITUTE("ИсходныеДанные!$где$2:$где$50000","где",$E$4)),INDIRECT(SUBSTITUTE("ИсходныеДанные!$что$2:$что$50000","что",$G$4)),"",0,1)</f>
        <v/>
      </c>
      <c r="K68" s="146" t="str" cm="1">
        <f t="array" aca="1" ref="K68" ca="1">_xlfn.XLOOKUP($B68&amp;"#"&amp;K$6,INDIRECT(SUBSTITUTE("ИсходныеДанные!$где$2:$где$50000","где",$E$4)),INDIRECT(SUBSTITUTE("ИсходныеДанные!$что$2:$что$50000","что",$G$4)),"",0,1)</f>
        <v/>
      </c>
      <c r="L68" s="146" t="str" cm="1">
        <f t="array" aca="1" ref="L68" ca="1">_xlfn.XLOOKUP($B68&amp;"#"&amp;L$6,INDIRECT(SUBSTITUTE("ИсходныеДанные!$где$2:$где$50000","где",$E$4)),INDIRECT(SUBSTITUTE("ИсходныеДанные!$что$2:$что$50000","что",$G$4)),"",0,1)</f>
        <v/>
      </c>
      <c r="M68" s="146" t="str" cm="1">
        <f t="array" aca="1" ref="M68" ca="1">_xlfn.XLOOKUP($B68&amp;"#"&amp;M$6,INDIRECT(SUBSTITUTE("ИсходныеДанные!$где$2:$где$50000","где",$E$4)),INDIRECT(SUBSTITUTE("ИсходныеДанные!$что$2:$что$50000","что",$G$4)),"",0,1)</f>
        <v/>
      </c>
      <c r="N68" s="146" t="str" cm="1">
        <f t="array" aca="1" ref="N68" ca="1">_xlfn.XLOOKUP($B68&amp;"#"&amp;N$6,INDIRECT(SUBSTITUTE("ИсходныеДанные!$где$2:$где$50000","где",$E$4)),INDIRECT(SUBSTITUTE("ИсходныеДанные!$что$2:$что$50000","что",$G$4)),"",0,1)</f>
        <v/>
      </c>
      <c r="O68" s="146" t="str" cm="1">
        <f t="array" aca="1" ref="O68" ca="1">_xlfn.XLOOKUP($B68&amp;"#"&amp;O$6,INDIRECT(SUBSTITUTE("ИсходныеДанные!$где$2:$где$50000","где",$E$4)),INDIRECT(SUBSTITUTE("ИсходныеДанные!$что$2:$что$50000","что",$G$4)),"",0,1)</f>
        <v/>
      </c>
      <c r="P68" s="147" t="str" cm="1">
        <f t="array" aca="1" ref="P68" ca="1">_xlfn.XLOOKUP($B68&amp;"#"&amp;P$6,INDIRECT(SUBSTITUTE("ИсходныеДанные!$где$2:$где$50000","где",$E$4)),INDIRECT(SUBSTITUTE("ИсходныеДанные!$что$2:$что$50000","что",$G$4)),"",0,1)</f>
        <v/>
      </c>
      <c r="Q68" s="3"/>
    </row>
    <row r="69" spans="1:17" x14ac:dyDescent="0.25">
      <c r="A69" s="6" t="str">
        <f t="shared" ca="1" si="1"/>
        <v>delete</v>
      </c>
      <c r="B69" s="9" cm="1">
        <f t="array" aca="1" ref="B69" ca="1">INDIRECT("УникальныеСписки!A"&amp;ROW()-$F$4)</f>
        <v>0</v>
      </c>
      <c r="C69" s="15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101" t="str" cm="1">
        <f t="array" aca="1" ref="E69" ca="1">_xlfn.XLOOKUP($B69&amp;"#"&amp;E$6,INDIRECT(SUBSTITUTE("ИсходныеДанные!$где$2:$где$50000","где",$E$4)),INDIRECT(SUBSTITUTE("ИсходныеДанные!$что$2:$что$50000","что",$G$4)),"",0,1)</f>
        <v/>
      </c>
      <c r="F69" s="146" t="str" cm="1">
        <f t="array" aca="1" ref="F69" ca="1">_xlfn.XLOOKUP($B69&amp;"#"&amp;F$6,INDIRECT(SUBSTITUTE("ИсходныеДанные!$где$2:$где$50000","где",$E$4)),INDIRECT(SUBSTITUTE("ИсходныеДанные!$что$2:$что$50000","что",$G$4)),"",0,1)</f>
        <v/>
      </c>
      <c r="G69" s="146" t="str" cm="1">
        <f t="array" aca="1" ref="G69" ca="1">_xlfn.XLOOKUP($B69&amp;"#"&amp;G$6,INDIRECT(SUBSTITUTE("ИсходныеДанные!$где$2:$где$50000","где",$E$4)),INDIRECT(SUBSTITUTE("ИсходныеДанные!$что$2:$что$50000","что",$G$4)),"",0,1)</f>
        <v/>
      </c>
      <c r="H69" s="146" t="str" cm="1">
        <f t="array" aca="1" ref="H69" ca="1">_xlfn.XLOOKUP($B69&amp;"#"&amp;H$6,INDIRECT(SUBSTITUTE("ИсходныеДанные!$где$2:$где$50000","где",$E$4)),INDIRECT(SUBSTITUTE("ИсходныеДанные!$что$2:$что$50000","что",$G$4)),"",0,1)</f>
        <v/>
      </c>
      <c r="I69" s="146" t="str" cm="1">
        <f t="array" aca="1" ref="I69" ca="1">_xlfn.XLOOKUP($B69&amp;"#"&amp;I$6,INDIRECT(SUBSTITUTE("ИсходныеДанные!$где$2:$где$50000","где",$E$4)),INDIRECT(SUBSTITUTE("ИсходныеДанные!$что$2:$что$50000","что",$G$4)),"",0,1)</f>
        <v/>
      </c>
      <c r="J69" s="146" t="str" cm="1">
        <f t="array" aca="1" ref="J69" ca="1">_xlfn.XLOOKUP($B69&amp;"#"&amp;J$6,INDIRECT(SUBSTITUTE("ИсходныеДанные!$где$2:$где$50000","где",$E$4)),INDIRECT(SUBSTITUTE("ИсходныеДанные!$что$2:$что$50000","что",$G$4)),"",0,1)</f>
        <v/>
      </c>
      <c r="K69" s="146" t="str" cm="1">
        <f t="array" aca="1" ref="K69" ca="1">_xlfn.XLOOKUP($B69&amp;"#"&amp;K$6,INDIRECT(SUBSTITUTE("ИсходныеДанные!$где$2:$где$50000","где",$E$4)),INDIRECT(SUBSTITUTE("ИсходныеДанные!$что$2:$что$50000","что",$G$4)),"",0,1)</f>
        <v/>
      </c>
      <c r="L69" s="146" t="str" cm="1">
        <f t="array" aca="1" ref="L69" ca="1">_xlfn.XLOOKUP($B69&amp;"#"&amp;L$6,INDIRECT(SUBSTITUTE("ИсходныеДанные!$где$2:$где$50000","где",$E$4)),INDIRECT(SUBSTITUTE("ИсходныеДанные!$что$2:$что$50000","что",$G$4)),"",0,1)</f>
        <v/>
      </c>
      <c r="M69" s="146" t="str" cm="1">
        <f t="array" aca="1" ref="M69" ca="1">_xlfn.XLOOKUP($B69&amp;"#"&amp;M$6,INDIRECT(SUBSTITUTE("ИсходныеДанные!$где$2:$где$50000","где",$E$4)),INDIRECT(SUBSTITUTE("ИсходныеДанные!$что$2:$что$50000","что",$G$4)),"",0,1)</f>
        <v/>
      </c>
      <c r="N69" s="146" t="str" cm="1">
        <f t="array" aca="1" ref="N69" ca="1">_xlfn.XLOOKUP($B69&amp;"#"&amp;N$6,INDIRECT(SUBSTITUTE("ИсходныеДанные!$где$2:$где$50000","где",$E$4)),INDIRECT(SUBSTITUTE("ИсходныеДанные!$что$2:$что$50000","что",$G$4)),"",0,1)</f>
        <v/>
      </c>
      <c r="O69" s="146" t="str" cm="1">
        <f t="array" aca="1" ref="O69" ca="1">_xlfn.XLOOKUP($B69&amp;"#"&amp;O$6,INDIRECT(SUBSTITUTE("ИсходныеДанные!$где$2:$где$50000","где",$E$4)),INDIRECT(SUBSTITUTE("ИсходныеДанные!$что$2:$что$50000","что",$G$4)),"",0,1)</f>
        <v/>
      </c>
      <c r="P69" s="147" t="str" cm="1">
        <f t="array" aca="1" ref="P69" ca="1">_xlfn.XLOOKUP($B69&amp;"#"&amp;P$6,INDIRECT(SUBSTITUTE("ИсходныеДанные!$где$2:$где$50000","где",$E$4)),INDIRECT(SUBSTITUTE("ИсходныеДанные!$что$2:$что$50000","что",$G$4)),"",0,1)</f>
        <v/>
      </c>
      <c r="Q69" s="3"/>
    </row>
    <row r="70" spans="1:17" x14ac:dyDescent="0.25">
      <c r="A70" s="6" t="str">
        <f t="shared" ca="1" si="1"/>
        <v>delete</v>
      </c>
      <c r="B70" s="9" cm="1">
        <f t="array" aca="1" ref="B70" ca="1">INDIRECT("УникальныеСписки!A"&amp;ROW()-$F$4)</f>
        <v>0</v>
      </c>
      <c r="C70" s="15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101" t="str" cm="1">
        <f t="array" aca="1" ref="E70" ca="1">_xlfn.XLOOKUP($B70&amp;"#"&amp;E$6,INDIRECT(SUBSTITUTE("ИсходныеДанные!$где$2:$где$50000","где",$E$4)),INDIRECT(SUBSTITUTE("ИсходныеДанные!$что$2:$что$50000","что",$G$4)),"",0,1)</f>
        <v/>
      </c>
      <c r="F70" s="146" t="str" cm="1">
        <f t="array" aca="1" ref="F70" ca="1">_xlfn.XLOOKUP($B70&amp;"#"&amp;F$6,INDIRECT(SUBSTITUTE("ИсходныеДанные!$где$2:$где$50000","где",$E$4)),INDIRECT(SUBSTITUTE("ИсходныеДанные!$что$2:$что$50000","что",$G$4)),"",0,1)</f>
        <v/>
      </c>
      <c r="G70" s="146" t="str" cm="1">
        <f t="array" aca="1" ref="G70" ca="1">_xlfn.XLOOKUP($B70&amp;"#"&amp;G$6,INDIRECT(SUBSTITUTE("ИсходныеДанные!$где$2:$где$50000","где",$E$4)),INDIRECT(SUBSTITUTE("ИсходныеДанные!$что$2:$что$50000","что",$G$4)),"",0,1)</f>
        <v/>
      </c>
      <c r="H70" s="146" t="str" cm="1">
        <f t="array" aca="1" ref="H70" ca="1">_xlfn.XLOOKUP($B70&amp;"#"&amp;H$6,INDIRECT(SUBSTITUTE("ИсходныеДанные!$где$2:$где$50000","где",$E$4)),INDIRECT(SUBSTITUTE("ИсходныеДанные!$что$2:$что$50000","что",$G$4)),"",0,1)</f>
        <v/>
      </c>
      <c r="I70" s="146" t="str" cm="1">
        <f t="array" aca="1" ref="I70" ca="1">_xlfn.XLOOKUP($B70&amp;"#"&amp;I$6,INDIRECT(SUBSTITUTE("ИсходныеДанные!$где$2:$где$50000","где",$E$4)),INDIRECT(SUBSTITUTE("ИсходныеДанные!$что$2:$что$50000","что",$G$4)),"",0,1)</f>
        <v/>
      </c>
      <c r="J70" s="146" t="str" cm="1">
        <f t="array" aca="1" ref="J70" ca="1">_xlfn.XLOOKUP($B70&amp;"#"&amp;J$6,INDIRECT(SUBSTITUTE("ИсходныеДанные!$где$2:$где$50000","где",$E$4)),INDIRECT(SUBSTITUTE("ИсходныеДанные!$что$2:$что$50000","что",$G$4)),"",0,1)</f>
        <v/>
      </c>
      <c r="K70" s="146" t="str" cm="1">
        <f t="array" aca="1" ref="K70" ca="1">_xlfn.XLOOKUP($B70&amp;"#"&amp;K$6,INDIRECT(SUBSTITUTE("ИсходныеДанные!$где$2:$где$50000","где",$E$4)),INDIRECT(SUBSTITUTE("ИсходныеДанные!$что$2:$что$50000","что",$G$4)),"",0,1)</f>
        <v/>
      </c>
      <c r="L70" s="146" t="str" cm="1">
        <f t="array" aca="1" ref="L70" ca="1">_xlfn.XLOOKUP($B70&amp;"#"&amp;L$6,INDIRECT(SUBSTITUTE("ИсходныеДанные!$где$2:$где$50000","где",$E$4)),INDIRECT(SUBSTITUTE("ИсходныеДанные!$что$2:$что$50000","что",$G$4)),"",0,1)</f>
        <v/>
      </c>
      <c r="M70" s="146" t="str" cm="1">
        <f t="array" aca="1" ref="M70" ca="1">_xlfn.XLOOKUP($B70&amp;"#"&amp;M$6,INDIRECT(SUBSTITUTE("ИсходныеДанные!$где$2:$где$50000","где",$E$4)),INDIRECT(SUBSTITUTE("ИсходныеДанные!$что$2:$что$50000","что",$G$4)),"",0,1)</f>
        <v/>
      </c>
      <c r="N70" s="146" t="str" cm="1">
        <f t="array" aca="1" ref="N70" ca="1">_xlfn.XLOOKUP($B70&amp;"#"&amp;N$6,INDIRECT(SUBSTITUTE("ИсходныеДанные!$где$2:$где$50000","где",$E$4)),INDIRECT(SUBSTITUTE("ИсходныеДанные!$что$2:$что$50000","что",$G$4)),"",0,1)</f>
        <v/>
      </c>
      <c r="O70" s="146" t="str" cm="1">
        <f t="array" aca="1" ref="O70" ca="1">_xlfn.XLOOKUP($B70&amp;"#"&amp;O$6,INDIRECT(SUBSTITUTE("ИсходныеДанные!$где$2:$где$50000","где",$E$4)),INDIRECT(SUBSTITUTE("ИсходныеДанные!$что$2:$что$50000","что",$G$4)),"",0,1)</f>
        <v/>
      </c>
      <c r="P70" s="147" t="str" cm="1">
        <f t="array" aca="1" ref="P70" ca="1">_xlfn.XLOOKUP($B70&amp;"#"&amp;P$6,INDIRECT(SUBSTITUTE("ИсходныеДанные!$где$2:$где$50000","где",$E$4)),INDIRECT(SUBSTITUTE("ИсходныеДанные!$что$2:$что$50000","что",$G$4)),"",0,1)</f>
        <v/>
      </c>
      <c r="Q70" s="3"/>
    </row>
    <row r="71" spans="1:17" x14ac:dyDescent="0.25">
      <c r="A71" s="6" t="str">
        <f t="shared" ca="1" si="1"/>
        <v>delete</v>
      </c>
      <c r="B71" s="9" cm="1">
        <f t="array" aca="1" ref="B71" ca="1">INDIRECT("УникальныеСписки!A"&amp;ROW()-$F$4)</f>
        <v>0</v>
      </c>
      <c r="C71" s="15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101" t="str" cm="1">
        <f t="array" aca="1" ref="E71" ca="1">_xlfn.XLOOKUP($B71&amp;"#"&amp;E$6,INDIRECT(SUBSTITUTE("ИсходныеДанные!$где$2:$где$50000","где",$E$4)),INDIRECT(SUBSTITUTE("ИсходныеДанные!$что$2:$что$50000","что",$G$4)),"",0,1)</f>
        <v/>
      </c>
      <c r="F71" s="146" t="str" cm="1">
        <f t="array" aca="1" ref="F71" ca="1">_xlfn.XLOOKUP($B71&amp;"#"&amp;F$6,INDIRECT(SUBSTITUTE("ИсходныеДанные!$где$2:$где$50000","где",$E$4)),INDIRECT(SUBSTITUTE("ИсходныеДанные!$что$2:$что$50000","что",$G$4)),"",0,1)</f>
        <v/>
      </c>
      <c r="G71" s="146" t="str" cm="1">
        <f t="array" aca="1" ref="G71" ca="1">_xlfn.XLOOKUP($B71&amp;"#"&amp;G$6,INDIRECT(SUBSTITUTE("ИсходныеДанные!$где$2:$где$50000","где",$E$4)),INDIRECT(SUBSTITUTE("ИсходныеДанные!$что$2:$что$50000","что",$G$4)),"",0,1)</f>
        <v/>
      </c>
      <c r="H71" s="146" t="str" cm="1">
        <f t="array" aca="1" ref="H71" ca="1">_xlfn.XLOOKUP($B71&amp;"#"&amp;H$6,INDIRECT(SUBSTITUTE("ИсходныеДанные!$где$2:$где$50000","где",$E$4)),INDIRECT(SUBSTITUTE("ИсходныеДанные!$что$2:$что$50000","что",$G$4)),"",0,1)</f>
        <v/>
      </c>
      <c r="I71" s="146" t="str" cm="1">
        <f t="array" aca="1" ref="I71" ca="1">_xlfn.XLOOKUP($B71&amp;"#"&amp;I$6,INDIRECT(SUBSTITUTE("ИсходныеДанные!$где$2:$где$50000","где",$E$4)),INDIRECT(SUBSTITUTE("ИсходныеДанные!$что$2:$что$50000","что",$G$4)),"",0,1)</f>
        <v/>
      </c>
      <c r="J71" s="146" t="str" cm="1">
        <f t="array" aca="1" ref="J71" ca="1">_xlfn.XLOOKUP($B71&amp;"#"&amp;J$6,INDIRECT(SUBSTITUTE("ИсходныеДанные!$где$2:$где$50000","где",$E$4)),INDIRECT(SUBSTITUTE("ИсходныеДанные!$что$2:$что$50000","что",$G$4)),"",0,1)</f>
        <v/>
      </c>
      <c r="K71" s="146" t="str" cm="1">
        <f t="array" aca="1" ref="K71" ca="1">_xlfn.XLOOKUP($B71&amp;"#"&amp;K$6,INDIRECT(SUBSTITUTE("ИсходныеДанные!$где$2:$где$50000","где",$E$4)),INDIRECT(SUBSTITUTE("ИсходныеДанные!$что$2:$что$50000","что",$G$4)),"",0,1)</f>
        <v/>
      </c>
      <c r="L71" s="146" t="str" cm="1">
        <f t="array" aca="1" ref="L71" ca="1">_xlfn.XLOOKUP($B71&amp;"#"&amp;L$6,INDIRECT(SUBSTITUTE("ИсходныеДанные!$где$2:$где$50000","где",$E$4)),INDIRECT(SUBSTITUTE("ИсходныеДанные!$что$2:$что$50000","что",$G$4)),"",0,1)</f>
        <v/>
      </c>
      <c r="M71" s="146" t="str" cm="1">
        <f t="array" aca="1" ref="M71" ca="1">_xlfn.XLOOKUP($B71&amp;"#"&amp;M$6,INDIRECT(SUBSTITUTE("ИсходныеДанные!$где$2:$где$50000","где",$E$4)),INDIRECT(SUBSTITUTE("ИсходныеДанные!$что$2:$что$50000","что",$G$4)),"",0,1)</f>
        <v/>
      </c>
      <c r="N71" s="146" t="str" cm="1">
        <f t="array" aca="1" ref="N71" ca="1">_xlfn.XLOOKUP($B71&amp;"#"&amp;N$6,INDIRECT(SUBSTITUTE("ИсходныеДанные!$где$2:$где$50000","где",$E$4)),INDIRECT(SUBSTITUTE("ИсходныеДанные!$что$2:$что$50000","что",$G$4)),"",0,1)</f>
        <v/>
      </c>
      <c r="O71" s="146" t="str" cm="1">
        <f t="array" aca="1" ref="O71" ca="1">_xlfn.XLOOKUP($B71&amp;"#"&amp;O$6,INDIRECT(SUBSTITUTE("ИсходныеДанные!$где$2:$где$50000","где",$E$4)),INDIRECT(SUBSTITUTE("ИсходныеДанные!$что$2:$что$50000","что",$G$4)),"",0,1)</f>
        <v/>
      </c>
      <c r="P71" s="147" t="str" cm="1">
        <f t="array" aca="1" ref="P71" ca="1">_xlfn.XLOOKUP($B71&amp;"#"&amp;P$6,INDIRECT(SUBSTITUTE("ИсходныеДанные!$где$2:$где$50000","где",$E$4)),INDIRECT(SUBSTITUTE("ИсходныеДанные!$что$2:$что$50000","что",$G$4)),"",0,1)</f>
        <v/>
      </c>
      <c r="Q71" s="3"/>
    </row>
    <row r="72" spans="1:17" x14ac:dyDescent="0.25">
      <c r="A72" s="6" t="str">
        <f t="shared" ca="1" si="1"/>
        <v>delete</v>
      </c>
      <c r="B72" s="9" cm="1">
        <f t="array" aca="1" ref="B72" ca="1">INDIRECT("УникальныеСписки!A"&amp;ROW()-$F$4)</f>
        <v>0</v>
      </c>
      <c r="C72" s="15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101" t="str" cm="1">
        <f t="array" aca="1" ref="E72" ca="1">_xlfn.XLOOKUP($B72&amp;"#"&amp;E$6,INDIRECT(SUBSTITUTE("ИсходныеДанные!$где$2:$где$50000","где",$E$4)),INDIRECT(SUBSTITUTE("ИсходныеДанные!$что$2:$что$50000","что",$G$4)),"",0,1)</f>
        <v/>
      </c>
      <c r="F72" s="146" t="str" cm="1">
        <f t="array" aca="1" ref="F72" ca="1">_xlfn.XLOOKUP($B72&amp;"#"&amp;F$6,INDIRECT(SUBSTITUTE("ИсходныеДанные!$где$2:$где$50000","где",$E$4)),INDIRECT(SUBSTITUTE("ИсходныеДанные!$что$2:$что$50000","что",$G$4)),"",0,1)</f>
        <v/>
      </c>
      <c r="G72" s="146" t="str" cm="1">
        <f t="array" aca="1" ref="G72" ca="1">_xlfn.XLOOKUP($B72&amp;"#"&amp;G$6,INDIRECT(SUBSTITUTE("ИсходныеДанные!$где$2:$где$50000","где",$E$4)),INDIRECT(SUBSTITUTE("ИсходныеДанные!$что$2:$что$50000","что",$G$4)),"",0,1)</f>
        <v/>
      </c>
      <c r="H72" s="146" t="str" cm="1">
        <f t="array" aca="1" ref="H72" ca="1">_xlfn.XLOOKUP($B72&amp;"#"&amp;H$6,INDIRECT(SUBSTITUTE("ИсходныеДанные!$где$2:$где$50000","где",$E$4)),INDIRECT(SUBSTITUTE("ИсходныеДанные!$что$2:$что$50000","что",$G$4)),"",0,1)</f>
        <v/>
      </c>
      <c r="I72" s="146" t="str" cm="1">
        <f t="array" aca="1" ref="I72" ca="1">_xlfn.XLOOKUP($B72&amp;"#"&amp;I$6,INDIRECT(SUBSTITUTE("ИсходныеДанные!$где$2:$где$50000","где",$E$4)),INDIRECT(SUBSTITUTE("ИсходныеДанные!$что$2:$что$50000","что",$G$4)),"",0,1)</f>
        <v/>
      </c>
      <c r="J72" s="146" t="str" cm="1">
        <f t="array" aca="1" ref="J72" ca="1">_xlfn.XLOOKUP($B72&amp;"#"&amp;J$6,INDIRECT(SUBSTITUTE("ИсходныеДанные!$где$2:$где$50000","где",$E$4)),INDIRECT(SUBSTITUTE("ИсходныеДанные!$что$2:$что$50000","что",$G$4)),"",0,1)</f>
        <v/>
      </c>
      <c r="K72" s="146" t="str" cm="1">
        <f t="array" aca="1" ref="K72" ca="1">_xlfn.XLOOKUP($B72&amp;"#"&amp;K$6,INDIRECT(SUBSTITUTE("ИсходныеДанные!$где$2:$где$50000","где",$E$4)),INDIRECT(SUBSTITUTE("ИсходныеДанные!$что$2:$что$50000","что",$G$4)),"",0,1)</f>
        <v/>
      </c>
      <c r="L72" s="146" t="str" cm="1">
        <f t="array" aca="1" ref="L72" ca="1">_xlfn.XLOOKUP($B72&amp;"#"&amp;L$6,INDIRECT(SUBSTITUTE("ИсходныеДанные!$где$2:$где$50000","где",$E$4)),INDIRECT(SUBSTITUTE("ИсходныеДанные!$что$2:$что$50000","что",$G$4)),"",0,1)</f>
        <v/>
      </c>
      <c r="M72" s="146" t="str" cm="1">
        <f t="array" aca="1" ref="M72" ca="1">_xlfn.XLOOKUP($B72&amp;"#"&amp;M$6,INDIRECT(SUBSTITUTE("ИсходныеДанные!$где$2:$где$50000","где",$E$4)),INDIRECT(SUBSTITUTE("ИсходныеДанные!$что$2:$что$50000","что",$G$4)),"",0,1)</f>
        <v/>
      </c>
      <c r="N72" s="146" t="str" cm="1">
        <f t="array" aca="1" ref="N72" ca="1">_xlfn.XLOOKUP($B72&amp;"#"&amp;N$6,INDIRECT(SUBSTITUTE("ИсходныеДанные!$где$2:$где$50000","где",$E$4)),INDIRECT(SUBSTITUTE("ИсходныеДанные!$что$2:$что$50000","что",$G$4)),"",0,1)</f>
        <v/>
      </c>
      <c r="O72" s="146" t="str" cm="1">
        <f t="array" aca="1" ref="O72" ca="1">_xlfn.XLOOKUP($B72&amp;"#"&amp;O$6,INDIRECT(SUBSTITUTE("ИсходныеДанные!$где$2:$где$50000","где",$E$4)),INDIRECT(SUBSTITUTE("ИсходныеДанные!$что$2:$что$50000","что",$G$4)),"",0,1)</f>
        <v/>
      </c>
      <c r="P72" s="147" t="str" cm="1">
        <f t="array" aca="1" ref="P72" ca="1">_xlfn.XLOOKUP($B72&amp;"#"&amp;P$6,INDIRECT(SUBSTITUTE("ИсходныеДанные!$где$2:$где$50000","где",$E$4)),INDIRECT(SUBSTITUTE("ИсходныеДанные!$что$2:$что$50000","что",$G$4)),"",0,1)</f>
        <v/>
      </c>
      <c r="Q72" s="3"/>
    </row>
    <row r="73" spans="1:17" x14ac:dyDescent="0.25">
      <c r="A73" s="6" t="str">
        <f t="shared" ca="1" si="1"/>
        <v>delete</v>
      </c>
      <c r="B73" s="9" cm="1">
        <f t="array" aca="1" ref="B73" ca="1">INDIRECT("УникальныеСписки!A"&amp;ROW()-$F$4)</f>
        <v>0</v>
      </c>
      <c r="C73" s="15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101" t="str" cm="1">
        <f t="array" aca="1" ref="E73" ca="1">_xlfn.XLOOKUP($B73&amp;"#"&amp;E$6,INDIRECT(SUBSTITUTE("ИсходныеДанные!$где$2:$где$50000","где",$E$4)),INDIRECT(SUBSTITUTE("ИсходныеДанные!$что$2:$что$50000","что",$G$4)),"",0,1)</f>
        <v/>
      </c>
      <c r="F73" s="146" t="str" cm="1">
        <f t="array" aca="1" ref="F73" ca="1">_xlfn.XLOOKUP($B73&amp;"#"&amp;F$6,INDIRECT(SUBSTITUTE("ИсходныеДанные!$где$2:$где$50000","где",$E$4)),INDIRECT(SUBSTITUTE("ИсходныеДанные!$что$2:$что$50000","что",$G$4)),"",0,1)</f>
        <v/>
      </c>
      <c r="G73" s="146" t="str" cm="1">
        <f t="array" aca="1" ref="G73" ca="1">_xlfn.XLOOKUP($B73&amp;"#"&amp;G$6,INDIRECT(SUBSTITUTE("ИсходныеДанные!$где$2:$где$50000","где",$E$4)),INDIRECT(SUBSTITUTE("ИсходныеДанные!$что$2:$что$50000","что",$G$4)),"",0,1)</f>
        <v/>
      </c>
      <c r="H73" s="146" t="str" cm="1">
        <f t="array" aca="1" ref="H73" ca="1">_xlfn.XLOOKUP($B73&amp;"#"&amp;H$6,INDIRECT(SUBSTITUTE("ИсходныеДанные!$где$2:$где$50000","где",$E$4)),INDIRECT(SUBSTITUTE("ИсходныеДанные!$что$2:$что$50000","что",$G$4)),"",0,1)</f>
        <v/>
      </c>
      <c r="I73" s="146" t="str" cm="1">
        <f t="array" aca="1" ref="I73" ca="1">_xlfn.XLOOKUP($B73&amp;"#"&amp;I$6,INDIRECT(SUBSTITUTE("ИсходныеДанные!$где$2:$где$50000","где",$E$4)),INDIRECT(SUBSTITUTE("ИсходныеДанные!$что$2:$что$50000","что",$G$4)),"",0,1)</f>
        <v/>
      </c>
      <c r="J73" s="146" t="str" cm="1">
        <f t="array" aca="1" ref="J73" ca="1">_xlfn.XLOOKUP($B73&amp;"#"&amp;J$6,INDIRECT(SUBSTITUTE("ИсходныеДанные!$где$2:$где$50000","где",$E$4)),INDIRECT(SUBSTITUTE("ИсходныеДанные!$что$2:$что$50000","что",$G$4)),"",0,1)</f>
        <v/>
      </c>
      <c r="K73" s="146" t="str" cm="1">
        <f t="array" aca="1" ref="K73" ca="1">_xlfn.XLOOKUP($B73&amp;"#"&amp;K$6,INDIRECT(SUBSTITUTE("ИсходныеДанные!$где$2:$где$50000","где",$E$4)),INDIRECT(SUBSTITUTE("ИсходныеДанные!$что$2:$что$50000","что",$G$4)),"",0,1)</f>
        <v/>
      </c>
      <c r="L73" s="146" t="str" cm="1">
        <f t="array" aca="1" ref="L73" ca="1">_xlfn.XLOOKUP($B73&amp;"#"&amp;L$6,INDIRECT(SUBSTITUTE("ИсходныеДанные!$где$2:$где$50000","где",$E$4)),INDIRECT(SUBSTITUTE("ИсходныеДанные!$что$2:$что$50000","что",$G$4)),"",0,1)</f>
        <v/>
      </c>
      <c r="M73" s="146" t="str" cm="1">
        <f t="array" aca="1" ref="M73" ca="1">_xlfn.XLOOKUP($B73&amp;"#"&amp;M$6,INDIRECT(SUBSTITUTE("ИсходныеДанные!$где$2:$где$50000","где",$E$4)),INDIRECT(SUBSTITUTE("ИсходныеДанные!$что$2:$что$50000","что",$G$4)),"",0,1)</f>
        <v/>
      </c>
      <c r="N73" s="146" t="str" cm="1">
        <f t="array" aca="1" ref="N73" ca="1">_xlfn.XLOOKUP($B73&amp;"#"&amp;N$6,INDIRECT(SUBSTITUTE("ИсходныеДанные!$где$2:$где$50000","где",$E$4)),INDIRECT(SUBSTITUTE("ИсходныеДанные!$что$2:$что$50000","что",$G$4)),"",0,1)</f>
        <v/>
      </c>
      <c r="O73" s="146" t="str" cm="1">
        <f t="array" aca="1" ref="O73" ca="1">_xlfn.XLOOKUP($B73&amp;"#"&amp;O$6,INDIRECT(SUBSTITUTE("ИсходныеДанные!$где$2:$где$50000","где",$E$4)),INDIRECT(SUBSTITUTE("ИсходныеДанные!$что$2:$что$50000","что",$G$4)),"",0,1)</f>
        <v/>
      </c>
      <c r="P73" s="147" t="str" cm="1">
        <f t="array" aca="1" ref="P73" ca="1">_xlfn.XLOOKUP($B73&amp;"#"&amp;P$6,INDIRECT(SUBSTITUTE("ИсходныеДанные!$где$2:$где$50000","где",$E$4)),INDIRECT(SUBSTITUTE("ИсходныеДанные!$что$2:$что$50000","что",$G$4)),"",0,1)</f>
        <v/>
      </c>
      <c r="Q73" s="3"/>
    </row>
    <row r="74" spans="1:17" x14ac:dyDescent="0.25">
      <c r="A74" s="6" t="str">
        <f t="shared" ref="A74:A137" ca="1" si="2">IF(C74="","delete","")</f>
        <v>delete</v>
      </c>
      <c r="B74" s="9" cm="1">
        <f t="array" aca="1" ref="B74" ca="1">INDIRECT("УникальныеСписки!A"&amp;ROW()-$F$4)</f>
        <v>0</v>
      </c>
      <c r="C74" s="15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101" t="str" cm="1">
        <f t="array" aca="1" ref="E74" ca="1">_xlfn.XLOOKUP($B74&amp;"#"&amp;E$6,INDIRECT(SUBSTITUTE("ИсходныеДанные!$где$2:$где$50000","где",$E$4)),INDIRECT(SUBSTITUTE("ИсходныеДанные!$что$2:$что$50000","что",$G$4)),"",0,1)</f>
        <v/>
      </c>
      <c r="F74" s="146" t="str" cm="1">
        <f t="array" aca="1" ref="F74" ca="1">_xlfn.XLOOKUP($B74&amp;"#"&amp;F$6,INDIRECT(SUBSTITUTE("ИсходныеДанные!$где$2:$где$50000","где",$E$4)),INDIRECT(SUBSTITUTE("ИсходныеДанные!$что$2:$что$50000","что",$G$4)),"",0,1)</f>
        <v/>
      </c>
      <c r="G74" s="146" t="str" cm="1">
        <f t="array" aca="1" ref="G74" ca="1">_xlfn.XLOOKUP($B74&amp;"#"&amp;G$6,INDIRECT(SUBSTITUTE("ИсходныеДанные!$где$2:$где$50000","где",$E$4)),INDIRECT(SUBSTITUTE("ИсходныеДанные!$что$2:$что$50000","что",$G$4)),"",0,1)</f>
        <v/>
      </c>
      <c r="H74" s="146" t="str" cm="1">
        <f t="array" aca="1" ref="H74" ca="1">_xlfn.XLOOKUP($B74&amp;"#"&amp;H$6,INDIRECT(SUBSTITUTE("ИсходныеДанные!$где$2:$где$50000","где",$E$4)),INDIRECT(SUBSTITUTE("ИсходныеДанные!$что$2:$что$50000","что",$G$4)),"",0,1)</f>
        <v/>
      </c>
      <c r="I74" s="146" t="str" cm="1">
        <f t="array" aca="1" ref="I74" ca="1">_xlfn.XLOOKUP($B74&amp;"#"&amp;I$6,INDIRECT(SUBSTITUTE("ИсходныеДанные!$где$2:$где$50000","где",$E$4)),INDIRECT(SUBSTITUTE("ИсходныеДанные!$что$2:$что$50000","что",$G$4)),"",0,1)</f>
        <v/>
      </c>
      <c r="J74" s="146" t="str" cm="1">
        <f t="array" aca="1" ref="J74" ca="1">_xlfn.XLOOKUP($B74&amp;"#"&amp;J$6,INDIRECT(SUBSTITUTE("ИсходныеДанные!$где$2:$где$50000","где",$E$4)),INDIRECT(SUBSTITUTE("ИсходныеДанные!$что$2:$что$50000","что",$G$4)),"",0,1)</f>
        <v/>
      </c>
      <c r="K74" s="146" t="str" cm="1">
        <f t="array" aca="1" ref="K74" ca="1">_xlfn.XLOOKUP($B74&amp;"#"&amp;K$6,INDIRECT(SUBSTITUTE("ИсходныеДанные!$где$2:$где$50000","где",$E$4)),INDIRECT(SUBSTITUTE("ИсходныеДанные!$что$2:$что$50000","что",$G$4)),"",0,1)</f>
        <v/>
      </c>
      <c r="L74" s="146" t="str" cm="1">
        <f t="array" aca="1" ref="L74" ca="1">_xlfn.XLOOKUP($B74&amp;"#"&amp;L$6,INDIRECT(SUBSTITUTE("ИсходныеДанные!$где$2:$где$50000","где",$E$4)),INDIRECT(SUBSTITUTE("ИсходныеДанные!$что$2:$что$50000","что",$G$4)),"",0,1)</f>
        <v/>
      </c>
      <c r="M74" s="146" t="str" cm="1">
        <f t="array" aca="1" ref="M74" ca="1">_xlfn.XLOOKUP($B74&amp;"#"&amp;M$6,INDIRECT(SUBSTITUTE("ИсходныеДанные!$где$2:$где$50000","где",$E$4)),INDIRECT(SUBSTITUTE("ИсходныеДанные!$что$2:$что$50000","что",$G$4)),"",0,1)</f>
        <v/>
      </c>
      <c r="N74" s="146" t="str" cm="1">
        <f t="array" aca="1" ref="N74" ca="1">_xlfn.XLOOKUP($B74&amp;"#"&amp;N$6,INDIRECT(SUBSTITUTE("ИсходныеДанные!$где$2:$где$50000","где",$E$4)),INDIRECT(SUBSTITUTE("ИсходныеДанные!$что$2:$что$50000","что",$G$4)),"",0,1)</f>
        <v/>
      </c>
      <c r="O74" s="146" t="str" cm="1">
        <f t="array" aca="1" ref="O74" ca="1">_xlfn.XLOOKUP($B74&amp;"#"&amp;O$6,INDIRECT(SUBSTITUTE("ИсходныеДанные!$где$2:$где$50000","где",$E$4)),INDIRECT(SUBSTITUTE("ИсходныеДанные!$что$2:$что$50000","что",$G$4)),"",0,1)</f>
        <v/>
      </c>
      <c r="P74" s="147" t="str" cm="1">
        <f t="array" aca="1" ref="P74" ca="1">_xlfn.XLOOKUP($B74&amp;"#"&amp;P$6,INDIRECT(SUBSTITUTE("ИсходныеДанные!$где$2:$где$50000","где",$E$4)),INDIRECT(SUBSTITUTE("ИсходныеДанные!$что$2:$что$50000","что",$G$4)),"",0,1)</f>
        <v/>
      </c>
      <c r="Q74" s="3"/>
    </row>
    <row r="75" spans="1:17" x14ac:dyDescent="0.25">
      <c r="A75" s="6" t="str">
        <f t="shared" ca="1" si="2"/>
        <v>delete</v>
      </c>
      <c r="B75" s="9" cm="1">
        <f t="array" aca="1" ref="B75" ca="1">INDIRECT("УникальныеСписки!A"&amp;ROW()-$F$4)</f>
        <v>0</v>
      </c>
      <c r="C75" s="15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101" t="str" cm="1">
        <f t="array" aca="1" ref="E75" ca="1">_xlfn.XLOOKUP($B75&amp;"#"&amp;E$6,INDIRECT(SUBSTITUTE("ИсходныеДанные!$где$2:$где$50000","где",$E$4)),INDIRECT(SUBSTITUTE("ИсходныеДанные!$что$2:$что$50000","что",$G$4)),"",0,1)</f>
        <v/>
      </c>
      <c r="F75" s="146" t="str" cm="1">
        <f t="array" aca="1" ref="F75" ca="1">_xlfn.XLOOKUP($B75&amp;"#"&amp;F$6,INDIRECT(SUBSTITUTE("ИсходныеДанные!$где$2:$где$50000","где",$E$4)),INDIRECT(SUBSTITUTE("ИсходныеДанные!$что$2:$что$50000","что",$G$4)),"",0,1)</f>
        <v/>
      </c>
      <c r="G75" s="146" t="str" cm="1">
        <f t="array" aca="1" ref="G75" ca="1">_xlfn.XLOOKUP($B75&amp;"#"&amp;G$6,INDIRECT(SUBSTITUTE("ИсходныеДанные!$где$2:$где$50000","где",$E$4)),INDIRECT(SUBSTITUTE("ИсходныеДанные!$что$2:$что$50000","что",$G$4)),"",0,1)</f>
        <v/>
      </c>
      <c r="H75" s="146" t="str" cm="1">
        <f t="array" aca="1" ref="H75" ca="1">_xlfn.XLOOKUP($B75&amp;"#"&amp;H$6,INDIRECT(SUBSTITUTE("ИсходныеДанные!$где$2:$где$50000","где",$E$4)),INDIRECT(SUBSTITUTE("ИсходныеДанные!$что$2:$что$50000","что",$G$4)),"",0,1)</f>
        <v/>
      </c>
      <c r="I75" s="146" t="str" cm="1">
        <f t="array" aca="1" ref="I75" ca="1">_xlfn.XLOOKUP($B75&amp;"#"&amp;I$6,INDIRECT(SUBSTITUTE("ИсходныеДанные!$где$2:$где$50000","где",$E$4)),INDIRECT(SUBSTITUTE("ИсходныеДанные!$что$2:$что$50000","что",$G$4)),"",0,1)</f>
        <v/>
      </c>
      <c r="J75" s="146" t="str" cm="1">
        <f t="array" aca="1" ref="J75" ca="1">_xlfn.XLOOKUP($B75&amp;"#"&amp;J$6,INDIRECT(SUBSTITUTE("ИсходныеДанные!$где$2:$где$50000","где",$E$4)),INDIRECT(SUBSTITUTE("ИсходныеДанные!$что$2:$что$50000","что",$G$4)),"",0,1)</f>
        <v/>
      </c>
      <c r="K75" s="146" t="str" cm="1">
        <f t="array" aca="1" ref="K75" ca="1">_xlfn.XLOOKUP($B75&amp;"#"&amp;K$6,INDIRECT(SUBSTITUTE("ИсходныеДанные!$где$2:$где$50000","где",$E$4)),INDIRECT(SUBSTITUTE("ИсходныеДанные!$что$2:$что$50000","что",$G$4)),"",0,1)</f>
        <v/>
      </c>
      <c r="L75" s="146" t="str" cm="1">
        <f t="array" aca="1" ref="L75" ca="1">_xlfn.XLOOKUP($B75&amp;"#"&amp;L$6,INDIRECT(SUBSTITUTE("ИсходныеДанные!$где$2:$где$50000","где",$E$4)),INDIRECT(SUBSTITUTE("ИсходныеДанные!$что$2:$что$50000","что",$G$4)),"",0,1)</f>
        <v/>
      </c>
      <c r="M75" s="146" t="str" cm="1">
        <f t="array" aca="1" ref="M75" ca="1">_xlfn.XLOOKUP($B75&amp;"#"&amp;M$6,INDIRECT(SUBSTITUTE("ИсходныеДанные!$где$2:$где$50000","где",$E$4)),INDIRECT(SUBSTITUTE("ИсходныеДанные!$что$2:$что$50000","что",$G$4)),"",0,1)</f>
        <v/>
      </c>
      <c r="N75" s="146" t="str" cm="1">
        <f t="array" aca="1" ref="N75" ca="1">_xlfn.XLOOKUP($B75&amp;"#"&amp;N$6,INDIRECT(SUBSTITUTE("ИсходныеДанные!$где$2:$где$50000","где",$E$4)),INDIRECT(SUBSTITUTE("ИсходныеДанные!$что$2:$что$50000","что",$G$4)),"",0,1)</f>
        <v/>
      </c>
      <c r="O75" s="146" t="str" cm="1">
        <f t="array" aca="1" ref="O75" ca="1">_xlfn.XLOOKUP($B75&amp;"#"&amp;O$6,INDIRECT(SUBSTITUTE("ИсходныеДанные!$где$2:$где$50000","где",$E$4)),INDIRECT(SUBSTITUTE("ИсходныеДанные!$что$2:$что$50000","что",$G$4)),"",0,1)</f>
        <v/>
      </c>
      <c r="P75" s="147" t="str" cm="1">
        <f t="array" aca="1" ref="P75" ca="1">_xlfn.XLOOKUP($B75&amp;"#"&amp;P$6,INDIRECT(SUBSTITUTE("ИсходныеДанные!$где$2:$где$50000","где",$E$4)),INDIRECT(SUBSTITUTE("ИсходныеДанные!$что$2:$что$50000","что",$G$4)),"",0,1)</f>
        <v/>
      </c>
      <c r="Q75" s="3"/>
    </row>
    <row r="76" spans="1:17" x14ac:dyDescent="0.25">
      <c r="A76" s="6" t="str">
        <f t="shared" ca="1" si="2"/>
        <v>delete</v>
      </c>
      <c r="B76" s="9" cm="1">
        <f t="array" aca="1" ref="B76" ca="1">INDIRECT("УникальныеСписки!A"&amp;ROW()-$F$4)</f>
        <v>0</v>
      </c>
      <c r="C76" s="15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101" t="str" cm="1">
        <f t="array" aca="1" ref="E76" ca="1">_xlfn.XLOOKUP($B76&amp;"#"&amp;E$6,INDIRECT(SUBSTITUTE("ИсходныеДанные!$где$2:$где$50000","где",$E$4)),INDIRECT(SUBSTITUTE("ИсходныеДанные!$что$2:$что$50000","что",$G$4)),"",0,1)</f>
        <v/>
      </c>
      <c r="F76" s="146" t="str" cm="1">
        <f t="array" aca="1" ref="F76" ca="1">_xlfn.XLOOKUP($B76&amp;"#"&amp;F$6,INDIRECT(SUBSTITUTE("ИсходныеДанные!$где$2:$где$50000","где",$E$4)),INDIRECT(SUBSTITUTE("ИсходныеДанные!$что$2:$что$50000","что",$G$4)),"",0,1)</f>
        <v/>
      </c>
      <c r="G76" s="146" t="str" cm="1">
        <f t="array" aca="1" ref="G76" ca="1">_xlfn.XLOOKUP($B76&amp;"#"&amp;G$6,INDIRECT(SUBSTITUTE("ИсходныеДанные!$где$2:$где$50000","где",$E$4)),INDIRECT(SUBSTITUTE("ИсходныеДанные!$что$2:$что$50000","что",$G$4)),"",0,1)</f>
        <v/>
      </c>
      <c r="H76" s="146" t="str" cm="1">
        <f t="array" aca="1" ref="H76" ca="1">_xlfn.XLOOKUP($B76&amp;"#"&amp;H$6,INDIRECT(SUBSTITUTE("ИсходныеДанные!$где$2:$где$50000","где",$E$4)),INDIRECT(SUBSTITUTE("ИсходныеДанные!$что$2:$что$50000","что",$G$4)),"",0,1)</f>
        <v/>
      </c>
      <c r="I76" s="146" t="str" cm="1">
        <f t="array" aca="1" ref="I76" ca="1">_xlfn.XLOOKUP($B76&amp;"#"&amp;I$6,INDIRECT(SUBSTITUTE("ИсходныеДанные!$где$2:$где$50000","где",$E$4)),INDIRECT(SUBSTITUTE("ИсходныеДанные!$что$2:$что$50000","что",$G$4)),"",0,1)</f>
        <v/>
      </c>
      <c r="J76" s="146" t="str" cm="1">
        <f t="array" aca="1" ref="J76" ca="1">_xlfn.XLOOKUP($B76&amp;"#"&amp;J$6,INDIRECT(SUBSTITUTE("ИсходныеДанные!$где$2:$где$50000","где",$E$4)),INDIRECT(SUBSTITUTE("ИсходныеДанные!$что$2:$что$50000","что",$G$4)),"",0,1)</f>
        <v/>
      </c>
      <c r="K76" s="146" t="str" cm="1">
        <f t="array" aca="1" ref="K76" ca="1">_xlfn.XLOOKUP($B76&amp;"#"&amp;K$6,INDIRECT(SUBSTITUTE("ИсходныеДанные!$где$2:$где$50000","где",$E$4)),INDIRECT(SUBSTITUTE("ИсходныеДанные!$что$2:$что$50000","что",$G$4)),"",0,1)</f>
        <v/>
      </c>
      <c r="L76" s="146" t="str" cm="1">
        <f t="array" aca="1" ref="L76" ca="1">_xlfn.XLOOKUP($B76&amp;"#"&amp;L$6,INDIRECT(SUBSTITUTE("ИсходныеДанные!$где$2:$где$50000","где",$E$4)),INDIRECT(SUBSTITUTE("ИсходныеДанные!$что$2:$что$50000","что",$G$4)),"",0,1)</f>
        <v/>
      </c>
      <c r="M76" s="146" t="str" cm="1">
        <f t="array" aca="1" ref="M76" ca="1">_xlfn.XLOOKUP($B76&amp;"#"&amp;M$6,INDIRECT(SUBSTITUTE("ИсходныеДанные!$где$2:$где$50000","где",$E$4)),INDIRECT(SUBSTITUTE("ИсходныеДанные!$что$2:$что$50000","что",$G$4)),"",0,1)</f>
        <v/>
      </c>
      <c r="N76" s="146" t="str" cm="1">
        <f t="array" aca="1" ref="N76" ca="1">_xlfn.XLOOKUP($B76&amp;"#"&amp;N$6,INDIRECT(SUBSTITUTE("ИсходныеДанные!$где$2:$где$50000","где",$E$4)),INDIRECT(SUBSTITUTE("ИсходныеДанные!$что$2:$что$50000","что",$G$4)),"",0,1)</f>
        <v/>
      </c>
      <c r="O76" s="146" t="str" cm="1">
        <f t="array" aca="1" ref="O76" ca="1">_xlfn.XLOOKUP($B76&amp;"#"&amp;O$6,INDIRECT(SUBSTITUTE("ИсходныеДанные!$где$2:$где$50000","где",$E$4)),INDIRECT(SUBSTITUTE("ИсходныеДанные!$что$2:$что$50000","что",$G$4)),"",0,1)</f>
        <v/>
      </c>
      <c r="P76" s="147" t="str" cm="1">
        <f t="array" aca="1" ref="P76" ca="1">_xlfn.XLOOKUP($B76&amp;"#"&amp;P$6,INDIRECT(SUBSTITUTE("ИсходныеДанные!$где$2:$где$50000","где",$E$4)),INDIRECT(SUBSTITUTE("ИсходныеДанные!$что$2:$что$50000","что",$G$4)),"",0,1)</f>
        <v/>
      </c>
      <c r="Q76" s="3"/>
    </row>
    <row r="77" spans="1:17" x14ac:dyDescent="0.25">
      <c r="A77" s="6" t="str">
        <f t="shared" ca="1" si="2"/>
        <v>delete</v>
      </c>
      <c r="B77" s="9" cm="1">
        <f t="array" aca="1" ref="B77" ca="1">INDIRECT("УникальныеСписки!A"&amp;ROW()-$F$4)</f>
        <v>0</v>
      </c>
      <c r="C77" s="15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101" t="str" cm="1">
        <f t="array" aca="1" ref="E77" ca="1">_xlfn.XLOOKUP($B77&amp;"#"&amp;E$6,INDIRECT(SUBSTITUTE("ИсходныеДанные!$где$2:$где$50000","где",$E$4)),INDIRECT(SUBSTITUTE("ИсходныеДанные!$что$2:$что$50000","что",$G$4)),"",0,1)</f>
        <v/>
      </c>
      <c r="F77" s="146" t="str" cm="1">
        <f t="array" aca="1" ref="F77" ca="1">_xlfn.XLOOKUP($B77&amp;"#"&amp;F$6,INDIRECT(SUBSTITUTE("ИсходныеДанные!$где$2:$где$50000","где",$E$4)),INDIRECT(SUBSTITUTE("ИсходныеДанные!$что$2:$что$50000","что",$G$4)),"",0,1)</f>
        <v/>
      </c>
      <c r="G77" s="146" t="str" cm="1">
        <f t="array" aca="1" ref="G77" ca="1">_xlfn.XLOOKUP($B77&amp;"#"&amp;G$6,INDIRECT(SUBSTITUTE("ИсходныеДанные!$где$2:$где$50000","где",$E$4)),INDIRECT(SUBSTITUTE("ИсходныеДанные!$что$2:$что$50000","что",$G$4)),"",0,1)</f>
        <v/>
      </c>
      <c r="H77" s="146" t="str" cm="1">
        <f t="array" aca="1" ref="H77" ca="1">_xlfn.XLOOKUP($B77&amp;"#"&amp;H$6,INDIRECT(SUBSTITUTE("ИсходныеДанные!$где$2:$где$50000","где",$E$4)),INDIRECT(SUBSTITUTE("ИсходныеДанные!$что$2:$что$50000","что",$G$4)),"",0,1)</f>
        <v/>
      </c>
      <c r="I77" s="146" t="str" cm="1">
        <f t="array" aca="1" ref="I77" ca="1">_xlfn.XLOOKUP($B77&amp;"#"&amp;I$6,INDIRECT(SUBSTITUTE("ИсходныеДанные!$где$2:$где$50000","где",$E$4)),INDIRECT(SUBSTITUTE("ИсходныеДанные!$что$2:$что$50000","что",$G$4)),"",0,1)</f>
        <v/>
      </c>
      <c r="J77" s="146" t="str" cm="1">
        <f t="array" aca="1" ref="J77" ca="1">_xlfn.XLOOKUP($B77&amp;"#"&amp;J$6,INDIRECT(SUBSTITUTE("ИсходныеДанные!$где$2:$где$50000","где",$E$4)),INDIRECT(SUBSTITUTE("ИсходныеДанные!$что$2:$что$50000","что",$G$4)),"",0,1)</f>
        <v/>
      </c>
      <c r="K77" s="146" t="str" cm="1">
        <f t="array" aca="1" ref="K77" ca="1">_xlfn.XLOOKUP($B77&amp;"#"&amp;K$6,INDIRECT(SUBSTITUTE("ИсходныеДанные!$где$2:$где$50000","где",$E$4)),INDIRECT(SUBSTITUTE("ИсходныеДанные!$что$2:$что$50000","что",$G$4)),"",0,1)</f>
        <v/>
      </c>
      <c r="L77" s="146" t="str" cm="1">
        <f t="array" aca="1" ref="L77" ca="1">_xlfn.XLOOKUP($B77&amp;"#"&amp;L$6,INDIRECT(SUBSTITUTE("ИсходныеДанные!$где$2:$где$50000","где",$E$4)),INDIRECT(SUBSTITUTE("ИсходныеДанные!$что$2:$что$50000","что",$G$4)),"",0,1)</f>
        <v/>
      </c>
      <c r="M77" s="146" t="str" cm="1">
        <f t="array" aca="1" ref="M77" ca="1">_xlfn.XLOOKUP($B77&amp;"#"&amp;M$6,INDIRECT(SUBSTITUTE("ИсходныеДанные!$где$2:$где$50000","где",$E$4)),INDIRECT(SUBSTITUTE("ИсходныеДанные!$что$2:$что$50000","что",$G$4)),"",0,1)</f>
        <v/>
      </c>
      <c r="N77" s="146" t="str" cm="1">
        <f t="array" aca="1" ref="N77" ca="1">_xlfn.XLOOKUP($B77&amp;"#"&amp;N$6,INDIRECT(SUBSTITUTE("ИсходныеДанные!$где$2:$где$50000","где",$E$4)),INDIRECT(SUBSTITUTE("ИсходныеДанные!$что$2:$что$50000","что",$G$4)),"",0,1)</f>
        <v/>
      </c>
      <c r="O77" s="146" t="str" cm="1">
        <f t="array" aca="1" ref="O77" ca="1">_xlfn.XLOOKUP($B77&amp;"#"&amp;O$6,INDIRECT(SUBSTITUTE("ИсходныеДанные!$где$2:$где$50000","где",$E$4)),INDIRECT(SUBSTITUTE("ИсходныеДанные!$что$2:$что$50000","что",$G$4)),"",0,1)</f>
        <v/>
      </c>
      <c r="P77" s="147" t="str" cm="1">
        <f t="array" aca="1" ref="P77" ca="1">_xlfn.XLOOKUP($B77&amp;"#"&amp;P$6,INDIRECT(SUBSTITUTE("ИсходныеДанные!$где$2:$где$50000","где",$E$4)),INDIRECT(SUBSTITUTE("ИсходныеДанные!$что$2:$что$50000","что",$G$4)),"",0,1)</f>
        <v/>
      </c>
      <c r="Q77" s="3"/>
    </row>
    <row r="78" spans="1:17" x14ac:dyDescent="0.25">
      <c r="A78" s="6" t="str">
        <f t="shared" ca="1" si="2"/>
        <v>delete</v>
      </c>
      <c r="B78" s="9" cm="1">
        <f t="array" aca="1" ref="B78" ca="1">INDIRECT("УникальныеСписки!A"&amp;ROW()-$F$4)</f>
        <v>0</v>
      </c>
      <c r="C78" s="15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101" t="str" cm="1">
        <f t="array" aca="1" ref="E78" ca="1">_xlfn.XLOOKUP($B78&amp;"#"&amp;E$6,INDIRECT(SUBSTITUTE("ИсходныеДанные!$где$2:$где$50000","где",$E$4)),INDIRECT(SUBSTITUTE("ИсходныеДанные!$что$2:$что$50000","что",$G$4)),"",0,1)</f>
        <v/>
      </c>
      <c r="F78" s="146" t="str" cm="1">
        <f t="array" aca="1" ref="F78" ca="1">_xlfn.XLOOKUP($B78&amp;"#"&amp;F$6,INDIRECT(SUBSTITUTE("ИсходныеДанные!$где$2:$где$50000","где",$E$4)),INDIRECT(SUBSTITUTE("ИсходныеДанные!$что$2:$что$50000","что",$G$4)),"",0,1)</f>
        <v/>
      </c>
      <c r="G78" s="146" t="str" cm="1">
        <f t="array" aca="1" ref="G78" ca="1">_xlfn.XLOOKUP($B78&amp;"#"&amp;G$6,INDIRECT(SUBSTITUTE("ИсходныеДанные!$где$2:$где$50000","где",$E$4)),INDIRECT(SUBSTITUTE("ИсходныеДанные!$что$2:$что$50000","что",$G$4)),"",0,1)</f>
        <v/>
      </c>
      <c r="H78" s="146" t="str" cm="1">
        <f t="array" aca="1" ref="H78" ca="1">_xlfn.XLOOKUP($B78&amp;"#"&amp;H$6,INDIRECT(SUBSTITUTE("ИсходныеДанные!$где$2:$где$50000","где",$E$4)),INDIRECT(SUBSTITUTE("ИсходныеДанные!$что$2:$что$50000","что",$G$4)),"",0,1)</f>
        <v/>
      </c>
      <c r="I78" s="146" t="str" cm="1">
        <f t="array" aca="1" ref="I78" ca="1">_xlfn.XLOOKUP($B78&amp;"#"&amp;I$6,INDIRECT(SUBSTITUTE("ИсходныеДанные!$где$2:$где$50000","где",$E$4)),INDIRECT(SUBSTITUTE("ИсходныеДанные!$что$2:$что$50000","что",$G$4)),"",0,1)</f>
        <v/>
      </c>
      <c r="J78" s="146" t="str" cm="1">
        <f t="array" aca="1" ref="J78" ca="1">_xlfn.XLOOKUP($B78&amp;"#"&amp;J$6,INDIRECT(SUBSTITUTE("ИсходныеДанные!$где$2:$где$50000","где",$E$4)),INDIRECT(SUBSTITUTE("ИсходныеДанные!$что$2:$что$50000","что",$G$4)),"",0,1)</f>
        <v/>
      </c>
      <c r="K78" s="146" t="str" cm="1">
        <f t="array" aca="1" ref="K78" ca="1">_xlfn.XLOOKUP($B78&amp;"#"&amp;K$6,INDIRECT(SUBSTITUTE("ИсходныеДанные!$где$2:$где$50000","где",$E$4)),INDIRECT(SUBSTITUTE("ИсходныеДанные!$что$2:$что$50000","что",$G$4)),"",0,1)</f>
        <v/>
      </c>
      <c r="L78" s="146" t="str" cm="1">
        <f t="array" aca="1" ref="L78" ca="1">_xlfn.XLOOKUP($B78&amp;"#"&amp;L$6,INDIRECT(SUBSTITUTE("ИсходныеДанные!$где$2:$где$50000","где",$E$4)),INDIRECT(SUBSTITUTE("ИсходныеДанные!$что$2:$что$50000","что",$G$4)),"",0,1)</f>
        <v/>
      </c>
      <c r="M78" s="146" t="str" cm="1">
        <f t="array" aca="1" ref="M78" ca="1">_xlfn.XLOOKUP($B78&amp;"#"&amp;M$6,INDIRECT(SUBSTITUTE("ИсходныеДанные!$где$2:$где$50000","где",$E$4)),INDIRECT(SUBSTITUTE("ИсходныеДанные!$что$2:$что$50000","что",$G$4)),"",0,1)</f>
        <v/>
      </c>
      <c r="N78" s="146" t="str" cm="1">
        <f t="array" aca="1" ref="N78" ca="1">_xlfn.XLOOKUP($B78&amp;"#"&amp;N$6,INDIRECT(SUBSTITUTE("ИсходныеДанные!$где$2:$где$50000","где",$E$4)),INDIRECT(SUBSTITUTE("ИсходныеДанные!$что$2:$что$50000","что",$G$4)),"",0,1)</f>
        <v/>
      </c>
      <c r="O78" s="146" t="str" cm="1">
        <f t="array" aca="1" ref="O78" ca="1">_xlfn.XLOOKUP($B78&amp;"#"&amp;O$6,INDIRECT(SUBSTITUTE("ИсходныеДанные!$где$2:$где$50000","где",$E$4)),INDIRECT(SUBSTITUTE("ИсходныеДанные!$что$2:$что$50000","что",$G$4)),"",0,1)</f>
        <v/>
      </c>
      <c r="P78" s="147" t="str" cm="1">
        <f t="array" aca="1" ref="P78" ca="1">_xlfn.XLOOKUP($B78&amp;"#"&amp;P$6,INDIRECT(SUBSTITUTE("ИсходныеДанные!$где$2:$где$50000","где",$E$4)),INDIRECT(SUBSTITUTE("ИсходныеДанные!$что$2:$что$50000","что",$G$4)),"",0,1)</f>
        <v/>
      </c>
      <c r="Q78" s="3"/>
    </row>
    <row r="79" spans="1:17" x14ac:dyDescent="0.25">
      <c r="A79" s="6" t="str">
        <f t="shared" ca="1" si="2"/>
        <v>delete</v>
      </c>
      <c r="B79" s="9" cm="1">
        <f t="array" aca="1" ref="B79" ca="1">INDIRECT("УникальныеСписки!A"&amp;ROW()-$F$4)</f>
        <v>0</v>
      </c>
      <c r="C79" s="15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101" t="str" cm="1">
        <f t="array" aca="1" ref="E79" ca="1">_xlfn.XLOOKUP($B79&amp;"#"&amp;E$6,INDIRECT(SUBSTITUTE("ИсходныеДанные!$где$2:$где$50000","где",$E$4)),INDIRECT(SUBSTITUTE("ИсходныеДанные!$что$2:$что$50000","что",$G$4)),"",0,1)</f>
        <v/>
      </c>
      <c r="F79" s="146" t="str" cm="1">
        <f t="array" aca="1" ref="F79" ca="1">_xlfn.XLOOKUP($B79&amp;"#"&amp;F$6,INDIRECT(SUBSTITUTE("ИсходныеДанные!$где$2:$где$50000","где",$E$4)),INDIRECT(SUBSTITUTE("ИсходныеДанные!$что$2:$что$50000","что",$G$4)),"",0,1)</f>
        <v/>
      </c>
      <c r="G79" s="146" t="str" cm="1">
        <f t="array" aca="1" ref="G79" ca="1">_xlfn.XLOOKUP($B79&amp;"#"&amp;G$6,INDIRECT(SUBSTITUTE("ИсходныеДанные!$где$2:$где$50000","где",$E$4)),INDIRECT(SUBSTITUTE("ИсходныеДанные!$что$2:$что$50000","что",$G$4)),"",0,1)</f>
        <v/>
      </c>
      <c r="H79" s="146" t="str" cm="1">
        <f t="array" aca="1" ref="H79" ca="1">_xlfn.XLOOKUP($B79&amp;"#"&amp;H$6,INDIRECT(SUBSTITUTE("ИсходныеДанные!$где$2:$где$50000","где",$E$4)),INDIRECT(SUBSTITUTE("ИсходныеДанные!$что$2:$что$50000","что",$G$4)),"",0,1)</f>
        <v/>
      </c>
      <c r="I79" s="146" t="str" cm="1">
        <f t="array" aca="1" ref="I79" ca="1">_xlfn.XLOOKUP($B79&amp;"#"&amp;I$6,INDIRECT(SUBSTITUTE("ИсходныеДанные!$где$2:$где$50000","где",$E$4)),INDIRECT(SUBSTITUTE("ИсходныеДанные!$что$2:$что$50000","что",$G$4)),"",0,1)</f>
        <v/>
      </c>
      <c r="J79" s="146" t="str" cm="1">
        <f t="array" aca="1" ref="J79" ca="1">_xlfn.XLOOKUP($B79&amp;"#"&amp;J$6,INDIRECT(SUBSTITUTE("ИсходныеДанные!$где$2:$где$50000","где",$E$4)),INDIRECT(SUBSTITUTE("ИсходныеДанные!$что$2:$что$50000","что",$G$4)),"",0,1)</f>
        <v/>
      </c>
      <c r="K79" s="146" t="str" cm="1">
        <f t="array" aca="1" ref="K79" ca="1">_xlfn.XLOOKUP($B79&amp;"#"&amp;K$6,INDIRECT(SUBSTITUTE("ИсходныеДанные!$где$2:$где$50000","где",$E$4)),INDIRECT(SUBSTITUTE("ИсходныеДанные!$что$2:$что$50000","что",$G$4)),"",0,1)</f>
        <v/>
      </c>
      <c r="L79" s="146" t="str" cm="1">
        <f t="array" aca="1" ref="L79" ca="1">_xlfn.XLOOKUP($B79&amp;"#"&amp;L$6,INDIRECT(SUBSTITUTE("ИсходныеДанные!$где$2:$где$50000","где",$E$4)),INDIRECT(SUBSTITUTE("ИсходныеДанные!$что$2:$что$50000","что",$G$4)),"",0,1)</f>
        <v/>
      </c>
      <c r="M79" s="146" t="str" cm="1">
        <f t="array" aca="1" ref="M79" ca="1">_xlfn.XLOOKUP($B79&amp;"#"&amp;M$6,INDIRECT(SUBSTITUTE("ИсходныеДанные!$где$2:$где$50000","где",$E$4)),INDIRECT(SUBSTITUTE("ИсходныеДанные!$что$2:$что$50000","что",$G$4)),"",0,1)</f>
        <v/>
      </c>
      <c r="N79" s="146" t="str" cm="1">
        <f t="array" aca="1" ref="N79" ca="1">_xlfn.XLOOKUP($B79&amp;"#"&amp;N$6,INDIRECT(SUBSTITUTE("ИсходныеДанные!$где$2:$где$50000","где",$E$4)),INDIRECT(SUBSTITUTE("ИсходныеДанные!$что$2:$что$50000","что",$G$4)),"",0,1)</f>
        <v/>
      </c>
      <c r="O79" s="146" t="str" cm="1">
        <f t="array" aca="1" ref="O79" ca="1">_xlfn.XLOOKUP($B79&amp;"#"&amp;O$6,INDIRECT(SUBSTITUTE("ИсходныеДанные!$где$2:$где$50000","где",$E$4)),INDIRECT(SUBSTITUTE("ИсходныеДанные!$что$2:$что$50000","что",$G$4)),"",0,1)</f>
        <v/>
      </c>
      <c r="P79" s="147" t="str" cm="1">
        <f t="array" aca="1" ref="P79" ca="1">_xlfn.XLOOKUP($B79&amp;"#"&amp;P$6,INDIRECT(SUBSTITUTE("ИсходныеДанные!$где$2:$где$50000","где",$E$4)),INDIRECT(SUBSTITUTE("ИсходныеДанные!$что$2:$что$50000","что",$G$4)),"",0,1)</f>
        <v/>
      </c>
      <c r="Q79" s="3"/>
    </row>
    <row r="80" spans="1:17" x14ac:dyDescent="0.25">
      <c r="A80" s="6" t="str">
        <f t="shared" ca="1" si="2"/>
        <v>delete</v>
      </c>
      <c r="B80" s="9" cm="1">
        <f t="array" aca="1" ref="B80" ca="1">INDIRECT("УникальныеСписки!A"&amp;ROW()-$F$4)</f>
        <v>0</v>
      </c>
      <c r="C80" s="15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101" t="str" cm="1">
        <f t="array" aca="1" ref="E80" ca="1">_xlfn.XLOOKUP($B80&amp;"#"&amp;E$6,INDIRECT(SUBSTITUTE("ИсходныеДанные!$где$2:$где$50000","где",$E$4)),INDIRECT(SUBSTITUTE("ИсходныеДанные!$что$2:$что$50000","что",$G$4)),"",0,1)</f>
        <v/>
      </c>
      <c r="F80" s="146" t="str" cm="1">
        <f t="array" aca="1" ref="F80" ca="1">_xlfn.XLOOKUP($B80&amp;"#"&amp;F$6,INDIRECT(SUBSTITUTE("ИсходныеДанные!$где$2:$где$50000","где",$E$4)),INDIRECT(SUBSTITUTE("ИсходныеДанные!$что$2:$что$50000","что",$G$4)),"",0,1)</f>
        <v/>
      </c>
      <c r="G80" s="146" t="str" cm="1">
        <f t="array" aca="1" ref="G80" ca="1">_xlfn.XLOOKUP($B80&amp;"#"&amp;G$6,INDIRECT(SUBSTITUTE("ИсходныеДанные!$где$2:$где$50000","где",$E$4)),INDIRECT(SUBSTITUTE("ИсходныеДанные!$что$2:$что$50000","что",$G$4)),"",0,1)</f>
        <v/>
      </c>
      <c r="H80" s="146" t="str" cm="1">
        <f t="array" aca="1" ref="H80" ca="1">_xlfn.XLOOKUP($B80&amp;"#"&amp;H$6,INDIRECT(SUBSTITUTE("ИсходныеДанные!$где$2:$где$50000","где",$E$4)),INDIRECT(SUBSTITUTE("ИсходныеДанные!$что$2:$что$50000","что",$G$4)),"",0,1)</f>
        <v/>
      </c>
      <c r="I80" s="146" t="str" cm="1">
        <f t="array" aca="1" ref="I80" ca="1">_xlfn.XLOOKUP($B80&amp;"#"&amp;I$6,INDIRECT(SUBSTITUTE("ИсходныеДанные!$где$2:$где$50000","где",$E$4)),INDIRECT(SUBSTITUTE("ИсходныеДанные!$что$2:$что$50000","что",$G$4)),"",0,1)</f>
        <v/>
      </c>
      <c r="J80" s="146" t="str" cm="1">
        <f t="array" aca="1" ref="J80" ca="1">_xlfn.XLOOKUP($B80&amp;"#"&amp;J$6,INDIRECT(SUBSTITUTE("ИсходныеДанные!$где$2:$где$50000","где",$E$4)),INDIRECT(SUBSTITUTE("ИсходныеДанные!$что$2:$что$50000","что",$G$4)),"",0,1)</f>
        <v/>
      </c>
      <c r="K80" s="146" t="str" cm="1">
        <f t="array" aca="1" ref="K80" ca="1">_xlfn.XLOOKUP($B80&amp;"#"&amp;K$6,INDIRECT(SUBSTITUTE("ИсходныеДанные!$где$2:$где$50000","где",$E$4)),INDIRECT(SUBSTITUTE("ИсходныеДанные!$что$2:$что$50000","что",$G$4)),"",0,1)</f>
        <v/>
      </c>
      <c r="L80" s="146" t="str" cm="1">
        <f t="array" aca="1" ref="L80" ca="1">_xlfn.XLOOKUP($B80&amp;"#"&amp;L$6,INDIRECT(SUBSTITUTE("ИсходныеДанные!$где$2:$где$50000","где",$E$4)),INDIRECT(SUBSTITUTE("ИсходныеДанные!$что$2:$что$50000","что",$G$4)),"",0,1)</f>
        <v/>
      </c>
      <c r="M80" s="146" t="str" cm="1">
        <f t="array" aca="1" ref="M80" ca="1">_xlfn.XLOOKUP($B80&amp;"#"&amp;M$6,INDIRECT(SUBSTITUTE("ИсходныеДанные!$где$2:$где$50000","где",$E$4)),INDIRECT(SUBSTITUTE("ИсходныеДанные!$что$2:$что$50000","что",$G$4)),"",0,1)</f>
        <v/>
      </c>
      <c r="N80" s="146" t="str" cm="1">
        <f t="array" aca="1" ref="N80" ca="1">_xlfn.XLOOKUP($B80&amp;"#"&amp;N$6,INDIRECT(SUBSTITUTE("ИсходныеДанные!$где$2:$где$50000","где",$E$4)),INDIRECT(SUBSTITUTE("ИсходныеДанные!$что$2:$что$50000","что",$G$4)),"",0,1)</f>
        <v/>
      </c>
      <c r="O80" s="146" t="str" cm="1">
        <f t="array" aca="1" ref="O80" ca="1">_xlfn.XLOOKUP($B80&amp;"#"&amp;O$6,INDIRECT(SUBSTITUTE("ИсходныеДанные!$где$2:$где$50000","где",$E$4)),INDIRECT(SUBSTITUTE("ИсходныеДанные!$что$2:$что$50000","что",$G$4)),"",0,1)</f>
        <v/>
      </c>
      <c r="P80" s="147" t="str" cm="1">
        <f t="array" aca="1" ref="P80" ca="1">_xlfn.XLOOKUP($B80&amp;"#"&amp;P$6,INDIRECT(SUBSTITUTE("ИсходныеДанные!$где$2:$где$50000","где",$E$4)),INDIRECT(SUBSTITUTE("ИсходныеДанные!$что$2:$что$50000","что",$G$4)),"",0,1)</f>
        <v/>
      </c>
      <c r="Q80" s="3"/>
    </row>
    <row r="81" spans="1:17" x14ac:dyDescent="0.25">
      <c r="A81" s="6" t="str">
        <f t="shared" ca="1" si="2"/>
        <v>delete</v>
      </c>
      <c r="B81" s="9" cm="1">
        <f t="array" aca="1" ref="B81" ca="1">INDIRECT("УникальныеСписки!A"&amp;ROW()-$F$4)</f>
        <v>0</v>
      </c>
      <c r="C81" s="15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101" t="str" cm="1">
        <f t="array" aca="1" ref="E81" ca="1">_xlfn.XLOOKUP($B81&amp;"#"&amp;E$6,INDIRECT(SUBSTITUTE("ИсходныеДанные!$где$2:$где$50000","где",$E$4)),INDIRECT(SUBSTITUTE("ИсходныеДанные!$что$2:$что$50000","что",$G$4)),"",0,1)</f>
        <v/>
      </c>
      <c r="F81" s="146" t="str" cm="1">
        <f t="array" aca="1" ref="F81" ca="1">_xlfn.XLOOKUP($B81&amp;"#"&amp;F$6,INDIRECT(SUBSTITUTE("ИсходныеДанные!$где$2:$где$50000","где",$E$4)),INDIRECT(SUBSTITUTE("ИсходныеДанные!$что$2:$что$50000","что",$G$4)),"",0,1)</f>
        <v/>
      </c>
      <c r="G81" s="146" t="str" cm="1">
        <f t="array" aca="1" ref="G81" ca="1">_xlfn.XLOOKUP($B81&amp;"#"&amp;G$6,INDIRECT(SUBSTITUTE("ИсходныеДанные!$где$2:$где$50000","где",$E$4)),INDIRECT(SUBSTITUTE("ИсходныеДанные!$что$2:$что$50000","что",$G$4)),"",0,1)</f>
        <v/>
      </c>
      <c r="H81" s="146" t="str" cm="1">
        <f t="array" aca="1" ref="H81" ca="1">_xlfn.XLOOKUP($B81&amp;"#"&amp;H$6,INDIRECT(SUBSTITUTE("ИсходныеДанные!$где$2:$где$50000","где",$E$4)),INDIRECT(SUBSTITUTE("ИсходныеДанные!$что$2:$что$50000","что",$G$4)),"",0,1)</f>
        <v/>
      </c>
      <c r="I81" s="146" t="str" cm="1">
        <f t="array" aca="1" ref="I81" ca="1">_xlfn.XLOOKUP($B81&amp;"#"&amp;I$6,INDIRECT(SUBSTITUTE("ИсходныеДанные!$где$2:$где$50000","где",$E$4)),INDIRECT(SUBSTITUTE("ИсходныеДанные!$что$2:$что$50000","что",$G$4)),"",0,1)</f>
        <v/>
      </c>
      <c r="J81" s="146" t="str" cm="1">
        <f t="array" aca="1" ref="J81" ca="1">_xlfn.XLOOKUP($B81&amp;"#"&amp;J$6,INDIRECT(SUBSTITUTE("ИсходныеДанные!$где$2:$где$50000","где",$E$4)),INDIRECT(SUBSTITUTE("ИсходныеДанные!$что$2:$что$50000","что",$G$4)),"",0,1)</f>
        <v/>
      </c>
      <c r="K81" s="146" t="str" cm="1">
        <f t="array" aca="1" ref="K81" ca="1">_xlfn.XLOOKUP($B81&amp;"#"&amp;K$6,INDIRECT(SUBSTITUTE("ИсходныеДанные!$где$2:$где$50000","где",$E$4)),INDIRECT(SUBSTITUTE("ИсходныеДанные!$что$2:$что$50000","что",$G$4)),"",0,1)</f>
        <v/>
      </c>
      <c r="L81" s="146" t="str" cm="1">
        <f t="array" aca="1" ref="L81" ca="1">_xlfn.XLOOKUP($B81&amp;"#"&amp;L$6,INDIRECT(SUBSTITUTE("ИсходныеДанные!$где$2:$где$50000","где",$E$4)),INDIRECT(SUBSTITUTE("ИсходныеДанные!$что$2:$что$50000","что",$G$4)),"",0,1)</f>
        <v/>
      </c>
      <c r="M81" s="146" t="str" cm="1">
        <f t="array" aca="1" ref="M81" ca="1">_xlfn.XLOOKUP($B81&amp;"#"&amp;M$6,INDIRECT(SUBSTITUTE("ИсходныеДанные!$где$2:$где$50000","где",$E$4)),INDIRECT(SUBSTITUTE("ИсходныеДанные!$что$2:$что$50000","что",$G$4)),"",0,1)</f>
        <v/>
      </c>
      <c r="N81" s="146" t="str" cm="1">
        <f t="array" aca="1" ref="N81" ca="1">_xlfn.XLOOKUP($B81&amp;"#"&amp;N$6,INDIRECT(SUBSTITUTE("ИсходныеДанные!$где$2:$где$50000","где",$E$4)),INDIRECT(SUBSTITUTE("ИсходныеДанные!$что$2:$что$50000","что",$G$4)),"",0,1)</f>
        <v/>
      </c>
      <c r="O81" s="146" t="str" cm="1">
        <f t="array" aca="1" ref="O81" ca="1">_xlfn.XLOOKUP($B81&amp;"#"&amp;O$6,INDIRECT(SUBSTITUTE("ИсходныеДанные!$где$2:$где$50000","где",$E$4)),INDIRECT(SUBSTITUTE("ИсходныеДанные!$что$2:$что$50000","что",$G$4)),"",0,1)</f>
        <v/>
      </c>
      <c r="P81" s="147" t="str" cm="1">
        <f t="array" aca="1" ref="P81" ca="1">_xlfn.XLOOKUP($B81&amp;"#"&amp;P$6,INDIRECT(SUBSTITUTE("ИсходныеДанные!$где$2:$где$50000","где",$E$4)),INDIRECT(SUBSTITUTE("ИсходныеДанные!$что$2:$что$50000","что",$G$4)),"",0,1)</f>
        <v/>
      </c>
      <c r="Q81" s="3"/>
    </row>
    <row r="82" spans="1:17" x14ac:dyDescent="0.25">
      <c r="A82" s="6" t="str">
        <f t="shared" ca="1" si="2"/>
        <v>delete</v>
      </c>
      <c r="B82" s="9" cm="1">
        <f t="array" aca="1" ref="B82" ca="1">INDIRECT("УникальныеСписки!A"&amp;ROW()-$F$4)</f>
        <v>0</v>
      </c>
      <c r="C82" s="15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101" t="str" cm="1">
        <f t="array" aca="1" ref="E82" ca="1">_xlfn.XLOOKUP($B82&amp;"#"&amp;E$6,INDIRECT(SUBSTITUTE("ИсходныеДанные!$где$2:$где$50000","где",$E$4)),INDIRECT(SUBSTITUTE("ИсходныеДанные!$что$2:$что$50000","что",$G$4)),"",0,1)</f>
        <v/>
      </c>
      <c r="F82" s="146" t="str" cm="1">
        <f t="array" aca="1" ref="F82" ca="1">_xlfn.XLOOKUP($B82&amp;"#"&amp;F$6,INDIRECT(SUBSTITUTE("ИсходныеДанные!$где$2:$где$50000","где",$E$4)),INDIRECT(SUBSTITUTE("ИсходныеДанные!$что$2:$что$50000","что",$G$4)),"",0,1)</f>
        <v/>
      </c>
      <c r="G82" s="146" t="str" cm="1">
        <f t="array" aca="1" ref="G82" ca="1">_xlfn.XLOOKUP($B82&amp;"#"&amp;G$6,INDIRECT(SUBSTITUTE("ИсходныеДанные!$где$2:$где$50000","где",$E$4)),INDIRECT(SUBSTITUTE("ИсходныеДанные!$что$2:$что$50000","что",$G$4)),"",0,1)</f>
        <v/>
      </c>
      <c r="H82" s="146" t="str" cm="1">
        <f t="array" aca="1" ref="H82" ca="1">_xlfn.XLOOKUP($B82&amp;"#"&amp;H$6,INDIRECT(SUBSTITUTE("ИсходныеДанные!$где$2:$где$50000","где",$E$4)),INDIRECT(SUBSTITUTE("ИсходныеДанные!$что$2:$что$50000","что",$G$4)),"",0,1)</f>
        <v/>
      </c>
      <c r="I82" s="146" t="str" cm="1">
        <f t="array" aca="1" ref="I82" ca="1">_xlfn.XLOOKUP($B82&amp;"#"&amp;I$6,INDIRECT(SUBSTITUTE("ИсходныеДанные!$где$2:$где$50000","где",$E$4)),INDIRECT(SUBSTITUTE("ИсходныеДанные!$что$2:$что$50000","что",$G$4)),"",0,1)</f>
        <v/>
      </c>
      <c r="J82" s="146" t="str" cm="1">
        <f t="array" aca="1" ref="J82" ca="1">_xlfn.XLOOKUP($B82&amp;"#"&amp;J$6,INDIRECT(SUBSTITUTE("ИсходныеДанные!$где$2:$где$50000","где",$E$4)),INDIRECT(SUBSTITUTE("ИсходныеДанные!$что$2:$что$50000","что",$G$4)),"",0,1)</f>
        <v/>
      </c>
      <c r="K82" s="146" t="str" cm="1">
        <f t="array" aca="1" ref="K82" ca="1">_xlfn.XLOOKUP($B82&amp;"#"&amp;K$6,INDIRECT(SUBSTITUTE("ИсходныеДанные!$где$2:$где$50000","где",$E$4)),INDIRECT(SUBSTITUTE("ИсходныеДанные!$что$2:$что$50000","что",$G$4)),"",0,1)</f>
        <v/>
      </c>
      <c r="L82" s="146" t="str" cm="1">
        <f t="array" aca="1" ref="L82" ca="1">_xlfn.XLOOKUP($B82&amp;"#"&amp;L$6,INDIRECT(SUBSTITUTE("ИсходныеДанные!$где$2:$где$50000","где",$E$4)),INDIRECT(SUBSTITUTE("ИсходныеДанные!$что$2:$что$50000","что",$G$4)),"",0,1)</f>
        <v/>
      </c>
      <c r="M82" s="146" t="str" cm="1">
        <f t="array" aca="1" ref="M82" ca="1">_xlfn.XLOOKUP($B82&amp;"#"&amp;M$6,INDIRECT(SUBSTITUTE("ИсходныеДанные!$где$2:$где$50000","где",$E$4)),INDIRECT(SUBSTITUTE("ИсходныеДанные!$что$2:$что$50000","что",$G$4)),"",0,1)</f>
        <v/>
      </c>
      <c r="N82" s="146" t="str" cm="1">
        <f t="array" aca="1" ref="N82" ca="1">_xlfn.XLOOKUP($B82&amp;"#"&amp;N$6,INDIRECT(SUBSTITUTE("ИсходныеДанные!$где$2:$где$50000","где",$E$4)),INDIRECT(SUBSTITUTE("ИсходныеДанные!$что$2:$что$50000","что",$G$4)),"",0,1)</f>
        <v/>
      </c>
      <c r="O82" s="146" t="str" cm="1">
        <f t="array" aca="1" ref="O82" ca="1">_xlfn.XLOOKUP($B82&amp;"#"&amp;O$6,INDIRECT(SUBSTITUTE("ИсходныеДанные!$где$2:$где$50000","где",$E$4)),INDIRECT(SUBSTITUTE("ИсходныеДанные!$что$2:$что$50000","что",$G$4)),"",0,1)</f>
        <v/>
      </c>
      <c r="P82" s="147" t="str" cm="1">
        <f t="array" aca="1" ref="P82" ca="1">_xlfn.XLOOKUP($B82&amp;"#"&amp;P$6,INDIRECT(SUBSTITUTE("ИсходныеДанные!$где$2:$где$50000","где",$E$4)),INDIRECT(SUBSTITUTE("ИсходныеДанные!$что$2:$что$50000","что",$G$4)),"",0,1)</f>
        <v/>
      </c>
      <c r="Q82" s="3"/>
    </row>
    <row r="83" spans="1:17" x14ac:dyDescent="0.25">
      <c r="A83" s="6" t="str">
        <f t="shared" ca="1" si="2"/>
        <v>delete</v>
      </c>
      <c r="B83" s="9" cm="1">
        <f t="array" aca="1" ref="B83" ca="1">INDIRECT("УникальныеСписки!A"&amp;ROW()-$F$4)</f>
        <v>0</v>
      </c>
      <c r="C83" s="15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101" t="str" cm="1">
        <f t="array" aca="1" ref="E83" ca="1">_xlfn.XLOOKUP($B83&amp;"#"&amp;E$6,INDIRECT(SUBSTITUTE("ИсходныеДанные!$где$2:$где$50000","где",$E$4)),INDIRECT(SUBSTITUTE("ИсходныеДанные!$что$2:$что$50000","что",$G$4)),"",0,1)</f>
        <v/>
      </c>
      <c r="F83" s="146" t="str" cm="1">
        <f t="array" aca="1" ref="F83" ca="1">_xlfn.XLOOKUP($B83&amp;"#"&amp;F$6,INDIRECT(SUBSTITUTE("ИсходныеДанные!$где$2:$где$50000","где",$E$4)),INDIRECT(SUBSTITUTE("ИсходныеДанные!$что$2:$что$50000","что",$G$4)),"",0,1)</f>
        <v/>
      </c>
      <c r="G83" s="146" t="str" cm="1">
        <f t="array" aca="1" ref="G83" ca="1">_xlfn.XLOOKUP($B83&amp;"#"&amp;G$6,INDIRECT(SUBSTITUTE("ИсходныеДанные!$где$2:$где$50000","где",$E$4)),INDIRECT(SUBSTITUTE("ИсходныеДанные!$что$2:$что$50000","что",$G$4)),"",0,1)</f>
        <v/>
      </c>
      <c r="H83" s="146" t="str" cm="1">
        <f t="array" aca="1" ref="H83" ca="1">_xlfn.XLOOKUP($B83&amp;"#"&amp;H$6,INDIRECT(SUBSTITUTE("ИсходныеДанные!$где$2:$где$50000","где",$E$4)),INDIRECT(SUBSTITUTE("ИсходныеДанные!$что$2:$что$50000","что",$G$4)),"",0,1)</f>
        <v/>
      </c>
      <c r="I83" s="146" t="str" cm="1">
        <f t="array" aca="1" ref="I83" ca="1">_xlfn.XLOOKUP($B83&amp;"#"&amp;I$6,INDIRECT(SUBSTITUTE("ИсходныеДанные!$где$2:$где$50000","где",$E$4)),INDIRECT(SUBSTITUTE("ИсходныеДанные!$что$2:$что$50000","что",$G$4)),"",0,1)</f>
        <v/>
      </c>
      <c r="J83" s="146" t="str" cm="1">
        <f t="array" aca="1" ref="J83" ca="1">_xlfn.XLOOKUP($B83&amp;"#"&amp;J$6,INDIRECT(SUBSTITUTE("ИсходныеДанные!$где$2:$где$50000","где",$E$4)),INDIRECT(SUBSTITUTE("ИсходныеДанные!$что$2:$что$50000","что",$G$4)),"",0,1)</f>
        <v/>
      </c>
      <c r="K83" s="146" t="str" cm="1">
        <f t="array" aca="1" ref="K83" ca="1">_xlfn.XLOOKUP($B83&amp;"#"&amp;K$6,INDIRECT(SUBSTITUTE("ИсходныеДанные!$где$2:$где$50000","где",$E$4)),INDIRECT(SUBSTITUTE("ИсходныеДанные!$что$2:$что$50000","что",$G$4)),"",0,1)</f>
        <v/>
      </c>
      <c r="L83" s="146" t="str" cm="1">
        <f t="array" aca="1" ref="L83" ca="1">_xlfn.XLOOKUP($B83&amp;"#"&amp;L$6,INDIRECT(SUBSTITUTE("ИсходныеДанные!$где$2:$где$50000","где",$E$4)),INDIRECT(SUBSTITUTE("ИсходныеДанные!$что$2:$что$50000","что",$G$4)),"",0,1)</f>
        <v/>
      </c>
      <c r="M83" s="146" t="str" cm="1">
        <f t="array" aca="1" ref="M83" ca="1">_xlfn.XLOOKUP($B83&amp;"#"&amp;M$6,INDIRECT(SUBSTITUTE("ИсходныеДанные!$где$2:$где$50000","где",$E$4)),INDIRECT(SUBSTITUTE("ИсходныеДанные!$что$2:$что$50000","что",$G$4)),"",0,1)</f>
        <v/>
      </c>
      <c r="N83" s="146" t="str" cm="1">
        <f t="array" aca="1" ref="N83" ca="1">_xlfn.XLOOKUP($B83&amp;"#"&amp;N$6,INDIRECT(SUBSTITUTE("ИсходныеДанные!$где$2:$где$50000","где",$E$4)),INDIRECT(SUBSTITUTE("ИсходныеДанные!$что$2:$что$50000","что",$G$4)),"",0,1)</f>
        <v/>
      </c>
      <c r="O83" s="146" t="str" cm="1">
        <f t="array" aca="1" ref="O83" ca="1">_xlfn.XLOOKUP($B83&amp;"#"&amp;O$6,INDIRECT(SUBSTITUTE("ИсходныеДанные!$где$2:$где$50000","где",$E$4)),INDIRECT(SUBSTITUTE("ИсходныеДанные!$что$2:$что$50000","что",$G$4)),"",0,1)</f>
        <v/>
      </c>
      <c r="P83" s="147" t="str" cm="1">
        <f t="array" aca="1" ref="P83" ca="1">_xlfn.XLOOKUP($B83&amp;"#"&amp;P$6,INDIRECT(SUBSTITUTE("ИсходныеДанные!$где$2:$где$50000","где",$E$4)),INDIRECT(SUBSTITUTE("ИсходныеДанные!$что$2:$что$50000","что",$G$4)),"",0,1)</f>
        <v/>
      </c>
      <c r="Q83" s="3"/>
    </row>
    <row r="84" spans="1:17" x14ac:dyDescent="0.25">
      <c r="A84" s="6" t="str">
        <f t="shared" ca="1" si="2"/>
        <v>delete</v>
      </c>
      <c r="B84" s="9" cm="1">
        <f t="array" aca="1" ref="B84" ca="1">INDIRECT("УникальныеСписки!A"&amp;ROW()-$F$4)</f>
        <v>0</v>
      </c>
      <c r="C84" s="15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101" t="str" cm="1">
        <f t="array" aca="1" ref="E84" ca="1">_xlfn.XLOOKUP($B84&amp;"#"&amp;E$6,INDIRECT(SUBSTITUTE("ИсходныеДанные!$где$2:$где$50000","где",$E$4)),INDIRECT(SUBSTITUTE("ИсходныеДанные!$что$2:$что$50000","что",$G$4)),"",0,1)</f>
        <v/>
      </c>
      <c r="F84" s="146" t="str" cm="1">
        <f t="array" aca="1" ref="F84" ca="1">_xlfn.XLOOKUP($B84&amp;"#"&amp;F$6,INDIRECT(SUBSTITUTE("ИсходныеДанные!$где$2:$где$50000","где",$E$4)),INDIRECT(SUBSTITUTE("ИсходныеДанные!$что$2:$что$50000","что",$G$4)),"",0,1)</f>
        <v/>
      </c>
      <c r="G84" s="146" t="str" cm="1">
        <f t="array" aca="1" ref="G84" ca="1">_xlfn.XLOOKUP($B84&amp;"#"&amp;G$6,INDIRECT(SUBSTITUTE("ИсходныеДанные!$где$2:$где$50000","где",$E$4)),INDIRECT(SUBSTITUTE("ИсходныеДанные!$что$2:$что$50000","что",$G$4)),"",0,1)</f>
        <v/>
      </c>
      <c r="H84" s="146" t="str" cm="1">
        <f t="array" aca="1" ref="H84" ca="1">_xlfn.XLOOKUP($B84&amp;"#"&amp;H$6,INDIRECT(SUBSTITUTE("ИсходныеДанные!$где$2:$где$50000","где",$E$4)),INDIRECT(SUBSTITUTE("ИсходныеДанные!$что$2:$что$50000","что",$G$4)),"",0,1)</f>
        <v/>
      </c>
      <c r="I84" s="146" t="str" cm="1">
        <f t="array" aca="1" ref="I84" ca="1">_xlfn.XLOOKUP($B84&amp;"#"&amp;I$6,INDIRECT(SUBSTITUTE("ИсходныеДанные!$где$2:$где$50000","где",$E$4)),INDIRECT(SUBSTITUTE("ИсходныеДанные!$что$2:$что$50000","что",$G$4)),"",0,1)</f>
        <v/>
      </c>
      <c r="J84" s="146" t="str" cm="1">
        <f t="array" aca="1" ref="J84" ca="1">_xlfn.XLOOKUP($B84&amp;"#"&amp;J$6,INDIRECT(SUBSTITUTE("ИсходныеДанные!$где$2:$где$50000","где",$E$4)),INDIRECT(SUBSTITUTE("ИсходныеДанные!$что$2:$что$50000","что",$G$4)),"",0,1)</f>
        <v/>
      </c>
      <c r="K84" s="146" t="str" cm="1">
        <f t="array" aca="1" ref="K84" ca="1">_xlfn.XLOOKUP($B84&amp;"#"&amp;K$6,INDIRECT(SUBSTITUTE("ИсходныеДанные!$где$2:$где$50000","где",$E$4)),INDIRECT(SUBSTITUTE("ИсходныеДанные!$что$2:$что$50000","что",$G$4)),"",0,1)</f>
        <v/>
      </c>
      <c r="L84" s="146" t="str" cm="1">
        <f t="array" aca="1" ref="L84" ca="1">_xlfn.XLOOKUP($B84&amp;"#"&amp;L$6,INDIRECT(SUBSTITUTE("ИсходныеДанные!$где$2:$где$50000","где",$E$4)),INDIRECT(SUBSTITUTE("ИсходныеДанные!$что$2:$что$50000","что",$G$4)),"",0,1)</f>
        <v/>
      </c>
      <c r="M84" s="146" t="str" cm="1">
        <f t="array" aca="1" ref="M84" ca="1">_xlfn.XLOOKUP($B84&amp;"#"&amp;M$6,INDIRECT(SUBSTITUTE("ИсходныеДанные!$где$2:$где$50000","где",$E$4)),INDIRECT(SUBSTITUTE("ИсходныеДанные!$что$2:$что$50000","что",$G$4)),"",0,1)</f>
        <v/>
      </c>
      <c r="N84" s="146" t="str" cm="1">
        <f t="array" aca="1" ref="N84" ca="1">_xlfn.XLOOKUP($B84&amp;"#"&amp;N$6,INDIRECT(SUBSTITUTE("ИсходныеДанные!$где$2:$где$50000","где",$E$4)),INDIRECT(SUBSTITUTE("ИсходныеДанные!$что$2:$что$50000","что",$G$4)),"",0,1)</f>
        <v/>
      </c>
      <c r="O84" s="146" t="str" cm="1">
        <f t="array" aca="1" ref="O84" ca="1">_xlfn.XLOOKUP($B84&amp;"#"&amp;O$6,INDIRECT(SUBSTITUTE("ИсходныеДанные!$где$2:$где$50000","где",$E$4)),INDIRECT(SUBSTITUTE("ИсходныеДанные!$что$2:$что$50000","что",$G$4)),"",0,1)</f>
        <v/>
      </c>
      <c r="P84" s="147" t="str" cm="1">
        <f t="array" aca="1" ref="P84" ca="1">_xlfn.XLOOKUP($B84&amp;"#"&amp;P$6,INDIRECT(SUBSTITUTE("ИсходныеДанные!$где$2:$где$50000","где",$E$4)),INDIRECT(SUBSTITUTE("ИсходныеДанные!$что$2:$что$50000","что",$G$4)),"",0,1)</f>
        <v/>
      </c>
      <c r="Q84" s="3"/>
    </row>
    <row r="85" spans="1:17" x14ac:dyDescent="0.25">
      <c r="A85" s="6" t="str">
        <f t="shared" ca="1" si="2"/>
        <v>delete</v>
      </c>
      <c r="B85" s="9" cm="1">
        <f t="array" aca="1" ref="B85" ca="1">INDIRECT("УникальныеСписки!A"&amp;ROW()-$F$4)</f>
        <v>0</v>
      </c>
      <c r="C85" s="15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101" t="str" cm="1">
        <f t="array" aca="1" ref="E85" ca="1">_xlfn.XLOOKUP($B85&amp;"#"&amp;E$6,INDIRECT(SUBSTITUTE("ИсходныеДанные!$где$2:$где$50000","где",$E$4)),INDIRECT(SUBSTITUTE("ИсходныеДанные!$что$2:$что$50000","что",$G$4)),"",0,1)</f>
        <v/>
      </c>
      <c r="F85" s="146" t="str" cm="1">
        <f t="array" aca="1" ref="F85" ca="1">_xlfn.XLOOKUP($B85&amp;"#"&amp;F$6,INDIRECT(SUBSTITUTE("ИсходныеДанные!$где$2:$где$50000","где",$E$4)),INDIRECT(SUBSTITUTE("ИсходныеДанные!$что$2:$что$50000","что",$G$4)),"",0,1)</f>
        <v/>
      </c>
      <c r="G85" s="146" t="str" cm="1">
        <f t="array" aca="1" ref="G85" ca="1">_xlfn.XLOOKUP($B85&amp;"#"&amp;G$6,INDIRECT(SUBSTITUTE("ИсходныеДанные!$где$2:$где$50000","где",$E$4)),INDIRECT(SUBSTITUTE("ИсходныеДанные!$что$2:$что$50000","что",$G$4)),"",0,1)</f>
        <v/>
      </c>
      <c r="H85" s="146" t="str" cm="1">
        <f t="array" aca="1" ref="H85" ca="1">_xlfn.XLOOKUP($B85&amp;"#"&amp;H$6,INDIRECT(SUBSTITUTE("ИсходныеДанные!$где$2:$где$50000","где",$E$4)),INDIRECT(SUBSTITUTE("ИсходныеДанные!$что$2:$что$50000","что",$G$4)),"",0,1)</f>
        <v/>
      </c>
      <c r="I85" s="146" t="str" cm="1">
        <f t="array" aca="1" ref="I85" ca="1">_xlfn.XLOOKUP($B85&amp;"#"&amp;I$6,INDIRECT(SUBSTITUTE("ИсходныеДанные!$где$2:$где$50000","где",$E$4)),INDIRECT(SUBSTITUTE("ИсходныеДанные!$что$2:$что$50000","что",$G$4)),"",0,1)</f>
        <v/>
      </c>
      <c r="J85" s="146" t="str" cm="1">
        <f t="array" aca="1" ref="J85" ca="1">_xlfn.XLOOKUP($B85&amp;"#"&amp;J$6,INDIRECT(SUBSTITUTE("ИсходныеДанные!$где$2:$где$50000","где",$E$4)),INDIRECT(SUBSTITUTE("ИсходныеДанные!$что$2:$что$50000","что",$G$4)),"",0,1)</f>
        <v/>
      </c>
      <c r="K85" s="146" t="str" cm="1">
        <f t="array" aca="1" ref="K85" ca="1">_xlfn.XLOOKUP($B85&amp;"#"&amp;K$6,INDIRECT(SUBSTITUTE("ИсходныеДанные!$где$2:$где$50000","где",$E$4)),INDIRECT(SUBSTITUTE("ИсходныеДанные!$что$2:$что$50000","что",$G$4)),"",0,1)</f>
        <v/>
      </c>
      <c r="L85" s="146" t="str" cm="1">
        <f t="array" aca="1" ref="L85" ca="1">_xlfn.XLOOKUP($B85&amp;"#"&amp;L$6,INDIRECT(SUBSTITUTE("ИсходныеДанные!$где$2:$где$50000","где",$E$4)),INDIRECT(SUBSTITUTE("ИсходныеДанные!$что$2:$что$50000","что",$G$4)),"",0,1)</f>
        <v/>
      </c>
      <c r="M85" s="146" t="str" cm="1">
        <f t="array" aca="1" ref="M85" ca="1">_xlfn.XLOOKUP($B85&amp;"#"&amp;M$6,INDIRECT(SUBSTITUTE("ИсходныеДанные!$где$2:$где$50000","где",$E$4)),INDIRECT(SUBSTITUTE("ИсходныеДанные!$что$2:$что$50000","что",$G$4)),"",0,1)</f>
        <v/>
      </c>
      <c r="N85" s="146" t="str" cm="1">
        <f t="array" aca="1" ref="N85" ca="1">_xlfn.XLOOKUP($B85&amp;"#"&amp;N$6,INDIRECT(SUBSTITUTE("ИсходныеДанные!$где$2:$где$50000","где",$E$4)),INDIRECT(SUBSTITUTE("ИсходныеДанные!$что$2:$что$50000","что",$G$4)),"",0,1)</f>
        <v/>
      </c>
      <c r="O85" s="146" t="str" cm="1">
        <f t="array" aca="1" ref="O85" ca="1">_xlfn.XLOOKUP($B85&amp;"#"&amp;O$6,INDIRECT(SUBSTITUTE("ИсходныеДанные!$где$2:$где$50000","где",$E$4)),INDIRECT(SUBSTITUTE("ИсходныеДанные!$что$2:$что$50000","что",$G$4)),"",0,1)</f>
        <v/>
      </c>
      <c r="P85" s="147" t="str" cm="1">
        <f t="array" aca="1" ref="P85" ca="1">_xlfn.XLOOKUP($B85&amp;"#"&amp;P$6,INDIRECT(SUBSTITUTE("ИсходныеДанные!$где$2:$где$50000","где",$E$4)),INDIRECT(SUBSTITUTE("ИсходныеДанные!$что$2:$что$50000","что",$G$4)),"",0,1)</f>
        <v/>
      </c>
      <c r="Q85" s="3"/>
    </row>
    <row r="86" spans="1:17" x14ac:dyDescent="0.25">
      <c r="A86" s="6" t="str">
        <f t="shared" ca="1" si="2"/>
        <v>delete</v>
      </c>
      <c r="B86" s="9" cm="1">
        <f t="array" aca="1" ref="B86" ca="1">INDIRECT("УникальныеСписки!A"&amp;ROW()-$F$4)</f>
        <v>0</v>
      </c>
      <c r="C86" s="15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101" t="str" cm="1">
        <f t="array" aca="1" ref="E86" ca="1">_xlfn.XLOOKUP($B86&amp;"#"&amp;E$6,INDIRECT(SUBSTITUTE("ИсходныеДанные!$где$2:$где$50000","где",$E$4)),INDIRECT(SUBSTITUTE("ИсходныеДанные!$что$2:$что$50000","что",$G$4)),"",0,1)</f>
        <v/>
      </c>
      <c r="F86" s="146" t="str" cm="1">
        <f t="array" aca="1" ref="F86" ca="1">_xlfn.XLOOKUP($B86&amp;"#"&amp;F$6,INDIRECT(SUBSTITUTE("ИсходныеДанные!$где$2:$где$50000","где",$E$4)),INDIRECT(SUBSTITUTE("ИсходныеДанные!$что$2:$что$50000","что",$G$4)),"",0,1)</f>
        <v/>
      </c>
      <c r="G86" s="146" t="str" cm="1">
        <f t="array" aca="1" ref="G86" ca="1">_xlfn.XLOOKUP($B86&amp;"#"&amp;G$6,INDIRECT(SUBSTITUTE("ИсходныеДанные!$где$2:$где$50000","где",$E$4)),INDIRECT(SUBSTITUTE("ИсходныеДанные!$что$2:$что$50000","что",$G$4)),"",0,1)</f>
        <v/>
      </c>
      <c r="H86" s="146" t="str" cm="1">
        <f t="array" aca="1" ref="H86" ca="1">_xlfn.XLOOKUP($B86&amp;"#"&amp;H$6,INDIRECT(SUBSTITUTE("ИсходныеДанные!$где$2:$где$50000","где",$E$4)),INDIRECT(SUBSTITUTE("ИсходныеДанные!$что$2:$что$50000","что",$G$4)),"",0,1)</f>
        <v/>
      </c>
      <c r="I86" s="146" t="str" cm="1">
        <f t="array" aca="1" ref="I86" ca="1">_xlfn.XLOOKUP($B86&amp;"#"&amp;I$6,INDIRECT(SUBSTITUTE("ИсходныеДанные!$где$2:$где$50000","где",$E$4)),INDIRECT(SUBSTITUTE("ИсходныеДанные!$что$2:$что$50000","что",$G$4)),"",0,1)</f>
        <v/>
      </c>
      <c r="J86" s="146" t="str" cm="1">
        <f t="array" aca="1" ref="J86" ca="1">_xlfn.XLOOKUP($B86&amp;"#"&amp;J$6,INDIRECT(SUBSTITUTE("ИсходныеДанные!$где$2:$где$50000","где",$E$4)),INDIRECT(SUBSTITUTE("ИсходныеДанные!$что$2:$что$50000","что",$G$4)),"",0,1)</f>
        <v/>
      </c>
      <c r="K86" s="146" t="str" cm="1">
        <f t="array" aca="1" ref="K86" ca="1">_xlfn.XLOOKUP($B86&amp;"#"&amp;K$6,INDIRECT(SUBSTITUTE("ИсходныеДанные!$где$2:$где$50000","где",$E$4)),INDIRECT(SUBSTITUTE("ИсходныеДанные!$что$2:$что$50000","что",$G$4)),"",0,1)</f>
        <v/>
      </c>
      <c r="L86" s="146" t="str" cm="1">
        <f t="array" aca="1" ref="L86" ca="1">_xlfn.XLOOKUP($B86&amp;"#"&amp;L$6,INDIRECT(SUBSTITUTE("ИсходныеДанные!$где$2:$где$50000","где",$E$4)),INDIRECT(SUBSTITUTE("ИсходныеДанные!$что$2:$что$50000","что",$G$4)),"",0,1)</f>
        <v/>
      </c>
      <c r="M86" s="146" t="str" cm="1">
        <f t="array" aca="1" ref="M86" ca="1">_xlfn.XLOOKUP($B86&amp;"#"&amp;M$6,INDIRECT(SUBSTITUTE("ИсходныеДанные!$где$2:$где$50000","где",$E$4)),INDIRECT(SUBSTITUTE("ИсходныеДанные!$что$2:$что$50000","что",$G$4)),"",0,1)</f>
        <v/>
      </c>
      <c r="N86" s="146" t="str" cm="1">
        <f t="array" aca="1" ref="N86" ca="1">_xlfn.XLOOKUP($B86&amp;"#"&amp;N$6,INDIRECT(SUBSTITUTE("ИсходныеДанные!$где$2:$где$50000","где",$E$4)),INDIRECT(SUBSTITUTE("ИсходныеДанные!$что$2:$что$50000","что",$G$4)),"",0,1)</f>
        <v/>
      </c>
      <c r="O86" s="146" t="str" cm="1">
        <f t="array" aca="1" ref="O86" ca="1">_xlfn.XLOOKUP($B86&amp;"#"&amp;O$6,INDIRECT(SUBSTITUTE("ИсходныеДанные!$где$2:$где$50000","где",$E$4)),INDIRECT(SUBSTITUTE("ИсходныеДанные!$что$2:$что$50000","что",$G$4)),"",0,1)</f>
        <v/>
      </c>
      <c r="P86" s="147" t="str" cm="1">
        <f t="array" aca="1" ref="P86" ca="1">_xlfn.XLOOKUP($B86&amp;"#"&amp;P$6,INDIRECT(SUBSTITUTE("ИсходныеДанные!$где$2:$где$50000","где",$E$4)),INDIRECT(SUBSTITUTE("ИсходныеДанные!$что$2:$что$50000","что",$G$4)),"",0,1)</f>
        <v/>
      </c>
      <c r="Q86" s="3"/>
    </row>
    <row r="87" spans="1:17" x14ac:dyDescent="0.25">
      <c r="A87" s="6" t="str">
        <f t="shared" ca="1" si="2"/>
        <v>delete</v>
      </c>
      <c r="B87" s="9" cm="1">
        <f t="array" aca="1" ref="B87" ca="1">INDIRECT("УникальныеСписки!A"&amp;ROW()-$F$4)</f>
        <v>0</v>
      </c>
      <c r="C87" s="15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101" t="str" cm="1">
        <f t="array" aca="1" ref="E87" ca="1">_xlfn.XLOOKUP($B87&amp;"#"&amp;E$6,INDIRECT(SUBSTITUTE("ИсходныеДанные!$где$2:$где$50000","где",$E$4)),INDIRECT(SUBSTITUTE("ИсходныеДанные!$что$2:$что$50000","что",$G$4)),"",0,1)</f>
        <v/>
      </c>
      <c r="F87" s="146" t="str" cm="1">
        <f t="array" aca="1" ref="F87" ca="1">_xlfn.XLOOKUP($B87&amp;"#"&amp;F$6,INDIRECT(SUBSTITUTE("ИсходныеДанные!$где$2:$где$50000","где",$E$4)),INDIRECT(SUBSTITUTE("ИсходныеДанные!$что$2:$что$50000","что",$G$4)),"",0,1)</f>
        <v/>
      </c>
      <c r="G87" s="146" t="str" cm="1">
        <f t="array" aca="1" ref="G87" ca="1">_xlfn.XLOOKUP($B87&amp;"#"&amp;G$6,INDIRECT(SUBSTITUTE("ИсходныеДанные!$где$2:$где$50000","где",$E$4)),INDIRECT(SUBSTITUTE("ИсходныеДанные!$что$2:$что$50000","что",$G$4)),"",0,1)</f>
        <v/>
      </c>
      <c r="H87" s="146" t="str" cm="1">
        <f t="array" aca="1" ref="H87" ca="1">_xlfn.XLOOKUP($B87&amp;"#"&amp;H$6,INDIRECT(SUBSTITUTE("ИсходныеДанные!$где$2:$где$50000","где",$E$4)),INDIRECT(SUBSTITUTE("ИсходныеДанные!$что$2:$что$50000","что",$G$4)),"",0,1)</f>
        <v/>
      </c>
      <c r="I87" s="146" t="str" cm="1">
        <f t="array" aca="1" ref="I87" ca="1">_xlfn.XLOOKUP($B87&amp;"#"&amp;I$6,INDIRECT(SUBSTITUTE("ИсходныеДанные!$где$2:$где$50000","где",$E$4)),INDIRECT(SUBSTITUTE("ИсходныеДанные!$что$2:$что$50000","что",$G$4)),"",0,1)</f>
        <v/>
      </c>
      <c r="J87" s="146" t="str" cm="1">
        <f t="array" aca="1" ref="J87" ca="1">_xlfn.XLOOKUP($B87&amp;"#"&amp;J$6,INDIRECT(SUBSTITUTE("ИсходныеДанные!$где$2:$где$50000","где",$E$4)),INDIRECT(SUBSTITUTE("ИсходныеДанные!$что$2:$что$50000","что",$G$4)),"",0,1)</f>
        <v/>
      </c>
      <c r="K87" s="146" t="str" cm="1">
        <f t="array" aca="1" ref="K87" ca="1">_xlfn.XLOOKUP($B87&amp;"#"&amp;K$6,INDIRECT(SUBSTITUTE("ИсходныеДанные!$где$2:$где$50000","где",$E$4)),INDIRECT(SUBSTITUTE("ИсходныеДанные!$что$2:$что$50000","что",$G$4)),"",0,1)</f>
        <v/>
      </c>
      <c r="L87" s="146" t="str" cm="1">
        <f t="array" aca="1" ref="L87" ca="1">_xlfn.XLOOKUP($B87&amp;"#"&amp;L$6,INDIRECT(SUBSTITUTE("ИсходныеДанные!$где$2:$где$50000","где",$E$4)),INDIRECT(SUBSTITUTE("ИсходныеДанные!$что$2:$что$50000","что",$G$4)),"",0,1)</f>
        <v/>
      </c>
      <c r="M87" s="146" t="str" cm="1">
        <f t="array" aca="1" ref="M87" ca="1">_xlfn.XLOOKUP($B87&amp;"#"&amp;M$6,INDIRECT(SUBSTITUTE("ИсходныеДанные!$где$2:$где$50000","где",$E$4)),INDIRECT(SUBSTITUTE("ИсходныеДанные!$что$2:$что$50000","что",$G$4)),"",0,1)</f>
        <v/>
      </c>
      <c r="N87" s="146" t="str" cm="1">
        <f t="array" aca="1" ref="N87" ca="1">_xlfn.XLOOKUP($B87&amp;"#"&amp;N$6,INDIRECT(SUBSTITUTE("ИсходныеДанные!$где$2:$где$50000","где",$E$4)),INDIRECT(SUBSTITUTE("ИсходныеДанные!$что$2:$что$50000","что",$G$4)),"",0,1)</f>
        <v/>
      </c>
      <c r="O87" s="146" t="str" cm="1">
        <f t="array" aca="1" ref="O87" ca="1">_xlfn.XLOOKUP($B87&amp;"#"&amp;O$6,INDIRECT(SUBSTITUTE("ИсходныеДанные!$где$2:$где$50000","где",$E$4)),INDIRECT(SUBSTITUTE("ИсходныеДанные!$что$2:$что$50000","что",$G$4)),"",0,1)</f>
        <v/>
      </c>
      <c r="P87" s="147" t="str" cm="1">
        <f t="array" aca="1" ref="P87" ca="1">_xlfn.XLOOKUP($B87&amp;"#"&amp;P$6,INDIRECT(SUBSTITUTE("ИсходныеДанные!$где$2:$где$50000","где",$E$4)),INDIRECT(SUBSTITUTE("ИсходныеДанные!$что$2:$что$50000","что",$G$4)),"",0,1)</f>
        <v/>
      </c>
      <c r="Q87" s="3"/>
    </row>
    <row r="88" spans="1:17" x14ac:dyDescent="0.25">
      <c r="A88" s="6" t="str">
        <f t="shared" ca="1" si="2"/>
        <v>delete</v>
      </c>
      <c r="B88" s="9" cm="1">
        <f t="array" aca="1" ref="B88" ca="1">INDIRECT("УникальныеСписки!A"&amp;ROW()-$F$4)</f>
        <v>0</v>
      </c>
      <c r="C88" s="15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101" t="str" cm="1">
        <f t="array" aca="1" ref="E88" ca="1">_xlfn.XLOOKUP($B88&amp;"#"&amp;E$6,INDIRECT(SUBSTITUTE("ИсходныеДанные!$где$2:$где$50000","где",$E$4)),INDIRECT(SUBSTITUTE("ИсходныеДанные!$что$2:$что$50000","что",$G$4)),"",0,1)</f>
        <v/>
      </c>
      <c r="F88" s="146" t="str" cm="1">
        <f t="array" aca="1" ref="F88" ca="1">_xlfn.XLOOKUP($B88&amp;"#"&amp;F$6,INDIRECT(SUBSTITUTE("ИсходныеДанные!$где$2:$где$50000","где",$E$4)),INDIRECT(SUBSTITUTE("ИсходныеДанные!$что$2:$что$50000","что",$G$4)),"",0,1)</f>
        <v/>
      </c>
      <c r="G88" s="146" t="str" cm="1">
        <f t="array" aca="1" ref="G88" ca="1">_xlfn.XLOOKUP($B88&amp;"#"&amp;G$6,INDIRECT(SUBSTITUTE("ИсходныеДанные!$где$2:$где$50000","где",$E$4)),INDIRECT(SUBSTITUTE("ИсходныеДанные!$что$2:$что$50000","что",$G$4)),"",0,1)</f>
        <v/>
      </c>
      <c r="H88" s="146" t="str" cm="1">
        <f t="array" aca="1" ref="H88" ca="1">_xlfn.XLOOKUP($B88&amp;"#"&amp;H$6,INDIRECT(SUBSTITUTE("ИсходныеДанные!$где$2:$где$50000","где",$E$4)),INDIRECT(SUBSTITUTE("ИсходныеДанные!$что$2:$что$50000","что",$G$4)),"",0,1)</f>
        <v/>
      </c>
      <c r="I88" s="146" t="str" cm="1">
        <f t="array" aca="1" ref="I88" ca="1">_xlfn.XLOOKUP($B88&amp;"#"&amp;I$6,INDIRECT(SUBSTITUTE("ИсходныеДанные!$где$2:$где$50000","где",$E$4)),INDIRECT(SUBSTITUTE("ИсходныеДанные!$что$2:$что$50000","что",$G$4)),"",0,1)</f>
        <v/>
      </c>
      <c r="J88" s="146" t="str" cm="1">
        <f t="array" aca="1" ref="J88" ca="1">_xlfn.XLOOKUP($B88&amp;"#"&amp;J$6,INDIRECT(SUBSTITUTE("ИсходныеДанные!$где$2:$где$50000","где",$E$4)),INDIRECT(SUBSTITUTE("ИсходныеДанные!$что$2:$что$50000","что",$G$4)),"",0,1)</f>
        <v/>
      </c>
      <c r="K88" s="146" t="str" cm="1">
        <f t="array" aca="1" ref="K88" ca="1">_xlfn.XLOOKUP($B88&amp;"#"&amp;K$6,INDIRECT(SUBSTITUTE("ИсходныеДанные!$где$2:$где$50000","где",$E$4)),INDIRECT(SUBSTITUTE("ИсходныеДанные!$что$2:$что$50000","что",$G$4)),"",0,1)</f>
        <v/>
      </c>
      <c r="L88" s="146" t="str" cm="1">
        <f t="array" aca="1" ref="L88" ca="1">_xlfn.XLOOKUP($B88&amp;"#"&amp;L$6,INDIRECT(SUBSTITUTE("ИсходныеДанные!$где$2:$где$50000","где",$E$4)),INDIRECT(SUBSTITUTE("ИсходныеДанные!$что$2:$что$50000","что",$G$4)),"",0,1)</f>
        <v/>
      </c>
      <c r="M88" s="146" t="str" cm="1">
        <f t="array" aca="1" ref="M88" ca="1">_xlfn.XLOOKUP($B88&amp;"#"&amp;M$6,INDIRECT(SUBSTITUTE("ИсходныеДанные!$где$2:$где$50000","где",$E$4)),INDIRECT(SUBSTITUTE("ИсходныеДанные!$что$2:$что$50000","что",$G$4)),"",0,1)</f>
        <v/>
      </c>
      <c r="N88" s="146" t="str" cm="1">
        <f t="array" aca="1" ref="N88" ca="1">_xlfn.XLOOKUP($B88&amp;"#"&amp;N$6,INDIRECT(SUBSTITUTE("ИсходныеДанные!$где$2:$где$50000","где",$E$4)),INDIRECT(SUBSTITUTE("ИсходныеДанные!$что$2:$что$50000","что",$G$4)),"",0,1)</f>
        <v/>
      </c>
      <c r="O88" s="146" t="str" cm="1">
        <f t="array" aca="1" ref="O88" ca="1">_xlfn.XLOOKUP($B88&amp;"#"&amp;O$6,INDIRECT(SUBSTITUTE("ИсходныеДанные!$где$2:$где$50000","где",$E$4)),INDIRECT(SUBSTITUTE("ИсходныеДанные!$что$2:$что$50000","что",$G$4)),"",0,1)</f>
        <v/>
      </c>
      <c r="P88" s="147" t="str" cm="1">
        <f t="array" aca="1" ref="P88" ca="1">_xlfn.XLOOKUP($B88&amp;"#"&amp;P$6,INDIRECT(SUBSTITUTE("ИсходныеДанные!$где$2:$где$50000","где",$E$4)),INDIRECT(SUBSTITUTE("ИсходныеДанные!$что$2:$что$50000","что",$G$4)),"",0,1)</f>
        <v/>
      </c>
      <c r="Q88" s="3"/>
    </row>
    <row r="89" spans="1:17" x14ac:dyDescent="0.25">
      <c r="A89" s="6" t="str">
        <f t="shared" ca="1" si="2"/>
        <v>delete</v>
      </c>
      <c r="B89" s="9" cm="1">
        <f t="array" aca="1" ref="B89" ca="1">INDIRECT("УникальныеСписки!A"&amp;ROW()-$F$4)</f>
        <v>0</v>
      </c>
      <c r="C89" s="15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101" t="str" cm="1">
        <f t="array" aca="1" ref="E89" ca="1">_xlfn.XLOOKUP($B89&amp;"#"&amp;E$6,INDIRECT(SUBSTITUTE("ИсходныеДанные!$где$2:$где$50000","где",$E$4)),INDIRECT(SUBSTITUTE("ИсходныеДанные!$что$2:$что$50000","что",$G$4)),"",0,1)</f>
        <v/>
      </c>
      <c r="F89" s="146" t="str" cm="1">
        <f t="array" aca="1" ref="F89" ca="1">_xlfn.XLOOKUP($B89&amp;"#"&amp;F$6,INDIRECT(SUBSTITUTE("ИсходныеДанные!$где$2:$где$50000","где",$E$4)),INDIRECT(SUBSTITUTE("ИсходныеДанные!$что$2:$что$50000","что",$G$4)),"",0,1)</f>
        <v/>
      </c>
      <c r="G89" s="146" t="str" cm="1">
        <f t="array" aca="1" ref="G89" ca="1">_xlfn.XLOOKUP($B89&amp;"#"&amp;G$6,INDIRECT(SUBSTITUTE("ИсходныеДанные!$где$2:$где$50000","где",$E$4)),INDIRECT(SUBSTITUTE("ИсходныеДанные!$что$2:$что$50000","что",$G$4)),"",0,1)</f>
        <v/>
      </c>
      <c r="H89" s="146" t="str" cm="1">
        <f t="array" aca="1" ref="H89" ca="1">_xlfn.XLOOKUP($B89&amp;"#"&amp;H$6,INDIRECT(SUBSTITUTE("ИсходныеДанные!$где$2:$где$50000","где",$E$4)),INDIRECT(SUBSTITUTE("ИсходныеДанные!$что$2:$что$50000","что",$G$4)),"",0,1)</f>
        <v/>
      </c>
      <c r="I89" s="146" t="str" cm="1">
        <f t="array" aca="1" ref="I89" ca="1">_xlfn.XLOOKUP($B89&amp;"#"&amp;I$6,INDIRECT(SUBSTITUTE("ИсходныеДанные!$где$2:$где$50000","где",$E$4)),INDIRECT(SUBSTITUTE("ИсходныеДанные!$что$2:$что$50000","что",$G$4)),"",0,1)</f>
        <v/>
      </c>
      <c r="J89" s="146" t="str" cm="1">
        <f t="array" aca="1" ref="J89" ca="1">_xlfn.XLOOKUP($B89&amp;"#"&amp;J$6,INDIRECT(SUBSTITUTE("ИсходныеДанные!$где$2:$где$50000","где",$E$4)),INDIRECT(SUBSTITUTE("ИсходныеДанные!$что$2:$что$50000","что",$G$4)),"",0,1)</f>
        <v/>
      </c>
      <c r="K89" s="146" t="str" cm="1">
        <f t="array" aca="1" ref="K89" ca="1">_xlfn.XLOOKUP($B89&amp;"#"&amp;K$6,INDIRECT(SUBSTITUTE("ИсходныеДанные!$где$2:$где$50000","где",$E$4)),INDIRECT(SUBSTITUTE("ИсходныеДанные!$что$2:$что$50000","что",$G$4)),"",0,1)</f>
        <v/>
      </c>
      <c r="L89" s="146" t="str" cm="1">
        <f t="array" aca="1" ref="L89" ca="1">_xlfn.XLOOKUP($B89&amp;"#"&amp;L$6,INDIRECT(SUBSTITUTE("ИсходныеДанные!$где$2:$где$50000","где",$E$4)),INDIRECT(SUBSTITUTE("ИсходныеДанные!$что$2:$что$50000","что",$G$4)),"",0,1)</f>
        <v/>
      </c>
      <c r="M89" s="146" t="str" cm="1">
        <f t="array" aca="1" ref="M89" ca="1">_xlfn.XLOOKUP($B89&amp;"#"&amp;M$6,INDIRECT(SUBSTITUTE("ИсходныеДанные!$где$2:$где$50000","где",$E$4)),INDIRECT(SUBSTITUTE("ИсходныеДанные!$что$2:$что$50000","что",$G$4)),"",0,1)</f>
        <v/>
      </c>
      <c r="N89" s="146" t="str" cm="1">
        <f t="array" aca="1" ref="N89" ca="1">_xlfn.XLOOKUP($B89&amp;"#"&amp;N$6,INDIRECT(SUBSTITUTE("ИсходныеДанные!$где$2:$где$50000","где",$E$4)),INDIRECT(SUBSTITUTE("ИсходныеДанные!$что$2:$что$50000","что",$G$4)),"",0,1)</f>
        <v/>
      </c>
      <c r="O89" s="146" t="str" cm="1">
        <f t="array" aca="1" ref="O89" ca="1">_xlfn.XLOOKUP($B89&amp;"#"&amp;O$6,INDIRECT(SUBSTITUTE("ИсходныеДанные!$где$2:$где$50000","где",$E$4)),INDIRECT(SUBSTITUTE("ИсходныеДанные!$что$2:$что$50000","что",$G$4)),"",0,1)</f>
        <v/>
      </c>
      <c r="P89" s="147" t="str" cm="1">
        <f t="array" aca="1" ref="P89" ca="1">_xlfn.XLOOKUP($B89&amp;"#"&amp;P$6,INDIRECT(SUBSTITUTE("ИсходныеДанные!$где$2:$где$50000","где",$E$4)),INDIRECT(SUBSTITUTE("ИсходныеДанные!$что$2:$что$50000","что",$G$4)),"",0,1)</f>
        <v/>
      </c>
      <c r="Q89" s="3"/>
    </row>
    <row r="90" spans="1:17" x14ac:dyDescent="0.25">
      <c r="A90" s="6" t="str">
        <f t="shared" ca="1" si="2"/>
        <v>delete</v>
      </c>
      <c r="B90" s="9" cm="1">
        <f t="array" aca="1" ref="B90" ca="1">INDIRECT("УникальныеСписки!A"&amp;ROW()-$F$4)</f>
        <v>0</v>
      </c>
      <c r="C90" s="15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101" t="str" cm="1">
        <f t="array" aca="1" ref="E90" ca="1">_xlfn.XLOOKUP($B90&amp;"#"&amp;E$6,INDIRECT(SUBSTITUTE("ИсходныеДанные!$где$2:$где$50000","где",$E$4)),INDIRECT(SUBSTITUTE("ИсходныеДанные!$что$2:$что$50000","что",$G$4)),"",0,1)</f>
        <v/>
      </c>
      <c r="F90" s="146" t="str" cm="1">
        <f t="array" aca="1" ref="F90" ca="1">_xlfn.XLOOKUP($B90&amp;"#"&amp;F$6,INDIRECT(SUBSTITUTE("ИсходныеДанные!$где$2:$где$50000","где",$E$4)),INDIRECT(SUBSTITUTE("ИсходныеДанные!$что$2:$что$50000","что",$G$4)),"",0,1)</f>
        <v/>
      </c>
      <c r="G90" s="146" t="str" cm="1">
        <f t="array" aca="1" ref="G90" ca="1">_xlfn.XLOOKUP($B90&amp;"#"&amp;G$6,INDIRECT(SUBSTITUTE("ИсходныеДанные!$где$2:$где$50000","где",$E$4)),INDIRECT(SUBSTITUTE("ИсходныеДанные!$что$2:$что$50000","что",$G$4)),"",0,1)</f>
        <v/>
      </c>
      <c r="H90" s="146" t="str" cm="1">
        <f t="array" aca="1" ref="H90" ca="1">_xlfn.XLOOKUP($B90&amp;"#"&amp;H$6,INDIRECT(SUBSTITUTE("ИсходныеДанные!$где$2:$где$50000","где",$E$4)),INDIRECT(SUBSTITUTE("ИсходныеДанные!$что$2:$что$50000","что",$G$4)),"",0,1)</f>
        <v/>
      </c>
      <c r="I90" s="146" t="str" cm="1">
        <f t="array" aca="1" ref="I90" ca="1">_xlfn.XLOOKUP($B90&amp;"#"&amp;I$6,INDIRECT(SUBSTITUTE("ИсходныеДанные!$где$2:$где$50000","где",$E$4)),INDIRECT(SUBSTITUTE("ИсходныеДанные!$что$2:$что$50000","что",$G$4)),"",0,1)</f>
        <v/>
      </c>
      <c r="J90" s="146" t="str" cm="1">
        <f t="array" aca="1" ref="J90" ca="1">_xlfn.XLOOKUP($B90&amp;"#"&amp;J$6,INDIRECT(SUBSTITUTE("ИсходныеДанные!$где$2:$где$50000","где",$E$4)),INDIRECT(SUBSTITUTE("ИсходныеДанные!$что$2:$что$50000","что",$G$4)),"",0,1)</f>
        <v/>
      </c>
      <c r="K90" s="146" t="str" cm="1">
        <f t="array" aca="1" ref="K90" ca="1">_xlfn.XLOOKUP($B90&amp;"#"&amp;K$6,INDIRECT(SUBSTITUTE("ИсходныеДанные!$где$2:$где$50000","где",$E$4)),INDIRECT(SUBSTITUTE("ИсходныеДанные!$что$2:$что$50000","что",$G$4)),"",0,1)</f>
        <v/>
      </c>
      <c r="L90" s="146" t="str" cm="1">
        <f t="array" aca="1" ref="L90" ca="1">_xlfn.XLOOKUP($B90&amp;"#"&amp;L$6,INDIRECT(SUBSTITUTE("ИсходныеДанные!$где$2:$где$50000","где",$E$4)),INDIRECT(SUBSTITUTE("ИсходныеДанные!$что$2:$что$50000","что",$G$4)),"",0,1)</f>
        <v/>
      </c>
      <c r="M90" s="146" t="str" cm="1">
        <f t="array" aca="1" ref="M90" ca="1">_xlfn.XLOOKUP($B90&amp;"#"&amp;M$6,INDIRECT(SUBSTITUTE("ИсходныеДанные!$где$2:$где$50000","где",$E$4)),INDIRECT(SUBSTITUTE("ИсходныеДанные!$что$2:$что$50000","что",$G$4)),"",0,1)</f>
        <v/>
      </c>
      <c r="N90" s="146" t="str" cm="1">
        <f t="array" aca="1" ref="N90" ca="1">_xlfn.XLOOKUP($B90&amp;"#"&amp;N$6,INDIRECT(SUBSTITUTE("ИсходныеДанные!$где$2:$где$50000","где",$E$4)),INDIRECT(SUBSTITUTE("ИсходныеДанные!$что$2:$что$50000","что",$G$4)),"",0,1)</f>
        <v/>
      </c>
      <c r="O90" s="146" t="str" cm="1">
        <f t="array" aca="1" ref="O90" ca="1">_xlfn.XLOOKUP($B90&amp;"#"&amp;O$6,INDIRECT(SUBSTITUTE("ИсходныеДанные!$где$2:$где$50000","где",$E$4)),INDIRECT(SUBSTITUTE("ИсходныеДанные!$что$2:$что$50000","что",$G$4)),"",0,1)</f>
        <v/>
      </c>
      <c r="P90" s="147" t="str" cm="1">
        <f t="array" aca="1" ref="P90" ca="1">_xlfn.XLOOKUP($B90&amp;"#"&amp;P$6,INDIRECT(SUBSTITUTE("ИсходныеДанные!$где$2:$где$50000","где",$E$4)),INDIRECT(SUBSTITUTE("ИсходныеДанные!$что$2:$что$50000","что",$G$4)),"",0,1)</f>
        <v/>
      </c>
      <c r="Q90" s="3"/>
    </row>
    <row r="91" spans="1:17" x14ac:dyDescent="0.25">
      <c r="A91" s="6" t="str">
        <f t="shared" ca="1" si="2"/>
        <v>delete</v>
      </c>
      <c r="B91" s="9" cm="1">
        <f t="array" aca="1" ref="B91" ca="1">INDIRECT("УникальныеСписки!A"&amp;ROW()-$F$4)</f>
        <v>0</v>
      </c>
      <c r="C91" s="15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101" t="str" cm="1">
        <f t="array" aca="1" ref="E91" ca="1">_xlfn.XLOOKUP($B91&amp;"#"&amp;E$6,INDIRECT(SUBSTITUTE("ИсходныеДанные!$где$2:$где$50000","где",$E$4)),INDIRECT(SUBSTITUTE("ИсходныеДанные!$что$2:$что$50000","что",$G$4)),"",0,1)</f>
        <v/>
      </c>
      <c r="F91" s="146" t="str" cm="1">
        <f t="array" aca="1" ref="F91" ca="1">_xlfn.XLOOKUP($B91&amp;"#"&amp;F$6,INDIRECT(SUBSTITUTE("ИсходныеДанные!$где$2:$где$50000","где",$E$4)),INDIRECT(SUBSTITUTE("ИсходныеДанные!$что$2:$что$50000","что",$G$4)),"",0,1)</f>
        <v/>
      </c>
      <c r="G91" s="146" t="str" cm="1">
        <f t="array" aca="1" ref="G91" ca="1">_xlfn.XLOOKUP($B91&amp;"#"&amp;G$6,INDIRECT(SUBSTITUTE("ИсходныеДанные!$где$2:$где$50000","где",$E$4)),INDIRECT(SUBSTITUTE("ИсходныеДанные!$что$2:$что$50000","что",$G$4)),"",0,1)</f>
        <v/>
      </c>
      <c r="H91" s="146" t="str" cm="1">
        <f t="array" aca="1" ref="H91" ca="1">_xlfn.XLOOKUP($B91&amp;"#"&amp;H$6,INDIRECT(SUBSTITUTE("ИсходныеДанные!$где$2:$где$50000","где",$E$4)),INDIRECT(SUBSTITUTE("ИсходныеДанные!$что$2:$что$50000","что",$G$4)),"",0,1)</f>
        <v/>
      </c>
      <c r="I91" s="146" t="str" cm="1">
        <f t="array" aca="1" ref="I91" ca="1">_xlfn.XLOOKUP($B91&amp;"#"&amp;I$6,INDIRECT(SUBSTITUTE("ИсходныеДанные!$где$2:$где$50000","где",$E$4)),INDIRECT(SUBSTITUTE("ИсходныеДанные!$что$2:$что$50000","что",$G$4)),"",0,1)</f>
        <v/>
      </c>
      <c r="J91" s="146" t="str" cm="1">
        <f t="array" aca="1" ref="J91" ca="1">_xlfn.XLOOKUP($B91&amp;"#"&amp;J$6,INDIRECT(SUBSTITUTE("ИсходныеДанные!$где$2:$где$50000","где",$E$4)),INDIRECT(SUBSTITUTE("ИсходныеДанные!$что$2:$что$50000","что",$G$4)),"",0,1)</f>
        <v/>
      </c>
      <c r="K91" s="146" t="str" cm="1">
        <f t="array" aca="1" ref="K91" ca="1">_xlfn.XLOOKUP($B91&amp;"#"&amp;K$6,INDIRECT(SUBSTITUTE("ИсходныеДанные!$где$2:$где$50000","где",$E$4)),INDIRECT(SUBSTITUTE("ИсходныеДанные!$что$2:$что$50000","что",$G$4)),"",0,1)</f>
        <v/>
      </c>
      <c r="L91" s="146" t="str" cm="1">
        <f t="array" aca="1" ref="L91" ca="1">_xlfn.XLOOKUP($B91&amp;"#"&amp;L$6,INDIRECT(SUBSTITUTE("ИсходныеДанные!$где$2:$где$50000","где",$E$4)),INDIRECT(SUBSTITUTE("ИсходныеДанные!$что$2:$что$50000","что",$G$4)),"",0,1)</f>
        <v/>
      </c>
      <c r="M91" s="146" t="str" cm="1">
        <f t="array" aca="1" ref="M91" ca="1">_xlfn.XLOOKUP($B91&amp;"#"&amp;M$6,INDIRECT(SUBSTITUTE("ИсходныеДанные!$где$2:$где$50000","где",$E$4)),INDIRECT(SUBSTITUTE("ИсходныеДанные!$что$2:$что$50000","что",$G$4)),"",0,1)</f>
        <v/>
      </c>
      <c r="N91" s="146" t="str" cm="1">
        <f t="array" aca="1" ref="N91" ca="1">_xlfn.XLOOKUP($B91&amp;"#"&amp;N$6,INDIRECT(SUBSTITUTE("ИсходныеДанные!$где$2:$где$50000","где",$E$4)),INDIRECT(SUBSTITUTE("ИсходныеДанные!$что$2:$что$50000","что",$G$4)),"",0,1)</f>
        <v/>
      </c>
      <c r="O91" s="146" t="str" cm="1">
        <f t="array" aca="1" ref="O91" ca="1">_xlfn.XLOOKUP($B91&amp;"#"&amp;O$6,INDIRECT(SUBSTITUTE("ИсходныеДанные!$где$2:$где$50000","где",$E$4)),INDIRECT(SUBSTITUTE("ИсходныеДанные!$что$2:$что$50000","что",$G$4)),"",0,1)</f>
        <v/>
      </c>
      <c r="P91" s="147" t="str" cm="1">
        <f t="array" aca="1" ref="P91" ca="1">_xlfn.XLOOKUP($B91&amp;"#"&amp;P$6,INDIRECT(SUBSTITUTE("ИсходныеДанные!$где$2:$где$50000","где",$E$4)),INDIRECT(SUBSTITUTE("ИсходныеДанные!$что$2:$что$50000","что",$G$4)),"",0,1)</f>
        <v/>
      </c>
      <c r="Q91" s="3"/>
    </row>
    <row r="92" spans="1:17" x14ac:dyDescent="0.25">
      <c r="A92" s="6" t="str">
        <f t="shared" ca="1" si="2"/>
        <v>delete</v>
      </c>
      <c r="B92" s="9" cm="1">
        <f t="array" aca="1" ref="B92" ca="1">INDIRECT("УникальныеСписки!A"&amp;ROW()-$F$4)</f>
        <v>0</v>
      </c>
      <c r="C92" s="15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101" t="str" cm="1">
        <f t="array" aca="1" ref="E92" ca="1">_xlfn.XLOOKUP($B92&amp;"#"&amp;E$6,INDIRECT(SUBSTITUTE("ИсходныеДанные!$где$2:$где$50000","где",$E$4)),INDIRECT(SUBSTITUTE("ИсходныеДанные!$что$2:$что$50000","что",$G$4)),"",0,1)</f>
        <v/>
      </c>
      <c r="F92" s="146" t="str" cm="1">
        <f t="array" aca="1" ref="F92" ca="1">_xlfn.XLOOKUP($B92&amp;"#"&amp;F$6,INDIRECT(SUBSTITUTE("ИсходныеДанные!$где$2:$где$50000","где",$E$4)),INDIRECT(SUBSTITUTE("ИсходныеДанные!$что$2:$что$50000","что",$G$4)),"",0,1)</f>
        <v/>
      </c>
      <c r="G92" s="146" t="str" cm="1">
        <f t="array" aca="1" ref="G92" ca="1">_xlfn.XLOOKUP($B92&amp;"#"&amp;G$6,INDIRECT(SUBSTITUTE("ИсходныеДанные!$где$2:$где$50000","где",$E$4)),INDIRECT(SUBSTITUTE("ИсходныеДанные!$что$2:$что$50000","что",$G$4)),"",0,1)</f>
        <v/>
      </c>
      <c r="H92" s="146" t="str" cm="1">
        <f t="array" aca="1" ref="H92" ca="1">_xlfn.XLOOKUP($B92&amp;"#"&amp;H$6,INDIRECT(SUBSTITUTE("ИсходныеДанные!$где$2:$где$50000","где",$E$4)),INDIRECT(SUBSTITUTE("ИсходныеДанные!$что$2:$что$50000","что",$G$4)),"",0,1)</f>
        <v/>
      </c>
      <c r="I92" s="146" t="str" cm="1">
        <f t="array" aca="1" ref="I92" ca="1">_xlfn.XLOOKUP($B92&amp;"#"&amp;I$6,INDIRECT(SUBSTITUTE("ИсходныеДанные!$где$2:$где$50000","где",$E$4)),INDIRECT(SUBSTITUTE("ИсходныеДанные!$что$2:$что$50000","что",$G$4)),"",0,1)</f>
        <v/>
      </c>
      <c r="J92" s="146" t="str" cm="1">
        <f t="array" aca="1" ref="J92" ca="1">_xlfn.XLOOKUP($B92&amp;"#"&amp;J$6,INDIRECT(SUBSTITUTE("ИсходныеДанные!$где$2:$где$50000","где",$E$4)),INDIRECT(SUBSTITUTE("ИсходныеДанные!$что$2:$что$50000","что",$G$4)),"",0,1)</f>
        <v/>
      </c>
      <c r="K92" s="146" t="str" cm="1">
        <f t="array" aca="1" ref="K92" ca="1">_xlfn.XLOOKUP($B92&amp;"#"&amp;K$6,INDIRECT(SUBSTITUTE("ИсходныеДанные!$где$2:$где$50000","где",$E$4)),INDIRECT(SUBSTITUTE("ИсходныеДанные!$что$2:$что$50000","что",$G$4)),"",0,1)</f>
        <v/>
      </c>
      <c r="L92" s="146" t="str" cm="1">
        <f t="array" aca="1" ref="L92" ca="1">_xlfn.XLOOKUP($B92&amp;"#"&amp;L$6,INDIRECT(SUBSTITUTE("ИсходныеДанные!$где$2:$где$50000","где",$E$4)),INDIRECT(SUBSTITUTE("ИсходныеДанные!$что$2:$что$50000","что",$G$4)),"",0,1)</f>
        <v/>
      </c>
      <c r="M92" s="146" t="str" cm="1">
        <f t="array" aca="1" ref="M92" ca="1">_xlfn.XLOOKUP($B92&amp;"#"&amp;M$6,INDIRECT(SUBSTITUTE("ИсходныеДанные!$где$2:$где$50000","где",$E$4)),INDIRECT(SUBSTITUTE("ИсходныеДанные!$что$2:$что$50000","что",$G$4)),"",0,1)</f>
        <v/>
      </c>
      <c r="N92" s="146" t="str" cm="1">
        <f t="array" aca="1" ref="N92" ca="1">_xlfn.XLOOKUP($B92&amp;"#"&amp;N$6,INDIRECT(SUBSTITUTE("ИсходныеДанные!$где$2:$где$50000","где",$E$4)),INDIRECT(SUBSTITUTE("ИсходныеДанные!$что$2:$что$50000","что",$G$4)),"",0,1)</f>
        <v/>
      </c>
      <c r="O92" s="146" t="str" cm="1">
        <f t="array" aca="1" ref="O92" ca="1">_xlfn.XLOOKUP($B92&amp;"#"&amp;O$6,INDIRECT(SUBSTITUTE("ИсходныеДанные!$где$2:$где$50000","где",$E$4)),INDIRECT(SUBSTITUTE("ИсходныеДанные!$что$2:$что$50000","что",$G$4)),"",0,1)</f>
        <v/>
      </c>
      <c r="P92" s="147" t="str" cm="1">
        <f t="array" aca="1" ref="P92" ca="1">_xlfn.XLOOKUP($B92&amp;"#"&amp;P$6,INDIRECT(SUBSTITUTE("ИсходныеДанные!$где$2:$где$50000","где",$E$4)),INDIRECT(SUBSTITUTE("ИсходныеДанные!$что$2:$что$50000","что",$G$4)),"",0,1)</f>
        <v/>
      </c>
      <c r="Q92" s="3"/>
    </row>
    <row r="93" spans="1:17" x14ac:dyDescent="0.25">
      <c r="A93" s="6" t="str">
        <f t="shared" ca="1" si="2"/>
        <v>delete</v>
      </c>
      <c r="B93" s="9" cm="1">
        <f t="array" aca="1" ref="B93" ca="1">INDIRECT("УникальныеСписки!A"&amp;ROW()-$F$4)</f>
        <v>0</v>
      </c>
      <c r="C93" s="15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101" t="str" cm="1">
        <f t="array" aca="1" ref="E93" ca="1">_xlfn.XLOOKUP($B93&amp;"#"&amp;E$6,INDIRECT(SUBSTITUTE("ИсходныеДанные!$где$2:$где$50000","где",$E$4)),INDIRECT(SUBSTITUTE("ИсходныеДанные!$что$2:$что$50000","что",$G$4)),"",0,1)</f>
        <v/>
      </c>
      <c r="F93" s="146" t="str" cm="1">
        <f t="array" aca="1" ref="F93" ca="1">_xlfn.XLOOKUP($B93&amp;"#"&amp;F$6,INDIRECT(SUBSTITUTE("ИсходныеДанные!$где$2:$где$50000","где",$E$4)),INDIRECT(SUBSTITUTE("ИсходныеДанные!$что$2:$что$50000","что",$G$4)),"",0,1)</f>
        <v/>
      </c>
      <c r="G93" s="146" t="str" cm="1">
        <f t="array" aca="1" ref="G93" ca="1">_xlfn.XLOOKUP($B93&amp;"#"&amp;G$6,INDIRECT(SUBSTITUTE("ИсходныеДанные!$где$2:$где$50000","где",$E$4)),INDIRECT(SUBSTITUTE("ИсходныеДанные!$что$2:$что$50000","что",$G$4)),"",0,1)</f>
        <v/>
      </c>
      <c r="H93" s="146" t="str" cm="1">
        <f t="array" aca="1" ref="H93" ca="1">_xlfn.XLOOKUP($B93&amp;"#"&amp;H$6,INDIRECT(SUBSTITUTE("ИсходныеДанные!$где$2:$где$50000","где",$E$4)),INDIRECT(SUBSTITUTE("ИсходныеДанные!$что$2:$что$50000","что",$G$4)),"",0,1)</f>
        <v/>
      </c>
      <c r="I93" s="146" t="str" cm="1">
        <f t="array" aca="1" ref="I93" ca="1">_xlfn.XLOOKUP($B93&amp;"#"&amp;I$6,INDIRECT(SUBSTITUTE("ИсходныеДанные!$где$2:$где$50000","где",$E$4)),INDIRECT(SUBSTITUTE("ИсходныеДанные!$что$2:$что$50000","что",$G$4)),"",0,1)</f>
        <v/>
      </c>
      <c r="J93" s="146" t="str" cm="1">
        <f t="array" aca="1" ref="J93" ca="1">_xlfn.XLOOKUP($B93&amp;"#"&amp;J$6,INDIRECT(SUBSTITUTE("ИсходныеДанные!$где$2:$где$50000","где",$E$4)),INDIRECT(SUBSTITUTE("ИсходныеДанные!$что$2:$что$50000","что",$G$4)),"",0,1)</f>
        <v/>
      </c>
      <c r="K93" s="146" t="str" cm="1">
        <f t="array" aca="1" ref="K93" ca="1">_xlfn.XLOOKUP($B93&amp;"#"&amp;K$6,INDIRECT(SUBSTITUTE("ИсходныеДанные!$где$2:$где$50000","где",$E$4)),INDIRECT(SUBSTITUTE("ИсходныеДанные!$что$2:$что$50000","что",$G$4)),"",0,1)</f>
        <v/>
      </c>
      <c r="L93" s="146" t="str" cm="1">
        <f t="array" aca="1" ref="L93" ca="1">_xlfn.XLOOKUP($B93&amp;"#"&amp;L$6,INDIRECT(SUBSTITUTE("ИсходныеДанные!$где$2:$где$50000","где",$E$4)),INDIRECT(SUBSTITUTE("ИсходныеДанные!$что$2:$что$50000","что",$G$4)),"",0,1)</f>
        <v/>
      </c>
      <c r="M93" s="146" t="str" cm="1">
        <f t="array" aca="1" ref="M93" ca="1">_xlfn.XLOOKUP($B93&amp;"#"&amp;M$6,INDIRECT(SUBSTITUTE("ИсходныеДанные!$где$2:$где$50000","где",$E$4)),INDIRECT(SUBSTITUTE("ИсходныеДанные!$что$2:$что$50000","что",$G$4)),"",0,1)</f>
        <v/>
      </c>
      <c r="N93" s="146" t="str" cm="1">
        <f t="array" aca="1" ref="N93" ca="1">_xlfn.XLOOKUP($B93&amp;"#"&amp;N$6,INDIRECT(SUBSTITUTE("ИсходныеДанные!$где$2:$где$50000","где",$E$4)),INDIRECT(SUBSTITUTE("ИсходныеДанные!$что$2:$что$50000","что",$G$4)),"",0,1)</f>
        <v/>
      </c>
      <c r="O93" s="146" t="str" cm="1">
        <f t="array" aca="1" ref="O93" ca="1">_xlfn.XLOOKUP($B93&amp;"#"&amp;O$6,INDIRECT(SUBSTITUTE("ИсходныеДанные!$где$2:$где$50000","где",$E$4)),INDIRECT(SUBSTITUTE("ИсходныеДанные!$что$2:$что$50000","что",$G$4)),"",0,1)</f>
        <v/>
      </c>
      <c r="P93" s="147" t="str" cm="1">
        <f t="array" aca="1" ref="P93" ca="1">_xlfn.XLOOKUP($B93&amp;"#"&amp;P$6,INDIRECT(SUBSTITUTE("ИсходныеДанные!$где$2:$где$50000","где",$E$4)),INDIRECT(SUBSTITUTE("ИсходныеДанные!$что$2:$что$50000","что",$G$4)),"",0,1)</f>
        <v/>
      </c>
      <c r="Q93" s="3"/>
    </row>
    <row r="94" spans="1:17" x14ac:dyDescent="0.25">
      <c r="A94" s="6" t="str">
        <f t="shared" ca="1" si="2"/>
        <v>delete</v>
      </c>
      <c r="B94" s="9" cm="1">
        <f t="array" aca="1" ref="B94" ca="1">INDIRECT("УникальныеСписки!A"&amp;ROW()-$F$4)</f>
        <v>0</v>
      </c>
      <c r="C94" s="15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101" t="str" cm="1">
        <f t="array" aca="1" ref="E94" ca="1">_xlfn.XLOOKUP($B94&amp;"#"&amp;E$6,INDIRECT(SUBSTITUTE("ИсходныеДанные!$где$2:$где$50000","где",$E$4)),INDIRECT(SUBSTITUTE("ИсходныеДанные!$что$2:$что$50000","что",$G$4)),"",0,1)</f>
        <v/>
      </c>
      <c r="F94" s="146" t="str" cm="1">
        <f t="array" aca="1" ref="F94" ca="1">_xlfn.XLOOKUP($B94&amp;"#"&amp;F$6,INDIRECT(SUBSTITUTE("ИсходныеДанные!$где$2:$где$50000","где",$E$4)),INDIRECT(SUBSTITUTE("ИсходныеДанные!$что$2:$что$50000","что",$G$4)),"",0,1)</f>
        <v/>
      </c>
      <c r="G94" s="146" t="str" cm="1">
        <f t="array" aca="1" ref="G94" ca="1">_xlfn.XLOOKUP($B94&amp;"#"&amp;G$6,INDIRECT(SUBSTITUTE("ИсходныеДанные!$где$2:$где$50000","где",$E$4)),INDIRECT(SUBSTITUTE("ИсходныеДанные!$что$2:$что$50000","что",$G$4)),"",0,1)</f>
        <v/>
      </c>
      <c r="H94" s="146" t="str" cm="1">
        <f t="array" aca="1" ref="H94" ca="1">_xlfn.XLOOKUP($B94&amp;"#"&amp;H$6,INDIRECT(SUBSTITUTE("ИсходныеДанные!$где$2:$где$50000","где",$E$4)),INDIRECT(SUBSTITUTE("ИсходныеДанные!$что$2:$что$50000","что",$G$4)),"",0,1)</f>
        <v/>
      </c>
      <c r="I94" s="146" t="str" cm="1">
        <f t="array" aca="1" ref="I94" ca="1">_xlfn.XLOOKUP($B94&amp;"#"&amp;I$6,INDIRECT(SUBSTITUTE("ИсходныеДанные!$где$2:$где$50000","где",$E$4)),INDIRECT(SUBSTITUTE("ИсходныеДанные!$что$2:$что$50000","что",$G$4)),"",0,1)</f>
        <v/>
      </c>
      <c r="J94" s="146" t="str" cm="1">
        <f t="array" aca="1" ref="J94" ca="1">_xlfn.XLOOKUP($B94&amp;"#"&amp;J$6,INDIRECT(SUBSTITUTE("ИсходныеДанные!$где$2:$где$50000","где",$E$4)),INDIRECT(SUBSTITUTE("ИсходныеДанные!$что$2:$что$50000","что",$G$4)),"",0,1)</f>
        <v/>
      </c>
      <c r="K94" s="146" t="str" cm="1">
        <f t="array" aca="1" ref="K94" ca="1">_xlfn.XLOOKUP($B94&amp;"#"&amp;K$6,INDIRECT(SUBSTITUTE("ИсходныеДанные!$где$2:$где$50000","где",$E$4)),INDIRECT(SUBSTITUTE("ИсходныеДанные!$что$2:$что$50000","что",$G$4)),"",0,1)</f>
        <v/>
      </c>
      <c r="L94" s="146" t="str" cm="1">
        <f t="array" aca="1" ref="L94" ca="1">_xlfn.XLOOKUP($B94&amp;"#"&amp;L$6,INDIRECT(SUBSTITUTE("ИсходныеДанные!$где$2:$где$50000","где",$E$4)),INDIRECT(SUBSTITUTE("ИсходныеДанные!$что$2:$что$50000","что",$G$4)),"",0,1)</f>
        <v/>
      </c>
      <c r="M94" s="146" t="str" cm="1">
        <f t="array" aca="1" ref="M94" ca="1">_xlfn.XLOOKUP($B94&amp;"#"&amp;M$6,INDIRECT(SUBSTITUTE("ИсходныеДанные!$где$2:$где$50000","где",$E$4)),INDIRECT(SUBSTITUTE("ИсходныеДанные!$что$2:$что$50000","что",$G$4)),"",0,1)</f>
        <v/>
      </c>
      <c r="N94" s="146" t="str" cm="1">
        <f t="array" aca="1" ref="N94" ca="1">_xlfn.XLOOKUP($B94&amp;"#"&amp;N$6,INDIRECT(SUBSTITUTE("ИсходныеДанные!$где$2:$где$50000","где",$E$4)),INDIRECT(SUBSTITUTE("ИсходныеДанные!$что$2:$что$50000","что",$G$4)),"",0,1)</f>
        <v/>
      </c>
      <c r="O94" s="146" t="str" cm="1">
        <f t="array" aca="1" ref="O94" ca="1">_xlfn.XLOOKUP($B94&amp;"#"&amp;O$6,INDIRECT(SUBSTITUTE("ИсходныеДанные!$где$2:$где$50000","где",$E$4)),INDIRECT(SUBSTITUTE("ИсходныеДанные!$что$2:$что$50000","что",$G$4)),"",0,1)</f>
        <v/>
      </c>
      <c r="P94" s="147" t="str" cm="1">
        <f t="array" aca="1" ref="P94" ca="1">_xlfn.XLOOKUP($B94&amp;"#"&amp;P$6,INDIRECT(SUBSTITUTE("ИсходныеДанные!$где$2:$где$50000","где",$E$4)),INDIRECT(SUBSTITUTE("ИсходныеДанные!$что$2:$что$50000","что",$G$4)),"",0,1)</f>
        <v/>
      </c>
      <c r="Q94" s="3"/>
    </row>
    <row r="95" spans="1:17" x14ac:dyDescent="0.25">
      <c r="A95" s="6" t="str">
        <f t="shared" ca="1" si="2"/>
        <v>delete</v>
      </c>
      <c r="B95" s="9" cm="1">
        <f t="array" aca="1" ref="B95" ca="1">INDIRECT("УникальныеСписки!A"&amp;ROW()-$F$4)</f>
        <v>0</v>
      </c>
      <c r="C95" s="15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101" t="str" cm="1">
        <f t="array" aca="1" ref="E95" ca="1">_xlfn.XLOOKUP($B95&amp;"#"&amp;E$6,INDIRECT(SUBSTITUTE("ИсходныеДанные!$где$2:$где$50000","где",$E$4)),INDIRECT(SUBSTITUTE("ИсходныеДанные!$что$2:$что$50000","что",$G$4)),"",0,1)</f>
        <v/>
      </c>
      <c r="F95" s="146" t="str" cm="1">
        <f t="array" aca="1" ref="F95" ca="1">_xlfn.XLOOKUP($B95&amp;"#"&amp;F$6,INDIRECT(SUBSTITUTE("ИсходныеДанные!$где$2:$где$50000","где",$E$4)),INDIRECT(SUBSTITUTE("ИсходныеДанные!$что$2:$что$50000","что",$G$4)),"",0,1)</f>
        <v/>
      </c>
      <c r="G95" s="146" t="str" cm="1">
        <f t="array" aca="1" ref="G95" ca="1">_xlfn.XLOOKUP($B95&amp;"#"&amp;G$6,INDIRECT(SUBSTITUTE("ИсходныеДанные!$где$2:$где$50000","где",$E$4)),INDIRECT(SUBSTITUTE("ИсходныеДанные!$что$2:$что$50000","что",$G$4)),"",0,1)</f>
        <v/>
      </c>
      <c r="H95" s="146" t="str" cm="1">
        <f t="array" aca="1" ref="H95" ca="1">_xlfn.XLOOKUP($B95&amp;"#"&amp;H$6,INDIRECT(SUBSTITUTE("ИсходныеДанные!$где$2:$где$50000","где",$E$4)),INDIRECT(SUBSTITUTE("ИсходныеДанные!$что$2:$что$50000","что",$G$4)),"",0,1)</f>
        <v/>
      </c>
      <c r="I95" s="146" t="str" cm="1">
        <f t="array" aca="1" ref="I95" ca="1">_xlfn.XLOOKUP($B95&amp;"#"&amp;I$6,INDIRECT(SUBSTITUTE("ИсходныеДанные!$где$2:$где$50000","где",$E$4)),INDIRECT(SUBSTITUTE("ИсходныеДанные!$что$2:$что$50000","что",$G$4)),"",0,1)</f>
        <v/>
      </c>
      <c r="J95" s="146" t="str" cm="1">
        <f t="array" aca="1" ref="J95" ca="1">_xlfn.XLOOKUP($B95&amp;"#"&amp;J$6,INDIRECT(SUBSTITUTE("ИсходныеДанные!$где$2:$где$50000","где",$E$4)),INDIRECT(SUBSTITUTE("ИсходныеДанные!$что$2:$что$50000","что",$G$4)),"",0,1)</f>
        <v/>
      </c>
      <c r="K95" s="146" t="str" cm="1">
        <f t="array" aca="1" ref="K95" ca="1">_xlfn.XLOOKUP($B95&amp;"#"&amp;K$6,INDIRECT(SUBSTITUTE("ИсходныеДанные!$где$2:$где$50000","где",$E$4)),INDIRECT(SUBSTITUTE("ИсходныеДанные!$что$2:$что$50000","что",$G$4)),"",0,1)</f>
        <v/>
      </c>
      <c r="L95" s="146" t="str" cm="1">
        <f t="array" aca="1" ref="L95" ca="1">_xlfn.XLOOKUP($B95&amp;"#"&amp;L$6,INDIRECT(SUBSTITUTE("ИсходныеДанные!$где$2:$где$50000","где",$E$4)),INDIRECT(SUBSTITUTE("ИсходныеДанные!$что$2:$что$50000","что",$G$4)),"",0,1)</f>
        <v/>
      </c>
      <c r="M95" s="146" t="str" cm="1">
        <f t="array" aca="1" ref="M95" ca="1">_xlfn.XLOOKUP($B95&amp;"#"&amp;M$6,INDIRECT(SUBSTITUTE("ИсходныеДанные!$где$2:$где$50000","где",$E$4)),INDIRECT(SUBSTITUTE("ИсходныеДанные!$что$2:$что$50000","что",$G$4)),"",0,1)</f>
        <v/>
      </c>
      <c r="N95" s="146" t="str" cm="1">
        <f t="array" aca="1" ref="N95" ca="1">_xlfn.XLOOKUP($B95&amp;"#"&amp;N$6,INDIRECT(SUBSTITUTE("ИсходныеДанные!$где$2:$где$50000","где",$E$4)),INDIRECT(SUBSTITUTE("ИсходныеДанные!$что$2:$что$50000","что",$G$4)),"",0,1)</f>
        <v/>
      </c>
      <c r="O95" s="146" t="str" cm="1">
        <f t="array" aca="1" ref="O95" ca="1">_xlfn.XLOOKUP($B95&amp;"#"&amp;O$6,INDIRECT(SUBSTITUTE("ИсходныеДанные!$где$2:$где$50000","где",$E$4)),INDIRECT(SUBSTITUTE("ИсходныеДанные!$что$2:$что$50000","что",$G$4)),"",0,1)</f>
        <v/>
      </c>
      <c r="P95" s="147" t="str" cm="1">
        <f t="array" aca="1" ref="P95" ca="1">_xlfn.XLOOKUP($B95&amp;"#"&amp;P$6,INDIRECT(SUBSTITUTE("ИсходныеДанные!$где$2:$где$50000","где",$E$4)),INDIRECT(SUBSTITUTE("ИсходныеДанные!$что$2:$что$50000","что",$G$4)),"",0,1)</f>
        <v/>
      </c>
      <c r="Q95" s="3"/>
    </row>
    <row r="96" spans="1:17" x14ac:dyDescent="0.25">
      <c r="A96" s="6" t="str">
        <f t="shared" ca="1" si="2"/>
        <v>delete</v>
      </c>
      <c r="B96" s="9" cm="1">
        <f t="array" aca="1" ref="B96" ca="1">INDIRECT("УникальныеСписки!A"&amp;ROW()-$F$4)</f>
        <v>0</v>
      </c>
      <c r="C96" s="15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101" t="str" cm="1">
        <f t="array" aca="1" ref="E96" ca="1">_xlfn.XLOOKUP($B96&amp;"#"&amp;E$6,INDIRECT(SUBSTITUTE("ИсходныеДанные!$где$2:$где$50000","где",$E$4)),INDIRECT(SUBSTITUTE("ИсходныеДанные!$что$2:$что$50000","что",$G$4)),"",0,1)</f>
        <v/>
      </c>
      <c r="F96" s="146" t="str" cm="1">
        <f t="array" aca="1" ref="F96" ca="1">_xlfn.XLOOKUP($B96&amp;"#"&amp;F$6,INDIRECT(SUBSTITUTE("ИсходныеДанные!$где$2:$где$50000","где",$E$4)),INDIRECT(SUBSTITUTE("ИсходныеДанные!$что$2:$что$50000","что",$G$4)),"",0,1)</f>
        <v/>
      </c>
      <c r="G96" s="146" t="str" cm="1">
        <f t="array" aca="1" ref="G96" ca="1">_xlfn.XLOOKUP($B96&amp;"#"&amp;G$6,INDIRECT(SUBSTITUTE("ИсходныеДанные!$где$2:$где$50000","где",$E$4)),INDIRECT(SUBSTITUTE("ИсходныеДанные!$что$2:$что$50000","что",$G$4)),"",0,1)</f>
        <v/>
      </c>
      <c r="H96" s="146" t="str" cm="1">
        <f t="array" aca="1" ref="H96" ca="1">_xlfn.XLOOKUP($B96&amp;"#"&amp;H$6,INDIRECT(SUBSTITUTE("ИсходныеДанные!$где$2:$где$50000","где",$E$4)),INDIRECT(SUBSTITUTE("ИсходныеДанные!$что$2:$что$50000","что",$G$4)),"",0,1)</f>
        <v/>
      </c>
      <c r="I96" s="146" t="str" cm="1">
        <f t="array" aca="1" ref="I96" ca="1">_xlfn.XLOOKUP($B96&amp;"#"&amp;I$6,INDIRECT(SUBSTITUTE("ИсходныеДанные!$где$2:$где$50000","где",$E$4)),INDIRECT(SUBSTITUTE("ИсходныеДанные!$что$2:$что$50000","что",$G$4)),"",0,1)</f>
        <v/>
      </c>
      <c r="J96" s="146" t="str" cm="1">
        <f t="array" aca="1" ref="J96" ca="1">_xlfn.XLOOKUP($B96&amp;"#"&amp;J$6,INDIRECT(SUBSTITUTE("ИсходныеДанные!$где$2:$где$50000","где",$E$4)),INDIRECT(SUBSTITUTE("ИсходныеДанные!$что$2:$что$50000","что",$G$4)),"",0,1)</f>
        <v/>
      </c>
      <c r="K96" s="146" t="str" cm="1">
        <f t="array" aca="1" ref="K96" ca="1">_xlfn.XLOOKUP($B96&amp;"#"&amp;K$6,INDIRECT(SUBSTITUTE("ИсходныеДанные!$где$2:$где$50000","где",$E$4)),INDIRECT(SUBSTITUTE("ИсходныеДанные!$что$2:$что$50000","что",$G$4)),"",0,1)</f>
        <v/>
      </c>
      <c r="L96" s="146" t="str" cm="1">
        <f t="array" aca="1" ref="L96" ca="1">_xlfn.XLOOKUP($B96&amp;"#"&amp;L$6,INDIRECT(SUBSTITUTE("ИсходныеДанные!$где$2:$где$50000","где",$E$4)),INDIRECT(SUBSTITUTE("ИсходныеДанные!$что$2:$что$50000","что",$G$4)),"",0,1)</f>
        <v/>
      </c>
      <c r="M96" s="146" t="str" cm="1">
        <f t="array" aca="1" ref="M96" ca="1">_xlfn.XLOOKUP($B96&amp;"#"&amp;M$6,INDIRECT(SUBSTITUTE("ИсходныеДанные!$где$2:$где$50000","где",$E$4)),INDIRECT(SUBSTITUTE("ИсходныеДанные!$что$2:$что$50000","что",$G$4)),"",0,1)</f>
        <v/>
      </c>
      <c r="N96" s="146" t="str" cm="1">
        <f t="array" aca="1" ref="N96" ca="1">_xlfn.XLOOKUP($B96&amp;"#"&amp;N$6,INDIRECT(SUBSTITUTE("ИсходныеДанные!$где$2:$где$50000","где",$E$4)),INDIRECT(SUBSTITUTE("ИсходныеДанные!$что$2:$что$50000","что",$G$4)),"",0,1)</f>
        <v/>
      </c>
      <c r="O96" s="146" t="str" cm="1">
        <f t="array" aca="1" ref="O96" ca="1">_xlfn.XLOOKUP($B96&amp;"#"&amp;O$6,INDIRECT(SUBSTITUTE("ИсходныеДанные!$где$2:$где$50000","где",$E$4)),INDIRECT(SUBSTITUTE("ИсходныеДанные!$что$2:$что$50000","что",$G$4)),"",0,1)</f>
        <v/>
      </c>
      <c r="P96" s="147" t="str" cm="1">
        <f t="array" aca="1" ref="P96" ca="1">_xlfn.XLOOKUP($B96&amp;"#"&amp;P$6,INDIRECT(SUBSTITUTE("ИсходныеДанные!$где$2:$где$50000","где",$E$4)),INDIRECT(SUBSTITUTE("ИсходныеДанные!$что$2:$что$50000","что",$G$4)),"",0,1)</f>
        <v/>
      </c>
      <c r="Q96" s="3"/>
    </row>
    <row r="97" spans="1:17" x14ac:dyDescent="0.25">
      <c r="A97" s="6" t="str">
        <f t="shared" ca="1" si="2"/>
        <v>delete</v>
      </c>
      <c r="B97" s="9" cm="1">
        <f t="array" aca="1" ref="B97" ca="1">INDIRECT("УникальныеСписки!A"&amp;ROW()-$F$4)</f>
        <v>0</v>
      </c>
      <c r="C97" s="15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101" t="str" cm="1">
        <f t="array" aca="1" ref="E97" ca="1">_xlfn.XLOOKUP($B97&amp;"#"&amp;E$6,INDIRECT(SUBSTITUTE("ИсходныеДанные!$где$2:$где$50000","где",$E$4)),INDIRECT(SUBSTITUTE("ИсходныеДанные!$что$2:$что$50000","что",$G$4)),"",0,1)</f>
        <v/>
      </c>
      <c r="F97" s="146" t="str" cm="1">
        <f t="array" aca="1" ref="F97" ca="1">_xlfn.XLOOKUP($B97&amp;"#"&amp;F$6,INDIRECT(SUBSTITUTE("ИсходныеДанные!$где$2:$где$50000","где",$E$4)),INDIRECT(SUBSTITUTE("ИсходныеДанные!$что$2:$что$50000","что",$G$4)),"",0,1)</f>
        <v/>
      </c>
      <c r="G97" s="146" t="str" cm="1">
        <f t="array" aca="1" ref="G97" ca="1">_xlfn.XLOOKUP($B97&amp;"#"&amp;G$6,INDIRECT(SUBSTITUTE("ИсходныеДанные!$где$2:$где$50000","где",$E$4)),INDIRECT(SUBSTITUTE("ИсходныеДанные!$что$2:$что$50000","что",$G$4)),"",0,1)</f>
        <v/>
      </c>
      <c r="H97" s="146" t="str" cm="1">
        <f t="array" aca="1" ref="H97" ca="1">_xlfn.XLOOKUP($B97&amp;"#"&amp;H$6,INDIRECT(SUBSTITUTE("ИсходныеДанные!$где$2:$где$50000","где",$E$4)),INDIRECT(SUBSTITUTE("ИсходныеДанные!$что$2:$что$50000","что",$G$4)),"",0,1)</f>
        <v/>
      </c>
      <c r="I97" s="146" t="str" cm="1">
        <f t="array" aca="1" ref="I97" ca="1">_xlfn.XLOOKUP($B97&amp;"#"&amp;I$6,INDIRECT(SUBSTITUTE("ИсходныеДанные!$где$2:$где$50000","где",$E$4)),INDIRECT(SUBSTITUTE("ИсходныеДанные!$что$2:$что$50000","что",$G$4)),"",0,1)</f>
        <v/>
      </c>
      <c r="J97" s="146" t="str" cm="1">
        <f t="array" aca="1" ref="J97" ca="1">_xlfn.XLOOKUP($B97&amp;"#"&amp;J$6,INDIRECT(SUBSTITUTE("ИсходныеДанные!$где$2:$где$50000","где",$E$4)),INDIRECT(SUBSTITUTE("ИсходныеДанные!$что$2:$что$50000","что",$G$4)),"",0,1)</f>
        <v/>
      </c>
      <c r="K97" s="146" t="str" cm="1">
        <f t="array" aca="1" ref="K97" ca="1">_xlfn.XLOOKUP($B97&amp;"#"&amp;K$6,INDIRECT(SUBSTITUTE("ИсходныеДанные!$где$2:$где$50000","где",$E$4)),INDIRECT(SUBSTITUTE("ИсходныеДанные!$что$2:$что$50000","что",$G$4)),"",0,1)</f>
        <v/>
      </c>
      <c r="L97" s="146" t="str" cm="1">
        <f t="array" aca="1" ref="L97" ca="1">_xlfn.XLOOKUP($B97&amp;"#"&amp;L$6,INDIRECT(SUBSTITUTE("ИсходныеДанные!$где$2:$где$50000","где",$E$4)),INDIRECT(SUBSTITUTE("ИсходныеДанные!$что$2:$что$50000","что",$G$4)),"",0,1)</f>
        <v/>
      </c>
      <c r="M97" s="146" t="str" cm="1">
        <f t="array" aca="1" ref="M97" ca="1">_xlfn.XLOOKUP($B97&amp;"#"&amp;M$6,INDIRECT(SUBSTITUTE("ИсходныеДанные!$где$2:$где$50000","где",$E$4)),INDIRECT(SUBSTITUTE("ИсходныеДанные!$что$2:$что$50000","что",$G$4)),"",0,1)</f>
        <v/>
      </c>
      <c r="N97" s="146" t="str" cm="1">
        <f t="array" aca="1" ref="N97" ca="1">_xlfn.XLOOKUP($B97&amp;"#"&amp;N$6,INDIRECT(SUBSTITUTE("ИсходныеДанные!$где$2:$где$50000","где",$E$4)),INDIRECT(SUBSTITUTE("ИсходныеДанные!$что$2:$что$50000","что",$G$4)),"",0,1)</f>
        <v/>
      </c>
      <c r="O97" s="146" t="str" cm="1">
        <f t="array" aca="1" ref="O97" ca="1">_xlfn.XLOOKUP($B97&amp;"#"&amp;O$6,INDIRECT(SUBSTITUTE("ИсходныеДанные!$где$2:$где$50000","где",$E$4)),INDIRECT(SUBSTITUTE("ИсходныеДанные!$что$2:$что$50000","что",$G$4)),"",0,1)</f>
        <v/>
      </c>
      <c r="P97" s="147" t="str" cm="1">
        <f t="array" aca="1" ref="P97" ca="1">_xlfn.XLOOKUP($B97&amp;"#"&amp;P$6,INDIRECT(SUBSTITUTE("ИсходныеДанные!$где$2:$где$50000","где",$E$4)),INDIRECT(SUBSTITUTE("ИсходныеДанные!$что$2:$что$50000","что",$G$4)),"",0,1)</f>
        <v/>
      </c>
      <c r="Q97" s="3"/>
    </row>
    <row r="98" spans="1:17" x14ac:dyDescent="0.25">
      <c r="A98" s="6" t="str">
        <f t="shared" ca="1" si="2"/>
        <v>delete</v>
      </c>
      <c r="B98" s="9" cm="1">
        <f t="array" aca="1" ref="B98" ca="1">INDIRECT("УникальныеСписки!A"&amp;ROW()-$F$4)</f>
        <v>0</v>
      </c>
      <c r="C98" s="15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101" t="str" cm="1">
        <f t="array" aca="1" ref="E98" ca="1">_xlfn.XLOOKUP($B98&amp;"#"&amp;E$6,INDIRECT(SUBSTITUTE("ИсходныеДанные!$где$2:$где$50000","где",$E$4)),INDIRECT(SUBSTITUTE("ИсходныеДанные!$что$2:$что$50000","что",$G$4)),"",0,1)</f>
        <v/>
      </c>
      <c r="F98" s="146" t="str" cm="1">
        <f t="array" aca="1" ref="F98" ca="1">_xlfn.XLOOKUP($B98&amp;"#"&amp;F$6,INDIRECT(SUBSTITUTE("ИсходныеДанные!$где$2:$где$50000","где",$E$4)),INDIRECT(SUBSTITUTE("ИсходныеДанные!$что$2:$что$50000","что",$G$4)),"",0,1)</f>
        <v/>
      </c>
      <c r="G98" s="146" t="str" cm="1">
        <f t="array" aca="1" ref="G98" ca="1">_xlfn.XLOOKUP($B98&amp;"#"&amp;G$6,INDIRECT(SUBSTITUTE("ИсходныеДанные!$где$2:$где$50000","где",$E$4)),INDIRECT(SUBSTITUTE("ИсходныеДанные!$что$2:$что$50000","что",$G$4)),"",0,1)</f>
        <v/>
      </c>
      <c r="H98" s="146" t="str" cm="1">
        <f t="array" aca="1" ref="H98" ca="1">_xlfn.XLOOKUP($B98&amp;"#"&amp;H$6,INDIRECT(SUBSTITUTE("ИсходныеДанные!$где$2:$где$50000","где",$E$4)),INDIRECT(SUBSTITUTE("ИсходныеДанные!$что$2:$что$50000","что",$G$4)),"",0,1)</f>
        <v/>
      </c>
      <c r="I98" s="146" t="str" cm="1">
        <f t="array" aca="1" ref="I98" ca="1">_xlfn.XLOOKUP($B98&amp;"#"&amp;I$6,INDIRECT(SUBSTITUTE("ИсходныеДанные!$где$2:$где$50000","где",$E$4)),INDIRECT(SUBSTITUTE("ИсходныеДанные!$что$2:$что$50000","что",$G$4)),"",0,1)</f>
        <v/>
      </c>
      <c r="J98" s="146" t="str" cm="1">
        <f t="array" aca="1" ref="J98" ca="1">_xlfn.XLOOKUP($B98&amp;"#"&amp;J$6,INDIRECT(SUBSTITUTE("ИсходныеДанные!$где$2:$где$50000","где",$E$4)),INDIRECT(SUBSTITUTE("ИсходныеДанные!$что$2:$что$50000","что",$G$4)),"",0,1)</f>
        <v/>
      </c>
      <c r="K98" s="146" t="str" cm="1">
        <f t="array" aca="1" ref="K98" ca="1">_xlfn.XLOOKUP($B98&amp;"#"&amp;K$6,INDIRECT(SUBSTITUTE("ИсходныеДанные!$где$2:$где$50000","где",$E$4)),INDIRECT(SUBSTITUTE("ИсходныеДанные!$что$2:$что$50000","что",$G$4)),"",0,1)</f>
        <v/>
      </c>
      <c r="L98" s="146" t="str" cm="1">
        <f t="array" aca="1" ref="L98" ca="1">_xlfn.XLOOKUP($B98&amp;"#"&amp;L$6,INDIRECT(SUBSTITUTE("ИсходныеДанные!$где$2:$где$50000","где",$E$4)),INDIRECT(SUBSTITUTE("ИсходныеДанные!$что$2:$что$50000","что",$G$4)),"",0,1)</f>
        <v/>
      </c>
      <c r="M98" s="146" t="str" cm="1">
        <f t="array" aca="1" ref="M98" ca="1">_xlfn.XLOOKUP($B98&amp;"#"&amp;M$6,INDIRECT(SUBSTITUTE("ИсходныеДанные!$где$2:$где$50000","где",$E$4)),INDIRECT(SUBSTITUTE("ИсходныеДанные!$что$2:$что$50000","что",$G$4)),"",0,1)</f>
        <v/>
      </c>
      <c r="N98" s="146" t="str" cm="1">
        <f t="array" aca="1" ref="N98" ca="1">_xlfn.XLOOKUP($B98&amp;"#"&amp;N$6,INDIRECT(SUBSTITUTE("ИсходныеДанные!$где$2:$где$50000","где",$E$4)),INDIRECT(SUBSTITUTE("ИсходныеДанные!$что$2:$что$50000","что",$G$4)),"",0,1)</f>
        <v/>
      </c>
      <c r="O98" s="146" t="str" cm="1">
        <f t="array" aca="1" ref="O98" ca="1">_xlfn.XLOOKUP($B98&amp;"#"&amp;O$6,INDIRECT(SUBSTITUTE("ИсходныеДанные!$где$2:$где$50000","где",$E$4)),INDIRECT(SUBSTITUTE("ИсходныеДанные!$что$2:$что$50000","что",$G$4)),"",0,1)</f>
        <v/>
      </c>
      <c r="P98" s="147" t="str" cm="1">
        <f t="array" aca="1" ref="P98" ca="1">_xlfn.XLOOKUP($B98&amp;"#"&amp;P$6,INDIRECT(SUBSTITUTE("ИсходныеДанные!$где$2:$где$50000","где",$E$4)),INDIRECT(SUBSTITUTE("ИсходныеДанные!$что$2:$что$50000","что",$G$4)),"",0,1)</f>
        <v/>
      </c>
      <c r="Q98" s="3"/>
    </row>
    <row r="99" spans="1:17" x14ac:dyDescent="0.25">
      <c r="A99" s="6" t="str">
        <f t="shared" ca="1" si="2"/>
        <v>delete</v>
      </c>
      <c r="B99" s="9" cm="1">
        <f t="array" aca="1" ref="B99" ca="1">INDIRECT("УникальныеСписки!A"&amp;ROW()-$F$4)</f>
        <v>0</v>
      </c>
      <c r="C99" s="15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101" t="str" cm="1">
        <f t="array" aca="1" ref="E99" ca="1">_xlfn.XLOOKUP($B99&amp;"#"&amp;E$6,INDIRECT(SUBSTITUTE("ИсходныеДанные!$где$2:$где$50000","где",$E$4)),INDIRECT(SUBSTITUTE("ИсходныеДанные!$что$2:$что$50000","что",$G$4)),"",0,1)</f>
        <v/>
      </c>
      <c r="F99" s="146" t="str" cm="1">
        <f t="array" aca="1" ref="F99" ca="1">_xlfn.XLOOKUP($B99&amp;"#"&amp;F$6,INDIRECT(SUBSTITUTE("ИсходныеДанные!$где$2:$где$50000","где",$E$4)),INDIRECT(SUBSTITUTE("ИсходныеДанные!$что$2:$что$50000","что",$G$4)),"",0,1)</f>
        <v/>
      </c>
      <c r="G99" s="146" t="str" cm="1">
        <f t="array" aca="1" ref="G99" ca="1">_xlfn.XLOOKUP($B99&amp;"#"&amp;G$6,INDIRECT(SUBSTITUTE("ИсходныеДанные!$где$2:$где$50000","где",$E$4)),INDIRECT(SUBSTITUTE("ИсходныеДанные!$что$2:$что$50000","что",$G$4)),"",0,1)</f>
        <v/>
      </c>
      <c r="H99" s="146" t="str" cm="1">
        <f t="array" aca="1" ref="H99" ca="1">_xlfn.XLOOKUP($B99&amp;"#"&amp;H$6,INDIRECT(SUBSTITUTE("ИсходныеДанные!$где$2:$где$50000","где",$E$4)),INDIRECT(SUBSTITUTE("ИсходныеДанные!$что$2:$что$50000","что",$G$4)),"",0,1)</f>
        <v/>
      </c>
      <c r="I99" s="146" t="str" cm="1">
        <f t="array" aca="1" ref="I99" ca="1">_xlfn.XLOOKUP($B99&amp;"#"&amp;I$6,INDIRECT(SUBSTITUTE("ИсходныеДанные!$где$2:$где$50000","где",$E$4)),INDIRECT(SUBSTITUTE("ИсходныеДанные!$что$2:$что$50000","что",$G$4)),"",0,1)</f>
        <v/>
      </c>
      <c r="J99" s="146" t="str" cm="1">
        <f t="array" aca="1" ref="J99" ca="1">_xlfn.XLOOKUP($B99&amp;"#"&amp;J$6,INDIRECT(SUBSTITUTE("ИсходныеДанные!$где$2:$где$50000","где",$E$4)),INDIRECT(SUBSTITUTE("ИсходныеДанные!$что$2:$что$50000","что",$G$4)),"",0,1)</f>
        <v/>
      </c>
      <c r="K99" s="146" t="str" cm="1">
        <f t="array" aca="1" ref="K99" ca="1">_xlfn.XLOOKUP($B99&amp;"#"&amp;K$6,INDIRECT(SUBSTITUTE("ИсходныеДанные!$где$2:$где$50000","где",$E$4)),INDIRECT(SUBSTITUTE("ИсходныеДанные!$что$2:$что$50000","что",$G$4)),"",0,1)</f>
        <v/>
      </c>
      <c r="L99" s="146" t="str" cm="1">
        <f t="array" aca="1" ref="L99" ca="1">_xlfn.XLOOKUP($B99&amp;"#"&amp;L$6,INDIRECT(SUBSTITUTE("ИсходныеДанные!$где$2:$где$50000","где",$E$4)),INDIRECT(SUBSTITUTE("ИсходныеДанные!$что$2:$что$50000","что",$G$4)),"",0,1)</f>
        <v/>
      </c>
      <c r="M99" s="146" t="str" cm="1">
        <f t="array" aca="1" ref="M99" ca="1">_xlfn.XLOOKUP($B99&amp;"#"&amp;M$6,INDIRECT(SUBSTITUTE("ИсходныеДанные!$где$2:$где$50000","где",$E$4)),INDIRECT(SUBSTITUTE("ИсходныеДанные!$что$2:$что$50000","что",$G$4)),"",0,1)</f>
        <v/>
      </c>
      <c r="N99" s="146" t="str" cm="1">
        <f t="array" aca="1" ref="N99" ca="1">_xlfn.XLOOKUP($B99&amp;"#"&amp;N$6,INDIRECT(SUBSTITUTE("ИсходныеДанные!$где$2:$где$50000","где",$E$4)),INDIRECT(SUBSTITUTE("ИсходныеДанные!$что$2:$что$50000","что",$G$4)),"",0,1)</f>
        <v/>
      </c>
      <c r="O99" s="146" t="str" cm="1">
        <f t="array" aca="1" ref="O99" ca="1">_xlfn.XLOOKUP($B99&amp;"#"&amp;O$6,INDIRECT(SUBSTITUTE("ИсходныеДанные!$где$2:$где$50000","где",$E$4)),INDIRECT(SUBSTITUTE("ИсходныеДанные!$что$2:$что$50000","что",$G$4)),"",0,1)</f>
        <v/>
      </c>
      <c r="P99" s="147" t="str" cm="1">
        <f t="array" aca="1" ref="P99" ca="1">_xlfn.XLOOKUP($B99&amp;"#"&amp;P$6,INDIRECT(SUBSTITUTE("ИсходныеДанные!$где$2:$где$50000","где",$E$4)),INDIRECT(SUBSTITUTE("ИсходныеДанные!$что$2:$что$50000","что",$G$4)),"",0,1)</f>
        <v/>
      </c>
      <c r="Q99" s="3"/>
    </row>
    <row r="100" spans="1:17" x14ac:dyDescent="0.25">
      <c r="A100" s="6" t="str">
        <f t="shared" ca="1" si="2"/>
        <v>delete</v>
      </c>
      <c r="B100" s="9" cm="1">
        <f t="array" aca="1" ref="B100" ca="1">INDIRECT("УникальныеСписки!A"&amp;ROW()-$F$4)</f>
        <v>0</v>
      </c>
      <c r="C100" s="15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101" t="str" cm="1">
        <f t="array" aca="1" ref="E100" ca="1">_xlfn.XLOOKUP($B100&amp;"#"&amp;E$6,INDIRECT(SUBSTITUTE("ИсходныеДанные!$где$2:$где$50000","где",$E$4)),INDIRECT(SUBSTITUTE("ИсходныеДанные!$что$2:$что$50000","что",$G$4)),"",0,1)</f>
        <v/>
      </c>
      <c r="F100" s="146" t="str" cm="1">
        <f t="array" aca="1" ref="F100" ca="1">_xlfn.XLOOKUP($B100&amp;"#"&amp;F$6,INDIRECT(SUBSTITUTE("ИсходныеДанные!$где$2:$где$50000","где",$E$4)),INDIRECT(SUBSTITUTE("ИсходныеДанные!$что$2:$что$50000","что",$G$4)),"",0,1)</f>
        <v/>
      </c>
      <c r="G100" s="146" t="str" cm="1">
        <f t="array" aca="1" ref="G100" ca="1">_xlfn.XLOOKUP($B100&amp;"#"&amp;G$6,INDIRECT(SUBSTITUTE("ИсходныеДанные!$где$2:$где$50000","где",$E$4)),INDIRECT(SUBSTITUTE("ИсходныеДанные!$что$2:$что$50000","что",$G$4)),"",0,1)</f>
        <v/>
      </c>
      <c r="H100" s="146" t="str" cm="1">
        <f t="array" aca="1" ref="H100" ca="1">_xlfn.XLOOKUP($B100&amp;"#"&amp;H$6,INDIRECT(SUBSTITUTE("ИсходныеДанные!$где$2:$где$50000","где",$E$4)),INDIRECT(SUBSTITUTE("ИсходныеДанные!$что$2:$что$50000","что",$G$4)),"",0,1)</f>
        <v/>
      </c>
      <c r="I100" s="146" t="str" cm="1">
        <f t="array" aca="1" ref="I100" ca="1">_xlfn.XLOOKUP($B100&amp;"#"&amp;I$6,INDIRECT(SUBSTITUTE("ИсходныеДанные!$где$2:$где$50000","где",$E$4)),INDIRECT(SUBSTITUTE("ИсходныеДанные!$что$2:$что$50000","что",$G$4)),"",0,1)</f>
        <v/>
      </c>
      <c r="J100" s="146" t="str" cm="1">
        <f t="array" aca="1" ref="J100" ca="1">_xlfn.XLOOKUP($B100&amp;"#"&amp;J$6,INDIRECT(SUBSTITUTE("ИсходныеДанные!$где$2:$где$50000","где",$E$4)),INDIRECT(SUBSTITUTE("ИсходныеДанные!$что$2:$что$50000","что",$G$4)),"",0,1)</f>
        <v/>
      </c>
      <c r="K100" s="146" t="str" cm="1">
        <f t="array" aca="1" ref="K100" ca="1">_xlfn.XLOOKUP($B100&amp;"#"&amp;K$6,INDIRECT(SUBSTITUTE("ИсходныеДанные!$где$2:$где$50000","где",$E$4)),INDIRECT(SUBSTITUTE("ИсходныеДанные!$что$2:$что$50000","что",$G$4)),"",0,1)</f>
        <v/>
      </c>
      <c r="L100" s="146" t="str" cm="1">
        <f t="array" aca="1" ref="L100" ca="1">_xlfn.XLOOKUP($B100&amp;"#"&amp;L$6,INDIRECT(SUBSTITUTE("ИсходныеДанные!$где$2:$где$50000","где",$E$4)),INDIRECT(SUBSTITUTE("ИсходныеДанные!$что$2:$что$50000","что",$G$4)),"",0,1)</f>
        <v/>
      </c>
      <c r="M100" s="146" t="str" cm="1">
        <f t="array" aca="1" ref="M100" ca="1">_xlfn.XLOOKUP($B100&amp;"#"&amp;M$6,INDIRECT(SUBSTITUTE("ИсходныеДанные!$где$2:$где$50000","где",$E$4)),INDIRECT(SUBSTITUTE("ИсходныеДанные!$что$2:$что$50000","что",$G$4)),"",0,1)</f>
        <v/>
      </c>
      <c r="N100" s="146" t="str" cm="1">
        <f t="array" aca="1" ref="N100" ca="1">_xlfn.XLOOKUP($B100&amp;"#"&amp;N$6,INDIRECT(SUBSTITUTE("ИсходныеДанные!$где$2:$где$50000","где",$E$4)),INDIRECT(SUBSTITUTE("ИсходныеДанные!$что$2:$что$50000","что",$G$4)),"",0,1)</f>
        <v/>
      </c>
      <c r="O100" s="146" t="str" cm="1">
        <f t="array" aca="1" ref="O100" ca="1">_xlfn.XLOOKUP($B100&amp;"#"&amp;O$6,INDIRECT(SUBSTITUTE("ИсходныеДанные!$где$2:$где$50000","где",$E$4)),INDIRECT(SUBSTITUTE("ИсходныеДанные!$что$2:$что$50000","что",$G$4)),"",0,1)</f>
        <v/>
      </c>
      <c r="P100" s="147" t="str" cm="1">
        <f t="array" aca="1" ref="P100" ca="1">_xlfn.XLOOKUP($B100&amp;"#"&amp;P$6,INDIRECT(SUBSTITUTE("ИсходныеДанные!$где$2:$где$50000","где",$E$4)),INDIRECT(SUBSTITUTE("ИсходныеДанные!$что$2:$что$50000","что",$G$4)),"",0,1)</f>
        <v/>
      </c>
      <c r="Q100" s="3"/>
    </row>
    <row r="101" spans="1:17" x14ac:dyDescent="0.25">
      <c r="A101" s="6" t="str">
        <f t="shared" ca="1" si="2"/>
        <v>delete</v>
      </c>
      <c r="B101" s="9" cm="1">
        <f t="array" aca="1" ref="B101" ca="1">INDIRECT("УникальныеСписки!A"&amp;ROW()-$F$4)</f>
        <v>0</v>
      </c>
      <c r="C101" s="15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101" t="str" cm="1">
        <f t="array" aca="1" ref="E101" ca="1">_xlfn.XLOOKUP($B101&amp;"#"&amp;E$6,INDIRECT(SUBSTITUTE("ИсходныеДанные!$где$2:$где$50000","где",$E$4)),INDIRECT(SUBSTITUTE("ИсходныеДанные!$что$2:$что$50000","что",$G$4)),"",0,1)</f>
        <v/>
      </c>
      <c r="F101" s="146" t="str" cm="1">
        <f t="array" aca="1" ref="F101" ca="1">_xlfn.XLOOKUP($B101&amp;"#"&amp;F$6,INDIRECT(SUBSTITUTE("ИсходныеДанные!$где$2:$где$50000","где",$E$4)),INDIRECT(SUBSTITUTE("ИсходныеДанные!$что$2:$что$50000","что",$G$4)),"",0,1)</f>
        <v/>
      </c>
      <c r="G101" s="146" t="str" cm="1">
        <f t="array" aca="1" ref="G101" ca="1">_xlfn.XLOOKUP($B101&amp;"#"&amp;G$6,INDIRECT(SUBSTITUTE("ИсходныеДанные!$где$2:$где$50000","где",$E$4)),INDIRECT(SUBSTITUTE("ИсходныеДанные!$что$2:$что$50000","что",$G$4)),"",0,1)</f>
        <v/>
      </c>
      <c r="H101" s="146" t="str" cm="1">
        <f t="array" aca="1" ref="H101" ca="1">_xlfn.XLOOKUP($B101&amp;"#"&amp;H$6,INDIRECT(SUBSTITUTE("ИсходныеДанные!$где$2:$где$50000","где",$E$4)),INDIRECT(SUBSTITUTE("ИсходныеДанные!$что$2:$что$50000","что",$G$4)),"",0,1)</f>
        <v/>
      </c>
      <c r="I101" s="146" t="str" cm="1">
        <f t="array" aca="1" ref="I101" ca="1">_xlfn.XLOOKUP($B101&amp;"#"&amp;I$6,INDIRECT(SUBSTITUTE("ИсходныеДанные!$где$2:$где$50000","где",$E$4)),INDIRECT(SUBSTITUTE("ИсходныеДанные!$что$2:$что$50000","что",$G$4)),"",0,1)</f>
        <v/>
      </c>
      <c r="J101" s="146" t="str" cm="1">
        <f t="array" aca="1" ref="J101" ca="1">_xlfn.XLOOKUP($B101&amp;"#"&amp;J$6,INDIRECT(SUBSTITUTE("ИсходныеДанные!$где$2:$где$50000","где",$E$4)),INDIRECT(SUBSTITUTE("ИсходныеДанные!$что$2:$что$50000","что",$G$4)),"",0,1)</f>
        <v/>
      </c>
      <c r="K101" s="146" t="str" cm="1">
        <f t="array" aca="1" ref="K101" ca="1">_xlfn.XLOOKUP($B101&amp;"#"&amp;K$6,INDIRECT(SUBSTITUTE("ИсходныеДанные!$где$2:$где$50000","где",$E$4)),INDIRECT(SUBSTITUTE("ИсходныеДанные!$что$2:$что$50000","что",$G$4)),"",0,1)</f>
        <v/>
      </c>
      <c r="L101" s="146" t="str" cm="1">
        <f t="array" aca="1" ref="L101" ca="1">_xlfn.XLOOKUP($B101&amp;"#"&amp;L$6,INDIRECT(SUBSTITUTE("ИсходныеДанные!$где$2:$где$50000","где",$E$4)),INDIRECT(SUBSTITUTE("ИсходныеДанные!$что$2:$что$50000","что",$G$4)),"",0,1)</f>
        <v/>
      </c>
      <c r="M101" s="146" t="str" cm="1">
        <f t="array" aca="1" ref="M101" ca="1">_xlfn.XLOOKUP($B101&amp;"#"&amp;M$6,INDIRECT(SUBSTITUTE("ИсходныеДанные!$где$2:$где$50000","где",$E$4)),INDIRECT(SUBSTITUTE("ИсходныеДанные!$что$2:$что$50000","что",$G$4)),"",0,1)</f>
        <v/>
      </c>
      <c r="N101" s="146" t="str" cm="1">
        <f t="array" aca="1" ref="N101" ca="1">_xlfn.XLOOKUP($B101&amp;"#"&amp;N$6,INDIRECT(SUBSTITUTE("ИсходныеДанные!$где$2:$где$50000","где",$E$4)),INDIRECT(SUBSTITUTE("ИсходныеДанные!$что$2:$что$50000","что",$G$4)),"",0,1)</f>
        <v/>
      </c>
      <c r="O101" s="146" t="str" cm="1">
        <f t="array" aca="1" ref="O101" ca="1">_xlfn.XLOOKUP($B101&amp;"#"&amp;O$6,INDIRECT(SUBSTITUTE("ИсходныеДанные!$где$2:$где$50000","где",$E$4)),INDIRECT(SUBSTITUTE("ИсходныеДанные!$что$2:$что$50000","что",$G$4)),"",0,1)</f>
        <v/>
      </c>
      <c r="P101" s="147" t="str" cm="1">
        <f t="array" aca="1" ref="P101" ca="1">_xlfn.XLOOKUP($B101&amp;"#"&amp;P$6,INDIRECT(SUBSTITUTE("ИсходныеДанные!$где$2:$где$50000","где",$E$4)),INDIRECT(SUBSTITUTE("ИсходныеДанные!$что$2:$что$50000","что",$G$4)),"",0,1)</f>
        <v/>
      </c>
      <c r="Q101" s="3"/>
    </row>
    <row r="102" spans="1:17" x14ac:dyDescent="0.25">
      <c r="A102" s="6" t="str">
        <f t="shared" ca="1" si="2"/>
        <v>delete</v>
      </c>
      <c r="B102" s="9" cm="1">
        <f t="array" aca="1" ref="B102" ca="1">INDIRECT("УникальныеСписки!A"&amp;ROW()-$F$4)</f>
        <v>0</v>
      </c>
      <c r="C102" s="15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101" t="str" cm="1">
        <f t="array" aca="1" ref="E102" ca="1">_xlfn.XLOOKUP($B102&amp;"#"&amp;E$6,INDIRECT(SUBSTITUTE("ИсходныеДанные!$где$2:$где$50000","где",$E$4)),INDIRECT(SUBSTITUTE("ИсходныеДанные!$что$2:$что$50000","что",$G$4)),"",0,1)</f>
        <v/>
      </c>
      <c r="F102" s="146" t="str" cm="1">
        <f t="array" aca="1" ref="F102" ca="1">_xlfn.XLOOKUP($B102&amp;"#"&amp;F$6,INDIRECT(SUBSTITUTE("ИсходныеДанные!$где$2:$где$50000","где",$E$4)),INDIRECT(SUBSTITUTE("ИсходныеДанные!$что$2:$что$50000","что",$G$4)),"",0,1)</f>
        <v/>
      </c>
      <c r="G102" s="146" t="str" cm="1">
        <f t="array" aca="1" ref="G102" ca="1">_xlfn.XLOOKUP($B102&amp;"#"&amp;G$6,INDIRECT(SUBSTITUTE("ИсходныеДанные!$где$2:$где$50000","где",$E$4)),INDIRECT(SUBSTITUTE("ИсходныеДанные!$что$2:$что$50000","что",$G$4)),"",0,1)</f>
        <v/>
      </c>
      <c r="H102" s="146" t="str" cm="1">
        <f t="array" aca="1" ref="H102" ca="1">_xlfn.XLOOKUP($B102&amp;"#"&amp;H$6,INDIRECT(SUBSTITUTE("ИсходныеДанные!$где$2:$где$50000","где",$E$4)),INDIRECT(SUBSTITUTE("ИсходныеДанные!$что$2:$что$50000","что",$G$4)),"",0,1)</f>
        <v/>
      </c>
      <c r="I102" s="146" t="str" cm="1">
        <f t="array" aca="1" ref="I102" ca="1">_xlfn.XLOOKUP($B102&amp;"#"&amp;I$6,INDIRECT(SUBSTITUTE("ИсходныеДанные!$где$2:$где$50000","где",$E$4)),INDIRECT(SUBSTITUTE("ИсходныеДанные!$что$2:$что$50000","что",$G$4)),"",0,1)</f>
        <v/>
      </c>
      <c r="J102" s="146" t="str" cm="1">
        <f t="array" aca="1" ref="J102" ca="1">_xlfn.XLOOKUP($B102&amp;"#"&amp;J$6,INDIRECT(SUBSTITUTE("ИсходныеДанные!$где$2:$где$50000","где",$E$4)),INDIRECT(SUBSTITUTE("ИсходныеДанные!$что$2:$что$50000","что",$G$4)),"",0,1)</f>
        <v/>
      </c>
      <c r="K102" s="146" t="str" cm="1">
        <f t="array" aca="1" ref="K102" ca="1">_xlfn.XLOOKUP($B102&amp;"#"&amp;K$6,INDIRECT(SUBSTITUTE("ИсходныеДанные!$где$2:$где$50000","где",$E$4)),INDIRECT(SUBSTITUTE("ИсходныеДанные!$что$2:$что$50000","что",$G$4)),"",0,1)</f>
        <v/>
      </c>
      <c r="L102" s="146" t="str" cm="1">
        <f t="array" aca="1" ref="L102" ca="1">_xlfn.XLOOKUP($B102&amp;"#"&amp;L$6,INDIRECT(SUBSTITUTE("ИсходныеДанные!$где$2:$где$50000","где",$E$4)),INDIRECT(SUBSTITUTE("ИсходныеДанные!$что$2:$что$50000","что",$G$4)),"",0,1)</f>
        <v/>
      </c>
      <c r="M102" s="146" t="str" cm="1">
        <f t="array" aca="1" ref="M102" ca="1">_xlfn.XLOOKUP($B102&amp;"#"&amp;M$6,INDIRECT(SUBSTITUTE("ИсходныеДанные!$где$2:$где$50000","где",$E$4)),INDIRECT(SUBSTITUTE("ИсходныеДанные!$что$2:$что$50000","что",$G$4)),"",0,1)</f>
        <v/>
      </c>
      <c r="N102" s="146" t="str" cm="1">
        <f t="array" aca="1" ref="N102" ca="1">_xlfn.XLOOKUP($B102&amp;"#"&amp;N$6,INDIRECT(SUBSTITUTE("ИсходныеДанные!$где$2:$где$50000","где",$E$4)),INDIRECT(SUBSTITUTE("ИсходныеДанные!$что$2:$что$50000","что",$G$4)),"",0,1)</f>
        <v/>
      </c>
      <c r="O102" s="146" t="str" cm="1">
        <f t="array" aca="1" ref="O102" ca="1">_xlfn.XLOOKUP($B102&amp;"#"&amp;O$6,INDIRECT(SUBSTITUTE("ИсходныеДанные!$где$2:$где$50000","где",$E$4)),INDIRECT(SUBSTITUTE("ИсходныеДанные!$что$2:$что$50000","что",$G$4)),"",0,1)</f>
        <v/>
      </c>
      <c r="P102" s="147" t="str" cm="1">
        <f t="array" aca="1" ref="P102" ca="1">_xlfn.XLOOKUP($B102&amp;"#"&amp;P$6,INDIRECT(SUBSTITUTE("ИсходныеДанные!$где$2:$где$50000","где",$E$4)),INDIRECT(SUBSTITUTE("ИсходныеДанные!$что$2:$что$50000","что",$G$4)),"",0,1)</f>
        <v/>
      </c>
      <c r="Q102" s="3"/>
    </row>
    <row r="103" spans="1:17" x14ac:dyDescent="0.25">
      <c r="A103" s="6" t="str">
        <f t="shared" ca="1" si="2"/>
        <v>delete</v>
      </c>
      <c r="B103" s="9" cm="1">
        <f t="array" aca="1" ref="B103" ca="1">INDIRECT("УникальныеСписки!A"&amp;ROW()-$F$4)</f>
        <v>0</v>
      </c>
      <c r="C103" s="15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101" t="str" cm="1">
        <f t="array" aca="1" ref="E103" ca="1">_xlfn.XLOOKUP($B103&amp;"#"&amp;E$6,INDIRECT(SUBSTITUTE("ИсходныеДанные!$где$2:$где$50000","где",$E$4)),INDIRECT(SUBSTITUTE("ИсходныеДанные!$что$2:$что$50000","что",$G$4)),"",0,1)</f>
        <v/>
      </c>
      <c r="F103" s="146" t="str" cm="1">
        <f t="array" aca="1" ref="F103" ca="1">_xlfn.XLOOKUP($B103&amp;"#"&amp;F$6,INDIRECT(SUBSTITUTE("ИсходныеДанные!$где$2:$где$50000","где",$E$4)),INDIRECT(SUBSTITUTE("ИсходныеДанные!$что$2:$что$50000","что",$G$4)),"",0,1)</f>
        <v/>
      </c>
      <c r="G103" s="146" t="str" cm="1">
        <f t="array" aca="1" ref="G103" ca="1">_xlfn.XLOOKUP($B103&amp;"#"&amp;G$6,INDIRECT(SUBSTITUTE("ИсходныеДанные!$где$2:$где$50000","где",$E$4)),INDIRECT(SUBSTITUTE("ИсходныеДанные!$что$2:$что$50000","что",$G$4)),"",0,1)</f>
        <v/>
      </c>
      <c r="H103" s="146" t="str" cm="1">
        <f t="array" aca="1" ref="H103" ca="1">_xlfn.XLOOKUP($B103&amp;"#"&amp;H$6,INDIRECT(SUBSTITUTE("ИсходныеДанные!$где$2:$где$50000","где",$E$4)),INDIRECT(SUBSTITUTE("ИсходныеДанные!$что$2:$что$50000","что",$G$4)),"",0,1)</f>
        <v/>
      </c>
      <c r="I103" s="146" t="str" cm="1">
        <f t="array" aca="1" ref="I103" ca="1">_xlfn.XLOOKUP($B103&amp;"#"&amp;I$6,INDIRECT(SUBSTITUTE("ИсходныеДанные!$где$2:$где$50000","где",$E$4)),INDIRECT(SUBSTITUTE("ИсходныеДанные!$что$2:$что$50000","что",$G$4)),"",0,1)</f>
        <v/>
      </c>
      <c r="J103" s="146" t="str" cm="1">
        <f t="array" aca="1" ref="J103" ca="1">_xlfn.XLOOKUP($B103&amp;"#"&amp;J$6,INDIRECT(SUBSTITUTE("ИсходныеДанные!$где$2:$где$50000","где",$E$4)),INDIRECT(SUBSTITUTE("ИсходныеДанные!$что$2:$что$50000","что",$G$4)),"",0,1)</f>
        <v/>
      </c>
      <c r="K103" s="146" t="str" cm="1">
        <f t="array" aca="1" ref="K103" ca="1">_xlfn.XLOOKUP($B103&amp;"#"&amp;K$6,INDIRECT(SUBSTITUTE("ИсходныеДанные!$где$2:$где$50000","где",$E$4)),INDIRECT(SUBSTITUTE("ИсходныеДанные!$что$2:$что$50000","что",$G$4)),"",0,1)</f>
        <v/>
      </c>
      <c r="L103" s="146" t="str" cm="1">
        <f t="array" aca="1" ref="L103" ca="1">_xlfn.XLOOKUP($B103&amp;"#"&amp;L$6,INDIRECT(SUBSTITUTE("ИсходныеДанные!$где$2:$где$50000","где",$E$4)),INDIRECT(SUBSTITUTE("ИсходныеДанные!$что$2:$что$50000","что",$G$4)),"",0,1)</f>
        <v/>
      </c>
      <c r="M103" s="146" t="str" cm="1">
        <f t="array" aca="1" ref="M103" ca="1">_xlfn.XLOOKUP($B103&amp;"#"&amp;M$6,INDIRECT(SUBSTITUTE("ИсходныеДанные!$где$2:$где$50000","где",$E$4)),INDIRECT(SUBSTITUTE("ИсходныеДанные!$что$2:$что$50000","что",$G$4)),"",0,1)</f>
        <v/>
      </c>
      <c r="N103" s="146" t="str" cm="1">
        <f t="array" aca="1" ref="N103" ca="1">_xlfn.XLOOKUP($B103&amp;"#"&amp;N$6,INDIRECT(SUBSTITUTE("ИсходныеДанные!$где$2:$где$50000","где",$E$4)),INDIRECT(SUBSTITUTE("ИсходныеДанные!$что$2:$что$50000","что",$G$4)),"",0,1)</f>
        <v/>
      </c>
      <c r="O103" s="146" t="str" cm="1">
        <f t="array" aca="1" ref="O103" ca="1">_xlfn.XLOOKUP($B103&amp;"#"&amp;O$6,INDIRECT(SUBSTITUTE("ИсходныеДанные!$где$2:$где$50000","где",$E$4)),INDIRECT(SUBSTITUTE("ИсходныеДанные!$что$2:$что$50000","что",$G$4)),"",0,1)</f>
        <v/>
      </c>
      <c r="P103" s="147" t="str" cm="1">
        <f t="array" aca="1" ref="P103" ca="1">_xlfn.XLOOKUP($B103&amp;"#"&amp;P$6,INDIRECT(SUBSTITUTE("ИсходныеДанные!$где$2:$где$50000","где",$E$4)),INDIRECT(SUBSTITUTE("ИсходныеДанные!$что$2:$что$50000","что",$G$4)),"",0,1)</f>
        <v/>
      </c>
      <c r="Q103" s="3"/>
    </row>
    <row r="104" spans="1:17" x14ac:dyDescent="0.25">
      <c r="A104" s="6" t="str">
        <f t="shared" ca="1" si="2"/>
        <v>delete</v>
      </c>
      <c r="B104" s="9" cm="1">
        <f t="array" aca="1" ref="B104" ca="1">INDIRECT("УникальныеСписки!A"&amp;ROW()-$F$4)</f>
        <v>0</v>
      </c>
      <c r="C104" s="15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101" t="str" cm="1">
        <f t="array" aca="1" ref="E104" ca="1">_xlfn.XLOOKUP($B104&amp;"#"&amp;E$6,INDIRECT(SUBSTITUTE("ИсходныеДанные!$где$2:$где$50000","где",$E$4)),INDIRECT(SUBSTITUTE("ИсходныеДанные!$что$2:$что$50000","что",$G$4)),"",0,1)</f>
        <v/>
      </c>
      <c r="F104" s="146" t="str" cm="1">
        <f t="array" aca="1" ref="F104" ca="1">_xlfn.XLOOKUP($B104&amp;"#"&amp;F$6,INDIRECT(SUBSTITUTE("ИсходныеДанные!$где$2:$где$50000","где",$E$4)),INDIRECT(SUBSTITUTE("ИсходныеДанные!$что$2:$что$50000","что",$G$4)),"",0,1)</f>
        <v/>
      </c>
      <c r="G104" s="146" t="str" cm="1">
        <f t="array" aca="1" ref="G104" ca="1">_xlfn.XLOOKUP($B104&amp;"#"&amp;G$6,INDIRECT(SUBSTITUTE("ИсходныеДанные!$где$2:$где$50000","где",$E$4)),INDIRECT(SUBSTITUTE("ИсходныеДанные!$что$2:$что$50000","что",$G$4)),"",0,1)</f>
        <v/>
      </c>
      <c r="H104" s="146" t="str" cm="1">
        <f t="array" aca="1" ref="H104" ca="1">_xlfn.XLOOKUP($B104&amp;"#"&amp;H$6,INDIRECT(SUBSTITUTE("ИсходныеДанные!$где$2:$где$50000","где",$E$4)),INDIRECT(SUBSTITUTE("ИсходныеДанные!$что$2:$что$50000","что",$G$4)),"",0,1)</f>
        <v/>
      </c>
      <c r="I104" s="146" t="str" cm="1">
        <f t="array" aca="1" ref="I104" ca="1">_xlfn.XLOOKUP($B104&amp;"#"&amp;I$6,INDIRECT(SUBSTITUTE("ИсходныеДанные!$где$2:$где$50000","где",$E$4)),INDIRECT(SUBSTITUTE("ИсходныеДанные!$что$2:$что$50000","что",$G$4)),"",0,1)</f>
        <v/>
      </c>
      <c r="J104" s="146" t="str" cm="1">
        <f t="array" aca="1" ref="J104" ca="1">_xlfn.XLOOKUP($B104&amp;"#"&amp;J$6,INDIRECT(SUBSTITUTE("ИсходныеДанные!$где$2:$где$50000","где",$E$4)),INDIRECT(SUBSTITUTE("ИсходныеДанные!$что$2:$что$50000","что",$G$4)),"",0,1)</f>
        <v/>
      </c>
      <c r="K104" s="146" t="str" cm="1">
        <f t="array" aca="1" ref="K104" ca="1">_xlfn.XLOOKUP($B104&amp;"#"&amp;K$6,INDIRECT(SUBSTITUTE("ИсходныеДанные!$где$2:$где$50000","где",$E$4)),INDIRECT(SUBSTITUTE("ИсходныеДанные!$что$2:$что$50000","что",$G$4)),"",0,1)</f>
        <v/>
      </c>
      <c r="L104" s="146" t="str" cm="1">
        <f t="array" aca="1" ref="L104" ca="1">_xlfn.XLOOKUP($B104&amp;"#"&amp;L$6,INDIRECT(SUBSTITUTE("ИсходныеДанные!$где$2:$где$50000","где",$E$4)),INDIRECT(SUBSTITUTE("ИсходныеДанные!$что$2:$что$50000","что",$G$4)),"",0,1)</f>
        <v/>
      </c>
      <c r="M104" s="146" t="str" cm="1">
        <f t="array" aca="1" ref="M104" ca="1">_xlfn.XLOOKUP($B104&amp;"#"&amp;M$6,INDIRECT(SUBSTITUTE("ИсходныеДанные!$где$2:$где$50000","где",$E$4)),INDIRECT(SUBSTITUTE("ИсходныеДанные!$что$2:$что$50000","что",$G$4)),"",0,1)</f>
        <v/>
      </c>
      <c r="N104" s="146" t="str" cm="1">
        <f t="array" aca="1" ref="N104" ca="1">_xlfn.XLOOKUP($B104&amp;"#"&amp;N$6,INDIRECT(SUBSTITUTE("ИсходныеДанные!$где$2:$где$50000","где",$E$4)),INDIRECT(SUBSTITUTE("ИсходныеДанные!$что$2:$что$50000","что",$G$4)),"",0,1)</f>
        <v/>
      </c>
      <c r="O104" s="146" t="str" cm="1">
        <f t="array" aca="1" ref="O104" ca="1">_xlfn.XLOOKUP($B104&amp;"#"&amp;O$6,INDIRECT(SUBSTITUTE("ИсходныеДанные!$где$2:$где$50000","где",$E$4)),INDIRECT(SUBSTITUTE("ИсходныеДанные!$что$2:$что$50000","что",$G$4)),"",0,1)</f>
        <v/>
      </c>
      <c r="P104" s="147" t="str" cm="1">
        <f t="array" aca="1" ref="P104" ca="1">_xlfn.XLOOKUP($B104&amp;"#"&amp;P$6,INDIRECT(SUBSTITUTE("ИсходныеДанные!$где$2:$где$50000","где",$E$4)),INDIRECT(SUBSTITUTE("ИсходныеДанные!$что$2:$что$50000","что",$G$4)),"",0,1)</f>
        <v/>
      </c>
      <c r="Q104" s="3"/>
    </row>
    <row r="105" spans="1:17" x14ac:dyDescent="0.25">
      <c r="A105" s="6" t="str">
        <f t="shared" ca="1" si="2"/>
        <v>delete</v>
      </c>
      <c r="B105" s="9" cm="1">
        <f t="array" aca="1" ref="B105" ca="1">INDIRECT("УникальныеСписки!A"&amp;ROW()-$F$4)</f>
        <v>0</v>
      </c>
      <c r="C105" s="15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101" t="str" cm="1">
        <f t="array" aca="1" ref="E105" ca="1">_xlfn.XLOOKUP($B105&amp;"#"&amp;E$6,INDIRECT(SUBSTITUTE("ИсходныеДанные!$где$2:$где$50000","где",$E$4)),INDIRECT(SUBSTITUTE("ИсходныеДанные!$что$2:$что$50000","что",$G$4)),"",0,1)</f>
        <v/>
      </c>
      <c r="F105" s="146" t="str" cm="1">
        <f t="array" aca="1" ref="F105" ca="1">_xlfn.XLOOKUP($B105&amp;"#"&amp;F$6,INDIRECT(SUBSTITUTE("ИсходныеДанные!$где$2:$где$50000","где",$E$4)),INDIRECT(SUBSTITUTE("ИсходныеДанные!$что$2:$что$50000","что",$G$4)),"",0,1)</f>
        <v/>
      </c>
      <c r="G105" s="146" t="str" cm="1">
        <f t="array" aca="1" ref="G105" ca="1">_xlfn.XLOOKUP($B105&amp;"#"&amp;G$6,INDIRECT(SUBSTITUTE("ИсходныеДанные!$где$2:$где$50000","где",$E$4)),INDIRECT(SUBSTITUTE("ИсходныеДанные!$что$2:$что$50000","что",$G$4)),"",0,1)</f>
        <v/>
      </c>
      <c r="H105" s="146" t="str" cm="1">
        <f t="array" aca="1" ref="H105" ca="1">_xlfn.XLOOKUP($B105&amp;"#"&amp;H$6,INDIRECT(SUBSTITUTE("ИсходныеДанные!$где$2:$где$50000","где",$E$4)),INDIRECT(SUBSTITUTE("ИсходныеДанные!$что$2:$что$50000","что",$G$4)),"",0,1)</f>
        <v/>
      </c>
      <c r="I105" s="146" t="str" cm="1">
        <f t="array" aca="1" ref="I105" ca="1">_xlfn.XLOOKUP($B105&amp;"#"&amp;I$6,INDIRECT(SUBSTITUTE("ИсходныеДанные!$где$2:$где$50000","где",$E$4)),INDIRECT(SUBSTITUTE("ИсходныеДанные!$что$2:$что$50000","что",$G$4)),"",0,1)</f>
        <v/>
      </c>
      <c r="J105" s="146" t="str" cm="1">
        <f t="array" aca="1" ref="J105" ca="1">_xlfn.XLOOKUP($B105&amp;"#"&amp;J$6,INDIRECT(SUBSTITUTE("ИсходныеДанные!$где$2:$где$50000","где",$E$4)),INDIRECT(SUBSTITUTE("ИсходныеДанные!$что$2:$что$50000","что",$G$4)),"",0,1)</f>
        <v/>
      </c>
      <c r="K105" s="146" t="str" cm="1">
        <f t="array" aca="1" ref="K105" ca="1">_xlfn.XLOOKUP($B105&amp;"#"&amp;K$6,INDIRECT(SUBSTITUTE("ИсходныеДанные!$где$2:$где$50000","где",$E$4)),INDIRECT(SUBSTITUTE("ИсходныеДанные!$что$2:$что$50000","что",$G$4)),"",0,1)</f>
        <v/>
      </c>
      <c r="L105" s="146" t="str" cm="1">
        <f t="array" aca="1" ref="L105" ca="1">_xlfn.XLOOKUP($B105&amp;"#"&amp;L$6,INDIRECT(SUBSTITUTE("ИсходныеДанные!$где$2:$где$50000","где",$E$4)),INDIRECT(SUBSTITUTE("ИсходныеДанные!$что$2:$что$50000","что",$G$4)),"",0,1)</f>
        <v/>
      </c>
      <c r="M105" s="146" t="str" cm="1">
        <f t="array" aca="1" ref="M105" ca="1">_xlfn.XLOOKUP($B105&amp;"#"&amp;M$6,INDIRECT(SUBSTITUTE("ИсходныеДанные!$где$2:$где$50000","где",$E$4)),INDIRECT(SUBSTITUTE("ИсходныеДанные!$что$2:$что$50000","что",$G$4)),"",0,1)</f>
        <v/>
      </c>
      <c r="N105" s="146" t="str" cm="1">
        <f t="array" aca="1" ref="N105" ca="1">_xlfn.XLOOKUP($B105&amp;"#"&amp;N$6,INDIRECT(SUBSTITUTE("ИсходныеДанные!$где$2:$где$50000","где",$E$4)),INDIRECT(SUBSTITUTE("ИсходныеДанные!$что$2:$что$50000","что",$G$4)),"",0,1)</f>
        <v/>
      </c>
      <c r="O105" s="146" t="str" cm="1">
        <f t="array" aca="1" ref="O105" ca="1">_xlfn.XLOOKUP($B105&amp;"#"&amp;O$6,INDIRECT(SUBSTITUTE("ИсходныеДанные!$где$2:$где$50000","где",$E$4)),INDIRECT(SUBSTITUTE("ИсходныеДанные!$что$2:$что$50000","что",$G$4)),"",0,1)</f>
        <v/>
      </c>
      <c r="P105" s="147" t="str" cm="1">
        <f t="array" aca="1" ref="P105" ca="1">_xlfn.XLOOKUP($B105&amp;"#"&amp;P$6,INDIRECT(SUBSTITUTE("ИсходныеДанные!$где$2:$где$50000","где",$E$4)),INDIRECT(SUBSTITUTE("ИсходныеДанные!$что$2:$что$50000","что",$G$4)),"",0,1)</f>
        <v/>
      </c>
      <c r="Q105" s="3"/>
    </row>
    <row r="106" spans="1:17" x14ac:dyDescent="0.25">
      <c r="A106" s="6" t="str">
        <f t="shared" ca="1" si="2"/>
        <v>delete</v>
      </c>
      <c r="B106" s="9" cm="1">
        <f t="array" aca="1" ref="B106" ca="1">INDIRECT("УникальныеСписки!A"&amp;ROW()-$F$4)</f>
        <v>0</v>
      </c>
      <c r="C106" s="15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101" t="str" cm="1">
        <f t="array" aca="1" ref="E106" ca="1">_xlfn.XLOOKUP($B106&amp;"#"&amp;E$6,INDIRECT(SUBSTITUTE("ИсходныеДанные!$где$2:$где$50000","где",$E$4)),INDIRECT(SUBSTITUTE("ИсходныеДанные!$что$2:$что$50000","что",$G$4)),"",0,1)</f>
        <v/>
      </c>
      <c r="F106" s="146" t="str" cm="1">
        <f t="array" aca="1" ref="F106" ca="1">_xlfn.XLOOKUP($B106&amp;"#"&amp;F$6,INDIRECT(SUBSTITUTE("ИсходныеДанные!$где$2:$где$50000","где",$E$4)),INDIRECT(SUBSTITUTE("ИсходныеДанные!$что$2:$что$50000","что",$G$4)),"",0,1)</f>
        <v/>
      </c>
      <c r="G106" s="146" t="str" cm="1">
        <f t="array" aca="1" ref="G106" ca="1">_xlfn.XLOOKUP($B106&amp;"#"&amp;G$6,INDIRECT(SUBSTITUTE("ИсходныеДанные!$где$2:$где$50000","где",$E$4)),INDIRECT(SUBSTITUTE("ИсходныеДанные!$что$2:$что$50000","что",$G$4)),"",0,1)</f>
        <v/>
      </c>
      <c r="H106" s="146" t="str" cm="1">
        <f t="array" aca="1" ref="H106" ca="1">_xlfn.XLOOKUP($B106&amp;"#"&amp;H$6,INDIRECT(SUBSTITUTE("ИсходныеДанные!$где$2:$где$50000","где",$E$4)),INDIRECT(SUBSTITUTE("ИсходныеДанные!$что$2:$что$50000","что",$G$4)),"",0,1)</f>
        <v/>
      </c>
      <c r="I106" s="146" t="str" cm="1">
        <f t="array" aca="1" ref="I106" ca="1">_xlfn.XLOOKUP($B106&amp;"#"&amp;I$6,INDIRECT(SUBSTITUTE("ИсходныеДанные!$где$2:$где$50000","где",$E$4)),INDIRECT(SUBSTITUTE("ИсходныеДанные!$что$2:$что$50000","что",$G$4)),"",0,1)</f>
        <v/>
      </c>
      <c r="J106" s="146" t="str" cm="1">
        <f t="array" aca="1" ref="J106" ca="1">_xlfn.XLOOKUP($B106&amp;"#"&amp;J$6,INDIRECT(SUBSTITUTE("ИсходныеДанные!$где$2:$где$50000","где",$E$4)),INDIRECT(SUBSTITUTE("ИсходныеДанные!$что$2:$что$50000","что",$G$4)),"",0,1)</f>
        <v/>
      </c>
      <c r="K106" s="146" t="str" cm="1">
        <f t="array" aca="1" ref="K106" ca="1">_xlfn.XLOOKUP($B106&amp;"#"&amp;K$6,INDIRECT(SUBSTITUTE("ИсходныеДанные!$где$2:$где$50000","где",$E$4)),INDIRECT(SUBSTITUTE("ИсходныеДанные!$что$2:$что$50000","что",$G$4)),"",0,1)</f>
        <v/>
      </c>
      <c r="L106" s="146" t="str" cm="1">
        <f t="array" aca="1" ref="L106" ca="1">_xlfn.XLOOKUP($B106&amp;"#"&amp;L$6,INDIRECT(SUBSTITUTE("ИсходныеДанные!$где$2:$где$50000","где",$E$4)),INDIRECT(SUBSTITUTE("ИсходныеДанные!$что$2:$что$50000","что",$G$4)),"",0,1)</f>
        <v/>
      </c>
      <c r="M106" s="146" t="str" cm="1">
        <f t="array" aca="1" ref="M106" ca="1">_xlfn.XLOOKUP($B106&amp;"#"&amp;M$6,INDIRECT(SUBSTITUTE("ИсходныеДанные!$где$2:$где$50000","где",$E$4)),INDIRECT(SUBSTITUTE("ИсходныеДанные!$что$2:$что$50000","что",$G$4)),"",0,1)</f>
        <v/>
      </c>
      <c r="N106" s="146" t="str" cm="1">
        <f t="array" aca="1" ref="N106" ca="1">_xlfn.XLOOKUP($B106&amp;"#"&amp;N$6,INDIRECT(SUBSTITUTE("ИсходныеДанные!$где$2:$где$50000","где",$E$4)),INDIRECT(SUBSTITUTE("ИсходныеДанные!$что$2:$что$50000","что",$G$4)),"",0,1)</f>
        <v/>
      </c>
      <c r="O106" s="146" t="str" cm="1">
        <f t="array" aca="1" ref="O106" ca="1">_xlfn.XLOOKUP($B106&amp;"#"&amp;O$6,INDIRECT(SUBSTITUTE("ИсходныеДанные!$где$2:$где$50000","где",$E$4)),INDIRECT(SUBSTITUTE("ИсходныеДанные!$что$2:$что$50000","что",$G$4)),"",0,1)</f>
        <v/>
      </c>
      <c r="P106" s="147" t="str" cm="1">
        <f t="array" aca="1" ref="P106" ca="1">_xlfn.XLOOKUP($B106&amp;"#"&amp;P$6,INDIRECT(SUBSTITUTE("ИсходныеДанные!$где$2:$где$50000","где",$E$4)),INDIRECT(SUBSTITUTE("ИсходныеДанные!$что$2:$что$50000","что",$G$4)),"",0,1)</f>
        <v/>
      </c>
      <c r="Q106" s="3"/>
    </row>
    <row r="107" spans="1:17" x14ac:dyDescent="0.25">
      <c r="A107" s="6" t="str">
        <f t="shared" ca="1" si="2"/>
        <v>delete</v>
      </c>
      <c r="B107" s="9" cm="1">
        <f t="array" aca="1" ref="B107" ca="1">INDIRECT("УникальныеСписки!A"&amp;ROW()-$F$4)</f>
        <v>0</v>
      </c>
      <c r="C107" s="15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101" t="str" cm="1">
        <f t="array" aca="1" ref="E107" ca="1">_xlfn.XLOOKUP($B107&amp;"#"&amp;E$6,INDIRECT(SUBSTITUTE("ИсходныеДанные!$где$2:$где$50000","где",$E$4)),INDIRECT(SUBSTITUTE("ИсходныеДанные!$что$2:$что$50000","что",$G$4)),"",0,1)</f>
        <v/>
      </c>
      <c r="F107" s="146" t="str" cm="1">
        <f t="array" aca="1" ref="F107" ca="1">_xlfn.XLOOKUP($B107&amp;"#"&amp;F$6,INDIRECT(SUBSTITUTE("ИсходныеДанные!$где$2:$где$50000","где",$E$4)),INDIRECT(SUBSTITUTE("ИсходныеДанные!$что$2:$что$50000","что",$G$4)),"",0,1)</f>
        <v/>
      </c>
      <c r="G107" s="146" t="str" cm="1">
        <f t="array" aca="1" ref="G107" ca="1">_xlfn.XLOOKUP($B107&amp;"#"&amp;G$6,INDIRECT(SUBSTITUTE("ИсходныеДанные!$где$2:$где$50000","где",$E$4)),INDIRECT(SUBSTITUTE("ИсходныеДанные!$что$2:$что$50000","что",$G$4)),"",0,1)</f>
        <v/>
      </c>
      <c r="H107" s="146" t="str" cm="1">
        <f t="array" aca="1" ref="H107" ca="1">_xlfn.XLOOKUP($B107&amp;"#"&amp;H$6,INDIRECT(SUBSTITUTE("ИсходныеДанные!$где$2:$где$50000","где",$E$4)),INDIRECT(SUBSTITUTE("ИсходныеДанные!$что$2:$что$50000","что",$G$4)),"",0,1)</f>
        <v/>
      </c>
      <c r="I107" s="146" t="str" cm="1">
        <f t="array" aca="1" ref="I107" ca="1">_xlfn.XLOOKUP($B107&amp;"#"&amp;I$6,INDIRECT(SUBSTITUTE("ИсходныеДанные!$где$2:$где$50000","где",$E$4)),INDIRECT(SUBSTITUTE("ИсходныеДанные!$что$2:$что$50000","что",$G$4)),"",0,1)</f>
        <v/>
      </c>
      <c r="J107" s="146" t="str" cm="1">
        <f t="array" aca="1" ref="J107" ca="1">_xlfn.XLOOKUP($B107&amp;"#"&amp;J$6,INDIRECT(SUBSTITUTE("ИсходныеДанные!$где$2:$где$50000","где",$E$4)),INDIRECT(SUBSTITUTE("ИсходныеДанные!$что$2:$что$50000","что",$G$4)),"",0,1)</f>
        <v/>
      </c>
      <c r="K107" s="146" t="str" cm="1">
        <f t="array" aca="1" ref="K107" ca="1">_xlfn.XLOOKUP($B107&amp;"#"&amp;K$6,INDIRECT(SUBSTITUTE("ИсходныеДанные!$где$2:$где$50000","где",$E$4)),INDIRECT(SUBSTITUTE("ИсходныеДанные!$что$2:$что$50000","что",$G$4)),"",0,1)</f>
        <v/>
      </c>
      <c r="L107" s="146" t="str" cm="1">
        <f t="array" aca="1" ref="L107" ca="1">_xlfn.XLOOKUP($B107&amp;"#"&amp;L$6,INDIRECT(SUBSTITUTE("ИсходныеДанные!$где$2:$где$50000","где",$E$4)),INDIRECT(SUBSTITUTE("ИсходныеДанные!$что$2:$что$50000","что",$G$4)),"",0,1)</f>
        <v/>
      </c>
      <c r="M107" s="146" t="str" cm="1">
        <f t="array" aca="1" ref="M107" ca="1">_xlfn.XLOOKUP($B107&amp;"#"&amp;M$6,INDIRECT(SUBSTITUTE("ИсходныеДанные!$где$2:$где$50000","где",$E$4)),INDIRECT(SUBSTITUTE("ИсходныеДанные!$что$2:$что$50000","что",$G$4)),"",0,1)</f>
        <v/>
      </c>
      <c r="N107" s="146" t="str" cm="1">
        <f t="array" aca="1" ref="N107" ca="1">_xlfn.XLOOKUP($B107&amp;"#"&amp;N$6,INDIRECT(SUBSTITUTE("ИсходныеДанные!$где$2:$где$50000","где",$E$4)),INDIRECT(SUBSTITUTE("ИсходныеДанные!$что$2:$что$50000","что",$G$4)),"",0,1)</f>
        <v/>
      </c>
      <c r="O107" s="146" t="str" cm="1">
        <f t="array" aca="1" ref="O107" ca="1">_xlfn.XLOOKUP($B107&amp;"#"&amp;O$6,INDIRECT(SUBSTITUTE("ИсходныеДанные!$где$2:$где$50000","где",$E$4)),INDIRECT(SUBSTITUTE("ИсходныеДанные!$что$2:$что$50000","что",$G$4)),"",0,1)</f>
        <v/>
      </c>
      <c r="P107" s="147" t="str" cm="1">
        <f t="array" aca="1" ref="P107" ca="1">_xlfn.XLOOKUP($B107&amp;"#"&amp;P$6,INDIRECT(SUBSTITUTE("ИсходныеДанные!$где$2:$где$50000","где",$E$4)),INDIRECT(SUBSTITUTE("ИсходныеДанные!$что$2:$что$50000","что",$G$4)),"",0,1)</f>
        <v/>
      </c>
      <c r="Q107" s="3"/>
    </row>
    <row r="108" spans="1:17" x14ac:dyDescent="0.25">
      <c r="A108" s="6" t="str">
        <f t="shared" ca="1" si="2"/>
        <v>delete</v>
      </c>
      <c r="B108" s="9" cm="1">
        <f t="array" aca="1" ref="B108" ca="1">INDIRECT("УникальныеСписки!A"&amp;ROW()-$F$4)</f>
        <v>0</v>
      </c>
      <c r="C108" s="15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101" t="str" cm="1">
        <f t="array" aca="1" ref="E108" ca="1">_xlfn.XLOOKUP($B108&amp;"#"&amp;E$6,INDIRECT(SUBSTITUTE("ИсходныеДанные!$где$2:$где$50000","где",$E$4)),INDIRECT(SUBSTITUTE("ИсходныеДанные!$что$2:$что$50000","что",$G$4)),"",0,1)</f>
        <v/>
      </c>
      <c r="F108" s="146" t="str" cm="1">
        <f t="array" aca="1" ref="F108" ca="1">_xlfn.XLOOKUP($B108&amp;"#"&amp;F$6,INDIRECT(SUBSTITUTE("ИсходныеДанные!$где$2:$где$50000","где",$E$4)),INDIRECT(SUBSTITUTE("ИсходныеДанные!$что$2:$что$50000","что",$G$4)),"",0,1)</f>
        <v/>
      </c>
      <c r="G108" s="146" t="str" cm="1">
        <f t="array" aca="1" ref="G108" ca="1">_xlfn.XLOOKUP($B108&amp;"#"&amp;G$6,INDIRECT(SUBSTITUTE("ИсходныеДанные!$где$2:$где$50000","где",$E$4)),INDIRECT(SUBSTITUTE("ИсходныеДанные!$что$2:$что$50000","что",$G$4)),"",0,1)</f>
        <v/>
      </c>
      <c r="H108" s="146" t="str" cm="1">
        <f t="array" aca="1" ref="H108" ca="1">_xlfn.XLOOKUP($B108&amp;"#"&amp;H$6,INDIRECT(SUBSTITUTE("ИсходныеДанные!$где$2:$где$50000","где",$E$4)),INDIRECT(SUBSTITUTE("ИсходныеДанные!$что$2:$что$50000","что",$G$4)),"",0,1)</f>
        <v/>
      </c>
      <c r="I108" s="146" t="str" cm="1">
        <f t="array" aca="1" ref="I108" ca="1">_xlfn.XLOOKUP($B108&amp;"#"&amp;I$6,INDIRECT(SUBSTITUTE("ИсходныеДанные!$где$2:$где$50000","где",$E$4)),INDIRECT(SUBSTITUTE("ИсходныеДанные!$что$2:$что$50000","что",$G$4)),"",0,1)</f>
        <v/>
      </c>
      <c r="J108" s="146" t="str" cm="1">
        <f t="array" aca="1" ref="J108" ca="1">_xlfn.XLOOKUP($B108&amp;"#"&amp;J$6,INDIRECT(SUBSTITUTE("ИсходныеДанные!$где$2:$где$50000","где",$E$4)),INDIRECT(SUBSTITUTE("ИсходныеДанные!$что$2:$что$50000","что",$G$4)),"",0,1)</f>
        <v/>
      </c>
      <c r="K108" s="146" t="str" cm="1">
        <f t="array" aca="1" ref="K108" ca="1">_xlfn.XLOOKUP($B108&amp;"#"&amp;K$6,INDIRECT(SUBSTITUTE("ИсходныеДанные!$где$2:$где$50000","где",$E$4)),INDIRECT(SUBSTITUTE("ИсходныеДанные!$что$2:$что$50000","что",$G$4)),"",0,1)</f>
        <v/>
      </c>
      <c r="L108" s="146" t="str" cm="1">
        <f t="array" aca="1" ref="L108" ca="1">_xlfn.XLOOKUP($B108&amp;"#"&amp;L$6,INDIRECT(SUBSTITUTE("ИсходныеДанные!$где$2:$где$50000","где",$E$4)),INDIRECT(SUBSTITUTE("ИсходныеДанные!$что$2:$что$50000","что",$G$4)),"",0,1)</f>
        <v/>
      </c>
      <c r="M108" s="146" t="str" cm="1">
        <f t="array" aca="1" ref="M108" ca="1">_xlfn.XLOOKUP($B108&amp;"#"&amp;M$6,INDIRECT(SUBSTITUTE("ИсходныеДанные!$где$2:$где$50000","где",$E$4)),INDIRECT(SUBSTITUTE("ИсходныеДанные!$что$2:$что$50000","что",$G$4)),"",0,1)</f>
        <v/>
      </c>
      <c r="N108" s="146" t="str" cm="1">
        <f t="array" aca="1" ref="N108" ca="1">_xlfn.XLOOKUP($B108&amp;"#"&amp;N$6,INDIRECT(SUBSTITUTE("ИсходныеДанные!$где$2:$где$50000","где",$E$4)),INDIRECT(SUBSTITUTE("ИсходныеДанные!$что$2:$что$50000","что",$G$4)),"",0,1)</f>
        <v/>
      </c>
      <c r="O108" s="146" t="str" cm="1">
        <f t="array" aca="1" ref="O108" ca="1">_xlfn.XLOOKUP($B108&amp;"#"&amp;O$6,INDIRECT(SUBSTITUTE("ИсходныеДанные!$где$2:$где$50000","где",$E$4)),INDIRECT(SUBSTITUTE("ИсходныеДанные!$что$2:$что$50000","что",$G$4)),"",0,1)</f>
        <v/>
      </c>
      <c r="P108" s="147" t="str" cm="1">
        <f t="array" aca="1" ref="P108" ca="1">_xlfn.XLOOKUP($B108&amp;"#"&amp;P$6,INDIRECT(SUBSTITUTE("ИсходныеДанные!$где$2:$где$50000","где",$E$4)),INDIRECT(SUBSTITUTE("ИсходныеДанные!$что$2:$что$50000","что",$G$4)),"",0,1)</f>
        <v/>
      </c>
      <c r="Q108" s="3"/>
    </row>
    <row r="109" spans="1:17" x14ac:dyDescent="0.25">
      <c r="A109" s="6" t="str">
        <f t="shared" ca="1" si="2"/>
        <v>delete</v>
      </c>
      <c r="B109" s="9" cm="1">
        <f t="array" aca="1" ref="B109" ca="1">INDIRECT("УникальныеСписки!A"&amp;ROW()-$F$4)</f>
        <v>0</v>
      </c>
      <c r="C109" s="15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101" t="str" cm="1">
        <f t="array" aca="1" ref="E109" ca="1">_xlfn.XLOOKUP($B109&amp;"#"&amp;E$6,INDIRECT(SUBSTITUTE("ИсходныеДанные!$где$2:$где$50000","где",$E$4)),INDIRECT(SUBSTITUTE("ИсходныеДанные!$что$2:$что$50000","что",$G$4)),"",0,1)</f>
        <v/>
      </c>
      <c r="F109" s="146" t="str" cm="1">
        <f t="array" aca="1" ref="F109" ca="1">_xlfn.XLOOKUP($B109&amp;"#"&amp;F$6,INDIRECT(SUBSTITUTE("ИсходныеДанные!$где$2:$где$50000","где",$E$4)),INDIRECT(SUBSTITUTE("ИсходныеДанные!$что$2:$что$50000","что",$G$4)),"",0,1)</f>
        <v/>
      </c>
      <c r="G109" s="146" t="str" cm="1">
        <f t="array" aca="1" ref="G109" ca="1">_xlfn.XLOOKUP($B109&amp;"#"&amp;G$6,INDIRECT(SUBSTITUTE("ИсходныеДанные!$где$2:$где$50000","где",$E$4)),INDIRECT(SUBSTITUTE("ИсходныеДанные!$что$2:$что$50000","что",$G$4)),"",0,1)</f>
        <v/>
      </c>
      <c r="H109" s="146" t="str" cm="1">
        <f t="array" aca="1" ref="H109" ca="1">_xlfn.XLOOKUP($B109&amp;"#"&amp;H$6,INDIRECT(SUBSTITUTE("ИсходныеДанные!$где$2:$где$50000","где",$E$4)),INDIRECT(SUBSTITUTE("ИсходныеДанные!$что$2:$что$50000","что",$G$4)),"",0,1)</f>
        <v/>
      </c>
      <c r="I109" s="146" t="str" cm="1">
        <f t="array" aca="1" ref="I109" ca="1">_xlfn.XLOOKUP($B109&amp;"#"&amp;I$6,INDIRECT(SUBSTITUTE("ИсходныеДанные!$где$2:$где$50000","где",$E$4)),INDIRECT(SUBSTITUTE("ИсходныеДанные!$что$2:$что$50000","что",$G$4)),"",0,1)</f>
        <v/>
      </c>
      <c r="J109" s="146" t="str" cm="1">
        <f t="array" aca="1" ref="J109" ca="1">_xlfn.XLOOKUP($B109&amp;"#"&amp;J$6,INDIRECT(SUBSTITUTE("ИсходныеДанные!$где$2:$где$50000","где",$E$4)),INDIRECT(SUBSTITUTE("ИсходныеДанные!$что$2:$что$50000","что",$G$4)),"",0,1)</f>
        <v/>
      </c>
      <c r="K109" s="146" t="str" cm="1">
        <f t="array" aca="1" ref="K109" ca="1">_xlfn.XLOOKUP($B109&amp;"#"&amp;K$6,INDIRECT(SUBSTITUTE("ИсходныеДанные!$где$2:$где$50000","где",$E$4)),INDIRECT(SUBSTITUTE("ИсходныеДанные!$что$2:$что$50000","что",$G$4)),"",0,1)</f>
        <v/>
      </c>
      <c r="L109" s="146" t="str" cm="1">
        <f t="array" aca="1" ref="L109" ca="1">_xlfn.XLOOKUP($B109&amp;"#"&amp;L$6,INDIRECT(SUBSTITUTE("ИсходныеДанные!$где$2:$где$50000","где",$E$4)),INDIRECT(SUBSTITUTE("ИсходныеДанные!$что$2:$что$50000","что",$G$4)),"",0,1)</f>
        <v/>
      </c>
      <c r="M109" s="146" t="str" cm="1">
        <f t="array" aca="1" ref="M109" ca="1">_xlfn.XLOOKUP($B109&amp;"#"&amp;M$6,INDIRECT(SUBSTITUTE("ИсходныеДанные!$где$2:$где$50000","где",$E$4)),INDIRECT(SUBSTITUTE("ИсходныеДанные!$что$2:$что$50000","что",$G$4)),"",0,1)</f>
        <v/>
      </c>
      <c r="N109" s="146" t="str" cm="1">
        <f t="array" aca="1" ref="N109" ca="1">_xlfn.XLOOKUP($B109&amp;"#"&amp;N$6,INDIRECT(SUBSTITUTE("ИсходныеДанные!$где$2:$где$50000","где",$E$4)),INDIRECT(SUBSTITUTE("ИсходныеДанные!$что$2:$что$50000","что",$G$4)),"",0,1)</f>
        <v/>
      </c>
      <c r="O109" s="146" t="str" cm="1">
        <f t="array" aca="1" ref="O109" ca="1">_xlfn.XLOOKUP($B109&amp;"#"&amp;O$6,INDIRECT(SUBSTITUTE("ИсходныеДанные!$где$2:$где$50000","где",$E$4)),INDIRECT(SUBSTITUTE("ИсходныеДанные!$что$2:$что$50000","что",$G$4)),"",0,1)</f>
        <v/>
      </c>
      <c r="P109" s="147" t="str" cm="1">
        <f t="array" aca="1" ref="P109" ca="1">_xlfn.XLOOKUP($B109&amp;"#"&amp;P$6,INDIRECT(SUBSTITUTE("ИсходныеДанные!$где$2:$где$50000","где",$E$4)),INDIRECT(SUBSTITUTE("ИсходныеДанные!$что$2:$что$50000","что",$G$4)),"",0,1)</f>
        <v/>
      </c>
      <c r="Q109" s="3"/>
    </row>
    <row r="110" spans="1:17" x14ac:dyDescent="0.25">
      <c r="A110" s="6" t="str">
        <f t="shared" ca="1" si="2"/>
        <v>delete</v>
      </c>
      <c r="B110" s="9" cm="1">
        <f t="array" aca="1" ref="B110" ca="1">INDIRECT("УникальныеСписки!A"&amp;ROW()-$F$4)</f>
        <v>0</v>
      </c>
      <c r="C110" s="15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101" t="str" cm="1">
        <f t="array" aca="1" ref="E110" ca="1">_xlfn.XLOOKUP($B110&amp;"#"&amp;E$6,INDIRECT(SUBSTITUTE("ИсходныеДанные!$где$2:$где$50000","где",$E$4)),INDIRECT(SUBSTITUTE("ИсходныеДанные!$что$2:$что$50000","что",$G$4)),"",0,1)</f>
        <v/>
      </c>
      <c r="F110" s="146" t="str" cm="1">
        <f t="array" aca="1" ref="F110" ca="1">_xlfn.XLOOKUP($B110&amp;"#"&amp;F$6,INDIRECT(SUBSTITUTE("ИсходныеДанные!$где$2:$где$50000","где",$E$4)),INDIRECT(SUBSTITUTE("ИсходныеДанные!$что$2:$что$50000","что",$G$4)),"",0,1)</f>
        <v/>
      </c>
      <c r="G110" s="146" t="str" cm="1">
        <f t="array" aca="1" ref="G110" ca="1">_xlfn.XLOOKUP($B110&amp;"#"&amp;G$6,INDIRECT(SUBSTITUTE("ИсходныеДанные!$где$2:$где$50000","где",$E$4)),INDIRECT(SUBSTITUTE("ИсходныеДанные!$что$2:$что$50000","что",$G$4)),"",0,1)</f>
        <v/>
      </c>
      <c r="H110" s="146" t="str" cm="1">
        <f t="array" aca="1" ref="H110" ca="1">_xlfn.XLOOKUP($B110&amp;"#"&amp;H$6,INDIRECT(SUBSTITUTE("ИсходныеДанные!$где$2:$где$50000","где",$E$4)),INDIRECT(SUBSTITUTE("ИсходныеДанные!$что$2:$что$50000","что",$G$4)),"",0,1)</f>
        <v/>
      </c>
      <c r="I110" s="146" t="str" cm="1">
        <f t="array" aca="1" ref="I110" ca="1">_xlfn.XLOOKUP($B110&amp;"#"&amp;I$6,INDIRECT(SUBSTITUTE("ИсходныеДанные!$где$2:$где$50000","где",$E$4)),INDIRECT(SUBSTITUTE("ИсходныеДанные!$что$2:$что$50000","что",$G$4)),"",0,1)</f>
        <v/>
      </c>
      <c r="J110" s="146" t="str" cm="1">
        <f t="array" aca="1" ref="J110" ca="1">_xlfn.XLOOKUP($B110&amp;"#"&amp;J$6,INDIRECT(SUBSTITUTE("ИсходныеДанные!$где$2:$где$50000","где",$E$4)),INDIRECT(SUBSTITUTE("ИсходныеДанные!$что$2:$что$50000","что",$G$4)),"",0,1)</f>
        <v/>
      </c>
      <c r="K110" s="146" t="str" cm="1">
        <f t="array" aca="1" ref="K110" ca="1">_xlfn.XLOOKUP($B110&amp;"#"&amp;K$6,INDIRECT(SUBSTITUTE("ИсходныеДанные!$где$2:$где$50000","где",$E$4)),INDIRECT(SUBSTITUTE("ИсходныеДанные!$что$2:$что$50000","что",$G$4)),"",0,1)</f>
        <v/>
      </c>
      <c r="L110" s="146" t="str" cm="1">
        <f t="array" aca="1" ref="L110" ca="1">_xlfn.XLOOKUP($B110&amp;"#"&amp;L$6,INDIRECT(SUBSTITUTE("ИсходныеДанные!$где$2:$где$50000","где",$E$4)),INDIRECT(SUBSTITUTE("ИсходныеДанные!$что$2:$что$50000","что",$G$4)),"",0,1)</f>
        <v/>
      </c>
      <c r="M110" s="146" t="str" cm="1">
        <f t="array" aca="1" ref="M110" ca="1">_xlfn.XLOOKUP($B110&amp;"#"&amp;M$6,INDIRECT(SUBSTITUTE("ИсходныеДанные!$где$2:$где$50000","где",$E$4)),INDIRECT(SUBSTITUTE("ИсходныеДанные!$что$2:$что$50000","что",$G$4)),"",0,1)</f>
        <v/>
      </c>
      <c r="N110" s="146" t="str" cm="1">
        <f t="array" aca="1" ref="N110" ca="1">_xlfn.XLOOKUP($B110&amp;"#"&amp;N$6,INDIRECT(SUBSTITUTE("ИсходныеДанные!$где$2:$где$50000","где",$E$4)),INDIRECT(SUBSTITUTE("ИсходныеДанные!$что$2:$что$50000","что",$G$4)),"",0,1)</f>
        <v/>
      </c>
      <c r="O110" s="146" t="str" cm="1">
        <f t="array" aca="1" ref="O110" ca="1">_xlfn.XLOOKUP($B110&amp;"#"&amp;O$6,INDIRECT(SUBSTITUTE("ИсходныеДанные!$где$2:$где$50000","где",$E$4)),INDIRECT(SUBSTITUTE("ИсходныеДанные!$что$2:$что$50000","что",$G$4)),"",0,1)</f>
        <v/>
      </c>
      <c r="P110" s="147" t="str" cm="1">
        <f t="array" aca="1" ref="P110" ca="1">_xlfn.XLOOKUP($B110&amp;"#"&amp;P$6,INDIRECT(SUBSTITUTE("ИсходныеДанные!$где$2:$где$50000","где",$E$4)),INDIRECT(SUBSTITUTE("ИсходныеДанные!$что$2:$что$50000","что",$G$4)),"",0,1)</f>
        <v/>
      </c>
      <c r="Q110" s="3"/>
    </row>
    <row r="111" spans="1:17" x14ac:dyDescent="0.25">
      <c r="A111" s="6" t="str">
        <f t="shared" ca="1" si="2"/>
        <v>delete</v>
      </c>
      <c r="B111" s="9" cm="1">
        <f t="array" aca="1" ref="B111" ca="1">INDIRECT("УникальныеСписки!A"&amp;ROW()-$F$4)</f>
        <v>0</v>
      </c>
      <c r="C111" s="15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101" t="str" cm="1">
        <f t="array" aca="1" ref="E111" ca="1">_xlfn.XLOOKUP($B111&amp;"#"&amp;E$6,INDIRECT(SUBSTITUTE("ИсходныеДанные!$где$2:$где$50000","где",$E$4)),INDIRECT(SUBSTITUTE("ИсходныеДанные!$что$2:$что$50000","что",$G$4)),"",0,1)</f>
        <v/>
      </c>
      <c r="F111" s="146" t="str" cm="1">
        <f t="array" aca="1" ref="F111" ca="1">_xlfn.XLOOKUP($B111&amp;"#"&amp;F$6,INDIRECT(SUBSTITUTE("ИсходныеДанные!$где$2:$где$50000","где",$E$4)),INDIRECT(SUBSTITUTE("ИсходныеДанные!$что$2:$что$50000","что",$G$4)),"",0,1)</f>
        <v/>
      </c>
      <c r="G111" s="146" t="str" cm="1">
        <f t="array" aca="1" ref="G111" ca="1">_xlfn.XLOOKUP($B111&amp;"#"&amp;G$6,INDIRECT(SUBSTITUTE("ИсходныеДанные!$где$2:$где$50000","где",$E$4)),INDIRECT(SUBSTITUTE("ИсходныеДанные!$что$2:$что$50000","что",$G$4)),"",0,1)</f>
        <v/>
      </c>
      <c r="H111" s="146" t="str" cm="1">
        <f t="array" aca="1" ref="H111" ca="1">_xlfn.XLOOKUP($B111&amp;"#"&amp;H$6,INDIRECT(SUBSTITUTE("ИсходныеДанные!$где$2:$где$50000","где",$E$4)),INDIRECT(SUBSTITUTE("ИсходныеДанные!$что$2:$что$50000","что",$G$4)),"",0,1)</f>
        <v/>
      </c>
      <c r="I111" s="146" t="str" cm="1">
        <f t="array" aca="1" ref="I111" ca="1">_xlfn.XLOOKUP($B111&amp;"#"&amp;I$6,INDIRECT(SUBSTITUTE("ИсходныеДанные!$где$2:$где$50000","где",$E$4)),INDIRECT(SUBSTITUTE("ИсходныеДанные!$что$2:$что$50000","что",$G$4)),"",0,1)</f>
        <v/>
      </c>
      <c r="J111" s="146" t="str" cm="1">
        <f t="array" aca="1" ref="J111" ca="1">_xlfn.XLOOKUP($B111&amp;"#"&amp;J$6,INDIRECT(SUBSTITUTE("ИсходныеДанные!$где$2:$где$50000","где",$E$4)),INDIRECT(SUBSTITUTE("ИсходныеДанные!$что$2:$что$50000","что",$G$4)),"",0,1)</f>
        <v/>
      </c>
      <c r="K111" s="146" t="str" cm="1">
        <f t="array" aca="1" ref="K111" ca="1">_xlfn.XLOOKUP($B111&amp;"#"&amp;K$6,INDIRECT(SUBSTITUTE("ИсходныеДанные!$где$2:$где$50000","где",$E$4)),INDIRECT(SUBSTITUTE("ИсходныеДанные!$что$2:$что$50000","что",$G$4)),"",0,1)</f>
        <v/>
      </c>
      <c r="L111" s="146" t="str" cm="1">
        <f t="array" aca="1" ref="L111" ca="1">_xlfn.XLOOKUP($B111&amp;"#"&amp;L$6,INDIRECT(SUBSTITUTE("ИсходныеДанные!$где$2:$где$50000","где",$E$4)),INDIRECT(SUBSTITUTE("ИсходныеДанные!$что$2:$что$50000","что",$G$4)),"",0,1)</f>
        <v/>
      </c>
      <c r="M111" s="146" t="str" cm="1">
        <f t="array" aca="1" ref="M111" ca="1">_xlfn.XLOOKUP($B111&amp;"#"&amp;M$6,INDIRECT(SUBSTITUTE("ИсходныеДанные!$где$2:$где$50000","где",$E$4)),INDIRECT(SUBSTITUTE("ИсходныеДанные!$что$2:$что$50000","что",$G$4)),"",0,1)</f>
        <v/>
      </c>
      <c r="N111" s="146" t="str" cm="1">
        <f t="array" aca="1" ref="N111" ca="1">_xlfn.XLOOKUP($B111&amp;"#"&amp;N$6,INDIRECT(SUBSTITUTE("ИсходныеДанные!$где$2:$где$50000","где",$E$4)),INDIRECT(SUBSTITUTE("ИсходныеДанные!$что$2:$что$50000","что",$G$4)),"",0,1)</f>
        <v/>
      </c>
      <c r="O111" s="146" t="str" cm="1">
        <f t="array" aca="1" ref="O111" ca="1">_xlfn.XLOOKUP($B111&amp;"#"&amp;O$6,INDIRECT(SUBSTITUTE("ИсходныеДанные!$где$2:$где$50000","где",$E$4)),INDIRECT(SUBSTITUTE("ИсходныеДанные!$что$2:$что$50000","что",$G$4)),"",0,1)</f>
        <v/>
      </c>
      <c r="P111" s="147" t="str" cm="1">
        <f t="array" aca="1" ref="P111" ca="1">_xlfn.XLOOKUP($B111&amp;"#"&amp;P$6,INDIRECT(SUBSTITUTE("ИсходныеДанные!$где$2:$где$50000","где",$E$4)),INDIRECT(SUBSTITUTE("ИсходныеДанные!$что$2:$что$50000","что",$G$4)),"",0,1)</f>
        <v/>
      </c>
      <c r="Q111" s="3"/>
    </row>
    <row r="112" spans="1:17" x14ac:dyDescent="0.25">
      <c r="A112" s="6" t="str">
        <f t="shared" ca="1" si="2"/>
        <v>delete</v>
      </c>
      <c r="B112" s="9" cm="1">
        <f t="array" aca="1" ref="B112" ca="1">INDIRECT("УникальныеСписки!A"&amp;ROW()-$F$4)</f>
        <v>0</v>
      </c>
      <c r="C112" s="15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101" t="str" cm="1">
        <f t="array" aca="1" ref="E112" ca="1">_xlfn.XLOOKUP($B112&amp;"#"&amp;E$6,INDIRECT(SUBSTITUTE("ИсходныеДанные!$где$2:$где$50000","где",$E$4)),INDIRECT(SUBSTITUTE("ИсходныеДанные!$что$2:$что$50000","что",$G$4)),"",0,1)</f>
        <v/>
      </c>
      <c r="F112" s="146" t="str" cm="1">
        <f t="array" aca="1" ref="F112" ca="1">_xlfn.XLOOKUP($B112&amp;"#"&amp;F$6,INDIRECT(SUBSTITUTE("ИсходныеДанные!$где$2:$где$50000","где",$E$4)),INDIRECT(SUBSTITUTE("ИсходныеДанные!$что$2:$что$50000","что",$G$4)),"",0,1)</f>
        <v/>
      </c>
      <c r="G112" s="146" t="str" cm="1">
        <f t="array" aca="1" ref="G112" ca="1">_xlfn.XLOOKUP($B112&amp;"#"&amp;G$6,INDIRECT(SUBSTITUTE("ИсходныеДанные!$где$2:$где$50000","где",$E$4)),INDIRECT(SUBSTITUTE("ИсходныеДанные!$что$2:$что$50000","что",$G$4)),"",0,1)</f>
        <v/>
      </c>
      <c r="H112" s="146" t="str" cm="1">
        <f t="array" aca="1" ref="H112" ca="1">_xlfn.XLOOKUP($B112&amp;"#"&amp;H$6,INDIRECT(SUBSTITUTE("ИсходныеДанные!$где$2:$где$50000","где",$E$4)),INDIRECT(SUBSTITUTE("ИсходныеДанные!$что$2:$что$50000","что",$G$4)),"",0,1)</f>
        <v/>
      </c>
      <c r="I112" s="146" t="str" cm="1">
        <f t="array" aca="1" ref="I112" ca="1">_xlfn.XLOOKUP($B112&amp;"#"&amp;I$6,INDIRECT(SUBSTITUTE("ИсходныеДанные!$где$2:$где$50000","где",$E$4)),INDIRECT(SUBSTITUTE("ИсходныеДанные!$что$2:$что$50000","что",$G$4)),"",0,1)</f>
        <v/>
      </c>
      <c r="J112" s="146" t="str" cm="1">
        <f t="array" aca="1" ref="J112" ca="1">_xlfn.XLOOKUP($B112&amp;"#"&amp;J$6,INDIRECT(SUBSTITUTE("ИсходныеДанные!$где$2:$где$50000","где",$E$4)),INDIRECT(SUBSTITUTE("ИсходныеДанные!$что$2:$что$50000","что",$G$4)),"",0,1)</f>
        <v/>
      </c>
      <c r="K112" s="146" t="str" cm="1">
        <f t="array" aca="1" ref="K112" ca="1">_xlfn.XLOOKUP($B112&amp;"#"&amp;K$6,INDIRECT(SUBSTITUTE("ИсходныеДанные!$где$2:$где$50000","где",$E$4)),INDIRECT(SUBSTITUTE("ИсходныеДанные!$что$2:$что$50000","что",$G$4)),"",0,1)</f>
        <v/>
      </c>
      <c r="L112" s="146" t="str" cm="1">
        <f t="array" aca="1" ref="L112" ca="1">_xlfn.XLOOKUP($B112&amp;"#"&amp;L$6,INDIRECT(SUBSTITUTE("ИсходныеДанные!$где$2:$где$50000","где",$E$4)),INDIRECT(SUBSTITUTE("ИсходныеДанные!$что$2:$что$50000","что",$G$4)),"",0,1)</f>
        <v/>
      </c>
      <c r="M112" s="146" t="str" cm="1">
        <f t="array" aca="1" ref="M112" ca="1">_xlfn.XLOOKUP($B112&amp;"#"&amp;M$6,INDIRECT(SUBSTITUTE("ИсходныеДанные!$где$2:$где$50000","где",$E$4)),INDIRECT(SUBSTITUTE("ИсходныеДанные!$что$2:$что$50000","что",$G$4)),"",0,1)</f>
        <v/>
      </c>
      <c r="N112" s="146" t="str" cm="1">
        <f t="array" aca="1" ref="N112" ca="1">_xlfn.XLOOKUP($B112&amp;"#"&amp;N$6,INDIRECT(SUBSTITUTE("ИсходныеДанные!$где$2:$где$50000","где",$E$4)),INDIRECT(SUBSTITUTE("ИсходныеДанные!$что$2:$что$50000","что",$G$4)),"",0,1)</f>
        <v/>
      </c>
      <c r="O112" s="146" t="str" cm="1">
        <f t="array" aca="1" ref="O112" ca="1">_xlfn.XLOOKUP($B112&amp;"#"&amp;O$6,INDIRECT(SUBSTITUTE("ИсходныеДанные!$где$2:$где$50000","где",$E$4)),INDIRECT(SUBSTITUTE("ИсходныеДанные!$что$2:$что$50000","что",$G$4)),"",0,1)</f>
        <v/>
      </c>
      <c r="P112" s="147" t="str" cm="1">
        <f t="array" aca="1" ref="P112" ca="1">_xlfn.XLOOKUP($B112&amp;"#"&amp;P$6,INDIRECT(SUBSTITUTE("ИсходныеДанные!$где$2:$где$50000","где",$E$4)),INDIRECT(SUBSTITUTE("ИсходныеДанные!$что$2:$что$50000","что",$G$4)),"",0,1)</f>
        <v/>
      </c>
      <c r="Q112" s="3"/>
    </row>
    <row r="113" spans="1:17" x14ac:dyDescent="0.25">
      <c r="A113" s="6" t="str">
        <f t="shared" ca="1" si="2"/>
        <v>delete</v>
      </c>
      <c r="B113" s="9" cm="1">
        <f t="array" aca="1" ref="B113" ca="1">INDIRECT("УникальныеСписки!A"&amp;ROW()-$F$4)</f>
        <v>0</v>
      </c>
      <c r="C113" s="15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101" t="str" cm="1">
        <f t="array" aca="1" ref="E113" ca="1">_xlfn.XLOOKUP($B113&amp;"#"&amp;E$6,INDIRECT(SUBSTITUTE("ИсходныеДанные!$где$2:$где$50000","где",$E$4)),INDIRECT(SUBSTITUTE("ИсходныеДанные!$что$2:$что$50000","что",$G$4)),"",0,1)</f>
        <v/>
      </c>
      <c r="F113" s="146" t="str" cm="1">
        <f t="array" aca="1" ref="F113" ca="1">_xlfn.XLOOKUP($B113&amp;"#"&amp;F$6,INDIRECT(SUBSTITUTE("ИсходныеДанные!$где$2:$где$50000","где",$E$4)),INDIRECT(SUBSTITUTE("ИсходныеДанные!$что$2:$что$50000","что",$G$4)),"",0,1)</f>
        <v/>
      </c>
      <c r="G113" s="146" t="str" cm="1">
        <f t="array" aca="1" ref="G113" ca="1">_xlfn.XLOOKUP($B113&amp;"#"&amp;G$6,INDIRECT(SUBSTITUTE("ИсходныеДанные!$где$2:$где$50000","где",$E$4)),INDIRECT(SUBSTITUTE("ИсходныеДанные!$что$2:$что$50000","что",$G$4)),"",0,1)</f>
        <v/>
      </c>
      <c r="H113" s="146" t="str" cm="1">
        <f t="array" aca="1" ref="H113" ca="1">_xlfn.XLOOKUP($B113&amp;"#"&amp;H$6,INDIRECT(SUBSTITUTE("ИсходныеДанные!$где$2:$где$50000","где",$E$4)),INDIRECT(SUBSTITUTE("ИсходныеДанные!$что$2:$что$50000","что",$G$4)),"",0,1)</f>
        <v/>
      </c>
      <c r="I113" s="146" t="str" cm="1">
        <f t="array" aca="1" ref="I113" ca="1">_xlfn.XLOOKUP($B113&amp;"#"&amp;I$6,INDIRECT(SUBSTITUTE("ИсходныеДанные!$где$2:$где$50000","где",$E$4)),INDIRECT(SUBSTITUTE("ИсходныеДанные!$что$2:$что$50000","что",$G$4)),"",0,1)</f>
        <v/>
      </c>
      <c r="J113" s="146" t="str" cm="1">
        <f t="array" aca="1" ref="J113" ca="1">_xlfn.XLOOKUP($B113&amp;"#"&amp;J$6,INDIRECT(SUBSTITUTE("ИсходныеДанные!$где$2:$где$50000","где",$E$4)),INDIRECT(SUBSTITUTE("ИсходныеДанные!$что$2:$что$50000","что",$G$4)),"",0,1)</f>
        <v/>
      </c>
      <c r="K113" s="146" t="str" cm="1">
        <f t="array" aca="1" ref="K113" ca="1">_xlfn.XLOOKUP($B113&amp;"#"&amp;K$6,INDIRECT(SUBSTITUTE("ИсходныеДанные!$где$2:$где$50000","где",$E$4)),INDIRECT(SUBSTITUTE("ИсходныеДанные!$что$2:$что$50000","что",$G$4)),"",0,1)</f>
        <v/>
      </c>
      <c r="L113" s="146" t="str" cm="1">
        <f t="array" aca="1" ref="L113" ca="1">_xlfn.XLOOKUP($B113&amp;"#"&amp;L$6,INDIRECT(SUBSTITUTE("ИсходныеДанные!$где$2:$где$50000","где",$E$4)),INDIRECT(SUBSTITUTE("ИсходныеДанные!$что$2:$что$50000","что",$G$4)),"",0,1)</f>
        <v/>
      </c>
      <c r="M113" s="146" t="str" cm="1">
        <f t="array" aca="1" ref="M113" ca="1">_xlfn.XLOOKUP($B113&amp;"#"&amp;M$6,INDIRECT(SUBSTITUTE("ИсходныеДанные!$где$2:$где$50000","где",$E$4)),INDIRECT(SUBSTITUTE("ИсходныеДанные!$что$2:$что$50000","что",$G$4)),"",0,1)</f>
        <v/>
      </c>
      <c r="N113" s="146" t="str" cm="1">
        <f t="array" aca="1" ref="N113" ca="1">_xlfn.XLOOKUP($B113&amp;"#"&amp;N$6,INDIRECT(SUBSTITUTE("ИсходныеДанные!$где$2:$где$50000","где",$E$4)),INDIRECT(SUBSTITUTE("ИсходныеДанные!$что$2:$что$50000","что",$G$4)),"",0,1)</f>
        <v/>
      </c>
      <c r="O113" s="146" t="str" cm="1">
        <f t="array" aca="1" ref="O113" ca="1">_xlfn.XLOOKUP($B113&amp;"#"&amp;O$6,INDIRECT(SUBSTITUTE("ИсходныеДанные!$где$2:$где$50000","где",$E$4)),INDIRECT(SUBSTITUTE("ИсходныеДанные!$что$2:$что$50000","что",$G$4)),"",0,1)</f>
        <v/>
      </c>
      <c r="P113" s="147" t="str" cm="1">
        <f t="array" aca="1" ref="P113" ca="1">_xlfn.XLOOKUP($B113&amp;"#"&amp;P$6,INDIRECT(SUBSTITUTE("ИсходныеДанные!$где$2:$где$50000","где",$E$4)),INDIRECT(SUBSTITUTE("ИсходныеДанные!$что$2:$что$50000","что",$G$4)),"",0,1)</f>
        <v/>
      </c>
      <c r="Q113" s="3"/>
    </row>
    <row r="114" spans="1:17" x14ac:dyDescent="0.25">
      <c r="A114" s="6" t="str">
        <f t="shared" ca="1" si="2"/>
        <v>delete</v>
      </c>
      <c r="B114" s="9" cm="1">
        <f t="array" aca="1" ref="B114" ca="1">INDIRECT("УникальныеСписки!A"&amp;ROW()-$F$4)</f>
        <v>0</v>
      </c>
      <c r="C114" s="15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101" t="str" cm="1">
        <f t="array" aca="1" ref="E114" ca="1">_xlfn.XLOOKUP($B114&amp;"#"&amp;E$6,INDIRECT(SUBSTITUTE("ИсходныеДанные!$где$2:$где$50000","где",$E$4)),INDIRECT(SUBSTITUTE("ИсходныеДанные!$что$2:$что$50000","что",$G$4)),"",0,1)</f>
        <v/>
      </c>
      <c r="F114" s="146" t="str" cm="1">
        <f t="array" aca="1" ref="F114" ca="1">_xlfn.XLOOKUP($B114&amp;"#"&amp;F$6,INDIRECT(SUBSTITUTE("ИсходныеДанные!$где$2:$где$50000","где",$E$4)),INDIRECT(SUBSTITUTE("ИсходныеДанные!$что$2:$что$50000","что",$G$4)),"",0,1)</f>
        <v/>
      </c>
      <c r="G114" s="146" t="str" cm="1">
        <f t="array" aca="1" ref="G114" ca="1">_xlfn.XLOOKUP($B114&amp;"#"&amp;G$6,INDIRECT(SUBSTITUTE("ИсходныеДанные!$где$2:$где$50000","где",$E$4)),INDIRECT(SUBSTITUTE("ИсходныеДанные!$что$2:$что$50000","что",$G$4)),"",0,1)</f>
        <v/>
      </c>
      <c r="H114" s="146" t="str" cm="1">
        <f t="array" aca="1" ref="H114" ca="1">_xlfn.XLOOKUP($B114&amp;"#"&amp;H$6,INDIRECT(SUBSTITUTE("ИсходныеДанные!$где$2:$где$50000","где",$E$4)),INDIRECT(SUBSTITUTE("ИсходныеДанные!$что$2:$что$50000","что",$G$4)),"",0,1)</f>
        <v/>
      </c>
      <c r="I114" s="146" t="str" cm="1">
        <f t="array" aca="1" ref="I114" ca="1">_xlfn.XLOOKUP($B114&amp;"#"&amp;I$6,INDIRECT(SUBSTITUTE("ИсходныеДанные!$где$2:$где$50000","где",$E$4)),INDIRECT(SUBSTITUTE("ИсходныеДанные!$что$2:$что$50000","что",$G$4)),"",0,1)</f>
        <v/>
      </c>
      <c r="J114" s="146" t="str" cm="1">
        <f t="array" aca="1" ref="J114" ca="1">_xlfn.XLOOKUP($B114&amp;"#"&amp;J$6,INDIRECT(SUBSTITUTE("ИсходныеДанные!$где$2:$где$50000","где",$E$4)),INDIRECT(SUBSTITUTE("ИсходныеДанные!$что$2:$что$50000","что",$G$4)),"",0,1)</f>
        <v/>
      </c>
      <c r="K114" s="146" t="str" cm="1">
        <f t="array" aca="1" ref="K114" ca="1">_xlfn.XLOOKUP($B114&amp;"#"&amp;K$6,INDIRECT(SUBSTITUTE("ИсходныеДанные!$где$2:$где$50000","где",$E$4)),INDIRECT(SUBSTITUTE("ИсходныеДанные!$что$2:$что$50000","что",$G$4)),"",0,1)</f>
        <v/>
      </c>
      <c r="L114" s="146" t="str" cm="1">
        <f t="array" aca="1" ref="L114" ca="1">_xlfn.XLOOKUP($B114&amp;"#"&amp;L$6,INDIRECT(SUBSTITUTE("ИсходныеДанные!$где$2:$где$50000","где",$E$4)),INDIRECT(SUBSTITUTE("ИсходныеДанные!$что$2:$что$50000","что",$G$4)),"",0,1)</f>
        <v/>
      </c>
      <c r="M114" s="146" t="str" cm="1">
        <f t="array" aca="1" ref="M114" ca="1">_xlfn.XLOOKUP($B114&amp;"#"&amp;M$6,INDIRECT(SUBSTITUTE("ИсходныеДанные!$где$2:$где$50000","где",$E$4)),INDIRECT(SUBSTITUTE("ИсходныеДанные!$что$2:$что$50000","что",$G$4)),"",0,1)</f>
        <v/>
      </c>
      <c r="N114" s="146" t="str" cm="1">
        <f t="array" aca="1" ref="N114" ca="1">_xlfn.XLOOKUP($B114&amp;"#"&amp;N$6,INDIRECT(SUBSTITUTE("ИсходныеДанные!$где$2:$где$50000","где",$E$4)),INDIRECT(SUBSTITUTE("ИсходныеДанные!$что$2:$что$50000","что",$G$4)),"",0,1)</f>
        <v/>
      </c>
      <c r="O114" s="146" t="str" cm="1">
        <f t="array" aca="1" ref="O114" ca="1">_xlfn.XLOOKUP($B114&amp;"#"&amp;O$6,INDIRECT(SUBSTITUTE("ИсходныеДанные!$где$2:$где$50000","где",$E$4)),INDIRECT(SUBSTITUTE("ИсходныеДанные!$что$2:$что$50000","что",$G$4)),"",0,1)</f>
        <v/>
      </c>
      <c r="P114" s="147" t="str" cm="1">
        <f t="array" aca="1" ref="P114" ca="1">_xlfn.XLOOKUP($B114&amp;"#"&amp;P$6,INDIRECT(SUBSTITUTE("ИсходныеДанные!$где$2:$где$50000","где",$E$4)),INDIRECT(SUBSTITUTE("ИсходныеДанные!$что$2:$что$50000","что",$G$4)),"",0,1)</f>
        <v/>
      </c>
      <c r="Q114" s="3"/>
    </row>
    <row r="115" spans="1:17" x14ac:dyDescent="0.25">
      <c r="A115" s="6" t="str">
        <f t="shared" ca="1" si="2"/>
        <v>delete</v>
      </c>
      <c r="B115" s="9" cm="1">
        <f t="array" aca="1" ref="B115" ca="1">INDIRECT("УникальныеСписки!A"&amp;ROW()-$F$4)</f>
        <v>0</v>
      </c>
      <c r="C115" s="15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101" t="str" cm="1">
        <f t="array" aca="1" ref="E115" ca="1">_xlfn.XLOOKUP($B115&amp;"#"&amp;E$6,INDIRECT(SUBSTITUTE("ИсходныеДанные!$где$2:$где$50000","где",$E$4)),INDIRECT(SUBSTITUTE("ИсходныеДанные!$что$2:$что$50000","что",$G$4)),"",0,1)</f>
        <v/>
      </c>
      <c r="F115" s="146" t="str" cm="1">
        <f t="array" aca="1" ref="F115" ca="1">_xlfn.XLOOKUP($B115&amp;"#"&amp;F$6,INDIRECT(SUBSTITUTE("ИсходныеДанные!$где$2:$где$50000","где",$E$4)),INDIRECT(SUBSTITUTE("ИсходныеДанные!$что$2:$что$50000","что",$G$4)),"",0,1)</f>
        <v/>
      </c>
      <c r="G115" s="146" t="str" cm="1">
        <f t="array" aca="1" ref="G115" ca="1">_xlfn.XLOOKUP($B115&amp;"#"&amp;G$6,INDIRECT(SUBSTITUTE("ИсходныеДанные!$где$2:$где$50000","где",$E$4)),INDIRECT(SUBSTITUTE("ИсходныеДанные!$что$2:$что$50000","что",$G$4)),"",0,1)</f>
        <v/>
      </c>
      <c r="H115" s="146" t="str" cm="1">
        <f t="array" aca="1" ref="H115" ca="1">_xlfn.XLOOKUP($B115&amp;"#"&amp;H$6,INDIRECT(SUBSTITUTE("ИсходныеДанные!$где$2:$где$50000","где",$E$4)),INDIRECT(SUBSTITUTE("ИсходныеДанные!$что$2:$что$50000","что",$G$4)),"",0,1)</f>
        <v/>
      </c>
      <c r="I115" s="146" t="str" cm="1">
        <f t="array" aca="1" ref="I115" ca="1">_xlfn.XLOOKUP($B115&amp;"#"&amp;I$6,INDIRECT(SUBSTITUTE("ИсходныеДанные!$где$2:$где$50000","где",$E$4)),INDIRECT(SUBSTITUTE("ИсходныеДанные!$что$2:$что$50000","что",$G$4)),"",0,1)</f>
        <v/>
      </c>
      <c r="J115" s="146" t="str" cm="1">
        <f t="array" aca="1" ref="J115" ca="1">_xlfn.XLOOKUP($B115&amp;"#"&amp;J$6,INDIRECT(SUBSTITUTE("ИсходныеДанные!$где$2:$где$50000","где",$E$4)),INDIRECT(SUBSTITUTE("ИсходныеДанные!$что$2:$что$50000","что",$G$4)),"",0,1)</f>
        <v/>
      </c>
      <c r="K115" s="146" t="str" cm="1">
        <f t="array" aca="1" ref="K115" ca="1">_xlfn.XLOOKUP($B115&amp;"#"&amp;K$6,INDIRECT(SUBSTITUTE("ИсходныеДанные!$где$2:$где$50000","где",$E$4)),INDIRECT(SUBSTITUTE("ИсходныеДанные!$что$2:$что$50000","что",$G$4)),"",0,1)</f>
        <v/>
      </c>
      <c r="L115" s="146" t="str" cm="1">
        <f t="array" aca="1" ref="L115" ca="1">_xlfn.XLOOKUP($B115&amp;"#"&amp;L$6,INDIRECT(SUBSTITUTE("ИсходныеДанные!$где$2:$где$50000","где",$E$4)),INDIRECT(SUBSTITUTE("ИсходныеДанные!$что$2:$что$50000","что",$G$4)),"",0,1)</f>
        <v/>
      </c>
      <c r="M115" s="146" t="str" cm="1">
        <f t="array" aca="1" ref="M115" ca="1">_xlfn.XLOOKUP($B115&amp;"#"&amp;M$6,INDIRECT(SUBSTITUTE("ИсходныеДанные!$где$2:$где$50000","где",$E$4)),INDIRECT(SUBSTITUTE("ИсходныеДанные!$что$2:$что$50000","что",$G$4)),"",0,1)</f>
        <v/>
      </c>
      <c r="N115" s="146" t="str" cm="1">
        <f t="array" aca="1" ref="N115" ca="1">_xlfn.XLOOKUP($B115&amp;"#"&amp;N$6,INDIRECT(SUBSTITUTE("ИсходныеДанные!$где$2:$где$50000","где",$E$4)),INDIRECT(SUBSTITUTE("ИсходныеДанные!$что$2:$что$50000","что",$G$4)),"",0,1)</f>
        <v/>
      </c>
      <c r="O115" s="146" t="str" cm="1">
        <f t="array" aca="1" ref="O115" ca="1">_xlfn.XLOOKUP($B115&amp;"#"&amp;O$6,INDIRECT(SUBSTITUTE("ИсходныеДанные!$где$2:$где$50000","где",$E$4)),INDIRECT(SUBSTITUTE("ИсходныеДанные!$что$2:$что$50000","что",$G$4)),"",0,1)</f>
        <v/>
      </c>
      <c r="P115" s="147" t="str" cm="1">
        <f t="array" aca="1" ref="P115" ca="1">_xlfn.XLOOKUP($B115&amp;"#"&amp;P$6,INDIRECT(SUBSTITUTE("ИсходныеДанные!$где$2:$где$50000","где",$E$4)),INDIRECT(SUBSTITUTE("ИсходныеДанные!$что$2:$что$50000","что",$G$4)),"",0,1)</f>
        <v/>
      </c>
      <c r="Q115" s="3"/>
    </row>
    <row r="116" spans="1:17" x14ac:dyDescent="0.25">
      <c r="A116" s="6" t="str">
        <f t="shared" ca="1" si="2"/>
        <v>delete</v>
      </c>
      <c r="B116" s="9" cm="1">
        <f t="array" aca="1" ref="B116" ca="1">INDIRECT("УникальныеСписки!A"&amp;ROW()-$F$4)</f>
        <v>0</v>
      </c>
      <c r="C116" s="15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101" t="str" cm="1">
        <f t="array" aca="1" ref="E116" ca="1">_xlfn.XLOOKUP($B116&amp;"#"&amp;E$6,INDIRECT(SUBSTITUTE("ИсходныеДанные!$где$2:$где$50000","где",$E$4)),INDIRECT(SUBSTITUTE("ИсходныеДанные!$что$2:$что$50000","что",$G$4)),"",0,1)</f>
        <v/>
      </c>
      <c r="F116" s="146" t="str" cm="1">
        <f t="array" aca="1" ref="F116" ca="1">_xlfn.XLOOKUP($B116&amp;"#"&amp;F$6,INDIRECT(SUBSTITUTE("ИсходныеДанные!$где$2:$где$50000","где",$E$4)),INDIRECT(SUBSTITUTE("ИсходныеДанные!$что$2:$что$50000","что",$G$4)),"",0,1)</f>
        <v/>
      </c>
      <c r="G116" s="146" t="str" cm="1">
        <f t="array" aca="1" ref="G116" ca="1">_xlfn.XLOOKUP($B116&amp;"#"&amp;G$6,INDIRECT(SUBSTITUTE("ИсходныеДанные!$где$2:$где$50000","где",$E$4)),INDIRECT(SUBSTITUTE("ИсходныеДанные!$что$2:$что$50000","что",$G$4)),"",0,1)</f>
        <v/>
      </c>
      <c r="H116" s="146" t="str" cm="1">
        <f t="array" aca="1" ref="H116" ca="1">_xlfn.XLOOKUP($B116&amp;"#"&amp;H$6,INDIRECT(SUBSTITUTE("ИсходныеДанные!$где$2:$где$50000","где",$E$4)),INDIRECT(SUBSTITUTE("ИсходныеДанные!$что$2:$что$50000","что",$G$4)),"",0,1)</f>
        <v/>
      </c>
      <c r="I116" s="146" t="str" cm="1">
        <f t="array" aca="1" ref="I116" ca="1">_xlfn.XLOOKUP($B116&amp;"#"&amp;I$6,INDIRECT(SUBSTITUTE("ИсходныеДанные!$где$2:$где$50000","где",$E$4)),INDIRECT(SUBSTITUTE("ИсходныеДанные!$что$2:$что$50000","что",$G$4)),"",0,1)</f>
        <v/>
      </c>
      <c r="J116" s="146" t="str" cm="1">
        <f t="array" aca="1" ref="J116" ca="1">_xlfn.XLOOKUP($B116&amp;"#"&amp;J$6,INDIRECT(SUBSTITUTE("ИсходныеДанные!$где$2:$где$50000","где",$E$4)),INDIRECT(SUBSTITUTE("ИсходныеДанные!$что$2:$что$50000","что",$G$4)),"",0,1)</f>
        <v/>
      </c>
      <c r="K116" s="146" t="str" cm="1">
        <f t="array" aca="1" ref="K116" ca="1">_xlfn.XLOOKUP($B116&amp;"#"&amp;K$6,INDIRECT(SUBSTITUTE("ИсходныеДанные!$где$2:$где$50000","где",$E$4)),INDIRECT(SUBSTITUTE("ИсходныеДанные!$что$2:$что$50000","что",$G$4)),"",0,1)</f>
        <v/>
      </c>
      <c r="L116" s="146" t="str" cm="1">
        <f t="array" aca="1" ref="L116" ca="1">_xlfn.XLOOKUP($B116&amp;"#"&amp;L$6,INDIRECT(SUBSTITUTE("ИсходныеДанные!$где$2:$где$50000","где",$E$4)),INDIRECT(SUBSTITUTE("ИсходныеДанные!$что$2:$что$50000","что",$G$4)),"",0,1)</f>
        <v/>
      </c>
      <c r="M116" s="146" t="str" cm="1">
        <f t="array" aca="1" ref="M116" ca="1">_xlfn.XLOOKUP($B116&amp;"#"&amp;M$6,INDIRECT(SUBSTITUTE("ИсходныеДанные!$где$2:$где$50000","где",$E$4)),INDIRECT(SUBSTITUTE("ИсходныеДанные!$что$2:$что$50000","что",$G$4)),"",0,1)</f>
        <v/>
      </c>
      <c r="N116" s="146" t="str" cm="1">
        <f t="array" aca="1" ref="N116" ca="1">_xlfn.XLOOKUP($B116&amp;"#"&amp;N$6,INDIRECT(SUBSTITUTE("ИсходныеДанные!$где$2:$где$50000","где",$E$4)),INDIRECT(SUBSTITUTE("ИсходныеДанные!$что$2:$что$50000","что",$G$4)),"",0,1)</f>
        <v/>
      </c>
      <c r="O116" s="146" t="str" cm="1">
        <f t="array" aca="1" ref="O116" ca="1">_xlfn.XLOOKUP($B116&amp;"#"&amp;O$6,INDIRECT(SUBSTITUTE("ИсходныеДанные!$где$2:$где$50000","где",$E$4)),INDIRECT(SUBSTITUTE("ИсходныеДанные!$что$2:$что$50000","что",$G$4)),"",0,1)</f>
        <v/>
      </c>
      <c r="P116" s="147" t="str" cm="1">
        <f t="array" aca="1" ref="P116" ca="1">_xlfn.XLOOKUP($B116&amp;"#"&amp;P$6,INDIRECT(SUBSTITUTE("ИсходныеДанные!$где$2:$где$50000","где",$E$4)),INDIRECT(SUBSTITUTE("ИсходныеДанные!$что$2:$что$50000","что",$G$4)),"",0,1)</f>
        <v/>
      </c>
      <c r="Q116" s="3"/>
    </row>
    <row r="117" spans="1:17" x14ac:dyDescent="0.25">
      <c r="A117" s="6" t="str">
        <f t="shared" ca="1" si="2"/>
        <v>delete</v>
      </c>
      <c r="B117" s="9" cm="1">
        <f t="array" aca="1" ref="B117" ca="1">INDIRECT("УникальныеСписки!A"&amp;ROW()-$F$4)</f>
        <v>0</v>
      </c>
      <c r="C117" s="15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101" t="str" cm="1">
        <f t="array" aca="1" ref="E117" ca="1">_xlfn.XLOOKUP($B117&amp;"#"&amp;E$6,INDIRECT(SUBSTITUTE("ИсходныеДанные!$где$2:$где$50000","где",$E$4)),INDIRECT(SUBSTITUTE("ИсходныеДанные!$что$2:$что$50000","что",$G$4)),"",0,1)</f>
        <v/>
      </c>
      <c r="F117" s="146" t="str" cm="1">
        <f t="array" aca="1" ref="F117" ca="1">_xlfn.XLOOKUP($B117&amp;"#"&amp;F$6,INDIRECT(SUBSTITUTE("ИсходныеДанные!$где$2:$где$50000","где",$E$4)),INDIRECT(SUBSTITUTE("ИсходныеДанные!$что$2:$что$50000","что",$G$4)),"",0,1)</f>
        <v/>
      </c>
      <c r="G117" s="146" t="str" cm="1">
        <f t="array" aca="1" ref="G117" ca="1">_xlfn.XLOOKUP($B117&amp;"#"&amp;G$6,INDIRECT(SUBSTITUTE("ИсходныеДанные!$где$2:$где$50000","где",$E$4)),INDIRECT(SUBSTITUTE("ИсходныеДанные!$что$2:$что$50000","что",$G$4)),"",0,1)</f>
        <v/>
      </c>
      <c r="H117" s="146" t="str" cm="1">
        <f t="array" aca="1" ref="H117" ca="1">_xlfn.XLOOKUP($B117&amp;"#"&amp;H$6,INDIRECT(SUBSTITUTE("ИсходныеДанные!$где$2:$где$50000","где",$E$4)),INDIRECT(SUBSTITUTE("ИсходныеДанные!$что$2:$что$50000","что",$G$4)),"",0,1)</f>
        <v/>
      </c>
      <c r="I117" s="146" t="str" cm="1">
        <f t="array" aca="1" ref="I117" ca="1">_xlfn.XLOOKUP($B117&amp;"#"&amp;I$6,INDIRECT(SUBSTITUTE("ИсходныеДанные!$где$2:$где$50000","где",$E$4)),INDIRECT(SUBSTITUTE("ИсходныеДанные!$что$2:$что$50000","что",$G$4)),"",0,1)</f>
        <v/>
      </c>
      <c r="J117" s="146" t="str" cm="1">
        <f t="array" aca="1" ref="J117" ca="1">_xlfn.XLOOKUP($B117&amp;"#"&amp;J$6,INDIRECT(SUBSTITUTE("ИсходныеДанные!$где$2:$где$50000","где",$E$4)),INDIRECT(SUBSTITUTE("ИсходныеДанные!$что$2:$что$50000","что",$G$4)),"",0,1)</f>
        <v/>
      </c>
      <c r="K117" s="146" t="str" cm="1">
        <f t="array" aca="1" ref="K117" ca="1">_xlfn.XLOOKUP($B117&amp;"#"&amp;K$6,INDIRECT(SUBSTITUTE("ИсходныеДанные!$где$2:$где$50000","где",$E$4)),INDIRECT(SUBSTITUTE("ИсходныеДанные!$что$2:$что$50000","что",$G$4)),"",0,1)</f>
        <v/>
      </c>
      <c r="L117" s="146" t="str" cm="1">
        <f t="array" aca="1" ref="L117" ca="1">_xlfn.XLOOKUP($B117&amp;"#"&amp;L$6,INDIRECT(SUBSTITUTE("ИсходныеДанные!$где$2:$где$50000","где",$E$4)),INDIRECT(SUBSTITUTE("ИсходныеДанные!$что$2:$что$50000","что",$G$4)),"",0,1)</f>
        <v/>
      </c>
      <c r="M117" s="146" t="str" cm="1">
        <f t="array" aca="1" ref="M117" ca="1">_xlfn.XLOOKUP($B117&amp;"#"&amp;M$6,INDIRECT(SUBSTITUTE("ИсходныеДанные!$где$2:$где$50000","где",$E$4)),INDIRECT(SUBSTITUTE("ИсходныеДанные!$что$2:$что$50000","что",$G$4)),"",0,1)</f>
        <v/>
      </c>
      <c r="N117" s="146" t="str" cm="1">
        <f t="array" aca="1" ref="N117" ca="1">_xlfn.XLOOKUP($B117&amp;"#"&amp;N$6,INDIRECT(SUBSTITUTE("ИсходныеДанные!$где$2:$где$50000","где",$E$4)),INDIRECT(SUBSTITUTE("ИсходныеДанные!$что$2:$что$50000","что",$G$4)),"",0,1)</f>
        <v/>
      </c>
      <c r="O117" s="146" t="str" cm="1">
        <f t="array" aca="1" ref="O117" ca="1">_xlfn.XLOOKUP($B117&amp;"#"&amp;O$6,INDIRECT(SUBSTITUTE("ИсходныеДанные!$где$2:$где$50000","где",$E$4)),INDIRECT(SUBSTITUTE("ИсходныеДанные!$что$2:$что$50000","что",$G$4)),"",0,1)</f>
        <v/>
      </c>
      <c r="P117" s="147" t="str" cm="1">
        <f t="array" aca="1" ref="P117" ca="1">_xlfn.XLOOKUP($B117&amp;"#"&amp;P$6,INDIRECT(SUBSTITUTE("ИсходныеДанные!$где$2:$где$50000","где",$E$4)),INDIRECT(SUBSTITUTE("ИсходныеДанные!$что$2:$что$50000","что",$G$4)),"",0,1)</f>
        <v/>
      </c>
      <c r="Q117" s="3"/>
    </row>
    <row r="118" spans="1:17" x14ac:dyDescent="0.25">
      <c r="A118" s="6" t="str">
        <f t="shared" ca="1" si="2"/>
        <v>delete</v>
      </c>
      <c r="B118" s="9" cm="1">
        <f t="array" aca="1" ref="B118" ca="1">INDIRECT("УникальныеСписки!A"&amp;ROW()-$F$4)</f>
        <v>0</v>
      </c>
      <c r="C118" s="15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101" t="str" cm="1">
        <f t="array" aca="1" ref="E118" ca="1">_xlfn.XLOOKUP($B118&amp;"#"&amp;E$6,INDIRECT(SUBSTITUTE("ИсходныеДанные!$где$2:$где$50000","где",$E$4)),INDIRECT(SUBSTITUTE("ИсходныеДанные!$что$2:$что$50000","что",$G$4)),"",0,1)</f>
        <v/>
      </c>
      <c r="F118" s="146" t="str" cm="1">
        <f t="array" aca="1" ref="F118" ca="1">_xlfn.XLOOKUP($B118&amp;"#"&amp;F$6,INDIRECT(SUBSTITUTE("ИсходныеДанные!$где$2:$где$50000","где",$E$4)),INDIRECT(SUBSTITUTE("ИсходныеДанные!$что$2:$что$50000","что",$G$4)),"",0,1)</f>
        <v/>
      </c>
      <c r="G118" s="146" t="str" cm="1">
        <f t="array" aca="1" ref="G118" ca="1">_xlfn.XLOOKUP($B118&amp;"#"&amp;G$6,INDIRECT(SUBSTITUTE("ИсходныеДанные!$где$2:$где$50000","где",$E$4)),INDIRECT(SUBSTITUTE("ИсходныеДанные!$что$2:$что$50000","что",$G$4)),"",0,1)</f>
        <v/>
      </c>
      <c r="H118" s="146" t="str" cm="1">
        <f t="array" aca="1" ref="H118" ca="1">_xlfn.XLOOKUP($B118&amp;"#"&amp;H$6,INDIRECT(SUBSTITUTE("ИсходныеДанные!$где$2:$где$50000","где",$E$4)),INDIRECT(SUBSTITUTE("ИсходныеДанные!$что$2:$что$50000","что",$G$4)),"",0,1)</f>
        <v/>
      </c>
      <c r="I118" s="146" t="str" cm="1">
        <f t="array" aca="1" ref="I118" ca="1">_xlfn.XLOOKUP($B118&amp;"#"&amp;I$6,INDIRECT(SUBSTITUTE("ИсходныеДанные!$где$2:$где$50000","где",$E$4)),INDIRECT(SUBSTITUTE("ИсходныеДанные!$что$2:$что$50000","что",$G$4)),"",0,1)</f>
        <v/>
      </c>
      <c r="J118" s="146" t="str" cm="1">
        <f t="array" aca="1" ref="J118" ca="1">_xlfn.XLOOKUP($B118&amp;"#"&amp;J$6,INDIRECT(SUBSTITUTE("ИсходныеДанные!$где$2:$где$50000","где",$E$4)),INDIRECT(SUBSTITUTE("ИсходныеДанные!$что$2:$что$50000","что",$G$4)),"",0,1)</f>
        <v/>
      </c>
      <c r="K118" s="146" t="str" cm="1">
        <f t="array" aca="1" ref="K118" ca="1">_xlfn.XLOOKUP($B118&amp;"#"&amp;K$6,INDIRECT(SUBSTITUTE("ИсходныеДанные!$где$2:$где$50000","где",$E$4)),INDIRECT(SUBSTITUTE("ИсходныеДанные!$что$2:$что$50000","что",$G$4)),"",0,1)</f>
        <v/>
      </c>
      <c r="L118" s="146" t="str" cm="1">
        <f t="array" aca="1" ref="L118" ca="1">_xlfn.XLOOKUP($B118&amp;"#"&amp;L$6,INDIRECT(SUBSTITUTE("ИсходныеДанные!$где$2:$где$50000","где",$E$4)),INDIRECT(SUBSTITUTE("ИсходныеДанные!$что$2:$что$50000","что",$G$4)),"",0,1)</f>
        <v/>
      </c>
      <c r="M118" s="146" t="str" cm="1">
        <f t="array" aca="1" ref="M118" ca="1">_xlfn.XLOOKUP($B118&amp;"#"&amp;M$6,INDIRECT(SUBSTITUTE("ИсходныеДанные!$где$2:$где$50000","где",$E$4)),INDIRECT(SUBSTITUTE("ИсходныеДанные!$что$2:$что$50000","что",$G$4)),"",0,1)</f>
        <v/>
      </c>
      <c r="N118" s="146" t="str" cm="1">
        <f t="array" aca="1" ref="N118" ca="1">_xlfn.XLOOKUP($B118&amp;"#"&amp;N$6,INDIRECT(SUBSTITUTE("ИсходныеДанные!$где$2:$где$50000","где",$E$4)),INDIRECT(SUBSTITUTE("ИсходныеДанные!$что$2:$что$50000","что",$G$4)),"",0,1)</f>
        <v/>
      </c>
      <c r="O118" s="146" t="str" cm="1">
        <f t="array" aca="1" ref="O118" ca="1">_xlfn.XLOOKUP($B118&amp;"#"&amp;O$6,INDIRECT(SUBSTITUTE("ИсходныеДанные!$где$2:$где$50000","где",$E$4)),INDIRECT(SUBSTITUTE("ИсходныеДанные!$что$2:$что$50000","что",$G$4)),"",0,1)</f>
        <v/>
      </c>
      <c r="P118" s="147" t="str" cm="1">
        <f t="array" aca="1" ref="P118" ca="1">_xlfn.XLOOKUP($B118&amp;"#"&amp;P$6,INDIRECT(SUBSTITUTE("ИсходныеДанные!$где$2:$где$50000","где",$E$4)),INDIRECT(SUBSTITUTE("ИсходныеДанные!$что$2:$что$50000","что",$G$4)),"",0,1)</f>
        <v/>
      </c>
      <c r="Q118" s="3"/>
    </row>
    <row r="119" spans="1:17" x14ac:dyDescent="0.25">
      <c r="A119" s="6" t="str">
        <f t="shared" ca="1" si="2"/>
        <v>delete</v>
      </c>
      <c r="B119" s="9" cm="1">
        <f t="array" aca="1" ref="B119" ca="1">INDIRECT("УникальныеСписки!A"&amp;ROW()-$F$4)</f>
        <v>0</v>
      </c>
      <c r="C119" s="15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101" t="str" cm="1">
        <f t="array" aca="1" ref="E119" ca="1">_xlfn.XLOOKUP($B119&amp;"#"&amp;E$6,INDIRECT(SUBSTITUTE("ИсходныеДанные!$где$2:$где$50000","где",$E$4)),INDIRECT(SUBSTITUTE("ИсходныеДанные!$что$2:$что$50000","что",$G$4)),"",0,1)</f>
        <v/>
      </c>
      <c r="F119" s="146" t="str" cm="1">
        <f t="array" aca="1" ref="F119" ca="1">_xlfn.XLOOKUP($B119&amp;"#"&amp;F$6,INDIRECT(SUBSTITUTE("ИсходныеДанные!$где$2:$где$50000","где",$E$4)),INDIRECT(SUBSTITUTE("ИсходныеДанные!$что$2:$что$50000","что",$G$4)),"",0,1)</f>
        <v/>
      </c>
      <c r="G119" s="146" t="str" cm="1">
        <f t="array" aca="1" ref="G119" ca="1">_xlfn.XLOOKUP($B119&amp;"#"&amp;G$6,INDIRECT(SUBSTITUTE("ИсходныеДанные!$где$2:$где$50000","где",$E$4)),INDIRECT(SUBSTITUTE("ИсходныеДанные!$что$2:$что$50000","что",$G$4)),"",0,1)</f>
        <v/>
      </c>
      <c r="H119" s="146" t="str" cm="1">
        <f t="array" aca="1" ref="H119" ca="1">_xlfn.XLOOKUP($B119&amp;"#"&amp;H$6,INDIRECT(SUBSTITUTE("ИсходныеДанные!$где$2:$где$50000","где",$E$4)),INDIRECT(SUBSTITUTE("ИсходныеДанные!$что$2:$что$50000","что",$G$4)),"",0,1)</f>
        <v/>
      </c>
      <c r="I119" s="146" t="str" cm="1">
        <f t="array" aca="1" ref="I119" ca="1">_xlfn.XLOOKUP($B119&amp;"#"&amp;I$6,INDIRECT(SUBSTITUTE("ИсходныеДанные!$где$2:$где$50000","где",$E$4)),INDIRECT(SUBSTITUTE("ИсходныеДанные!$что$2:$что$50000","что",$G$4)),"",0,1)</f>
        <v/>
      </c>
      <c r="J119" s="146" t="str" cm="1">
        <f t="array" aca="1" ref="J119" ca="1">_xlfn.XLOOKUP($B119&amp;"#"&amp;J$6,INDIRECT(SUBSTITUTE("ИсходныеДанные!$где$2:$где$50000","где",$E$4)),INDIRECT(SUBSTITUTE("ИсходныеДанные!$что$2:$что$50000","что",$G$4)),"",0,1)</f>
        <v/>
      </c>
      <c r="K119" s="146" t="str" cm="1">
        <f t="array" aca="1" ref="K119" ca="1">_xlfn.XLOOKUP($B119&amp;"#"&amp;K$6,INDIRECT(SUBSTITUTE("ИсходныеДанные!$где$2:$где$50000","где",$E$4)),INDIRECT(SUBSTITUTE("ИсходныеДанные!$что$2:$что$50000","что",$G$4)),"",0,1)</f>
        <v/>
      </c>
      <c r="L119" s="146" t="str" cm="1">
        <f t="array" aca="1" ref="L119" ca="1">_xlfn.XLOOKUP($B119&amp;"#"&amp;L$6,INDIRECT(SUBSTITUTE("ИсходныеДанные!$где$2:$где$50000","где",$E$4)),INDIRECT(SUBSTITUTE("ИсходныеДанные!$что$2:$что$50000","что",$G$4)),"",0,1)</f>
        <v/>
      </c>
      <c r="M119" s="146" t="str" cm="1">
        <f t="array" aca="1" ref="M119" ca="1">_xlfn.XLOOKUP($B119&amp;"#"&amp;M$6,INDIRECT(SUBSTITUTE("ИсходныеДанные!$где$2:$где$50000","где",$E$4)),INDIRECT(SUBSTITUTE("ИсходныеДанные!$что$2:$что$50000","что",$G$4)),"",0,1)</f>
        <v/>
      </c>
      <c r="N119" s="146" t="str" cm="1">
        <f t="array" aca="1" ref="N119" ca="1">_xlfn.XLOOKUP($B119&amp;"#"&amp;N$6,INDIRECT(SUBSTITUTE("ИсходныеДанные!$где$2:$где$50000","где",$E$4)),INDIRECT(SUBSTITUTE("ИсходныеДанные!$что$2:$что$50000","что",$G$4)),"",0,1)</f>
        <v/>
      </c>
      <c r="O119" s="146" t="str" cm="1">
        <f t="array" aca="1" ref="O119" ca="1">_xlfn.XLOOKUP($B119&amp;"#"&amp;O$6,INDIRECT(SUBSTITUTE("ИсходныеДанные!$где$2:$где$50000","где",$E$4)),INDIRECT(SUBSTITUTE("ИсходныеДанные!$что$2:$что$50000","что",$G$4)),"",0,1)</f>
        <v/>
      </c>
      <c r="P119" s="147" t="str" cm="1">
        <f t="array" aca="1" ref="P119" ca="1">_xlfn.XLOOKUP($B119&amp;"#"&amp;P$6,INDIRECT(SUBSTITUTE("ИсходныеДанные!$где$2:$где$50000","где",$E$4)),INDIRECT(SUBSTITUTE("ИсходныеДанные!$что$2:$что$50000","что",$G$4)),"",0,1)</f>
        <v/>
      </c>
      <c r="Q119" s="3"/>
    </row>
    <row r="120" spans="1:17" x14ac:dyDescent="0.25">
      <c r="A120" s="6" t="str">
        <f t="shared" ca="1" si="2"/>
        <v>delete</v>
      </c>
      <c r="B120" s="9" cm="1">
        <f t="array" aca="1" ref="B120" ca="1">INDIRECT("УникальныеСписки!A"&amp;ROW()-$F$4)</f>
        <v>0</v>
      </c>
      <c r="C120" s="15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101" t="str" cm="1">
        <f t="array" aca="1" ref="E120" ca="1">_xlfn.XLOOKUP($B120&amp;"#"&amp;E$6,INDIRECT(SUBSTITUTE("ИсходныеДанные!$где$2:$где$50000","где",$E$4)),INDIRECT(SUBSTITUTE("ИсходныеДанные!$что$2:$что$50000","что",$G$4)),"",0,1)</f>
        <v/>
      </c>
      <c r="F120" s="146" t="str" cm="1">
        <f t="array" aca="1" ref="F120" ca="1">_xlfn.XLOOKUP($B120&amp;"#"&amp;F$6,INDIRECT(SUBSTITUTE("ИсходныеДанные!$где$2:$где$50000","где",$E$4)),INDIRECT(SUBSTITUTE("ИсходныеДанные!$что$2:$что$50000","что",$G$4)),"",0,1)</f>
        <v/>
      </c>
      <c r="G120" s="146" t="str" cm="1">
        <f t="array" aca="1" ref="G120" ca="1">_xlfn.XLOOKUP($B120&amp;"#"&amp;G$6,INDIRECT(SUBSTITUTE("ИсходныеДанные!$где$2:$где$50000","где",$E$4)),INDIRECT(SUBSTITUTE("ИсходныеДанные!$что$2:$что$50000","что",$G$4)),"",0,1)</f>
        <v/>
      </c>
      <c r="H120" s="146" t="str" cm="1">
        <f t="array" aca="1" ref="H120" ca="1">_xlfn.XLOOKUP($B120&amp;"#"&amp;H$6,INDIRECT(SUBSTITUTE("ИсходныеДанные!$где$2:$где$50000","где",$E$4)),INDIRECT(SUBSTITUTE("ИсходныеДанные!$что$2:$что$50000","что",$G$4)),"",0,1)</f>
        <v/>
      </c>
      <c r="I120" s="146" t="str" cm="1">
        <f t="array" aca="1" ref="I120" ca="1">_xlfn.XLOOKUP($B120&amp;"#"&amp;I$6,INDIRECT(SUBSTITUTE("ИсходныеДанные!$где$2:$где$50000","где",$E$4)),INDIRECT(SUBSTITUTE("ИсходныеДанные!$что$2:$что$50000","что",$G$4)),"",0,1)</f>
        <v/>
      </c>
      <c r="J120" s="146" t="str" cm="1">
        <f t="array" aca="1" ref="J120" ca="1">_xlfn.XLOOKUP($B120&amp;"#"&amp;J$6,INDIRECT(SUBSTITUTE("ИсходныеДанные!$где$2:$где$50000","где",$E$4)),INDIRECT(SUBSTITUTE("ИсходныеДанные!$что$2:$что$50000","что",$G$4)),"",0,1)</f>
        <v/>
      </c>
      <c r="K120" s="146" t="str" cm="1">
        <f t="array" aca="1" ref="K120" ca="1">_xlfn.XLOOKUP($B120&amp;"#"&amp;K$6,INDIRECT(SUBSTITUTE("ИсходныеДанные!$где$2:$где$50000","где",$E$4)),INDIRECT(SUBSTITUTE("ИсходныеДанные!$что$2:$что$50000","что",$G$4)),"",0,1)</f>
        <v/>
      </c>
      <c r="L120" s="146" t="str" cm="1">
        <f t="array" aca="1" ref="L120" ca="1">_xlfn.XLOOKUP($B120&amp;"#"&amp;L$6,INDIRECT(SUBSTITUTE("ИсходныеДанные!$где$2:$где$50000","где",$E$4)),INDIRECT(SUBSTITUTE("ИсходныеДанные!$что$2:$что$50000","что",$G$4)),"",0,1)</f>
        <v/>
      </c>
      <c r="M120" s="146" t="str" cm="1">
        <f t="array" aca="1" ref="M120" ca="1">_xlfn.XLOOKUP($B120&amp;"#"&amp;M$6,INDIRECT(SUBSTITUTE("ИсходныеДанные!$где$2:$где$50000","где",$E$4)),INDIRECT(SUBSTITUTE("ИсходныеДанные!$что$2:$что$50000","что",$G$4)),"",0,1)</f>
        <v/>
      </c>
      <c r="N120" s="146" t="str" cm="1">
        <f t="array" aca="1" ref="N120" ca="1">_xlfn.XLOOKUP($B120&amp;"#"&amp;N$6,INDIRECT(SUBSTITUTE("ИсходныеДанные!$где$2:$где$50000","где",$E$4)),INDIRECT(SUBSTITUTE("ИсходныеДанные!$что$2:$что$50000","что",$G$4)),"",0,1)</f>
        <v/>
      </c>
      <c r="O120" s="146" t="str" cm="1">
        <f t="array" aca="1" ref="O120" ca="1">_xlfn.XLOOKUP($B120&amp;"#"&amp;O$6,INDIRECT(SUBSTITUTE("ИсходныеДанные!$где$2:$где$50000","где",$E$4)),INDIRECT(SUBSTITUTE("ИсходныеДанные!$что$2:$что$50000","что",$G$4)),"",0,1)</f>
        <v/>
      </c>
      <c r="P120" s="147" t="str" cm="1">
        <f t="array" aca="1" ref="P120" ca="1">_xlfn.XLOOKUP($B120&amp;"#"&amp;P$6,INDIRECT(SUBSTITUTE("ИсходныеДанные!$где$2:$где$50000","где",$E$4)),INDIRECT(SUBSTITUTE("ИсходныеДанные!$что$2:$что$50000","что",$G$4)),"",0,1)</f>
        <v/>
      </c>
      <c r="Q120" s="3"/>
    </row>
    <row r="121" spans="1:17" x14ac:dyDescent="0.25">
      <c r="A121" s="6" t="str">
        <f t="shared" ca="1" si="2"/>
        <v>delete</v>
      </c>
      <c r="B121" s="9" cm="1">
        <f t="array" aca="1" ref="B121" ca="1">INDIRECT("УникальныеСписки!A"&amp;ROW()-$F$4)</f>
        <v>0</v>
      </c>
      <c r="C121" s="15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101" t="str" cm="1">
        <f t="array" aca="1" ref="E121" ca="1">_xlfn.XLOOKUP($B121&amp;"#"&amp;E$6,INDIRECT(SUBSTITUTE("ИсходныеДанные!$где$2:$где$50000","где",$E$4)),INDIRECT(SUBSTITUTE("ИсходныеДанные!$что$2:$что$50000","что",$G$4)),"",0,1)</f>
        <v/>
      </c>
      <c r="F121" s="146" t="str" cm="1">
        <f t="array" aca="1" ref="F121" ca="1">_xlfn.XLOOKUP($B121&amp;"#"&amp;F$6,INDIRECT(SUBSTITUTE("ИсходныеДанные!$где$2:$где$50000","где",$E$4)),INDIRECT(SUBSTITUTE("ИсходныеДанные!$что$2:$что$50000","что",$G$4)),"",0,1)</f>
        <v/>
      </c>
      <c r="G121" s="146" t="str" cm="1">
        <f t="array" aca="1" ref="G121" ca="1">_xlfn.XLOOKUP($B121&amp;"#"&amp;G$6,INDIRECT(SUBSTITUTE("ИсходныеДанные!$где$2:$где$50000","где",$E$4)),INDIRECT(SUBSTITUTE("ИсходныеДанные!$что$2:$что$50000","что",$G$4)),"",0,1)</f>
        <v/>
      </c>
      <c r="H121" s="146" t="str" cm="1">
        <f t="array" aca="1" ref="H121" ca="1">_xlfn.XLOOKUP($B121&amp;"#"&amp;H$6,INDIRECT(SUBSTITUTE("ИсходныеДанные!$где$2:$где$50000","где",$E$4)),INDIRECT(SUBSTITUTE("ИсходныеДанные!$что$2:$что$50000","что",$G$4)),"",0,1)</f>
        <v/>
      </c>
      <c r="I121" s="146" t="str" cm="1">
        <f t="array" aca="1" ref="I121" ca="1">_xlfn.XLOOKUP($B121&amp;"#"&amp;I$6,INDIRECT(SUBSTITUTE("ИсходныеДанные!$где$2:$где$50000","где",$E$4)),INDIRECT(SUBSTITUTE("ИсходныеДанные!$что$2:$что$50000","что",$G$4)),"",0,1)</f>
        <v/>
      </c>
      <c r="J121" s="146" t="str" cm="1">
        <f t="array" aca="1" ref="J121" ca="1">_xlfn.XLOOKUP($B121&amp;"#"&amp;J$6,INDIRECT(SUBSTITUTE("ИсходныеДанные!$где$2:$где$50000","где",$E$4)),INDIRECT(SUBSTITUTE("ИсходныеДанные!$что$2:$что$50000","что",$G$4)),"",0,1)</f>
        <v/>
      </c>
      <c r="K121" s="146" t="str" cm="1">
        <f t="array" aca="1" ref="K121" ca="1">_xlfn.XLOOKUP($B121&amp;"#"&amp;K$6,INDIRECT(SUBSTITUTE("ИсходныеДанные!$где$2:$где$50000","где",$E$4)),INDIRECT(SUBSTITUTE("ИсходныеДанные!$что$2:$что$50000","что",$G$4)),"",0,1)</f>
        <v/>
      </c>
      <c r="L121" s="146" t="str" cm="1">
        <f t="array" aca="1" ref="L121" ca="1">_xlfn.XLOOKUP($B121&amp;"#"&amp;L$6,INDIRECT(SUBSTITUTE("ИсходныеДанные!$где$2:$где$50000","где",$E$4)),INDIRECT(SUBSTITUTE("ИсходныеДанные!$что$2:$что$50000","что",$G$4)),"",0,1)</f>
        <v/>
      </c>
      <c r="M121" s="146" t="str" cm="1">
        <f t="array" aca="1" ref="M121" ca="1">_xlfn.XLOOKUP($B121&amp;"#"&amp;M$6,INDIRECT(SUBSTITUTE("ИсходныеДанные!$где$2:$где$50000","где",$E$4)),INDIRECT(SUBSTITUTE("ИсходныеДанные!$что$2:$что$50000","что",$G$4)),"",0,1)</f>
        <v/>
      </c>
      <c r="N121" s="146" t="str" cm="1">
        <f t="array" aca="1" ref="N121" ca="1">_xlfn.XLOOKUP($B121&amp;"#"&amp;N$6,INDIRECT(SUBSTITUTE("ИсходныеДанные!$где$2:$где$50000","где",$E$4)),INDIRECT(SUBSTITUTE("ИсходныеДанные!$что$2:$что$50000","что",$G$4)),"",0,1)</f>
        <v/>
      </c>
      <c r="O121" s="146" t="str" cm="1">
        <f t="array" aca="1" ref="O121" ca="1">_xlfn.XLOOKUP($B121&amp;"#"&amp;O$6,INDIRECT(SUBSTITUTE("ИсходныеДанные!$где$2:$где$50000","где",$E$4)),INDIRECT(SUBSTITUTE("ИсходныеДанные!$что$2:$что$50000","что",$G$4)),"",0,1)</f>
        <v/>
      </c>
      <c r="P121" s="147" t="str" cm="1">
        <f t="array" aca="1" ref="P121" ca="1">_xlfn.XLOOKUP($B121&amp;"#"&amp;P$6,INDIRECT(SUBSTITUTE("ИсходныеДанные!$где$2:$где$50000","где",$E$4)),INDIRECT(SUBSTITUTE("ИсходныеДанные!$что$2:$что$50000","что",$G$4)),"",0,1)</f>
        <v/>
      </c>
      <c r="Q121" s="3"/>
    </row>
    <row r="122" spans="1:17" x14ac:dyDescent="0.25">
      <c r="A122" s="6" t="str">
        <f t="shared" ca="1" si="2"/>
        <v>delete</v>
      </c>
      <c r="B122" s="9" cm="1">
        <f t="array" aca="1" ref="B122" ca="1">INDIRECT("УникальныеСписки!A"&amp;ROW()-$F$4)</f>
        <v>0</v>
      </c>
      <c r="C122" s="15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101" t="str" cm="1">
        <f t="array" aca="1" ref="E122" ca="1">_xlfn.XLOOKUP($B122&amp;"#"&amp;E$6,INDIRECT(SUBSTITUTE("ИсходныеДанные!$где$2:$где$50000","где",$E$4)),INDIRECT(SUBSTITUTE("ИсходныеДанные!$что$2:$что$50000","что",$G$4)),"",0,1)</f>
        <v/>
      </c>
      <c r="F122" s="146" t="str" cm="1">
        <f t="array" aca="1" ref="F122" ca="1">_xlfn.XLOOKUP($B122&amp;"#"&amp;F$6,INDIRECT(SUBSTITUTE("ИсходныеДанные!$где$2:$где$50000","где",$E$4)),INDIRECT(SUBSTITUTE("ИсходныеДанные!$что$2:$что$50000","что",$G$4)),"",0,1)</f>
        <v/>
      </c>
      <c r="G122" s="146" t="str" cm="1">
        <f t="array" aca="1" ref="G122" ca="1">_xlfn.XLOOKUP($B122&amp;"#"&amp;G$6,INDIRECT(SUBSTITUTE("ИсходныеДанные!$где$2:$где$50000","где",$E$4)),INDIRECT(SUBSTITUTE("ИсходныеДанные!$что$2:$что$50000","что",$G$4)),"",0,1)</f>
        <v/>
      </c>
      <c r="H122" s="146" t="str" cm="1">
        <f t="array" aca="1" ref="H122" ca="1">_xlfn.XLOOKUP($B122&amp;"#"&amp;H$6,INDIRECT(SUBSTITUTE("ИсходныеДанные!$где$2:$где$50000","где",$E$4)),INDIRECT(SUBSTITUTE("ИсходныеДанные!$что$2:$что$50000","что",$G$4)),"",0,1)</f>
        <v/>
      </c>
      <c r="I122" s="146" t="str" cm="1">
        <f t="array" aca="1" ref="I122" ca="1">_xlfn.XLOOKUP($B122&amp;"#"&amp;I$6,INDIRECT(SUBSTITUTE("ИсходныеДанные!$где$2:$где$50000","где",$E$4)),INDIRECT(SUBSTITUTE("ИсходныеДанные!$что$2:$что$50000","что",$G$4)),"",0,1)</f>
        <v/>
      </c>
      <c r="J122" s="146" t="str" cm="1">
        <f t="array" aca="1" ref="J122" ca="1">_xlfn.XLOOKUP($B122&amp;"#"&amp;J$6,INDIRECT(SUBSTITUTE("ИсходныеДанные!$где$2:$где$50000","где",$E$4)),INDIRECT(SUBSTITUTE("ИсходныеДанные!$что$2:$что$50000","что",$G$4)),"",0,1)</f>
        <v/>
      </c>
      <c r="K122" s="146" t="str" cm="1">
        <f t="array" aca="1" ref="K122" ca="1">_xlfn.XLOOKUP($B122&amp;"#"&amp;K$6,INDIRECT(SUBSTITUTE("ИсходныеДанные!$где$2:$где$50000","где",$E$4)),INDIRECT(SUBSTITUTE("ИсходныеДанные!$что$2:$что$50000","что",$G$4)),"",0,1)</f>
        <v/>
      </c>
      <c r="L122" s="146" t="str" cm="1">
        <f t="array" aca="1" ref="L122" ca="1">_xlfn.XLOOKUP($B122&amp;"#"&amp;L$6,INDIRECT(SUBSTITUTE("ИсходныеДанные!$где$2:$где$50000","где",$E$4)),INDIRECT(SUBSTITUTE("ИсходныеДанные!$что$2:$что$50000","что",$G$4)),"",0,1)</f>
        <v/>
      </c>
      <c r="M122" s="146" t="str" cm="1">
        <f t="array" aca="1" ref="M122" ca="1">_xlfn.XLOOKUP($B122&amp;"#"&amp;M$6,INDIRECT(SUBSTITUTE("ИсходныеДанные!$где$2:$где$50000","где",$E$4)),INDIRECT(SUBSTITUTE("ИсходныеДанные!$что$2:$что$50000","что",$G$4)),"",0,1)</f>
        <v/>
      </c>
      <c r="N122" s="146" t="str" cm="1">
        <f t="array" aca="1" ref="N122" ca="1">_xlfn.XLOOKUP($B122&amp;"#"&amp;N$6,INDIRECT(SUBSTITUTE("ИсходныеДанные!$где$2:$где$50000","где",$E$4)),INDIRECT(SUBSTITUTE("ИсходныеДанные!$что$2:$что$50000","что",$G$4)),"",0,1)</f>
        <v/>
      </c>
      <c r="O122" s="146" t="str" cm="1">
        <f t="array" aca="1" ref="O122" ca="1">_xlfn.XLOOKUP($B122&amp;"#"&amp;O$6,INDIRECT(SUBSTITUTE("ИсходныеДанные!$где$2:$где$50000","где",$E$4)),INDIRECT(SUBSTITUTE("ИсходныеДанные!$что$2:$что$50000","что",$G$4)),"",0,1)</f>
        <v/>
      </c>
      <c r="P122" s="147" t="str" cm="1">
        <f t="array" aca="1" ref="P122" ca="1">_xlfn.XLOOKUP($B122&amp;"#"&amp;P$6,INDIRECT(SUBSTITUTE("ИсходныеДанные!$где$2:$где$50000","где",$E$4)),INDIRECT(SUBSTITUTE("ИсходныеДанные!$что$2:$что$50000","что",$G$4)),"",0,1)</f>
        <v/>
      </c>
      <c r="Q122" s="3"/>
    </row>
    <row r="123" spans="1:17" x14ac:dyDescent="0.25">
      <c r="A123" s="6" t="str">
        <f t="shared" ca="1" si="2"/>
        <v>delete</v>
      </c>
      <c r="B123" s="9" cm="1">
        <f t="array" aca="1" ref="B123" ca="1">INDIRECT("УникальныеСписки!A"&amp;ROW()-$F$4)</f>
        <v>0</v>
      </c>
      <c r="C123" s="15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101" t="str" cm="1">
        <f t="array" aca="1" ref="E123" ca="1">_xlfn.XLOOKUP($B123&amp;"#"&amp;E$6,INDIRECT(SUBSTITUTE("ИсходныеДанные!$где$2:$где$50000","где",$E$4)),INDIRECT(SUBSTITUTE("ИсходныеДанные!$что$2:$что$50000","что",$G$4)),"",0,1)</f>
        <v/>
      </c>
      <c r="F123" s="146" t="str" cm="1">
        <f t="array" aca="1" ref="F123" ca="1">_xlfn.XLOOKUP($B123&amp;"#"&amp;F$6,INDIRECT(SUBSTITUTE("ИсходныеДанные!$где$2:$где$50000","где",$E$4)),INDIRECT(SUBSTITUTE("ИсходныеДанные!$что$2:$что$50000","что",$G$4)),"",0,1)</f>
        <v/>
      </c>
      <c r="G123" s="146" t="str" cm="1">
        <f t="array" aca="1" ref="G123" ca="1">_xlfn.XLOOKUP($B123&amp;"#"&amp;G$6,INDIRECT(SUBSTITUTE("ИсходныеДанные!$где$2:$где$50000","где",$E$4)),INDIRECT(SUBSTITUTE("ИсходныеДанные!$что$2:$что$50000","что",$G$4)),"",0,1)</f>
        <v/>
      </c>
      <c r="H123" s="146" t="str" cm="1">
        <f t="array" aca="1" ref="H123" ca="1">_xlfn.XLOOKUP($B123&amp;"#"&amp;H$6,INDIRECT(SUBSTITUTE("ИсходныеДанные!$где$2:$где$50000","где",$E$4)),INDIRECT(SUBSTITUTE("ИсходныеДанные!$что$2:$что$50000","что",$G$4)),"",0,1)</f>
        <v/>
      </c>
      <c r="I123" s="146" t="str" cm="1">
        <f t="array" aca="1" ref="I123" ca="1">_xlfn.XLOOKUP($B123&amp;"#"&amp;I$6,INDIRECT(SUBSTITUTE("ИсходныеДанные!$где$2:$где$50000","где",$E$4)),INDIRECT(SUBSTITUTE("ИсходныеДанные!$что$2:$что$50000","что",$G$4)),"",0,1)</f>
        <v/>
      </c>
      <c r="J123" s="146" t="str" cm="1">
        <f t="array" aca="1" ref="J123" ca="1">_xlfn.XLOOKUP($B123&amp;"#"&amp;J$6,INDIRECT(SUBSTITUTE("ИсходныеДанные!$где$2:$где$50000","где",$E$4)),INDIRECT(SUBSTITUTE("ИсходныеДанные!$что$2:$что$50000","что",$G$4)),"",0,1)</f>
        <v/>
      </c>
      <c r="K123" s="146" t="str" cm="1">
        <f t="array" aca="1" ref="K123" ca="1">_xlfn.XLOOKUP($B123&amp;"#"&amp;K$6,INDIRECT(SUBSTITUTE("ИсходныеДанные!$где$2:$где$50000","где",$E$4)),INDIRECT(SUBSTITUTE("ИсходныеДанные!$что$2:$что$50000","что",$G$4)),"",0,1)</f>
        <v/>
      </c>
      <c r="L123" s="146" t="str" cm="1">
        <f t="array" aca="1" ref="L123" ca="1">_xlfn.XLOOKUP($B123&amp;"#"&amp;L$6,INDIRECT(SUBSTITUTE("ИсходныеДанные!$где$2:$где$50000","где",$E$4)),INDIRECT(SUBSTITUTE("ИсходныеДанные!$что$2:$что$50000","что",$G$4)),"",0,1)</f>
        <v/>
      </c>
      <c r="M123" s="146" t="str" cm="1">
        <f t="array" aca="1" ref="M123" ca="1">_xlfn.XLOOKUP($B123&amp;"#"&amp;M$6,INDIRECT(SUBSTITUTE("ИсходныеДанные!$где$2:$где$50000","где",$E$4)),INDIRECT(SUBSTITUTE("ИсходныеДанные!$что$2:$что$50000","что",$G$4)),"",0,1)</f>
        <v/>
      </c>
      <c r="N123" s="146" t="str" cm="1">
        <f t="array" aca="1" ref="N123" ca="1">_xlfn.XLOOKUP($B123&amp;"#"&amp;N$6,INDIRECT(SUBSTITUTE("ИсходныеДанные!$где$2:$где$50000","где",$E$4)),INDIRECT(SUBSTITUTE("ИсходныеДанные!$что$2:$что$50000","что",$G$4)),"",0,1)</f>
        <v/>
      </c>
      <c r="O123" s="146" t="str" cm="1">
        <f t="array" aca="1" ref="O123" ca="1">_xlfn.XLOOKUP($B123&amp;"#"&amp;O$6,INDIRECT(SUBSTITUTE("ИсходныеДанные!$где$2:$где$50000","где",$E$4)),INDIRECT(SUBSTITUTE("ИсходныеДанные!$что$2:$что$50000","что",$G$4)),"",0,1)</f>
        <v/>
      </c>
      <c r="P123" s="147" t="str" cm="1">
        <f t="array" aca="1" ref="P123" ca="1">_xlfn.XLOOKUP($B123&amp;"#"&amp;P$6,INDIRECT(SUBSTITUTE("ИсходныеДанные!$где$2:$где$50000","где",$E$4)),INDIRECT(SUBSTITUTE("ИсходныеДанные!$что$2:$что$50000","что",$G$4)),"",0,1)</f>
        <v/>
      </c>
      <c r="Q123" s="3"/>
    </row>
    <row r="124" spans="1:17" x14ac:dyDescent="0.25">
      <c r="A124" s="6" t="str">
        <f t="shared" ca="1" si="2"/>
        <v>delete</v>
      </c>
      <c r="B124" s="9" cm="1">
        <f t="array" aca="1" ref="B124" ca="1">INDIRECT("УникальныеСписки!A"&amp;ROW()-$F$4)</f>
        <v>0</v>
      </c>
      <c r="C124" s="15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101" t="str" cm="1">
        <f t="array" aca="1" ref="E124" ca="1">_xlfn.XLOOKUP($B124&amp;"#"&amp;E$6,INDIRECT(SUBSTITUTE("ИсходныеДанные!$где$2:$где$50000","где",$E$4)),INDIRECT(SUBSTITUTE("ИсходныеДанные!$что$2:$что$50000","что",$G$4)),"",0,1)</f>
        <v/>
      </c>
      <c r="F124" s="146" t="str" cm="1">
        <f t="array" aca="1" ref="F124" ca="1">_xlfn.XLOOKUP($B124&amp;"#"&amp;F$6,INDIRECT(SUBSTITUTE("ИсходныеДанные!$где$2:$где$50000","где",$E$4)),INDIRECT(SUBSTITUTE("ИсходныеДанные!$что$2:$что$50000","что",$G$4)),"",0,1)</f>
        <v/>
      </c>
      <c r="G124" s="146" t="str" cm="1">
        <f t="array" aca="1" ref="G124" ca="1">_xlfn.XLOOKUP($B124&amp;"#"&amp;G$6,INDIRECT(SUBSTITUTE("ИсходныеДанные!$где$2:$где$50000","где",$E$4)),INDIRECT(SUBSTITUTE("ИсходныеДанные!$что$2:$что$50000","что",$G$4)),"",0,1)</f>
        <v/>
      </c>
      <c r="H124" s="146" t="str" cm="1">
        <f t="array" aca="1" ref="H124" ca="1">_xlfn.XLOOKUP($B124&amp;"#"&amp;H$6,INDIRECT(SUBSTITUTE("ИсходныеДанные!$где$2:$где$50000","где",$E$4)),INDIRECT(SUBSTITUTE("ИсходныеДанные!$что$2:$что$50000","что",$G$4)),"",0,1)</f>
        <v/>
      </c>
      <c r="I124" s="146" t="str" cm="1">
        <f t="array" aca="1" ref="I124" ca="1">_xlfn.XLOOKUP($B124&amp;"#"&amp;I$6,INDIRECT(SUBSTITUTE("ИсходныеДанные!$где$2:$где$50000","где",$E$4)),INDIRECT(SUBSTITUTE("ИсходныеДанные!$что$2:$что$50000","что",$G$4)),"",0,1)</f>
        <v/>
      </c>
      <c r="J124" s="146" t="str" cm="1">
        <f t="array" aca="1" ref="J124" ca="1">_xlfn.XLOOKUP($B124&amp;"#"&amp;J$6,INDIRECT(SUBSTITUTE("ИсходныеДанные!$где$2:$где$50000","где",$E$4)),INDIRECT(SUBSTITUTE("ИсходныеДанные!$что$2:$что$50000","что",$G$4)),"",0,1)</f>
        <v/>
      </c>
      <c r="K124" s="146" t="str" cm="1">
        <f t="array" aca="1" ref="K124" ca="1">_xlfn.XLOOKUP($B124&amp;"#"&amp;K$6,INDIRECT(SUBSTITUTE("ИсходныеДанные!$где$2:$где$50000","где",$E$4)),INDIRECT(SUBSTITUTE("ИсходныеДанные!$что$2:$что$50000","что",$G$4)),"",0,1)</f>
        <v/>
      </c>
      <c r="L124" s="146" t="str" cm="1">
        <f t="array" aca="1" ref="L124" ca="1">_xlfn.XLOOKUP($B124&amp;"#"&amp;L$6,INDIRECT(SUBSTITUTE("ИсходныеДанные!$где$2:$где$50000","где",$E$4)),INDIRECT(SUBSTITUTE("ИсходныеДанные!$что$2:$что$50000","что",$G$4)),"",0,1)</f>
        <v/>
      </c>
      <c r="M124" s="146" t="str" cm="1">
        <f t="array" aca="1" ref="M124" ca="1">_xlfn.XLOOKUP($B124&amp;"#"&amp;M$6,INDIRECT(SUBSTITUTE("ИсходныеДанные!$где$2:$где$50000","где",$E$4)),INDIRECT(SUBSTITUTE("ИсходныеДанные!$что$2:$что$50000","что",$G$4)),"",0,1)</f>
        <v/>
      </c>
      <c r="N124" s="146" t="str" cm="1">
        <f t="array" aca="1" ref="N124" ca="1">_xlfn.XLOOKUP($B124&amp;"#"&amp;N$6,INDIRECT(SUBSTITUTE("ИсходныеДанные!$где$2:$где$50000","где",$E$4)),INDIRECT(SUBSTITUTE("ИсходныеДанные!$что$2:$что$50000","что",$G$4)),"",0,1)</f>
        <v/>
      </c>
      <c r="O124" s="146" t="str" cm="1">
        <f t="array" aca="1" ref="O124" ca="1">_xlfn.XLOOKUP($B124&amp;"#"&amp;O$6,INDIRECT(SUBSTITUTE("ИсходныеДанные!$где$2:$где$50000","где",$E$4)),INDIRECT(SUBSTITUTE("ИсходныеДанные!$что$2:$что$50000","что",$G$4)),"",0,1)</f>
        <v/>
      </c>
      <c r="P124" s="147" t="str" cm="1">
        <f t="array" aca="1" ref="P124" ca="1">_xlfn.XLOOKUP($B124&amp;"#"&amp;P$6,INDIRECT(SUBSTITUTE("ИсходныеДанные!$где$2:$где$50000","где",$E$4)),INDIRECT(SUBSTITUTE("ИсходныеДанные!$что$2:$что$50000","что",$G$4)),"",0,1)</f>
        <v/>
      </c>
      <c r="Q124" s="3"/>
    </row>
    <row r="125" spans="1:17" x14ac:dyDescent="0.25">
      <c r="A125" s="6" t="str">
        <f t="shared" ca="1" si="2"/>
        <v>delete</v>
      </c>
      <c r="B125" s="9" cm="1">
        <f t="array" aca="1" ref="B125" ca="1">INDIRECT("УникальныеСписки!A"&amp;ROW()-$F$4)</f>
        <v>0</v>
      </c>
      <c r="C125" s="15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101" t="str" cm="1">
        <f t="array" aca="1" ref="E125" ca="1">_xlfn.XLOOKUP($B125&amp;"#"&amp;E$6,INDIRECT(SUBSTITUTE("ИсходныеДанные!$где$2:$где$50000","где",$E$4)),INDIRECT(SUBSTITUTE("ИсходныеДанные!$что$2:$что$50000","что",$G$4)),"",0,1)</f>
        <v/>
      </c>
      <c r="F125" s="146" t="str" cm="1">
        <f t="array" aca="1" ref="F125" ca="1">_xlfn.XLOOKUP($B125&amp;"#"&amp;F$6,INDIRECT(SUBSTITUTE("ИсходныеДанные!$где$2:$где$50000","где",$E$4)),INDIRECT(SUBSTITUTE("ИсходныеДанные!$что$2:$что$50000","что",$G$4)),"",0,1)</f>
        <v/>
      </c>
      <c r="G125" s="146" t="str" cm="1">
        <f t="array" aca="1" ref="G125" ca="1">_xlfn.XLOOKUP($B125&amp;"#"&amp;G$6,INDIRECT(SUBSTITUTE("ИсходныеДанные!$где$2:$где$50000","где",$E$4)),INDIRECT(SUBSTITUTE("ИсходныеДанные!$что$2:$что$50000","что",$G$4)),"",0,1)</f>
        <v/>
      </c>
      <c r="H125" s="146" t="str" cm="1">
        <f t="array" aca="1" ref="H125" ca="1">_xlfn.XLOOKUP($B125&amp;"#"&amp;H$6,INDIRECT(SUBSTITUTE("ИсходныеДанные!$где$2:$где$50000","где",$E$4)),INDIRECT(SUBSTITUTE("ИсходныеДанные!$что$2:$что$50000","что",$G$4)),"",0,1)</f>
        <v/>
      </c>
      <c r="I125" s="146" t="str" cm="1">
        <f t="array" aca="1" ref="I125" ca="1">_xlfn.XLOOKUP($B125&amp;"#"&amp;I$6,INDIRECT(SUBSTITUTE("ИсходныеДанные!$где$2:$где$50000","где",$E$4)),INDIRECT(SUBSTITUTE("ИсходныеДанные!$что$2:$что$50000","что",$G$4)),"",0,1)</f>
        <v/>
      </c>
      <c r="J125" s="146" t="str" cm="1">
        <f t="array" aca="1" ref="J125" ca="1">_xlfn.XLOOKUP($B125&amp;"#"&amp;J$6,INDIRECT(SUBSTITUTE("ИсходныеДанные!$где$2:$где$50000","где",$E$4)),INDIRECT(SUBSTITUTE("ИсходныеДанные!$что$2:$что$50000","что",$G$4)),"",0,1)</f>
        <v/>
      </c>
      <c r="K125" s="146" t="str" cm="1">
        <f t="array" aca="1" ref="K125" ca="1">_xlfn.XLOOKUP($B125&amp;"#"&amp;K$6,INDIRECT(SUBSTITUTE("ИсходныеДанные!$где$2:$где$50000","где",$E$4)),INDIRECT(SUBSTITUTE("ИсходныеДанные!$что$2:$что$50000","что",$G$4)),"",0,1)</f>
        <v/>
      </c>
      <c r="L125" s="146" t="str" cm="1">
        <f t="array" aca="1" ref="L125" ca="1">_xlfn.XLOOKUP($B125&amp;"#"&amp;L$6,INDIRECT(SUBSTITUTE("ИсходныеДанные!$где$2:$где$50000","где",$E$4)),INDIRECT(SUBSTITUTE("ИсходныеДанные!$что$2:$что$50000","что",$G$4)),"",0,1)</f>
        <v/>
      </c>
      <c r="M125" s="146" t="str" cm="1">
        <f t="array" aca="1" ref="M125" ca="1">_xlfn.XLOOKUP($B125&amp;"#"&amp;M$6,INDIRECT(SUBSTITUTE("ИсходныеДанные!$где$2:$где$50000","где",$E$4)),INDIRECT(SUBSTITUTE("ИсходныеДанные!$что$2:$что$50000","что",$G$4)),"",0,1)</f>
        <v/>
      </c>
      <c r="N125" s="146" t="str" cm="1">
        <f t="array" aca="1" ref="N125" ca="1">_xlfn.XLOOKUP($B125&amp;"#"&amp;N$6,INDIRECT(SUBSTITUTE("ИсходныеДанные!$где$2:$где$50000","где",$E$4)),INDIRECT(SUBSTITUTE("ИсходныеДанные!$что$2:$что$50000","что",$G$4)),"",0,1)</f>
        <v/>
      </c>
      <c r="O125" s="146" t="str" cm="1">
        <f t="array" aca="1" ref="O125" ca="1">_xlfn.XLOOKUP($B125&amp;"#"&amp;O$6,INDIRECT(SUBSTITUTE("ИсходныеДанные!$где$2:$где$50000","где",$E$4)),INDIRECT(SUBSTITUTE("ИсходныеДанные!$что$2:$что$50000","что",$G$4)),"",0,1)</f>
        <v/>
      </c>
      <c r="P125" s="147" t="str" cm="1">
        <f t="array" aca="1" ref="P125" ca="1">_xlfn.XLOOKUP($B125&amp;"#"&amp;P$6,INDIRECT(SUBSTITUTE("ИсходныеДанные!$где$2:$где$50000","где",$E$4)),INDIRECT(SUBSTITUTE("ИсходныеДанные!$что$2:$что$50000","что",$G$4)),"",0,1)</f>
        <v/>
      </c>
      <c r="Q125" s="3"/>
    </row>
    <row r="126" spans="1:17" x14ac:dyDescent="0.25">
      <c r="A126" s="6" t="str">
        <f t="shared" ca="1" si="2"/>
        <v>delete</v>
      </c>
      <c r="B126" s="9" cm="1">
        <f t="array" aca="1" ref="B126" ca="1">INDIRECT("УникальныеСписки!A"&amp;ROW()-$F$4)</f>
        <v>0</v>
      </c>
      <c r="C126" s="15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101" t="str" cm="1">
        <f t="array" aca="1" ref="E126" ca="1">_xlfn.XLOOKUP($B126&amp;"#"&amp;E$6,INDIRECT(SUBSTITUTE("ИсходныеДанные!$где$2:$где$50000","где",$E$4)),INDIRECT(SUBSTITUTE("ИсходныеДанные!$что$2:$что$50000","что",$G$4)),"",0,1)</f>
        <v/>
      </c>
      <c r="F126" s="146" t="str" cm="1">
        <f t="array" aca="1" ref="F126" ca="1">_xlfn.XLOOKUP($B126&amp;"#"&amp;F$6,INDIRECT(SUBSTITUTE("ИсходныеДанные!$где$2:$где$50000","где",$E$4)),INDIRECT(SUBSTITUTE("ИсходныеДанные!$что$2:$что$50000","что",$G$4)),"",0,1)</f>
        <v/>
      </c>
      <c r="G126" s="146" t="str" cm="1">
        <f t="array" aca="1" ref="G126" ca="1">_xlfn.XLOOKUP($B126&amp;"#"&amp;G$6,INDIRECT(SUBSTITUTE("ИсходныеДанные!$где$2:$где$50000","где",$E$4)),INDIRECT(SUBSTITUTE("ИсходныеДанные!$что$2:$что$50000","что",$G$4)),"",0,1)</f>
        <v/>
      </c>
      <c r="H126" s="146" t="str" cm="1">
        <f t="array" aca="1" ref="H126" ca="1">_xlfn.XLOOKUP($B126&amp;"#"&amp;H$6,INDIRECT(SUBSTITUTE("ИсходныеДанные!$где$2:$где$50000","где",$E$4)),INDIRECT(SUBSTITUTE("ИсходныеДанные!$что$2:$что$50000","что",$G$4)),"",0,1)</f>
        <v/>
      </c>
      <c r="I126" s="146" t="str" cm="1">
        <f t="array" aca="1" ref="I126" ca="1">_xlfn.XLOOKUP($B126&amp;"#"&amp;I$6,INDIRECT(SUBSTITUTE("ИсходныеДанные!$где$2:$где$50000","где",$E$4)),INDIRECT(SUBSTITUTE("ИсходныеДанные!$что$2:$что$50000","что",$G$4)),"",0,1)</f>
        <v/>
      </c>
      <c r="J126" s="146" t="str" cm="1">
        <f t="array" aca="1" ref="J126" ca="1">_xlfn.XLOOKUP($B126&amp;"#"&amp;J$6,INDIRECT(SUBSTITUTE("ИсходныеДанные!$где$2:$где$50000","где",$E$4)),INDIRECT(SUBSTITUTE("ИсходныеДанные!$что$2:$что$50000","что",$G$4)),"",0,1)</f>
        <v/>
      </c>
      <c r="K126" s="146" t="str" cm="1">
        <f t="array" aca="1" ref="K126" ca="1">_xlfn.XLOOKUP($B126&amp;"#"&amp;K$6,INDIRECT(SUBSTITUTE("ИсходныеДанные!$где$2:$где$50000","где",$E$4)),INDIRECT(SUBSTITUTE("ИсходныеДанные!$что$2:$что$50000","что",$G$4)),"",0,1)</f>
        <v/>
      </c>
      <c r="L126" s="146" t="str" cm="1">
        <f t="array" aca="1" ref="L126" ca="1">_xlfn.XLOOKUP($B126&amp;"#"&amp;L$6,INDIRECT(SUBSTITUTE("ИсходныеДанные!$где$2:$где$50000","где",$E$4)),INDIRECT(SUBSTITUTE("ИсходныеДанные!$что$2:$что$50000","что",$G$4)),"",0,1)</f>
        <v/>
      </c>
      <c r="M126" s="146" t="str" cm="1">
        <f t="array" aca="1" ref="M126" ca="1">_xlfn.XLOOKUP($B126&amp;"#"&amp;M$6,INDIRECT(SUBSTITUTE("ИсходныеДанные!$где$2:$где$50000","где",$E$4)),INDIRECT(SUBSTITUTE("ИсходныеДанные!$что$2:$что$50000","что",$G$4)),"",0,1)</f>
        <v/>
      </c>
      <c r="N126" s="146" t="str" cm="1">
        <f t="array" aca="1" ref="N126" ca="1">_xlfn.XLOOKUP($B126&amp;"#"&amp;N$6,INDIRECT(SUBSTITUTE("ИсходныеДанные!$где$2:$где$50000","где",$E$4)),INDIRECT(SUBSTITUTE("ИсходныеДанные!$что$2:$что$50000","что",$G$4)),"",0,1)</f>
        <v/>
      </c>
      <c r="O126" s="146" t="str" cm="1">
        <f t="array" aca="1" ref="O126" ca="1">_xlfn.XLOOKUP($B126&amp;"#"&amp;O$6,INDIRECT(SUBSTITUTE("ИсходныеДанные!$где$2:$где$50000","где",$E$4)),INDIRECT(SUBSTITUTE("ИсходныеДанные!$что$2:$что$50000","что",$G$4)),"",0,1)</f>
        <v/>
      </c>
      <c r="P126" s="147" t="str" cm="1">
        <f t="array" aca="1" ref="P126" ca="1">_xlfn.XLOOKUP($B126&amp;"#"&amp;P$6,INDIRECT(SUBSTITUTE("ИсходныеДанные!$где$2:$где$50000","где",$E$4)),INDIRECT(SUBSTITUTE("ИсходныеДанные!$что$2:$что$50000","что",$G$4)),"",0,1)</f>
        <v/>
      </c>
      <c r="Q126" s="3"/>
    </row>
    <row r="127" spans="1:17" x14ac:dyDescent="0.25">
      <c r="A127" s="6" t="str">
        <f t="shared" ca="1" si="2"/>
        <v>delete</v>
      </c>
      <c r="B127" s="9" cm="1">
        <f t="array" aca="1" ref="B127" ca="1">INDIRECT("УникальныеСписки!A"&amp;ROW()-$F$4)</f>
        <v>0</v>
      </c>
      <c r="C127" s="15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101" t="str" cm="1">
        <f t="array" aca="1" ref="E127" ca="1">_xlfn.XLOOKUP($B127&amp;"#"&amp;E$6,INDIRECT(SUBSTITUTE("ИсходныеДанные!$где$2:$где$50000","где",$E$4)),INDIRECT(SUBSTITUTE("ИсходныеДанные!$что$2:$что$50000","что",$G$4)),"",0,1)</f>
        <v/>
      </c>
      <c r="F127" s="146" t="str" cm="1">
        <f t="array" aca="1" ref="F127" ca="1">_xlfn.XLOOKUP($B127&amp;"#"&amp;F$6,INDIRECT(SUBSTITUTE("ИсходныеДанные!$где$2:$где$50000","где",$E$4)),INDIRECT(SUBSTITUTE("ИсходныеДанные!$что$2:$что$50000","что",$G$4)),"",0,1)</f>
        <v/>
      </c>
      <c r="G127" s="146" t="str" cm="1">
        <f t="array" aca="1" ref="G127" ca="1">_xlfn.XLOOKUP($B127&amp;"#"&amp;G$6,INDIRECT(SUBSTITUTE("ИсходныеДанные!$где$2:$где$50000","где",$E$4)),INDIRECT(SUBSTITUTE("ИсходныеДанные!$что$2:$что$50000","что",$G$4)),"",0,1)</f>
        <v/>
      </c>
      <c r="H127" s="146" t="str" cm="1">
        <f t="array" aca="1" ref="H127" ca="1">_xlfn.XLOOKUP($B127&amp;"#"&amp;H$6,INDIRECT(SUBSTITUTE("ИсходныеДанные!$где$2:$где$50000","где",$E$4)),INDIRECT(SUBSTITUTE("ИсходныеДанные!$что$2:$что$50000","что",$G$4)),"",0,1)</f>
        <v/>
      </c>
      <c r="I127" s="146" t="str" cm="1">
        <f t="array" aca="1" ref="I127" ca="1">_xlfn.XLOOKUP($B127&amp;"#"&amp;I$6,INDIRECT(SUBSTITUTE("ИсходныеДанные!$где$2:$где$50000","где",$E$4)),INDIRECT(SUBSTITUTE("ИсходныеДанные!$что$2:$что$50000","что",$G$4)),"",0,1)</f>
        <v/>
      </c>
      <c r="J127" s="146" t="str" cm="1">
        <f t="array" aca="1" ref="J127" ca="1">_xlfn.XLOOKUP($B127&amp;"#"&amp;J$6,INDIRECT(SUBSTITUTE("ИсходныеДанные!$где$2:$где$50000","где",$E$4)),INDIRECT(SUBSTITUTE("ИсходныеДанные!$что$2:$что$50000","что",$G$4)),"",0,1)</f>
        <v/>
      </c>
      <c r="K127" s="146" t="str" cm="1">
        <f t="array" aca="1" ref="K127" ca="1">_xlfn.XLOOKUP($B127&amp;"#"&amp;K$6,INDIRECT(SUBSTITUTE("ИсходныеДанные!$где$2:$где$50000","где",$E$4)),INDIRECT(SUBSTITUTE("ИсходныеДанные!$что$2:$что$50000","что",$G$4)),"",0,1)</f>
        <v/>
      </c>
      <c r="L127" s="146" t="str" cm="1">
        <f t="array" aca="1" ref="L127" ca="1">_xlfn.XLOOKUP($B127&amp;"#"&amp;L$6,INDIRECT(SUBSTITUTE("ИсходныеДанные!$где$2:$где$50000","где",$E$4)),INDIRECT(SUBSTITUTE("ИсходныеДанные!$что$2:$что$50000","что",$G$4)),"",0,1)</f>
        <v/>
      </c>
      <c r="M127" s="146" t="str" cm="1">
        <f t="array" aca="1" ref="M127" ca="1">_xlfn.XLOOKUP($B127&amp;"#"&amp;M$6,INDIRECT(SUBSTITUTE("ИсходныеДанные!$где$2:$где$50000","где",$E$4)),INDIRECT(SUBSTITUTE("ИсходныеДанные!$что$2:$что$50000","что",$G$4)),"",0,1)</f>
        <v/>
      </c>
      <c r="N127" s="146" t="str" cm="1">
        <f t="array" aca="1" ref="N127" ca="1">_xlfn.XLOOKUP($B127&amp;"#"&amp;N$6,INDIRECT(SUBSTITUTE("ИсходныеДанные!$где$2:$где$50000","где",$E$4)),INDIRECT(SUBSTITUTE("ИсходныеДанные!$что$2:$что$50000","что",$G$4)),"",0,1)</f>
        <v/>
      </c>
      <c r="O127" s="146" t="str" cm="1">
        <f t="array" aca="1" ref="O127" ca="1">_xlfn.XLOOKUP($B127&amp;"#"&amp;O$6,INDIRECT(SUBSTITUTE("ИсходныеДанные!$где$2:$где$50000","где",$E$4)),INDIRECT(SUBSTITUTE("ИсходныеДанные!$что$2:$что$50000","что",$G$4)),"",0,1)</f>
        <v/>
      </c>
      <c r="P127" s="147" t="str" cm="1">
        <f t="array" aca="1" ref="P127" ca="1">_xlfn.XLOOKUP($B127&amp;"#"&amp;P$6,INDIRECT(SUBSTITUTE("ИсходныеДанные!$где$2:$где$50000","где",$E$4)),INDIRECT(SUBSTITUTE("ИсходныеДанные!$что$2:$что$50000","что",$G$4)),"",0,1)</f>
        <v/>
      </c>
      <c r="Q127" s="3"/>
    </row>
    <row r="128" spans="1:17" x14ac:dyDescent="0.25">
      <c r="A128" s="6" t="str">
        <f t="shared" ca="1" si="2"/>
        <v>delete</v>
      </c>
      <c r="B128" s="9" cm="1">
        <f t="array" aca="1" ref="B128" ca="1">INDIRECT("УникальныеСписки!A"&amp;ROW()-$F$4)</f>
        <v>0</v>
      </c>
      <c r="C128" s="15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101" t="str" cm="1">
        <f t="array" aca="1" ref="E128" ca="1">_xlfn.XLOOKUP($B128&amp;"#"&amp;E$6,INDIRECT(SUBSTITUTE("ИсходныеДанные!$где$2:$где$50000","где",$E$4)),INDIRECT(SUBSTITUTE("ИсходныеДанные!$что$2:$что$50000","что",$G$4)),"",0,1)</f>
        <v/>
      </c>
      <c r="F128" s="146" t="str" cm="1">
        <f t="array" aca="1" ref="F128" ca="1">_xlfn.XLOOKUP($B128&amp;"#"&amp;F$6,INDIRECT(SUBSTITUTE("ИсходныеДанные!$где$2:$где$50000","где",$E$4)),INDIRECT(SUBSTITUTE("ИсходныеДанные!$что$2:$что$50000","что",$G$4)),"",0,1)</f>
        <v/>
      </c>
      <c r="G128" s="146" t="str" cm="1">
        <f t="array" aca="1" ref="G128" ca="1">_xlfn.XLOOKUP($B128&amp;"#"&amp;G$6,INDIRECT(SUBSTITUTE("ИсходныеДанные!$где$2:$где$50000","где",$E$4)),INDIRECT(SUBSTITUTE("ИсходныеДанные!$что$2:$что$50000","что",$G$4)),"",0,1)</f>
        <v/>
      </c>
      <c r="H128" s="146" t="str" cm="1">
        <f t="array" aca="1" ref="H128" ca="1">_xlfn.XLOOKUP($B128&amp;"#"&amp;H$6,INDIRECT(SUBSTITUTE("ИсходныеДанные!$где$2:$где$50000","где",$E$4)),INDIRECT(SUBSTITUTE("ИсходныеДанные!$что$2:$что$50000","что",$G$4)),"",0,1)</f>
        <v/>
      </c>
      <c r="I128" s="146" t="str" cm="1">
        <f t="array" aca="1" ref="I128" ca="1">_xlfn.XLOOKUP($B128&amp;"#"&amp;I$6,INDIRECT(SUBSTITUTE("ИсходныеДанные!$где$2:$где$50000","где",$E$4)),INDIRECT(SUBSTITUTE("ИсходныеДанные!$что$2:$что$50000","что",$G$4)),"",0,1)</f>
        <v/>
      </c>
      <c r="J128" s="146" t="str" cm="1">
        <f t="array" aca="1" ref="J128" ca="1">_xlfn.XLOOKUP($B128&amp;"#"&amp;J$6,INDIRECT(SUBSTITUTE("ИсходныеДанные!$где$2:$где$50000","где",$E$4)),INDIRECT(SUBSTITUTE("ИсходныеДанные!$что$2:$что$50000","что",$G$4)),"",0,1)</f>
        <v/>
      </c>
      <c r="K128" s="146" t="str" cm="1">
        <f t="array" aca="1" ref="K128" ca="1">_xlfn.XLOOKUP($B128&amp;"#"&amp;K$6,INDIRECT(SUBSTITUTE("ИсходныеДанные!$где$2:$где$50000","где",$E$4)),INDIRECT(SUBSTITUTE("ИсходныеДанные!$что$2:$что$50000","что",$G$4)),"",0,1)</f>
        <v/>
      </c>
      <c r="L128" s="146" t="str" cm="1">
        <f t="array" aca="1" ref="L128" ca="1">_xlfn.XLOOKUP($B128&amp;"#"&amp;L$6,INDIRECT(SUBSTITUTE("ИсходныеДанные!$где$2:$где$50000","где",$E$4)),INDIRECT(SUBSTITUTE("ИсходныеДанные!$что$2:$что$50000","что",$G$4)),"",0,1)</f>
        <v/>
      </c>
      <c r="M128" s="146" t="str" cm="1">
        <f t="array" aca="1" ref="M128" ca="1">_xlfn.XLOOKUP($B128&amp;"#"&amp;M$6,INDIRECT(SUBSTITUTE("ИсходныеДанные!$где$2:$где$50000","где",$E$4)),INDIRECT(SUBSTITUTE("ИсходныеДанные!$что$2:$что$50000","что",$G$4)),"",0,1)</f>
        <v/>
      </c>
      <c r="N128" s="146" t="str" cm="1">
        <f t="array" aca="1" ref="N128" ca="1">_xlfn.XLOOKUP($B128&amp;"#"&amp;N$6,INDIRECT(SUBSTITUTE("ИсходныеДанные!$где$2:$где$50000","где",$E$4)),INDIRECT(SUBSTITUTE("ИсходныеДанные!$что$2:$что$50000","что",$G$4)),"",0,1)</f>
        <v/>
      </c>
      <c r="O128" s="146" t="str" cm="1">
        <f t="array" aca="1" ref="O128" ca="1">_xlfn.XLOOKUP($B128&amp;"#"&amp;O$6,INDIRECT(SUBSTITUTE("ИсходныеДанные!$где$2:$где$50000","где",$E$4)),INDIRECT(SUBSTITUTE("ИсходныеДанные!$что$2:$что$50000","что",$G$4)),"",0,1)</f>
        <v/>
      </c>
      <c r="P128" s="147" t="str" cm="1">
        <f t="array" aca="1" ref="P128" ca="1">_xlfn.XLOOKUP($B128&amp;"#"&amp;P$6,INDIRECT(SUBSTITUTE("ИсходныеДанные!$где$2:$где$50000","где",$E$4)),INDIRECT(SUBSTITUTE("ИсходныеДанные!$что$2:$что$50000","что",$G$4)),"",0,1)</f>
        <v/>
      </c>
      <c r="Q128" s="3"/>
    </row>
    <row r="129" spans="1:17" x14ac:dyDescent="0.25">
      <c r="A129" s="6" t="str">
        <f t="shared" ca="1" si="2"/>
        <v>delete</v>
      </c>
      <c r="B129" s="9" cm="1">
        <f t="array" aca="1" ref="B129" ca="1">INDIRECT("УникальныеСписки!A"&amp;ROW()-$F$4)</f>
        <v>0</v>
      </c>
      <c r="C129" s="15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101" t="str" cm="1">
        <f t="array" aca="1" ref="E129" ca="1">_xlfn.XLOOKUP($B129&amp;"#"&amp;E$6,INDIRECT(SUBSTITUTE("ИсходныеДанные!$где$2:$где$50000","где",$E$4)),INDIRECT(SUBSTITUTE("ИсходныеДанные!$что$2:$что$50000","что",$G$4)),"",0,1)</f>
        <v/>
      </c>
      <c r="F129" s="146" t="str" cm="1">
        <f t="array" aca="1" ref="F129" ca="1">_xlfn.XLOOKUP($B129&amp;"#"&amp;F$6,INDIRECT(SUBSTITUTE("ИсходныеДанные!$где$2:$где$50000","где",$E$4)),INDIRECT(SUBSTITUTE("ИсходныеДанные!$что$2:$что$50000","что",$G$4)),"",0,1)</f>
        <v/>
      </c>
      <c r="G129" s="146" t="str" cm="1">
        <f t="array" aca="1" ref="G129" ca="1">_xlfn.XLOOKUP($B129&amp;"#"&amp;G$6,INDIRECT(SUBSTITUTE("ИсходныеДанные!$где$2:$где$50000","где",$E$4)),INDIRECT(SUBSTITUTE("ИсходныеДанные!$что$2:$что$50000","что",$G$4)),"",0,1)</f>
        <v/>
      </c>
      <c r="H129" s="146" t="str" cm="1">
        <f t="array" aca="1" ref="H129" ca="1">_xlfn.XLOOKUP($B129&amp;"#"&amp;H$6,INDIRECT(SUBSTITUTE("ИсходныеДанные!$где$2:$где$50000","где",$E$4)),INDIRECT(SUBSTITUTE("ИсходныеДанные!$что$2:$что$50000","что",$G$4)),"",0,1)</f>
        <v/>
      </c>
      <c r="I129" s="146" t="str" cm="1">
        <f t="array" aca="1" ref="I129" ca="1">_xlfn.XLOOKUP($B129&amp;"#"&amp;I$6,INDIRECT(SUBSTITUTE("ИсходныеДанные!$где$2:$где$50000","где",$E$4)),INDIRECT(SUBSTITUTE("ИсходныеДанные!$что$2:$что$50000","что",$G$4)),"",0,1)</f>
        <v/>
      </c>
      <c r="J129" s="146" t="str" cm="1">
        <f t="array" aca="1" ref="J129" ca="1">_xlfn.XLOOKUP($B129&amp;"#"&amp;J$6,INDIRECT(SUBSTITUTE("ИсходныеДанные!$где$2:$где$50000","где",$E$4)),INDIRECT(SUBSTITUTE("ИсходныеДанные!$что$2:$что$50000","что",$G$4)),"",0,1)</f>
        <v/>
      </c>
      <c r="K129" s="146" t="str" cm="1">
        <f t="array" aca="1" ref="K129" ca="1">_xlfn.XLOOKUP($B129&amp;"#"&amp;K$6,INDIRECT(SUBSTITUTE("ИсходныеДанные!$где$2:$где$50000","где",$E$4)),INDIRECT(SUBSTITUTE("ИсходныеДанные!$что$2:$что$50000","что",$G$4)),"",0,1)</f>
        <v/>
      </c>
      <c r="L129" s="146" t="str" cm="1">
        <f t="array" aca="1" ref="L129" ca="1">_xlfn.XLOOKUP($B129&amp;"#"&amp;L$6,INDIRECT(SUBSTITUTE("ИсходныеДанные!$где$2:$где$50000","где",$E$4)),INDIRECT(SUBSTITUTE("ИсходныеДанные!$что$2:$что$50000","что",$G$4)),"",0,1)</f>
        <v/>
      </c>
      <c r="M129" s="146" t="str" cm="1">
        <f t="array" aca="1" ref="M129" ca="1">_xlfn.XLOOKUP($B129&amp;"#"&amp;M$6,INDIRECT(SUBSTITUTE("ИсходныеДанные!$где$2:$где$50000","где",$E$4)),INDIRECT(SUBSTITUTE("ИсходныеДанные!$что$2:$что$50000","что",$G$4)),"",0,1)</f>
        <v/>
      </c>
      <c r="N129" s="146" t="str" cm="1">
        <f t="array" aca="1" ref="N129" ca="1">_xlfn.XLOOKUP($B129&amp;"#"&amp;N$6,INDIRECT(SUBSTITUTE("ИсходныеДанные!$где$2:$где$50000","где",$E$4)),INDIRECT(SUBSTITUTE("ИсходныеДанные!$что$2:$что$50000","что",$G$4)),"",0,1)</f>
        <v/>
      </c>
      <c r="O129" s="146" t="str" cm="1">
        <f t="array" aca="1" ref="O129" ca="1">_xlfn.XLOOKUP($B129&amp;"#"&amp;O$6,INDIRECT(SUBSTITUTE("ИсходныеДанные!$где$2:$где$50000","где",$E$4)),INDIRECT(SUBSTITUTE("ИсходныеДанные!$что$2:$что$50000","что",$G$4)),"",0,1)</f>
        <v/>
      </c>
      <c r="P129" s="147" t="str" cm="1">
        <f t="array" aca="1" ref="P129" ca="1">_xlfn.XLOOKUP($B129&amp;"#"&amp;P$6,INDIRECT(SUBSTITUTE("ИсходныеДанные!$где$2:$где$50000","где",$E$4)),INDIRECT(SUBSTITUTE("ИсходныеДанные!$что$2:$что$50000","что",$G$4)),"",0,1)</f>
        <v/>
      </c>
      <c r="Q129" s="3"/>
    </row>
    <row r="130" spans="1:17" x14ac:dyDescent="0.25">
      <c r="A130" s="6" t="str">
        <f t="shared" ca="1" si="2"/>
        <v>delete</v>
      </c>
      <c r="B130" s="9" cm="1">
        <f t="array" aca="1" ref="B130" ca="1">INDIRECT("УникальныеСписки!A"&amp;ROW()-$F$4)</f>
        <v>0</v>
      </c>
      <c r="C130" s="15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101" t="str" cm="1">
        <f t="array" aca="1" ref="E130" ca="1">_xlfn.XLOOKUP($B130&amp;"#"&amp;E$6,INDIRECT(SUBSTITUTE("ИсходныеДанные!$где$2:$где$50000","где",$E$4)),INDIRECT(SUBSTITUTE("ИсходныеДанные!$что$2:$что$50000","что",$G$4)),"",0,1)</f>
        <v/>
      </c>
      <c r="F130" s="146" t="str" cm="1">
        <f t="array" aca="1" ref="F130" ca="1">_xlfn.XLOOKUP($B130&amp;"#"&amp;F$6,INDIRECT(SUBSTITUTE("ИсходныеДанные!$где$2:$где$50000","где",$E$4)),INDIRECT(SUBSTITUTE("ИсходныеДанные!$что$2:$что$50000","что",$G$4)),"",0,1)</f>
        <v/>
      </c>
      <c r="G130" s="146" t="str" cm="1">
        <f t="array" aca="1" ref="G130" ca="1">_xlfn.XLOOKUP($B130&amp;"#"&amp;G$6,INDIRECT(SUBSTITUTE("ИсходныеДанные!$где$2:$где$50000","где",$E$4)),INDIRECT(SUBSTITUTE("ИсходныеДанные!$что$2:$что$50000","что",$G$4)),"",0,1)</f>
        <v/>
      </c>
      <c r="H130" s="146" t="str" cm="1">
        <f t="array" aca="1" ref="H130" ca="1">_xlfn.XLOOKUP($B130&amp;"#"&amp;H$6,INDIRECT(SUBSTITUTE("ИсходныеДанные!$где$2:$где$50000","где",$E$4)),INDIRECT(SUBSTITUTE("ИсходныеДанные!$что$2:$что$50000","что",$G$4)),"",0,1)</f>
        <v/>
      </c>
      <c r="I130" s="146" t="str" cm="1">
        <f t="array" aca="1" ref="I130" ca="1">_xlfn.XLOOKUP($B130&amp;"#"&amp;I$6,INDIRECT(SUBSTITUTE("ИсходныеДанные!$где$2:$где$50000","где",$E$4)),INDIRECT(SUBSTITUTE("ИсходныеДанные!$что$2:$что$50000","что",$G$4)),"",0,1)</f>
        <v/>
      </c>
      <c r="J130" s="146" t="str" cm="1">
        <f t="array" aca="1" ref="J130" ca="1">_xlfn.XLOOKUP($B130&amp;"#"&amp;J$6,INDIRECT(SUBSTITUTE("ИсходныеДанные!$где$2:$где$50000","где",$E$4)),INDIRECT(SUBSTITUTE("ИсходныеДанные!$что$2:$что$50000","что",$G$4)),"",0,1)</f>
        <v/>
      </c>
      <c r="K130" s="146" t="str" cm="1">
        <f t="array" aca="1" ref="K130" ca="1">_xlfn.XLOOKUP($B130&amp;"#"&amp;K$6,INDIRECT(SUBSTITUTE("ИсходныеДанные!$где$2:$где$50000","где",$E$4)),INDIRECT(SUBSTITUTE("ИсходныеДанные!$что$2:$что$50000","что",$G$4)),"",0,1)</f>
        <v/>
      </c>
      <c r="L130" s="146" t="str" cm="1">
        <f t="array" aca="1" ref="L130" ca="1">_xlfn.XLOOKUP($B130&amp;"#"&amp;L$6,INDIRECT(SUBSTITUTE("ИсходныеДанные!$где$2:$где$50000","где",$E$4)),INDIRECT(SUBSTITUTE("ИсходныеДанные!$что$2:$что$50000","что",$G$4)),"",0,1)</f>
        <v/>
      </c>
      <c r="M130" s="146" t="str" cm="1">
        <f t="array" aca="1" ref="M130" ca="1">_xlfn.XLOOKUP($B130&amp;"#"&amp;M$6,INDIRECT(SUBSTITUTE("ИсходныеДанные!$где$2:$где$50000","где",$E$4)),INDIRECT(SUBSTITUTE("ИсходныеДанные!$что$2:$что$50000","что",$G$4)),"",0,1)</f>
        <v/>
      </c>
      <c r="N130" s="146" t="str" cm="1">
        <f t="array" aca="1" ref="N130" ca="1">_xlfn.XLOOKUP($B130&amp;"#"&amp;N$6,INDIRECT(SUBSTITUTE("ИсходныеДанные!$где$2:$где$50000","где",$E$4)),INDIRECT(SUBSTITUTE("ИсходныеДанные!$что$2:$что$50000","что",$G$4)),"",0,1)</f>
        <v/>
      </c>
      <c r="O130" s="146" t="str" cm="1">
        <f t="array" aca="1" ref="O130" ca="1">_xlfn.XLOOKUP($B130&amp;"#"&amp;O$6,INDIRECT(SUBSTITUTE("ИсходныеДанные!$где$2:$где$50000","где",$E$4)),INDIRECT(SUBSTITUTE("ИсходныеДанные!$что$2:$что$50000","что",$G$4)),"",0,1)</f>
        <v/>
      </c>
      <c r="P130" s="147" t="str" cm="1">
        <f t="array" aca="1" ref="P130" ca="1">_xlfn.XLOOKUP($B130&amp;"#"&amp;P$6,INDIRECT(SUBSTITUTE("ИсходныеДанные!$где$2:$где$50000","где",$E$4)),INDIRECT(SUBSTITUTE("ИсходныеДанные!$что$2:$что$50000","что",$G$4)),"",0,1)</f>
        <v/>
      </c>
      <c r="Q130" s="3"/>
    </row>
    <row r="131" spans="1:17" x14ac:dyDescent="0.25">
      <c r="A131" s="6" t="str">
        <f t="shared" ca="1" si="2"/>
        <v>delete</v>
      </c>
      <c r="B131" s="9" cm="1">
        <f t="array" aca="1" ref="B131" ca="1">INDIRECT("УникальныеСписки!A"&amp;ROW()-$F$4)</f>
        <v>0</v>
      </c>
      <c r="C131" s="15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101" t="str" cm="1">
        <f t="array" aca="1" ref="E131" ca="1">_xlfn.XLOOKUP($B131&amp;"#"&amp;E$6,INDIRECT(SUBSTITUTE("ИсходныеДанные!$где$2:$где$50000","где",$E$4)),INDIRECT(SUBSTITUTE("ИсходныеДанные!$что$2:$что$50000","что",$G$4)),"",0,1)</f>
        <v/>
      </c>
      <c r="F131" s="146" t="str" cm="1">
        <f t="array" aca="1" ref="F131" ca="1">_xlfn.XLOOKUP($B131&amp;"#"&amp;F$6,INDIRECT(SUBSTITUTE("ИсходныеДанные!$где$2:$где$50000","где",$E$4)),INDIRECT(SUBSTITUTE("ИсходныеДанные!$что$2:$что$50000","что",$G$4)),"",0,1)</f>
        <v/>
      </c>
      <c r="G131" s="146" t="str" cm="1">
        <f t="array" aca="1" ref="G131" ca="1">_xlfn.XLOOKUP($B131&amp;"#"&amp;G$6,INDIRECT(SUBSTITUTE("ИсходныеДанные!$где$2:$где$50000","где",$E$4)),INDIRECT(SUBSTITUTE("ИсходныеДанные!$что$2:$что$50000","что",$G$4)),"",0,1)</f>
        <v/>
      </c>
      <c r="H131" s="146" t="str" cm="1">
        <f t="array" aca="1" ref="H131" ca="1">_xlfn.XLOOKUP($B131&amp;"#"&amp;H$6,INDIRECT(SUBSTITUTE("ИсходныеДанные!$где$2:$где$50000","где",$E$4)),INDIRECT(SUBSTITUTE("ИсходныеДанные!$что$2:$что$50000","что",$G$4)),"",0,1)</f>
        <v/>
      </c>
      <c r="I131" s="146" t="str" cm="1">
        <f t="array" aca="1" ref="I131" ca="1">_xlfn.XLOOKUP($B131&amp;"#"&amp;I$6,INDIRECT(SUBSTITUTE("ИсходныеДанные!$где$2:$где$50000","где",$E$4)),INDIRECT(SUBSTITUTE("ИсходныеДанные!$что$2:$что$50000","что",$G$4)),"",0,1)</f>
        <v/>
      </c>
      <c r="J131" s="146" t="str" cm="1">
        <f t="array" aca="1" ref="J131" ca="1">_xlfn.XLOOKUP($B131&amp;"#"&amp;J$6,INDIRECT(SUBSTITUTE("ИсходныеДанные!$где$2:$где$50000","где",$E$4)),INDIRECT(SUBSTITUTE("ИсходныеДанные!$что$2:$что$50000","что",$G$4)),"",0,1)</f>
        <v/>
      </c>
      <c r="K131" s="146" t="str" cm="1">
        <f t="array" aca="1" ref="K131" ca="1">_xlfn.XLOOKUP($B131&amp;"#"&amp;K$6,INDIRECT(SUBSTITUTE("ИсходныеДанные!$где$2:$где$50000","где",$E$4)),INDIRECT(SUBSTITUTE("ИсходныеДанные!$что$2:$что$50000","что",$G$4)),"",0,1)</f>
        <v/>
      </c>
      <c r="L131" s="146" t="str" cm="1">
        <f t="array" aca="1" ref="L131" ca="1">_xlfn.XLOOKUP($B131&amp;"#"&amp;L$6,INDIRECT(SUBSTITUTE("ИсходныеДанные!$где$2:$где$50000","где",$E$4)),INDIRECT(SUBSTITUTE("ИсходныеДанные!$что$2:$что$50000","что",$G$4)),"",0,1)</f>
        <v/>
      </c>
      <c r="M131" s="146" t="str" cm="1">
        <f t="array" aca="1" ref="M131" ca="1">_xlfn.XLOOKUP($B131&amp;"#"&amp;M$6,INDIRECT(SUBSTITUTE("ИсходныеДанные!$где$2:$где$50000","где",$E$4)),INDIRECT(SUBSTITUTE("ИсходныеДанные!$что$2:$что$50000","что",$G$4)),"",0,1)</f>
        <v/>
      </c>
      <c r="N131" s="146" t="str" cm="1">
        <f t="array" aca="1" ref="N131" ca="1">_xlfn.XLOOKUP($B131&amp;"#"&amp;N$6,INDIRECT(SUBSTITUTE("ИсходныеДанные!$где$2:$где$50000","где",$E$4)),INDIRECT(SUBSTITUTE("ИсходныеДанные!$что$2:$что$50000","что",$G$4)),"",0,1)</f>
        <v/>
      </c>
      <c r="O131" s="146" t="str" cm="1">
        <f t="array" aca="1" ref="O131" ca="1">_xlfn.XLOOKUP($B131&amp;"#"&amp;O$6,INDIRECT(SUBSTITUTE("ИсходныеДанные!$где$2:$где$50000","где",$E$4)),INDIRECT(SUBSTITUTE("ИсходныеДанные!$что$2:$что$50000","что",$G$4)),"",0,1)</f>
        <v/>
      </c>
      <c r="P131" s="147" t="str" cm="1">
        <f t="array" aca="1" ref="P131" ca="1">_xlfn.XLOOKUP($B131&amp;"#"&amp;P$6,INDIRECT(SUBSTITUTE("ИсходныеДанные!$где$2:$где$50000","где",$E$4)),INDIRECT(SUBSTITUTE("ИсходныеДанные!$что$2:$что$50000","что",$G$4)),"",0,1)</f>
        <v/>
      </c>
      <c r="Q131" s="3"/>
    </row>
    <row r="132" spans="1:17" x14ac:dyDescent="0.25">
      <c r="A132" s="6" t="str">
        <f t="shared" ca="1" si="2"/>
        <v>delete</v>
      </c>
      <c r="B132" s="9" cm="1">
        <f t="array" aca="1" ref="B132" ca="1">INDIRECT("УникальныеСписки!A"&amp;ROW()-$F$4)</f>
        <v>0</v>
      </c>
      <c r="C132" s="15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101" t="str" cm="1">
        <f t="array" aca="1" ref="E132" ca="1">_xlfn.XLOOKUP($B132&amp;"#"&amp;E$6,INDIRECT(SUBSTITUTE("ИсходныеДанные!$где$2:$где$50000","где",$E$4)),INDIRECT(SUBSTITUTE("ИсходныеДанные!$что$2:$что$50000","что",$G$4)),"",0,1)</f>
        <v/>
      </c>
      <c r="F132" s="146" t="str" cm="1">
        <f t="array" aca="1" ref="F132" ca="1">_xlfn.XLOOKUP($B132&amp;"#"&amp;F$6,INDIRECT(SUBSTITUTE("ИсходныеДанные!$где$2:$где$50000","где",$E$4)),INDIRECT(SUBSTITUTE("ИсходныеДанные!$что$2:$что$50000","что",$G$4)),"",0,1)</f>
        <v/>
      </c>
      <c r="G132" s="146" t="str" cm="1">
        <f t="array" aca="1" ref="G132" ca="1">_xlfn.XLOOKUP($B132&amp;"#"&amp;G$6,INDIRECT(SUBSTITUTE("ИсходныеДанные!$где$2:$где$50000","где",$E$4)),INDIRECT(SUBSTITUTE("ИсходныеДанные!$что$2:$что$50000","что",$G$4)),"",0,1)</f>
        <v/>
      </c>
      <c r="H132" s="146" t="str" cm="1">
        <f t="array" aca="1" ref="H132" ca="1">_xlfn.XLOOKUP($B132&amp;"#"&amp;H$6,INDIRECT(SUBSTITUTE("ИсходныеДанные!$где$2:$где$50000","где",$E$4)),INDIRECT(SUBSTITUTE("ИсходныеДанные!$что$2:$что$50000","что",$G$4)),"",0,1)</f>
        <v/>
      </c>
      <c r="I132" s="146" t="str" cm="1">
        <f t="array" aca="1" ref="I132" ca="1">_xlfn.XLOOKUP($B132&amp;"#"&amp;I$6,INDIRECT(SUBSTITUTE("ИсходныеДанные!$где$2:$где$50000","где",$E$4)),INDIRECT(SUBSTITUTE("ИсходныеДанные!$что$2:$что$50000","что",$G$4)),"",0,1)</f>
        <v/>
      </c>
      <c r="J132" s="146" t="str" cm="1">
        <f t="array" aca="1" ref="J132" ca="1">_xlfn.XLOOKUP($B132&amp;"#"&amp;J$6,INDIRECT(SUBSTITUTE("ИсходныеДанные!$где$2:$где$50000","где",$E$4)),INDIRECT(SUBSTITUTE("ИсходныеДанные!$что$2:$что$50000","что",$G$4)),"",0,1)</f>
        <v/>
      </c>
      <c r="K132" s="146" t="str" cm="1">
        <f t="array" aca="1" ref="K132" ca="1">_xlfn.XLOOKUP($B132&amp;"#"&amp;K$6,INDIRECT(SUBSTITUTE("ИсходныеДанные!$где$2:$где$50000","где",$E$4)),INDIRECT(SUBSTITUTE("ИсходныеДанные!$что$2:$что$50000","что",$G$4)),"",0,1)</f>
        <v/>
      </c>
      <c r="L132" s="146" t="str" cm="1">
        <f t="array" aca="1" ref="L132" ca="1">_xlfn.XLOOKUP($B132&amp;"#"&amp;L$6,INDIRECT(SUBSTITUTE("ИсходныеДанные!$где$2:$где$50000","где",$E$4)),INDIRECT(SUBSTITUTE("ИсходныеДанные!$что$2:$что$50000","что",$G$4)),"",0,1)</f>
        <v/>
      </c>
      <c r="M132" s="146" t="str" cm="1">
        <f t="array" aca="1" ref="M132" ca="1">_xlfn.XLOOKUP($B132&amp;"#"&amp;M$6,INDIRECT(SUBSTITUTE("ИсходныеДанные!$где$2:$где$50000","где",$E$4)),INDIRECT(SUBSTITUTE("ИсходныеДанные!$что$2:$что$50000","что",$G$4)),"",0,1)</f>
        <v/>
      </c>
      <c r="N132" s="146" t="str" cm="1">
        <f t="array" aca="1" ref="N132" ca="1">_xlfn.XLOOKUP($B132&amp;"#"&amp;N$6,INDIRECT(SUBSTITUTE("ИсходныеДанные!$где$2:$где$50000","где",$E$4)),INDIRECT(SUBSTITUTE("ИсходныеДанные!$что$2:$что$50000","что",$G$4)),"",0,1)</f>
        <v/>
      </c>
      <c r="O132" s="146" t="str" cm="1">
        <f t="array" aca="1" ref="O132" ca="1">_xlfn.XLOOKUP($B132&amp;"#"&amp;O$6,INDIRECT(SUBSTITUTE("ИсходныеДанные!$где$2:$где$50000","где",$E$4)),INDIRECT(SUBSTITUTE("ИсходныеДанные!$что$2:$что$50000","что",$G$4)),"",0,1)</f>
        <v/>
      </c>
      <c r="P132" s="147" t="str" cm="1">
        <f t="array" aca="1" ref="P132" ca="1">_xlfn.XLOOKUP($B132&amp;"#"&amp;P$6,INDIRECT(SUBSTITUTE("ИсходныеДанные!$где$2:$где$50000","где",$E$4)),INDIRECT(SUBSTITUTE("ИсходныеДанные!$что$2:$что$50000","что",$G$4)),"",0,1)</f>
        <v/>
      </c>
      <c r="Q132" s="3"/>
    </row>
    <row r="133" spans="1:17" x14ac:dyDescent="0.25">
      <c r="A133" s="6" t="str">
        <f t="shared" ca="1" si="2"/>
        <v>delete</v>
      </c>
      <c r="B133" s="9" cm="1">
        <f t="array" aca="1" ref="B133" ca="1">INDIRECT("УникальныеСписки!A"&amp;ROW()-$F$4)</f>
        <v>0</v>
      </c>
      <c r="C133" s="15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101" t="str" cm="1">
        <f t="array" aca="1" ref="E133" ca="1">_xlfn.XLOOKUP($B133&amp;"#"&amp;E$6,INDIRECT(SUBSTITUTE("ИсходныеДанные!$где$2:$где$50000","где",$E$4)),INDIRECT(SUBSTITUTE("ИсходныеДанные!$что$2:$что$50000","что",$G$4)),"",0,1)</f>
        <v/>
      </c>
      <c r="F133" s="146" t="str" cm="1">
        <f t="array" aca="1" ref="F133" ca="1">_xlfn.XLOOKUP($B133&amp;"#"&amp;F$6,INDIRECT(SUBSTITUTE("ИсходныеДанные!$где$2:$где$50000","где",$E$4)),INDIRECT(SUBSTITUTE("ИсходныеДанные!$что$2:$что$50000","что",$G$4)),"",0,1)</f>
        <v/>
      </c>
      <c r="G133" s="146" t="str" cm="1">
        <f t="array" aca="1" ref="G133" ca="1">_xlfn.XLOOKUP($B133&amp;"#"&amp;G$6,INDIRECT(SUBSTITUTE("ИсходныеДанные!$где$2:$где$50000","где",$E$4)),INDIRECT(SUBSTITUTE("ИсходныеДанные!$что$2:$что$50000","что",$G$4)),"",0,1)</f>
        <v/>
      </c>
      <c r="H133" s="146" t="str" cm="1">
        <f t="array" aca="1" ref="H133" ca="1">_xlfn.XLOOKUP($B133&amp;"#"&amp;H$6,INDIRECT(SUBSTITUTE("ИсходныеДанные!$где$2:$где$50000","где",$E$4)),INDIRECT(SUBSTITUTE("ИсходныеДанные!$что$2:$что$50000","что",$G$4)),"",0,1)</f>
        <v/>
      </c>
      <c r="I133" s="146" t="str" cm="1">
        <f t="array" aca="1" ref="I133" ca="1">_xlfn.XLOOKUP($B133&amp;"#"&amp;I$6,INDIRECT(SUBSTITUTE("ИсходныеДанные!$где$2:$где$50000","где",$E$4)),INDIRECT(SUBSTITUTE("ИсходныеДанные!$что$2:$что$50000","что",$G$4)),"",0,1)</f>
        <v/>
      </c>
      <c r="J133" s="146" t="str" cm="1">
        <f t="array" aca="1" ref="J133" ca="1">_xlfn.XLOOKUP($B133&amp;"#"&amp;J$6,INDIRECT(SUBSTITUTE("ИсходныеДанные!$где$2:$где$50000","где",$E$4)),INDIRECT(SUBSTITUTE("ИсходныеДанные!$что$2:$что$50000","что",$G$4)),"",0,1)</f>
        <v/>
      </c>
      <c r="K133" s="146" t="str" cm="1">
        <f t="array" aca="1" ref="K133" ca="1">_xlfn.XLOOKUP($B133&amp;"#"&amp;K$6,INDIRECT(SUBSTITUTE("ИсходныеДанные!$где$2:$где$50000","где",$E$4)),INDIRECT(SUBSTITUTE("ИсходныеДанные!$что$2:$что$50000","что",$G$4)),"",0,1)</f>
        <v/>
      </c>
      <c r="L133" s="146" t="str" cm="1">
        <f t="array" aca="1" ref="L133" ca="1">_xlfn.XLOOKUP($B133&amp;"#"&amp;L$6,INDIRECT(SUBSTITUTE("ИсходныеДанные!$где$2:$где$50000","где",$E$4)),INDIRECT(SUBSTITUTE("ИсходныеДанные!$что$2:$что$50000","что",$G$4)),"",0,1)</f>
        <v/>
      </c>
      <c r="M133" s="146" t="str" cm="1">
        <f t="array" aca="1" ref="M133" ca="1">_xlfn.XLOOKUP($B133&amp;"#"&amp;M$6,INDIRECT(SUBSTITUTE("ИсходныеДанные!$где$2:$где$50000","где",$E$4)),INDIRECT(SUBSTITUTE("ИсходныеДанные!$что$2:$что$50000","что",$G$4)),"",0,1)</f>
        <v/>
      </c>
      <c r="N133" s="146" t="str" cm="1">
        <f t="array" aca="1" ref="N133" ca="1">_xlfn.XLOOKUP($B133&amp;"#"&amp;N$6,INDIRECT(SUBSTITUTE("ИсходныеДанные!$где$2:$где$50000","где",$E$4)),INDIRECT(SUBSTITUTE("ИсходныеДанные!$что$2:$что$50000","что",$G$4)),"",0,1)</f>
        <v/>
      </c>
      <c r="O133" s="146" t="str" cm="1">
        <f t="array" aca="1" ref="O133" ca="1">_xlfn.XLOOKUP($B133&amp;"#"&amp;O$6,INDIRECT(SUBSTITUTE("ИсходныеДанные!$где$2:$где$50000","где",$E$4)),INDIRECT(SUBSTITUTE("ИсходныеДанные!$что$2:$что$50000","что",$G$4)),"",0,1)</f>
        <v/>
      </c>
      <c r="P133" s="147" t="str" cm="1">
        <f t="array" aca="1" ref="P133" ca="1">_xlfn.XLOOKUP($B133&amp;"#"&amp;P$6,INDIRECT(SUBSTITUTE("ИсходныеДанные!$где$2:$где$50000","где",$E$4)),INDIRECT(SUBSTITUTE("ИсходныеДанные!$что$2:$что$50000","что",$G$4)),"",0,1)</f>
        <v/>
      </c>
      <c r="Q133" s="3"/>
    </row>
    <row r="134" spans="1:17" x14ac:dyDescent="0.25">
      <c r="A134" s="6" t="str">
        <f t="shared" ca="1" si="2"/>
        <v>delete</v>
      </c>
      <c r="B134" s="9" cm="1">
        <f t="array" aca="1" ref="B134" ca="1">INDIRECT("УникальныеСписки!A"&amp;ROW()-$F$4)</f>
        <v>0</v>
      </c>
      <c r="C134" s="15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101" t="str" cm="1">
        <f t="array" aca="1" ref="E134" ca="1">_xlfn.XLOOKUP($B134&amp;"#"&amp;E$6,INDIRECT(SUBSTITUTE("ИсходныеДанные!$где$2:$где$50000","где",$E$4)),INDIRECT(SUBSTITUTE("ИсходныеДанные!$что$2:$что$50000","что",$G$4)),"",0,1)</f>
        <v/>
      </c>
      <c r="F134" s="146" t="str" cm="1">
        <f t="array" aca="1" ref="F134" ca="1">_xlfn.XLOOKUP($B134&amp;"#"&amp;F$6,INDIRECT(SUBSTITUTE("ИсходныеДанные!$где$2:$где$50000","где",$E$4)),INDIRECT(SUBSTITUTE("ИсходныеДанные!$что$2:$что$50000","что",$G$4)),"",0,1)</f>
        <v/>
      </c>
      <c r="G134" s="146" t="str" cm="1">
        <f t="array" aca="1" ref="G134" ca="1">_xlfn.XLOOKUP($B134&amp;"#"&amp;G$6,INDIRECT(SUBSTITUTE("ИсходныеДанные!$где$2:$где$50000","где",$E$4)),INDIRECT(SUBSTITUTE("ИсходныеДанные!$что$2:$что$50000","что",$G$4)),"",0,1)</f>
        <v/>
      </c>
      <c r="H134" s="146" t="str" cm="1">
        <f t="array" aca="1" ref="H134" ca="1">_xlfn.XLOOKUP($B134&amp;"#"&amp;H$6,INDIRECT(SUBSTITUTE("ИсходныеДанные!$где$2:$где$50000","где",$E$4)),INDIRECT(SUBSTITUTE("ИсходныеДанные!$что$2:$что$50000","что",$G$4)),"",0,1)</f>
        <v/>
      </c>
      <c r="I134" s="146" t="str" cm="1">
        <f t="array" aca="1" ref="I134" ca="1">_xlfn.XLOOKUP($B134&amp;"#"&amp;I$6,INDIRECT(SUBSTITUTE("ИсходныеДанные!$где$2:$где$50000","где",$E$4)),INDIRECT(SUBSTITUTE("ИсходныеДанные!$что$2:$что$50000","что",$G$4)),"",0,1)</f>
        <v/>
      </c>
      <c r="J134" s="146" t="str" cm="1">
        <f t="array" aca="1" ref="J134" ca="1">_xlfn.XLOOKUP($B134&amp;"#"&amp;J$6,INDIRECT(SUBSTITUTE("ИсходныеДанные!$где$2:$где$50000","где",$E$4)),INDIRECT(SUBSTITUTE("ИсходныеДанные!$что$2:$что$50000","что",$G$4)),"",0,1)</f>
        <v/>
      </c>
      <c r="K134" s="146" t="str" cm="1">
        <f t="array" aca="1" ref="K134" ca="1">_xlfn.XLOOKUP($B134&amp;"#"&amp;K$6,INDIRECT(SUBSTITUTE("ИсходныеДанные!$где$2:$где$50000","где",$E$4)),INDIRECT(SUBSTITUTE("ИсходныеДанные!$что$2:$что$50000","что",$G$4)),"",0,1)</f>
        <v/>
      </c>
      <c r="L134" s="146" t="str" cm="1">
        <f t="array" aca="1" ref="L134" ca="1">_xlfn.XLOOKUP($B134&amp;"#"&amp;L$6,INDIRECT(SUBSTITUTE("ИсходныеДанные!$где$2:$где$50000","где",$E$4)),INDIRECT(SUBSTITUTE("ИсходныеДанные!$что$2:$что$50000","что",$G$4)),"",0,1)</f>
        <v/>
      </c>
      <c r="M134" s="146" t="str" cm="1">
        <f t="array" aca="1" ref="M134" ca="1">_xlfn.XLOOKUP($B134&amp;"#"&amp;M$6,INDIRECT(SUBSTITUTE("ИсходныеДанные!$где$2:$где$50000","где",$E$4)),INDIRECT(SUBSTITUTE("ИсходныеДанные!$что$2:$что$50000","что",$G$4)),"",0,1)</f>
        <v/>
      </c>
      <c r="N134" s="146" t="str" cm="1">
        <f t="array" aca="1" ref="N134" ca="1">_xlfn.XLOOKUP($B134&amp;"#"&amp;N$6,INDIRECT(SUBSTITUTE("ИсходныеДанные!$где$2:$где$50000","где",$E$4)),INDIRECT(SUBSTITUTE("ИсходныеДанные!$что$2:$что$50000","что",$G$4)),"",0,1)</f>
        <v/>
      </c>
      <c r="O134" s="146" t="str" cm="1">
        <f t="array" aca="1" ref="O134" ca="1">_xlfn.XLOOKUP($B134&amp;"#"&amp;O$6,INDIRECT(SUBSTITUTE("ИсходныеДанные!$где$2:$где$50000","где",$E$4)),INDIRECT(SUBSTITUTE("ИсходныеДанные!$что$2:$что$50000","что",$G$4)),"",0,1)</f>
        <v/>
      </c>
      <c r="P134" s="147" t="str" cm="1">
        <f t="array" aca="1" ref="P134" ca="1">_xlfn.XLOOKUP($B134&amp;"#"&amp;P$6,INDIRECT(SUBSTITUTE("ИсходныеДанные!$где$2:$где$50000","где",$E$4)),INDIRECT(SUBSTITUTE("ИсходныеДанные!$что$2:$что$50000","что",$G$4)),"",0,1)</f>
        <v/>
      </c>
      <c r="Q134" s="3"/>
    </row>
    <row r="135" spans="1:17" x14ac:dyDescent="0.25">
      <c r="A135" s="6" t="str">
        <f t="shared" ca="1" si="2"/>
        <v>delete</v>
      </c>
      <c r="B135" s="9" cm="1">
        <f t="array" aca="1" ref="B135" ca="1">INDIRECT("УникальныеСписки!A"&amp;ROW()-$F$4)</f>
        <v>0</v>
      </c>
      <c r="C135" s="15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101" t="str" cm="1">
        <f t="array" aca="1" ref="E135" ca="1">_xlfn.XLOOKUP($B135&amp;"#"&amp;E$6,INDIRECT(SUBSTITUTE("ИсходныеДанные!$где$2:$где$50000","где",$E$4)),INDIRECT(SUBSTITUTE("ИсходныеДанные!$что$2:$что$50000","что",$G$4)),"",0,1)</f>
        <v/>
      </c>
      <c r="F135" s="146" t="str" cm="1">
        <f t="array" aca="1" ref="F135" ca="1">_xlfn.XLOOKUP($B135&amp;"#"&amp;F$6,INDIRECT(SUBSTITUTE("ИсходныеДанные!$где$2:$где$50000","где",$E$4)),INDIRECT(SUBSTITUTE("ИсходныеДанные!$что$2:$что$50000","что",$G$4)),"",0,1)</f>
        <v/>
      </c>
      <c r="G135" s="146" t="str" cm="1">
        <f t="array" aca="1" ref="G135" ca="1">_xlfn.XLOOKUP($B135&amp;"#"&amp;G$6,INDIRECT(SUBSTITUTE("ИсходныеДанные!$где$2:$где$50000","где",$E$4)),INDIRECT(SUBSTITUTE("ИсходныеДанные!$что$2:$что$50000","что",$G$4)),"",0,1)</f>
        <v/>
      </c>
      <c r="H135" s="146" t="str" cm="1">
        <f t="array" aca="1" ref="H135" ca="1">_xlfn.XLOOKUP($B135&amp;"#"&amp;H$6,INDIRECT(SUBSTITUTE("ИсходныеДанные!$где$2:$где$50000","где",$E$4)),INDIRECT(SUBSTITUTE("ИсходныеДанные!$что$2:$что$50000","что",$G$4)),"",0,1)</f>
        <v/>
      </c>
      <c r="I135" s="146" t="str" cm="1">
        <f t="array" aca="1" ref="I135" ca="1">_xlfn.XLOOKUP($B135&amp;"#"&amp;I$6,INDIRECT(SUBSTITUTE("ИсходныеДанные!$где$2:$где$50000","где",$E$4)),INDIRECT(SUBSTITUTE("ИсходныеДанные!$что$2:$что$50000","что",$G$4)),"",0,1)</f>
        <v/>
      </c>
      <c r="J135" s="146" t="str" cm="1">
        <f t="array" aca="1" ref="J135" ca="1">_xlfn.XLOOKUP($B135&amp;"#"&amp;J$6,INDIRECT(SUBSTITUTE("ИсходныеДанные!$где$2:$где$50000","где",$E$4)),INDIRECT(SUBSTITUTE("ИсходныеДанные!$что$2:$что$50000","что",$G$4)),"",0,1)</f>
        <v/>
      </c>
      <c r="K135" s="146" t="str" cm="1">
        <f t="array" aca="1" ref="K135" ca="1">_xlfn.XLOOKUP($B135&amp;"#"&amp;K$6,INDIRECT(SUBSTITUTE("ИсходныеДанные!$где$2:$где$50000","где",$E$4)),INDIRECT(SUBSTITUTE("ИсходныеДанные!$что$2:$что$50000","что",$G$4)),"",0,1)</f>
        <v/>
      </c>
      <c r="L135" s="146" t="str" cm="1">
        <f t="array" aca="1" ref="L135" ca="1">_xlfn.XLOOKUP($B135&amp;"#"&amp;L$6,INDIRECT(SUBSTITUTE("ИсходныеДанные!$где$2:$где$50000","где",$E$4)),INDIRECT(SUBSTITUTE("ИсходныеДанные!$что$2:$что$50000","что",$G$4)),"",0,1)</f>
        <v/>
      </c>
      <c r="M135" s="146" t="str" cm="1">
        <f t="array" aca="1" ref="M135" ca="1">_xlfn.XLOOKUP($B135&amp;"#"&amp;M$6,INDIRECT(SUBSTITUTE("ИсходныеДанные!$где$2:$где$50000","где",$E$4)),INDIRECT(SUBSTITUTE("ИсходныеДанные!$что$2:$что$50000","что",$G$4)),"",0,1)</f>
        <v/>
      </c>
      <c r="N135" s="146" t="str" cm="1">
        <f t="array" aca="1" ref="N135" ca="1">_xlfn.XLOOKUP($B135&amp;"#"&amp;N$6,INDIRECT(SUBSTITUTE("ИсходныеДанные!$где$2:$где$50000","где",$E$4)),INDIRECT(SUBSTITUTE("ИсходныеДанные!$что$2:$что$50000","что",$G$4)),"",0,1)</f>
        <v/>
      </c>
      <c r="O135" s="146" t="str" cm="1">
        <f t="array" aca="1" ref="O135" ca="1">_xlfn.XLOOKUP($B135&amp;"#"&amp;O$6,INDIRECT(SUBSTITUTE("ИсходныеДанные!$где$2:$где$50000","где",$E$4)),INDIRECT(SUBSTITUTE("ИсходныеДанные!$что$2:$что$50000","что",$G$4)),"",0,1)</f>
        <v/>
      </c>
      <c r="P135" s="147" t="str" cm="1">
        <f t="array" aca="1" ref="P135" ca="1">_xlfn.XLOOKUP($B135&amp;"#"&amp;P$6,INDIRECT(SUBSTITUTE("ИсходныеДанные!$где$2:$где$50000","где",$E$4)),INDIRECT(SUBSTITUTE("ИсходныеДанные!$что$2:$что$50000","что",$G$4)),"",0,1)</f>
        <v/>
      </c>
      <c r="Q135" s="3"/>
    </row>
    <row r="136" spans="1:17" x14ac:dyDescent="0.25">
      <c r="A136" s="6" t="str">
        <f t="shared" ca="1" si="2"/>
        <v>delete</v>
      </c>
      <c r="B136" s="9" cm="1">
        <f t="array" aca="1" ref="B136" ca="1">INDIRECT("УникальныеСписки!A"&amp;ROW()-$F$4)</f>
        <v>0</v>
      </c>
      <c r="C136" s="15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101" t="str" cm="1">
        <f t="array" aca="1" ref="E136" ca="1">_xlfn.XLOOKUP($B136&amp;"#"&amp;E$6,INDIRECT(SUBSTITUTE("ИсходныеДанные!$где$2:$где$50000","где",$E$4)),INDIRECT(SUBSTITUTE("ИсходныеДанные!$что$2:$что$50000","что",$G$4)),"",0,1)</f>
        <v/>
      </c>
      <c r="F136" s="146" t="str" cm="1">
        <f t="array" aca="1" ref="F136" ca="1">_xlfn.XLOOKUP($B136&amp;"#"&amp;F$6,INDIRECT(SUBSTITUTE("ИсходныеДанные!$где$2:$где$50000","где",$E$4)),INDIRECT(SUBSTITUTE("ИсходныеДанные!$что$2:$что$50000","что",$G$4)),"",0,1)</f>
        <v/>
      </c>
      <c r="G136" s="146" t="str" cm="1">
        <f t="array" aca="1" ref="G136" ca="1">_xlfn.XLOOKUP($B136&amp;"#"&amp;G$6,INDIRECT(SUBSTITUTE("ИсходныеДанные!$где$2:$где$50000","где",$E$4)),INDIRECT(SUBSTITUTE("ИсходныеДанные!$что$2:$что$50000","что",$G$4)),"",0,1)</f>
        <v/>
      </c>
      <c r="H136" s="146" t="str" cm="1">
        <f t="array" aca="1" ref="H136" ca="1">_xlfn.XLOOKUP($B136&amp;"#"&amp;H$6,INDIRECT(SUBSTITUTE("ИсходныеДанные!$где$2:$где$50000","где",$E$4)),INDIRECT(SUBSTITUTE("ИсходныеДанные!$что$2:$что$50000","что",$G$4)),"",0,1)</f>
        <v/>
      </c>
      <c r="I136" s="146" t="str" cm="1">
        <f t="array" aca="1" ref="I136" ca="1">_xlfn.XLOOKUP($B136&amp;"#"&amp;I$6,INDIRECT(SUBSTITUTE("ИсходныеДанные!$где$2:$где$50000","где",$E$4)),INDIRECT(SUBSTITUTE("ИсходныеДанные!$что$2:$что$50000","что",$G$4)),"",0,1)</f>
        <v/>
      </c>
      <c r="J136" s="146" t="str" cm="1">
        <f t="array" aca="1" ref="J136" ca="1">_xlfn.XLOOKUP($B136&amp;"#"&amp;J$6,INDIRECT(SUBSTITUTE("ИсходныеДанные!$где$2:$где$50000","где",$E$4)),INDIRECT(SUBSTITUTE("ИсходныеДанные!$что$2:$что$50000","что",$G$4)),"",0,1)</f>
        <v/>
      </c>
      <c r="K136" s="146" t="str" cm="1">
        <f t="array" aca="1" ref="K136" ca="1">_xlfn.XLOOKUP($B136&amp;"#"&amp;K$6,INDIRECT(SUBSTITUTE("ИсходныеДанные!$где$2:$где$50000","где",$E$4)),INDIRECT(SUBSTITUTE("ИсходныеДанные!$что$2:$что$50000","что",$G$4)),"",0,1)</f>
        <v/>
      </c>
      <c r="L136" s="146" t="str" cm="1">
        <f t="array" aca="1" ref="L136" ca="1">_xlfn.XLOOKUP($B136&amp;"#"&amp;L$6,INDIRECT(SUBSTITUTE("ИсходныеДанные!$где$2:$где$50000","где",$E$4)),INDIRECT(SUBSTITUTE("ИсходныеДанные!$что$2:$что$50000","что",$G$4)),"",0,1)</f>
        <v/>
      </c>
      <c r="M136" s="146" t="str" cm="1">
        <f t="array" aca="1" ref="M136" ca="1">_xlfn.XLOOKUP($B136&amp;"#"&amp;M$6,INDIRECT(SUBSTITUTE("ИсходныеДанные!$где$2:$где$50000","где",$E$4)),INDIRECT(SUBSTITUTE("ИсходныеДанные!$что$2:$что$50000","что",$G$4)),"",0,1)</f>
        <v/>
      </c>
      <c r="N136" s="146" t="str" cm="1">
        <f t="array" aca="1" ref="N136" ca="1">_xlfn.XLOOKUP($B136&amp;"#"&amp;N$6,INDIRECT(SUBSTITUTE("ИсходныеДанные!$где$2:$где$50000","где",$E$4)),INDIRECT(SUBSTITUTE("ИсходныеДанные!$что$2:$что$50000","что",$G$4)),"",0,1)</f>
        <v/>
      </c>
      <c r="O136" s="146" t="str" cm="1">
        <f t="array" aca="1" ref="O136" ca="1">_xlfn.XLOOKUP($B136&amp;"#"&amp;O$6,INDIRECT(SUBSTITUTE("ИсходныеДанные!$где$2:$где$50000","где",$E$4)),INDIRECT(SUBSTITUTE("ИсходныеДанные!$что$2:$что$50000","что",$G$4)),"",0,1)</f>
        <v/>
      </c>
      <c r="P136" s="147" t="str" cm="1">
        <f t="array" aca="1" ref="P136" ca="1">_xlfn.XLOOKUP($B136&amp;"#"&amp;P$6,INDIRECT(SUBSTITUTE("ИсходныеДанные!$где$2:$где$50000","где",$E$4)),INDIRECT(SUBSTITUTE("ИсходныеДанные!$что$2:$что$50000","что",$G$4)),"",0,1)</f>
        <v/>
      </c>
      <c r="Q136" s="3"/>
    </row>
    <row r="137" spans="1:17" x14ac:dyDescent="0.25">
      <c r="A137" s="6" t="str">
        <f t="shared" ca="1" si="2"/>
        <v>delete</v>
      </c>
      <c r="B137" s="9" cm="1">
        <f t="array" aca="1" ref="B137" ca="1">INDIRECT("УникальныеСписки!A"&amp;ROW()-$F$4)</f>
        <v>0</v>
      </c>
      <c r="C137" s="15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101" t="str" cm="1">
        <f t="array" aca="1" ref="E137" ca="1">_xlfn.XLOOKUP($B137&amp;"#"&amp;E$6,INDIRECT(SUBSTITUTE("ИсходныеДанные!$где$2:$где$50000","где",$E$4)),INDIRECT(SUBSTITUTE("ИсходныеДанные!$что$2:$что$50000","что",$G$4)),"",0,1)</f>
        <v/>
      </c>
      <c r="F137" s="146" t="str" cm="1">
        <f t="array" aca="1" ref="F137" ca="1">_xlfn.XLOOKUP($B137&amp;"#"&amp;F$6,INDIRECT(SUBSTITUTE("ИсходныеДанные!$где$2:$где$50000","где",$E$4)),INDIRECT(SUBSTITUTE("ИсходныеДанные!$что$2:$что$50000","что",$G$4)),"",0,1)</f>
        <v/>
      </c>
      <c r="G137" s="146" t="str" cm="1">
        <f t="array" aca="1" ref="G137" ca="1">_xlfn.XLOOKUP($B137&amp;"#"&amp;G$6,INDIRECT(SUBSTITUTE("ИсходныеДанные!$где$2:$где$50000","где",$E$4)),INDIRECT(SUBSTITUTE("ИсходныеДанные!$что$2:$что$50000","что",$G$4)),"",0,1)</f>
        <v/>
      </c>
      <c r="H137" s="146" t="str" cm="1">
        <f t="array" aca="1" ref="H137" ca="1">_xlfn.XLOOKUP($B137&amp;"#"&amp;H$6,INDIRECT(SUBSTITUTE("ИсходныеДанные!$где$2:$где$50000","где",$E$4)),INDIRECT(SUBSTITUTE("ИсходныеДанные!$что$2:$что$50000","что",$G$4)),"",0,1)</f>
        <v/>
      </c>
      <c r="I137" s="146" t="str" cm="1">
        <f t="array" aca="1" ref="I137" ca="1">_xlfn.XLOOKUP($B137&amp;"#"&amp;I$6,INDIRECT(SUBSTITUTE("ИсходныеДанные!$где$2:$где$50000","где",$E$4)),INDIRECT(SUBSTITUTE("ИсходныеДанные!$что$2:$что$50000","что",$G$4)),"",0,1)</f>
        <v/>
      </c>
      <c r="J137" s="146" t="str" cm="1">
        <f t="array" aca="1" ref="J137" ca="1">_xlfn.XLOOKUP($B137&amp;"#"&amp;J$6,INDIRECT(SUBSTITUTE("ИсходныеДанные!$где$2:$где$50000","где",$E$4)),INDIRECT(SUBSTITUTE("ИсходныеДанные!$что$2:$что$50000","что",$G$4)),"",0,1)</f>
        <v/>
      </c>
      <c r="K137" s="146" t="str" cm="1">
        <f t="array" aca="1" ref="K137" ca="1">_xlfn.XLOOKUP($B137&amp;"#"&amp;K$6,INDIRECT(SUBSTITUTE("ИсходныеДанные!$где$2:$где$50000","где",$E$4)),INDIRECT(SUBSTITUTE("ИсходныеДанные!$что$2:$что$50000","что",$G$4)),"",0,1)</f>
        <v/>
      </c>
      <c r="L137" s="146" t="str" cm="1">
        <f t="array" aca="1" ref="L137" ca="1">_xlfn.XLOOKUP($B137&amp;"#"&amp;L$6,INDIRECT(SUBSTITUTE("ИсходныеДанные!$где$2:$где$50000","где",$E$4)),INDIRECT(SUBSTITUTE("ИсходныеДанные!$что$2:$что$50000","что",$G$4)),"",0,1)</f>
        <v/>
      </c>
      <c r="M137" s="146" t="str" cm="1">
        <f t="array" aca="1" ref="M137" ca="1">_xlfn.XLOOKUP($B137&amp;"#"&amp;M$6,INDIRECT(SUBSTITUTE("ИсходныеДанные!$где$2:$где$50000","где",$E$4)),INDIRECT(SUBSTITUTE("ИсходныеДанные!$что$2:$что$50000","что",$G$4)),"",0,1)</f>
        <v/>
      </c>
      <c r="N137" s="146" t="str" cm="1">
        <f t="array" aca="1" ref="N137" ca="1">_xlfn.XLOOKUP($B137&amp;"#"&amp;N$6,INDIRECT(SUBSTITUTE("ИсходныеДанные!$где$2:$где$50000","где",$E$4)),INDIRECT(SUBSTITUTE("ИсходныеДанные!$что$2:$что$50000","что",$G$4)),"",0,1)</f>
        <v/>
      </c>
      <c r="O137" s="146" t="str" cm="1">
        <f t="array" aca="1" ref="O137" ca="1">_xlfn.XLOOKUP($B137&amp;"#"&amp;O$6,INDIRECT(SUBSTITUTE("ИсходныеДанные!$где$2:$где$50000","где",$E$4)),INDIRECT(SUBSTITUTE("ИсходныеДанные!$что$2:$что$50000","что",$G$4)),"",0,1)</f>
        <v/>
      </c>
      <c r="P137" s="147" t="str" cm="1">
        <f t="array" aca="1" ref="P137" ca="1">_xlfn.XLOOKUP($B137&amp;"#"&amp;P$6,INDIRECT(SUBSTITUTE("ИсходныеДанные!$где$2:$где$50000","где",$E$4)),INDIRECT(SUBSTITUTE("ИсходныеДанные!$что$2:$что$50000","что",$G$4)),"",0,1)</f>
        <v/>
      </c>
      <c r="Q137" s="3"/>
    </row>
    <row r="138" spans="1:17" x14ac:dyDescent="0.25">
      <c r="A138" s="6" t="str">
        <f t="shared" ref="A138:A201" ca="1" si="3">IF(C138="","delete","")</f>
        <v>delete</v>
      </c>
      <c r="B138" s="9" cm="1">
        <f t="array" aca="1" ref="B138" ca="1">INDIRECT("УникальныеСписки!A"&amp;ROW()-$F$4)</f>
        <v>0</v>
      </c>
      <c r="C138" s="15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101" t="str" cm="1">
        <f t="array" aca="1" ref="E138" ca="1">_xlfn.XLOOKUP($B138&amp;"#"&amp;E$6,INDIRECT(SUBSTITUTE("ИсходныеДанные!$где$2:$где$50000","где",$E$4)),INDIRECT(SUBSTITUTE("ИсходныеДанные!$что$2:$что$50000","что",$G$4)),"",0,1)</f>
        <v/>
      </c>
      <c r="F138" s="146" t="str" cm="1">
        <f t="array" aca="1" ref="F138" ca="1">_xlfn.XLOOKUP($B138&amp;"#"&amp;F$6,INDIRECT(SUBSTITUTE("ИсходныеДанные!$где$2:$где$50000","где",$E$4)),INDIRECT(SUBSTITUTE("ИсходныеДанные!$что$2:$что$50000","что",$G$4)),"",0,1)</f>
        <v/>
      </c>
      <c r="G138" s="146" t="str" cm="1">
        <f t="array" aca="1" ref="G138" ca="1">_xlfn.XLOOKUP($B138&amp;"#"&amp;G$6,INDIRECT(SUBSTITUTE("ИсходныеДанные!$где$2:$где$50000","где",$E$4)),INDIRECT(SUBSTITUTE("ИсходныеДанные!$что$2:$что$50000","что",$G$4)),"",0,1)</f>
        <v/>
      </c>
      <c r="H138" s="146" t="str" cm="1">
        <f t="array" aca="1" ref="H138" ca="1">_xlfn.XLOOKUP($B138&amp;"#"&amp;H$6,INDIRECT(SUBSTITUTE("ИсходныеДанные!$где$2:$где$50000","где",$E$4)),INDIRECT(SUBSTITUTE("ИсходныеДанные!$что$2:$что$50000","что",$G$4)),"",0,1)</f>
        <v/>
      </c>
      <c r="I138" s="146" t="str" cm="1">
        <f t="array" aca="1" ref="I138" ca="1">_xlfn.XLOOKUP($B138&amp;"#"&amp;I$6,INDIRECT(SUBSTITUTE("ИсходныеДанные!$где$2:$где$50000","где",$E$4)),INDIRECT(SUBSTITUTE("ИсходныеДанные!$что$2:$что$50000","что",$G$4)),"",0,1)</f>
        <v/>
      </c>
      <c r="J138" s="146" t="str" cm="1">
        <f t="array" aca="1" ref="J138" ca="1">_xlfn.XLOOKUP($B138&amp;"#"&amp;J$6,INDIRECT(SUBSTITUTE("ИсходныеДанные!$где$2:$где$50000","где",$E$4)),INDIRECT(SUBSTITUTE("ИсходныеДанные!$что$2:$что$50000","что",$G$4)),"",0,1)</f>
        <v/>
      </c>
      <c r="K138" s="146" t="str" cm="1">
        <f t="array" aca="1" ref="K138" ca="1">_xlfn.XLOOKUP($B138&amp;"#"&amp;K$6,INDIRECT(SUBSTITUTE("ИсходныеДанные!$где$2:$где$50000","где",$E$4)),INDIRECT(SUBSTITUTE("ИсходныеДанные!$что$2:$что$50000","что",$G$4)),"",0,1)</f>
        <v/>
      </c>
      <c r="L138" s="146" t="str" cm="1">
        <f t="array" aca="1" ref="L138" ca="1">_xlfn.XLOOKUP($B138&amp;"#"&amp;L$6,INDIRECT(SUBSTITUTE("ИсходныеДанные!$где$2:$где$50000","где",$E$4)),INDIRECT(SUBSTITUTE("ИсходныеДанные!$что$2:$что$50000","что",$G$4)),"",0,1)</f>
        <v/>
      </c>
      <c r="M138" s="146" t="str" cm="1">
        <f t="array" aca="1" ref="M138" ca="1">_xlfn.XLOOKUP($B138&amp;"#"&amp;M$6,INDIRECT(SUBSTITUTE("ИсходныеДанные!$где$2:$где$50000","где",$E$4)),INDIRECT(SUBSTITUTE("ИсходныеДанные!$что$2:$что$50000","что",$G$4)),"",0,1)</f>
        <v/>
      </c>
      <c r="N138" s="146" t="str" cm="1">
        <f t="array" aca="1" ref="N138" ca="1">_xlfn.XLOOKUP($B138&amp;"#"&amp;N$6,INDIRECT(SUBSTITUTE("ИсходныеДанные!$где$2:$где$50000","где",$E$4)),INDIRECT(SUBSTITUTE("ИсходныеДанные!$что$2:$что$50000","что",$G$4)),"",0,1)</f>
        <v/>
      </c>
      <c r="O138" s="146" t="str" cm="1">
        <f t="array" aca="1" ref="O138" ca="1">_xlfn.XLOOKUP($B138&amp;"#"&amp;O$6,INDIRECT(SUBSTITUTE("ИсходныеДанные!$где$2:$где$50000","где",$E$4)),INDIRECT(SUBSTITUTE("ИсходныеДанные!$что$2:$что$50000","что",$G$4)),"",0,1)</f>
        <v/>
      </c>
      <c r="P138" s="147" t="str" cm="1">
        <f t="array" aca="1" ref="P138" ca="1">_xlfn.XLOOKUP($B138&amp;"#"&amp;P$6,INDIRECT(SUBSTITUTE("ИсходныеДанные!$где$2:$где$50000","где",$E$4)),INDIRECT(SUBSTITUTE("ИсходныеДанные!$что$2:$что$50000","что",$G$4)),"",0,1)</f>
        <v/>
      </c>
      <c r="Q138" s="3"/>
    </row>
    <row r="139" spans="1:17" x14ac:dyDescent="0.25">
      <c r="A139" s="6" t="str">
        <f t="shared" ca="1" si="3"/>
        <v>delete</v>
      </c>
      <c r="B139" s="9" cm="1">
        <f t="array" aca="1" ref="B139" ca="1">INDIRECT("УникальныеСписки!A"&amp;ROW()-$F$4)</f>
        <v>0</v>
      </c>
      <c r="C139" s="15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101" t="str" cm="1">
        <f t="array" aca="1" ref="E139" ca="1">_xlfn.XLOOKUP($B139&amp;"#"&amp;E$6,INDIRECT(SUBSTITUTE("ИсходныеДанные!$где$2:$где$50000","где",$E$4)),INDIRECT(SUBSTITUTE("ИсходныеДанные!$что$2:$что$50000","что",$G$4)),"",0,1)</f>
        <v/>
      </c>
      <c r="F139" s="146" t="str" cm="1">
        <f t="array" aca="1" ref="F139" ca="1">_xlfn.XLOOKUP($B139&amp;"#"&amp;F$6,INDIRECT(SUBSTITUTE("ИсходныеДанные!$где$2:$где$50000","где",$E$4)),INDIRECT(SUBSTITUTE("ИсходныеДанные!$что$2:$что$50000","что",$G$4)),"",0,1)</f>
        <v/>
      </c>
      <c r="G139" s="146" t="str" cm="1">
        <f t="array" aca="1" ref="G139" ca="1">_xlfn.XLOOKUP($B139&amp;"#"&amp;G$6,INDIRECT(SUBSTITUTE("ИсходныеДанные!$где$2:$где$50000","где",$E$4)),INDIRECT(SUBSTITUTE("ИсходныеДанные!$что$2:$что$50000","что",$G$4)),"",0,1)</f>
        <v/>
      </c>
      <c r="H139" s="146" t="str" cm="1">
        <f t="array" aca="1" ref="H139" ca="1">_xlfn.XLOOKUP($B139&amp;"#"&amp;H$6,INDIRECT(SUBSTITUTE("ИсходныеДанные!$где$2:$где$50000","где",$E$4)),INDIRECT(SUBSTITUTE("ИсходныеДанные!$что$2:$что$50000","что",$G$4)),"",0,1)</f>
        <v/>
      </c>
      <c r="I139" s="146" t="str" cm="1">
        <f t="array" aca="1" ref="I139" ca="1">_xlfn.XLOOKUP($B139&amp;"#"&amp;I$6,INDIRECT(SUBSTITUTE("ИсходныеДанные!$где$2:$где$50000","где",$E$4)),INDIRECT(SUBSTITUTE("ИсходныеДанные!$что$2:$что$50000","что",$G$4)),"",0,1)</f>
        <v/>
      </c>
      <c r="J139" s="146" t="str" cm="1">
        <f t="array" aca="1" ref="J139" ca="1">_xlfn.XLOOKUP($B139&amp;"#"&amp;J$6,INDIRECT(SUBSTITUTE("ИсходныеДанные!$где$2:$где$50000","где",$E$4)),INDIRECT(SUBSTITUTE("ИсходныеДанные!$что$2:$что$50000","что",$G$4)),"",0,1)</f>
        <v/>
      </c>
      <c r="K139" s="146" t="str" cm="1">
        <f t="array" aca="1" ref="K139" ca="1">_xlfn.XLOOKUP($B139&amp;"#"&amp;K$6,INDIRECT(SUBSTITUTE("ИсходныеДанные!$где$2:$где$50000","где",$E$4)),INDIRECT(SUBSTITUTE("ИсходныеДанные!$что$2:$что$50000","что",$G$4)),"",0,1)</f>
        <v/>
      </c>
      <c r="L139" s="146" t="str" cm="1">
        <f t="array" aca="1" ref="L139" ca="1">_xlfn.XLOOKUP($B139&amp;"#"&amp;L$6,INDIRECT(SUBSTITUTE("ИсходныеДанные!$где$2:$где$50000","где",$E$4)),INDIRECT(SUBSTITUTE("ИсходныеДанные!$что$2:$что$50000","что",$G$4)),"",0,1)</f>
        <v/>
      </c>
      <c r="M139" s="146" t="str" cm="1">
        <f t="array" aca="1" ref="M139" ca="1">_xlfn.XLOOKUP($B139&amp;"#"&amp;M$6,INDIRECT(SUBSTITUTE("ИсходныеДанные!$где$2:$где$50000","где",$E$4)),INDIRECT(SUBSTITUTE("ИсходныеДанные!$что$2:$что$50000","что",$G$4)),"",0,1)</f>
        <v/>
      </c>
      <c r="N139" s="146" t="str" cm="1">
        <f t="array" aca="1" ref="N139" ca="1">_xlfn.XLOOKUP($B139&amp;"#"&amp;N$6,INDIRECT(SUBSTITUTE("ИсходныеДанные!$где$2:$где$50000","где",$E$4)),INDIRECT(SUBSTITUTE("ИсходныеДанные!$что$2:$что$50000","что",$G$4)),"",0,1)</f>
        <v/>
      </c>
      <c r="O139" s="146" t="str" cm="1">
        <f t="array" aca="1" ref="O139" ca="1">_xlfn.XLOOKUP($B139&amp;"#"&amp;O$6,INDIRECT(SUBSTITUTE("ИсходныеДанные!$где$2:$где$50000","где",$E$4)),INDIRECT(SUBSTITUTE("ИсходныеДанные!$что$2:$что$50000","что",$G$4)),"",0,1)</f>
        <v/>
      </c>
      <c r="P139" s="147" t="str" cm="1">
        <f t="array" aca="1" ref="P139" ca="1">_xlfn.XLOOKUP($B139&amp;"#"&amp;P$6,INDIRECT(SUBSTITUTE("ИсходныеДанные!$где$2:$где$50000","где",$E$4)),INDIRECT(SUBSTITUTE("ИсходныеДанные!$что$2:$что$50000","что",$G$4)),"",0,1)</f>
        <v/>
      </c>
      <c r="Q139" s="3"/>
    </row>
    <row r="140" spans="1:17" x14ac:dyDescent="0.25">
      <c r="A140" s="6" t="str">
        <f t="shared" ca="1" si="3"/>
        <v>delete</v>
      </c>
      <c r="B140" s="9" cm="1">
        <f t="array" aca="1" ref="B140" ca="1">INDIRECT("УникальныеСписки!A"&amp;ROW()-$F$4)</f>
        <v>0</v>
      </c>
      <c r="C140" s="15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101" t="str" cm="1">
        <f t="array" aca="1" ref="E140" ca="1">_xlfn.XLOOKUP($B140&amp;"#"&amp;E$6,INDIRECT(SUBSTITUTE("ИсходныеДанные!$где$2:$где$50000","где",$E$4)),INDIRECT(SUBSTITUTE("ИсходныеДанные!$что$2:$что$50000","что",$G$4)),"",0,1)</f>
        <v/>
      </c>
      <c r="F140" s="146" t="str" cm="1">
        <f t="array" aca="1" ref="F140" ca="1">_xlfn.XLOOKUP($B140&amp;"#"&amp;F$6,INDIRECT(SUBSTITUTE("ИсходныеДанные!$где$2:$где$50000","где",$E$4)),INDIRECT(SUBSTITUTE("ИсходныеДанные!$что$2:$что$50000","что",$G$4)),"",0,1)</f>
        <v/>
      </c>
      <c r="G140" s="146" t="str" cm="1">
        <f t="array" aca="1" ref="G140" ca="1">_xlfn.XLOOKUP($B140&amp;"#"&amp;G$6,INDIRECT(SUBSTITUTE("ИсходныеДанные!$где$2:$где$50000","где",$E$4)),INDIRECT(SUBSTITUTE("ИсходныеДанные!$что$2:$что$50000","что",$G$4)),"",0,1)</f>
        <v/>
      </c>
      <c r="H140" s="146" t="str" cm="1">
        <f t="array" aca="1" ref="H140" ca="1">_xlfn.XLOOKUP($B140&amp;"#"&amp;H$6,INDIRECT(SUBSTITUTE("ИсходныеДанные!$где$2:$где$50000","где",$E$4)),INDIRECT(SUBSTITUTE("ИсходныеДанные!$что$2:$что$50000","что",$G$4)),"",0,1)</f>
        <v/>
      </c>
      <c r="I140" s="146" t="str" cm="1">
        <f t="array" aca="1" ref="I140" ca="1">_xlfn.XLOOKUP($B140&amp;"#"&amp;I$6,INDIRECT(SUBSTITUTE("ИсходныеДанные!$где$2:$где$50000","где",$E$4)),INDIRECT(SUBSTITUTE("ИсходныеДанные!$что$2:$что$50000","что",$G$4)),"",0,1)</f>
        <v/>
      </c>
      <c r="J140" s="146" t="str" cm="1">
        <f t="array" aca="1" ref="J140" ca="1">_xlfn.XLOOKUP($B140&amp;"#"&amp;J$6,INDIRECT(SUBSTITUTE("ИсходныеДанные!$где$2:$где$50000","где",$E$4)),INDIRECT(SUBSTITUTE("ИсходныеДанные!$что$2:$что$50000","что",$G$4)),"",0,1)</f>
        <v/>
      </c>
      <c r="K140" s="146" t="str" cm="1">
        <f t="array" aca="1" ref="K140" ca="1">_xlfn.XLOOKUP($B140&amp;"#"&amp;K$6,INDIRECT(SUBSTITUTE("ИсходныеДанные!$где$2:$где$50000","где",$E$4)),INDIRECT(SUBSTITUTE("ИсходныеДанные!$что$2:$что$50000","что",$G$4)),"",0,1)</f>
        <v/>
      </c>
      <c r="L140" s="146" t="str" cm="1">
        <f t="array" aca="1" ref="L140" ca="1">_xlfn.XLOOKUP($B140&amp;"#"&amp;L$6,INDIRECT(SUBSTITUTE("ИсходныеДанные!$где$2:$где$50000","где",$E$4)),INDIRECT(SUBSTITUTE("ИсходныеДанные!$что$2:$что$50000","что",$G$4)),"",0,1)</f>
        <v/>
      </c>
      <c r="M140" s="146" t="str" cm="1">
        <f t="array" aca="1" ref="M140" ca="1">_xlfn.XLOOKUP($B140&amp;"#"&amp;M$6,INDIRECT(SUBSTITUTE("ИсходныеДанные!$где$2:$где$50000","где",$E$4)),INDIRECT(SUBSTITUTE("ИсходныеДанные!$что$2:$что$50000","что",$G$4)),"",0,1)</f>
        <v/>
      </c>
      <c r="N140" s="146" t="str" cm="1">
        <f t="array" aca="1" ref="N140" ca="1">_xlfn.XLOOKUP($B140&amp;"#"&amp;N$6,INDIRECT(SUBSTITUTE("ИсходныеДанные!$где$2:$где$50000","где",$E$4)),INDIRECT(SUBSTITUTE("ИсходныеДанные!$что$2:$что$50000","что",$G$4)),"",0,1)</f>
        <v/>
      </c>
      <c r="O140" s="146" t="str" cm="1">
        <f t="array" aca="1" ref="O140" ca="1">_xlfn.XLOOKUP($B140&amp;"#"&amp;O$6,INDIRECT(SUBSTITUTE("ИсходныеДанные!$где$2:$где$50000","где",$E$4)),INDIRECT(SUBSTITUTE("ИсходныеДанные!$что$2:$что$50000","что",$G$4)),"",0,1)</f>
        <v/>
      </c>
      <c r="P140" s="147" t="str" cm="1">
        <f t="array" aca="1" ref="P140" ca="1">_xlfn.XLOOKUP($B140&amp;"#"&amp;P$6,INDIRECT(SUBSTITUTE("ИсходныеДанные!$где$2:$где$50000","где",$E$4)),INDIRECT(SUBSTITUTE("ИсходныеДанные!$что$2:$что$50000","что",$G$4)),"",0,1)</f>
        <v/>
      </c>
      <c r="Q140" s="3"/>
    </row>
    <row r="141" spans="1:17" x14ac:dyDescent="0.25">
      <c r="A141" s="6" t="str">
        <f t="shared" ca="1" si="3"/>
        <v>delete</v>
      </c>
      <c r="B141" s="9" cm="1">
        <f t="array" aca="1" ref="B141" ca="1">INDIRECT("УникальныеСписки!A"&amp;ROW()-$F$4)</f>
        <v>0</v>
      </c>
      <c r="C141" s="15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101" t="str" cm="1">
        <f t="array" aca="1" ref="E141" ca="1">_xlfn.XLOOKUP($B141&amp;"#"&amp;E$6,INDIRECT(SUBSTITUTE("ИсходныеДанные!$где$2:$где$50000","где",$E$4)),INDIRECT(SUBSTITUTE("ИсходныеДанные!$что$2:$что$50000","что",$G$4)),"",0,1)</f>
        <v/>
      </c>
      <c r="F141" s="146" t="str" cm="1">
        <f t="array" aca="1" ref="F141" ca="1">_xlfn.XLOOKUP($B141&amp;"#"&amp;F$6,INDIRECT(SUBSTITUTE("ИсходныеДанные!$где$2:$где$50000","где",$E$4)),INDIRECT(SUBSTITUTE("ИсходныеДанные!$что$2:$что$50000","что",$G$4)),"",0,1)</f>
        <v/>
      </c>
      <c r="G141" s="146" t="str" cm="1">
        <f t="array" aca="1" ref="G141" ca="1">_xlfn.XLOOKUP($B141&amp;"#"&amp;G$6,INDIRECT(SUBSTITUTE("ИсходныеДанные!$где$2:$где$50000","где",$E$4)),INDIRECT(SUBSTITUTE("ИсходныеДанные!$что$2:$что$50000","что",$G$4)),"",0,1)</f>
        <v/>
      </c>
      <c r="H141" s="146" t="str" cm="1">
        <f t="array" aca="1" ref="H141" ca="1">_xlfn.XLOOKUP($B141&amp;"#"&amp;H$6,INDIRECT(SUBSTITUTE("ИсходныеДанные!$где$2:$где$50000","где",$E$4)),INDIRECT(SUBSTITUTE("ИсходныеДанные!$что$2:$что$50000","что",$G$4)),"",0,1)</f>
        <v/>
      </c>
      <c r="I141" s="146" t="str" cm="1">
        <f t="array" aca="1" ref="I141" ca="1">_xlfn.XLOOKUP($B141&amp;"#"&amp;I$6,INDIRECT(SUBSTITUTE("ИсходныеДанные!$где$2:$где$50000","где",$E$4)),INDIRECT(SUBSTITUTE("ИсходныеДанные!$что$2:$что$50000","что",$G$4)),"",0,1)</f>
        <v/>
      </c>
      <c r="J141" s="146" t="str" cm="1">
        <f t="array" aca="1" ref="J141" ca="1">_xlfn.XLOOKUP($B141&amp;"#"&amp;J$6,INDIRECT(SUBSTITUTE("ИсходныеДанные!$где$2:$где$50000","где",$E$4)),INDIRECT(SUBSTITUTE("ИсходныеДанные!$что$2:$что$50000","что",$G$4)),"",0,1)</f>
        <v/>
      </c>
      <c r="K141" s="146" t="str" cm="1">
        <f t="array" aca="1" ref="K141" ca="1">_xlfn.XLOOKUP($B141&amp;"#"&amp;K$6,INDIRECT(SUBSTITUTE("ИсходныеДанные!$где$2:$где$50000","где",$E$4)),INDIRECT(SUBSTITUTE("ИсходныеДанные!$что$2:$что$50000","что",$G$4)),"",0,1)</f>
        <v/>
      </c>
      <c r="L141" s="146" t="str" cm="1">
        <f t="array" aca="1" ref="L141" ca="1">_xlfn.XLOOKUP($B141&amp;"#"&amp;L$6,INDIRECT(SUBSTITUTE("ИсходныеДанные!$где$2:$где$50000","где",$E$4)),INDIRECT(SUBSTITUTE("ИсходныеДанные!$что$2:$что$50000","что",$G$4)),"",0,1)</f>
        <v/>
      </c>
      <c r="M141" s="146" t="str" cm="1">
        <f t="array" aca="1" ref="M141" ca="1">_xlfn.XLOOKUP($B141&amp;"#"&amp;M$6,INDIRECT(SUBSTITUTE("ИсходныеДанные!$где$2:$где$50000","где",$E$4)),INDIRECT(SUBSTITUTE("ИсходныеДанные!$что$2:$что$50000","что",$G$4)),"",0,1)</f>
        <v/>
      </c>
      <c r="N141" s="146" t="str" cm="1">
        <f t="array" aca="1" ref="N141" ca="1">_xlfn.XLOOKUP($B141&amp;"#"&amp;N$6,INDIRECT(SUBSTITUTE("ИсходныеДанные!$где$2:$где$50000","где",$E$4)),INDIRECT(SUBSTITUTE("ИсходныеДанные!$что$2:$что$50000","что",$G$4)),"",0,1)</f>
        <v/>
      </c>
      <c r="O141" s="146" t="str" cm="1">
        <f t="array" aca="1" ref="O141" ca="1">_xlfn.XLOOKUP($B141&amp;"#"&amp;O$6,INDIRECT(SUBSTITUTE("ИсходныеДанные!$где$2:$где$50000","где",$E$4)),INDIRECT(SUBSTITUTE("ИсходныеДанные!$что$2:$что$50000","что",$G$4)),"",0,1)</f>
        <v/>
      </c>
      <c r="P141" s="147" t="str" cm="1">
        <f t="array" aca="1" ref="P141" ca="1">_xlfn.XLOOKUP($B141&amp;"#"&amp;P$6,INDIRECT(SUBSTITUTE("ИсходныеДанные!$где$2:$где$50000","где",$E$4)),INDIRECT(SUBSTITUTE("ИсходныеДанные!$что$2:$что$50000","что",$G$4)),"",0,1)</f>
        <v/>
      </c>
      <c r="Q141" s="3"/>
    </row>
    <row r="142" spans="1:17" x14ac:dyDescent="0.25">
      <c r="A142" s="6" t="str">
        <f t="shared" ca="1" si="3"/>
        <v>delete</v>
      </c>
      <c r="B142" s="9" cm="1">
        <f t="array" aca="1" ref="B142" ca="1">INDIRECT("УникальныеСписки!A"&amp;ROW()-$F$4)</f>
        <v>0</v>
      </c>
      <c r="C142" s="15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101" t="str" cm="1">
        <f t="array" aca="1" ref="E142" ca="1">_xlfn.XLOOKUP($B142&amp;"#"&amp;E$6,INDIRECT(SUBSTITUTE("ИсходныеДанные!$где$2:$где$50000","где",$E$4)),INDIRECT(SUBSTITUTE("ИсходныеДанные!$что$2:$что$50000","что",$G$4)),"",0,1)</f>
        <v/>
      </c>
      <c r="F142" s="146" t="str" cm="1">
        <f t="array" aca="1" ref="F142" ca="1">_xlfn.XLOOKUP($B142&amp;"#"&amp;F$6,INDIRECT(SUBSTITUTE("ИсходныеДанные!$где$2:$где$50000","где",$E$4)),INDIRECT(SUBSTITUTE("ИсходныеДанные!$что$2:$что$50000","что",$G$4)),"",0,1)</f>
        <v/>
      </c>
      <c r="G142" s="146" t="str" cm="1">
        <f t="array" aca="1" ref="G142" ca="1">_xlfn.XLOOKUP($B142&amp;"#"&amp;G$6,INDIRECT(SUBSTITUTE("ИсходныеДанные!$где$2:$где$50000","где",$E$4)),INDIRECT(SUBSTITUTE("ИсходныеДанные!$что$2:$что$50000","что",$G$4)),"",0,1)</f>
        <v/>
      </c>
      <c r="H142" s="146" t="str" cm="1">
        <f t="array" aca="1" ref="H142" ca="1">_xlfn.XLOOKUP($B142&amp;"#"&amp;H$6,INDIRECT(SUBSTITUTE("ИсходныеДанные!$где$2:$где$50000","где",$E$4)),INDIRECT(SUBSTITUTE("ИсходныеДанные!$что$2:$что$50000","что",$G$4)),"",0,1)</f>
        <v/>
      </c>
      <c r="I142" s="146" t="str" cm="1">
        <f t="array" aca="1" ref="I142" ca="1">_xlfn.XLOOKUP($B142&amp;"#"&amp;I$6,INDIRECT(SUBSTITUTE("ИсходныеДанные!$где$2:$где$50000","где",$E$4)),INDIRECT(SUBSTITUTE("ИсходныеДанные!$что$2:$что$50000","что",$G$4)),"",0,1)</f>
        <v/>
      </c>
      <c r="J142" s="146" t="str" cm="1">
        <f t="array" aca="1" ref="J142" ca="1">_xlfn.XLOOKUP($B142&amp;"#"&amp;J$6,INDIRECT(SUBSTITUTE("ИсходныеДанные!$где$2:$где$50000","где",$E$4)),INDIRECT(SUBSTITUTE("ИсходныеДанные!$что$2:$что$50000","что",$G$4)),"",0,1)</f>
        <v/>
      </c>
      <c r="K142" s="146" t="str" cm="1">
        <f t="array" aca="1" ref="K142" ca="1">_xlfn.XLOOKUP($B142&amp;"#"&amp;K$6,INDIRECT(SUBSTITUTE("ИсходныеДанные!$где$2:$где$50000","где",$E$4)),INDIRECT(SUBSTITUTE("ИсходныеДанные!$что$2:$что$50000","что",$G$4)),"",0,1)</f>
        <v/>
      </c>
      <c r="L142" s="146" t="str" cm="1">
        <f t="array" aca="1" ref="L142" ca="1">_xlfn.XLOOKUP($B142&amp;"#"&amp;L$6,INDIRECT(SUBSTITUTE("ИсходныеДанные!$где$2:$где$50000","где",$E$4)),INDIRECT(SUBSTITUTE("ИсходныеДанные!$что$2:$что$50000","что",$G$4)),"",0,1)</f>
        <v/>
      </c>
      <c r="M142" s="146" t="str" cm="1">
        <f t="array" aca="1" ref="M142" ca="1">_xlfn.XLOOKUP($B142&amp;"#"&amp;M$6,INDIRECT(SUBSTITUTE("ИсходныеДанные!$где$2:$где$50000","где",$E$4)),INDIRECT(SUBSTITUTE("ИсходныеДанные!$что$2:$что$50000","что",$G$4)),"",0,1)</f>
        <v/>
      </c>
      <c r="N142" s="146" t="str" cm="1">
        <f t="array" aca="1" ref="N142" ca="1">_xlfn.XLOOKUP($B142&amp;"#"&amp;N$6,INDIRECT(SUBSTITUTE("ИсходныеДанные!$где$2:$где$50000","где",$E$4)),INDIRECT(SUBSTITUTE("ИсходныеДанные!$что$2:$что$50000","что",$G$4)),"",0,1)</f>
        <v/>
      </c>
      <c r="O142" s="146" t="str" cm="1">
        <f t="array" aca="1" ref="O142" ca="1">_xlfn.XLOOKUP($B142&amp;"#"&amp;O$6,INDIRECT(SUBSTITUTE("ИсходныеДанные!$где$2:$где$50000","где",$E$4)),INDIRECT(SUBSTITUTE("ИсходныеДанные!$что$2:$что$50000","что",$G$4)),"",0,1)</f>
        <v/>
      </c>
      <c r="P142" s="147" t="str" cm="1">
        <f t="array" aca="1" ref="P142" ca="1">_xlfn.XLOOKUP($B142&amp;"#"&amp;P$6,INDIRECT(SUBSTITUTE("ИсходныеДанные!$где$2:$где$50000","где",$E$4)),INDIRECT(SUBSTITUTE("ИсходныеДанные!$что$2:$что$50000","что",$G$4)),"",0,1)</f>
        <v/>
      </c>
      <c r="Q142" s="3"/>
    </row>
    <row r="143" spans="1:17" x14ac:dyDescent="0.25">
      <c r="A143" s="6" t="str">
        <f t="shared" ca="1" si="3"/>
        <v>delete</v>
      </c>
      <c r="B143" s="9" cm="1">
        <f t="array" aca="1" ref="B143" ca="1">INDIRECT("УникальныеСписки!A"&amp;ROW()-$F$4)</f>
        <v>0</v>
      </c>
      <c r="C143" s="15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101" t="str" cm="1">
        <f t="array" aca="1" ref="E143" ca="1">_xlfn.XLOOKUP($B143&amp;"#"&amp;E$6,INDIRECT(SUBSTITUTE("ИсходныеДанные!$где$2:$где$50000","где",$E$4)),INDIRECT(SUBSTITUTE("ИсходныеДанные!$что$2:$что$50000","что",$G$4)),"",0,1)</f>
        <v/>
      </c>
      <c r="F143" s="146" t="str" cm="1">
        <f t="array" aca="1" ref="F143" ca="1">_xlfn.XLOOKUP($B143&amp;"#"&amp;F$6,INDIRECT(SUBSTITUTE("ИсходныеДанные!$где$2:$где$50000","где",$E$4)),INDIRECT(SUBSTITUTE("ИсходныеДанные!$что$2:$что$50000","что",$G$4)),"",0,1)</f>
        <v/>
      </c>
      <c r="G143" s="146" t="str" cm="1">
        <f t="array" aca="1" ref="G143" ca="1">_xlfn.XLOOKUP($B143&amp;"#"&amp;G$6,INDIRECT(SUBSTITUTE("ИсходныеДанные!$где$2:$где$50000","где",$E$4)),INDIRECT(SUBSTITUTE("ИсходныеДанные!$что$2:$что$50000","что",$G$4)),"",0,1)</f>
        <v/>
      </c>
      <c r="H143" s="146" t="str" cm="1">
        <f t="array" aca="1" ref="H143" ca="1">_xlfn.XLOOKUP($B143&amp;"#"&amp;H$6,INDIRECT(SUBSTITUTE("ИсходныеДанные!$где$2:$где$50000","где",$E$4)),INDIRECT(SUBSTITUTE("ИсходныеДанные!$что$2:$что$50000","что",$G$4)),"",0,1)</f>
        <v/>
      </c>
      <c r="I143" s="146" t="str" cm="1">
        <f t="array" aca="1" ref="I143" ca="1">_xlfn.XLOOKUP($B143&amp;"#"&amp;I$6,INDIRECT(SUBSTITUTE("ИсходныеДанные!$где$2:$где$50000","где",$E$4)),INDIRECT(SUBSTITUTE("ИсходныеДанные!$что$2:$что$50000","что",$G$4)),"",0,1)</f>
        <v/>
      </c>
      <c r="J143" s="146" t="str" cm="1">
        <f t="array" aca="1" ref="J143" ca="1">_xlfn.XLOOKUP($B143&amp;"#"&amp;J$6,INDIRECT(SUBSTITUTE("ИсходныеДанные!$где$2:$где$50000","где",$E$4)),INDIRECT(SUBSTITUTE("ИсходныеДанные!$что$2:$что$50000","что",$G$4)),"",0,1)</f>
        <v/>
      </c>
      <c r="K143" s="146" t="str" cm="1">
        <f t="array" aca="1" ref="K143" ca="1">_xlfn.XLOOKUP($B143&amp;"#"&amp;K$6,INDIRECT(SUBSTITUTE("ИсходныеДанные!$где$2:$где$50000","где",$E$4)),INDIRECT(SUBSTITUTE("ИсходныеДанные!$что$2:$что$50000","что",$G$4)),"",0,1)</f>
        <v/>
      </c>
      <c r="L143" s="146" t="str" cm="1">
        <f t="array" aca="1" ref="L143" ca="1">_xlfn.XLOOKUP($B143&amp;"#"&amp;L$6,INDIRECT(SUBSTITUTE("ИсходныеДанные!$где$2:$где$50000","где",$E$4)),INDIRECT(SUBSTITUTE("ИсходныеДанные!$что$2:$что$50000","что",$G$4)),"",0,1)</f>
        <v/>
      </c>
      <c r="M143" s="146" t="str" cm="1">
        <f t="array" aca="1" ref="M143" ca="1">_xlfn.XLOOKUP($B143&amp;"#"&amp;M$6,INDIRECT(SUBSTITUTE("ИсходныеДанные!$где$2:$где$50000","где",$E$4)),INDIRECT(SUBSTITUTE("ИсходныеДанные!$что$2:$что$50000","что",$G$4)),"",0,1)</f>
        <v/>
      </c>
      <c r="N143" s="146" t="str" cm="1">
        <f t="array" aca="1" ref="N143" ca="1">_xlfn.XLOOKUP($B143&amp;"#"&amp;N$6,INDIRECT(SUBSTITUTE("ИсходныеДанные!$где$2:$где$50000","где",$E$4)),INDIRECT(SUBSTITUTE("ИсходныеДанные!$что$2:$что$50000","что",$G$4)),"",0,1)</f>
        <v/>
      </c>
      <c r="O143" s="146" t="str" cm="1">
        <f t="array" aca="1" ref="O143" ca="1">_xlfn.XLOOKUP($B143&amp;"#"&amp;O$6,INDIRECT(SUBSTITUTE("ИсходныеДанные!$где$2:$где$50000","где",$E$4)),INDIRECT(SUBSTITUTE("ИсходныеДанные!$что$2:$что$50000","что",$G$4)),"",0,1)</f>
        <v/>
      </c>
      <c r="P143" s="147" t="str" cm="1">
        <f t="array" aca="1" ref="P143" ca="1">_xlfn.XLOOKUP($B143&amp;"#"&amp;P$6,INDIRECT(SUBSTITUTE("ИсходныеДанные!$где$2:$где$50000","где",$E$4)),INDIRECT(SUBSTITUTE("ИсходныеДанные!$что$2:$что$50000","что",$G$4)),"",0,1)</f>
        <v/>
      </c>
      <c r="Q143" s="3"/>
    </row>
    <row r="144" spans="1:17" x14ac:dyDescent="0.25">
      <c r="A144" s="6" t="str">
        <f t="shared" ca="1" si="3"/>
        <v>delete</v>
      </c>
      <c r="B144" s="9" cm="1">
        <f t="array" aca="1" ref="B144" ca="1">INDIRECT("УникальныеСписки!A"&amp;ROW()-$F$4)</f>
        <v>0</v>
      </c>
      <c r="C144" s="15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101" t="str" cm="1">
        <f t="array" aca="1" ref="E144" ca="1">_xlfn.XLOOKUP($B144&amp;"#"&amp;E$6,INDIRECT(SUBSTITUTE("ИсходныеДанные!$где$2:$где$50000","где",$E$4)),INDIRECT(SUBSTITUTE("ИсходныеДанные!$что$2:$что$50000","что",$G$4)),"",0,1)</f>
        <v/>
      </c>
      <c r="F144" s="146" t="str" cm="1">
        <f t="array" aca="1" ref="F144" ca="1">_xlfn.XLOOKUP($B144&amp;"#"&amp;F$6,INDIRECT(SUBSTITUTE("ИсходныеДанные!$где$2:$где$50000","где",$E$4)),INDIRECT(SUBSTITUTE("ИсходныеДанные!$что$2:$что$50000","что",$G$4)),"",0,1)</f>
        <v/>
      </c>
      <c r="G144" s="146" t="str" cm="1">
        <f t="array" aca="1" ref="G144" ca="1">_xlfn.XLOOKUP($B144&amp;"#"&amp;G$6,INDIRECT(SUBSTITUTE("ИсходныеДанные!$где$2:$где$50000","где",$E$4)),INDIRECT(SUBSTITUTE("ИсходныеДанные!$что$2:$что$50000","что",$G$4)),"",0,1)</f>
        <v/>
      </c>
      <c r="H144" s="146" t="str" cm="1">
        <f t="array" aca="1" ref="H144" ca="1">_xlfn.XLOOKUP($B144&amp;"#"&amp;H$6,INDIRECT(SUBSTITUTE("ИсходныеДанные!$где$2:$где$50000","где",$E$4)),INDIRECT(SUBSTITUTE("ИсходныеДанные!$что$2:$что$50000","что",$G$4)),"",0,1)</f>
        <v/>
      </c>
      <c r="I144" s="146" t="str" cm="1">
        <f t="array" aca="1" ref="I144" ca="1">_xlfn.XLOOKUP($B144&amp;"#"&amp;I$6,INDIRECT(SUBSTITUTE("ИсходныеДанные!$где$2:$где$50000","где",$E$4)),INDIRECT(SUBSTITUTE("ИсходныеДанные!$что$2:$что$50000","что",$G$4)),"",0,1)</f>
        <v/>
      </c>
      <c r="J144" s="146" t="str" cm="1">
        <f t="array" aca="1" ref="J144" ca="1">_xlfn.XLOOKUP($B144&amp;"#"&amp;J$6,INDIRECT(SUBSTITUTE("ИсходныеДанные!$где$2:$где$50000","где",$E$4)),INDIRECT(SUBSTITUTE("ИсходныеДанные!$что$2:$что$50000","что",$G$4)),"",0,1)</f>
        <v/>
      </c>
      <c r="K144" s="146" t="str" cm="1">
        <f t="array" aca="1" ref="K144" ca="1">_xlfn.XLOOKUP($B144&amp;"#"&amp;K$6,INDIRECT(SUBSTITUTE("ИсходныеДанные!$где$2:$где$50000","где",$E$4)),INDIRECT(SUBSTITUTE("ИсходныеДанные!$что$2:$что$50000","что",$G$4)),"",0,1)</f>
        <v/>
      </c>
      <c r="L144" s="146" t="str" cm="1">
        <f t="array" aca="1" ref="L144" ca="1">_xlfn.XLOOKUP($B144&amp;"#"&amp;L$6,INDIRECT(SUBSTITUTE("ИсходныеДанные!$где$2:$где$50000","где",$E$4)),INDIRECT(SUBSTITUTE("ИсходныеДанные!$что$2:$что$50000","что",$G$4)),"",0,1)</f>
        <v/>
      </c>
      <c r="M144" s="146" t="str" cm="1">
        <f t="array" aca="1" ref="M144" ca="1">_xlfn.XLOOKUP($B144&amp;"#"&amp;M$6,INDIRECT(SUBSTITUTE("ИсходныеДанные!$где$2:$где$50000","где",$E$4)),INDIRECT(SUBSTITUTE("ИсходныеДанные!$что$2:$что$50000","что",$G$4)),"",0,1)</f>
        <v/>
      </c>
      <c r="N144" s="146" t="str" cm="1">
        <f t="array" aca="1" ref="N144" ca="1">_xlfn.XLOOKUP($B144&amp;"#"&amp;N$6,INDIRECT(SUBSTITUTE("ИсходныеДанные!$где$2:$где$50000","где",$E$4)),INDIRECT(SUBSTITUTE("ИсходныеДанные!$что$2:$что$50000","что",$G$4)),"",0,1)</f>
        <v/>
      </c>
      <c r="O144" s="146" t="str" cm="1">
        <f t="array" aca="1" ref="O144" ca="1">_xlfn.XLOOKUP($B144&amp;"#"&amp;O$6,INDIRECT(SUBSTITUTE("ИсходныеДанные!$где$2:$где$50000","где",$E$4)),INDIRECT(SUBSTITUTE("ИсходныеДанные!$что$2:$что$50000","что",$G$4)),"",0,1)</f>
        <v/>
      </c>
      <c r="P144" s="147" t="str" cm="1">
        <f t="array" aca="1" ref="P144" ca="1">_xlfn.XLOOKUP($B144&amp;"#"&amp;P$6,INDIRECT(SUBSTITUTE("ИсходныеДанные!$где$2:$где$50000","где",$E$4)),INDIRECT(SUBSTITUTE("ИсходныеДанные!$что$2:$что$50000","что",$G$4)),"",0,1)</f>
        <v/>
      </c>
      <c r="Q144" s="3"/>
    </row>
    <row r="145" spans="1:17" x14ac:dyDescent="0.25">
      <c r="A145" s="6" t="str">
        <f t="shared" ca="1" si="3"/>
        <v>delete</v>
      </c>
      <c r="B145" s="9" cm="1">
        <f t="array" aca="1" ref="B145" ca="1">INDIRECT("УникальныеСписки!A"&amp;ROW()-$F$4)</f>
        <v>0</v>
      </c>
      <c r="C145" s="15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101" t="str" cm="1">
        <f t="array" aca="1" ref="E145" ca="1">_xlfn.XLOOKUP($B145&amp;"#"&amp;E$6,INDIRECT(SUBSTITUTE("ИсходныеДанные!$где$2:$где$50000","где",$E$4)),INDIRECT(SUBSTITUTE("ИсходныеДанные!$что$2:$что$50000","что",$G$4)),"",0,1)</f>
        <v/>
      </c>
      <c r="F145" s="146" t="str" cm="1">
        <f t="array" aca="1" ref="F145" ca="1">_xlfn.XLOOKUP($B145&amp;"#"&amp;F$6,INDIRECT(SUBSTITUTE("ИсходныеДанные!$где$2:$где$50000","где",$E$4)),INDIRECT(SUBSTITUTE("ИсходныеДанные!$что$2:$что$50000","что",$G$4)),"",0,1)</f>
        <v/>
      </c>
      <c r="G145" s="146" t="str" cm="1">
        <f t="array" aca="1" ref="G145" ca="1">_xlfn.XLOOKUP($B145&amp;"#"&amp;G$6,INDIRECT(SUBSTITUTE("ИсходныеДанные!$где$2:$где$50000","где",$E$4)),INDIRECT(SUBSTITUTE("ИсходныеДанные!$что$2:$что$50000","что",$G$4)),"",0,1)</f>
        <v/>
      </c>
      <c r="H145" s="146" t="str" cm="1">
        <f t="array" aca="1" ref="H145" ca="1">_xlfn.XLOOKUP($B145&amp;"#"&amp;H$6,INDIRECT(SUBSTITUTE("ИсходныеДанные!$где$2:$где$50000","где",$E$4)),INDIRECT(SUBSTITUTE("ИсходныеДанные!$что$2:$что$50000","что",$G$4)),"",0,1)</f>
        <v/>
      </c>
      <c r="I145" s="146" t="str" cm="1">
        <f t="array" aca="1" ref="I145" ca="1">_xlfn.XLOOKUP($B145&amp;"#"&amp;I$6,INDIRECT(SUBSTITUTE("ИсходныеДанные!$где$2:$где$50000","где",$E$4)),INDIRECT(SUBSTITUTE("ИсходныеДанные!$что$2:$что$50000","что",$G$4)),"",0,1)</f>
        <v/>
      </c>
      <c r="J145" s="146" t="str" cm="1">
        <f t="array" aca="1" ref="J145" ca="1">_xlfn.XLOOKUP($B145&amp;"#"&amp;J$6,INDIRECT(SUBSTITUTE("ИсходныеДанные!$где$2:$где$50000","где",$E$4)),INDIRECT(SUBSTITUTE("ИсходныеДанные!$что$2:$что$50000","что",$G$4)),"",0,1)</f>
        <v/>
      </c>
      <c r="K145" s="146" t="str" cm="1">
        <f t="array" aca="1" ref="K145" ca="1">_xlfn.XLOOKUP($B145&amp;"#"&amp;K$6,INDIRECT(SUBSTITUTE("ИсходныеДанные!$где$2:$где$50000","где",$E$4)),INDIRECT(SUBSTITUTE("ИсходныеДанные!$что$2:$что$50000","что",$G$4)),"",0,1)</f>
        <v/>
      </c>
      <c r="L145" s="146" t="str" cm="1">
        <f t="array" aca="1" ref="L145" ca="1">_xlfn.XLOOKUP($B145&amp;"#"&amp;L$6,INDIRECT(SUBSTITUTE("ИсходныеДанные!$где$2:$где$50000","где",$E$4)),INDIRECT(SUBSTITUTE("ИсходныеДанные!$что$2:$что$50000","что",$G$4)),"",0,1)</f>
        <v/>
      </c>
      <c r="M145" s="146" t="str" cm="1">
        <f t="array" aca="1" ref="M145" ca="1">_xlfn.XLOOKUP($B145&amp;"#"&amp;M$6,INDIRECT(SUBSTITUTE("ИсходныеДанные!$где$2:$где$50000","где",$E$4)),INDIRECT(SUBSTITUTE("ИсходныеДанные!$что$2:$что$50000","что",$G$4)),"",0,1)</f>
        <v/>
      </c>
      <c r="N145" s="146" t="str" cm="1">
        <f t="array" aca="1" ref="N145" ca="1">_xlfn.XLOOKUP($B145&amp;"#"&amp;N$6,INDIRECT(SUBSTITUTE("ИсходныеДанные!$где$2:$где$50000","где",$E$4)),INDIRECT(SUBSTITUTE("ИсходныеДанные!$что$2:$что$50000","что",$G$4)),"",0,1)</f>
        <v/>
      </c>
      <c r="O145" s="146" t="str" cm="1">
        <f t="array" aca="1" ref="O145" ca="1">_xlfn.XLOOKUP($B145&amp;"#"&amp;O$6,INDIRECT(SUBSTITUTE("ИсходныеДанные!$где$2:$где$50000","где",$E$4)),INDIRECT(SUBSTITUTE("ИсходныеДанные!$что$2:$что$50000","что",$G$4)),"",0,1)</f>
        <v/>
      </c>
      <c r="P145" s="147" t="str" cm="1">
        <f t="array" aca="1" ref="P145" ca="1">_xlfn.XLOOKUP($B145&amp;"#"&amp;P$6,INDIRECT(SUBSTITUTE("ИсходныеДанные!$где$2:$где$50000","где",$E$4)),INDIRECT(SUBSTITUTE("ИсходныеДанные!$что$2:$что$50000","что",$G$4)),"",0,1)</f>
        <v/>
      </c>
      <c r="Q145" s="3"/>
    </row>
    <row r="146" spans="1:17" x14ac:dyDescent="0.25">
      <c r="A146" s="6" t="str">
        <f t="shared" ca="1" si="3"/>
        <v>delete</v>
      </c>
      <c r="B146" s="9" cm="1">
        <f t="array" aca="1" ref="B146" ca="1">INDIRECT("УникальныеСписки!A"&amp;ROW()-$F$4)</f>
        <v>0</v>
      </c>
      <c r="C146" s="15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101" t="str" cm="1">
        <f t="array" aca="1" ref="E146" ca="1">_xlfn.XLOOKUP($B146&amp;"#"&amp;E$6,INDIRECT(SUBSTITUTE("ИсходныеДанные!$где$2:$где$50000","где",$E$4)),INDIRECT(SUBSTITUTE("ИсходныеДанные!$что$2:$что$50000","что",$G$4)),"",0,1)</f>
        <v/>
      </c>
      <c r="F146" s="146" t="str" cm="1">
        <f t="array" aca="1" ref="F146" ca="1">_xlfn.XLOOKUP($B146&amp;"#"&amp;F$6,INDIRECT(SUBSTITUTE("ИсходныеДанные!$где$2:$где$50000","где",$E$4)),INDIRECT(SUBSTITUTE("ИсходныеДанные!$что$2:$что$50000","что",$G$4)),"",0,1)</f>
        <v/>
      </c>
      <c r="G146" s="146" t="str" cm="1">
        <f t="array" aca="1" ref="G146" ca="1">_xlfn.XLOOKUP($B146&amp;"#"&amp;G$6,INDIRECT(SUBSTITUTE("ИсходныеДанные!$где$2:$где$50000","где",$E$4)),INDIRECT(SUBSTITUTE("ИсходныеДанные!$что$2:$что$50000","что",$G$4)),"",0,1)</f>
        <v/>
      </c>
      <c r="H146" s="146" t="str" cm="1">
        <f t="array" aca="1" ref="H146" ca="1">_xlfn.XLOOKUP($B146&amp;"#"&amp;H$6,INDIRECT(SUBSTITUTE("ИсходныеДанные!$где$2:$где$50000","где",$E$4)),INDIRECT(SUBSTITUTE("ИсходныеДанные!$что$2:$что$50000","что",$G$4)),"",0,1)</f>
        <v/>
      </c>
      <c r="I146" s="146" t="str" cm="1">
        <f t="array" aca="1" ref="I146" ca="1">_xlfn.XLOOKUP($B146&amp;"#"&amp;I$6,INDIRECT(SUBSTITUTE("ИсходныеДанные!$где$2:$где$50000","где",$E$4)),INDIRECT(SUBSTITUTE("ИсходныеДанные!$что$2:$что$50000","что",$G$4)),"",0,1)</f>
        <v/>
      </c>
      <c r="J146" s="146" t="str" cm="1">
        <f t="array" aca="1" ref="J146" ca="1">_xlfn.XLOOKUP($B146&amp;"#"&amp;J$6,INDIRECT(SUBSTITUTE("ИсходныеДанные!$где$2:$где$50000","где",$E$4)),INDIRECT(SUBSTITUTE("ИсходныеДанные!$что$2:$что$50000","что",$G$4)),"",0,1)</f>
        <v/>
      </c>
      <c r="K146" s="146" t="str" cm="1">
        <f t="array" aca="1" ref="K146" ca="1">_xlfn.XLOOKUP($B146&amp;"#"&amp;K$6,INDIRECT(SUBSTITUTE("ИсходныеДанные!$где$2:$где$50000","где",$E$4)),INDIRECT(SUBSTITUTE("ИсходныеДанные!$что$2:$что$50000","что",$G$4)),"",0,1)</f>
        <v/>
      </c>
      <c r="L146" s="146" t="str" cm="1">
        <f t="array" aca="1" ref="L146" ca="1">_xlfn.XLOOKUP($B146&amp;"#"&amp;L$6,INDIRECT(SUBSTITUTE("ИсходныеДанные!$где$2:$где$50000","где",$E$4)),INDIRECT(SUBSTITUTE("ИсходныеДанные!$что$2:$что$50000","что",$G$4)),"",0,1)</f>
        <v/>
      </c>
      <c r="M146" s="146" t="str" cm="1">
        <f t="array" aca="1" ref="M146" ca="1">_xlfn.XLOOKUP($B146&amp;"#"&amp;M$6,INDIRECT(SUBSTITUTE("ИсходныеДанные!$где$2:$где$50000","где",$E$4)),INDIRECT(SUBSTITUTE("ИсходныеДанные!$что$2:$что$50000","что",$G$4)),"",0,1)</f>
        <v/>
      </c>
      <c r="N146" s="146" t="str" cm="1">
        <f t="array" aca="1" ref="N146" ca="1">_xlfn.XLOOKUP($B146&amp;"#"&amp;N$6,INDIRECT(SUBSTITUTE("ИсходныеДанные!$где$2:$где$50000","где",$E$4)),INDIRECT(SUBSTITUTE("ИсходныеДанные!$что$2:$что$50000","что",$G$4)),"",0,1)</f>
        <v/>
      </c>
      <c r="O146" s="146" t="str" cm="1">
        <f t="array" aca="1" ref="O146" ca="1">_xlfn.XLOOKUP($B146&amp;"#"&amp;O$6,INDIRECT(SUBSTITUTE("ИсходныеДанные!$где$2:$где$50000","где",$E$4)),INDIRECT(SUBSTITUTE("ИсходныеДанные!$что$2:$что$50000","что",$G$4)),"",0,1)</f>
        <v/>
      </c>
      <c r="P146" s="147" t="str" cm="1">
        <f t="array" aca="1" ref="P146" ca="1">_xlfn.XLOOKUP($B146&amp;"#"&amp;P$6,INDIRECT(SUBSTITUTE("ИсходныеДанные!$где$2:$где$50000","где",$E$4)),INDIRECT(SUBSTITUTE("ИсходныеДанные!$что$2:$что$50000","что",$G$4)),"",0,1)</f>
        <v/>
      </c>
      <c r="Q146" s="3"/>
    </row>
    <row r="147" spans="1:17" x14ac:dyDescent="0.25">
      <c r="A147" s="6" t="str">
        <f t="shared" ca="1" si="3"/>
        <v>delete</v>
      </c>
      <c r="B147" s="9" cm="1">
        <f t="array" aca="1" ref="B147" ca="1">INDIRECT("УникальныеСписки!A"&amp;ROW()-$F$4)</f>
        <v>0</v>
      </c>
      <c r="C147" s="15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101" t="str" cm="1">
        <f t="array" aca="1" ref="E147" ca="1">_xlfn.XLOOKUP($B147&amp;"#"&amp;E$6,INDIRECT(SUBSTITUTE("ИсходныеДанные!$где$2:$где$50000","где",$E$4)),INDIRECT(SUBSTITUTE("ИсходныеДанные!$что$2:$что$50000","что",$G$4)),"",0,1)</f>
        <v/>
      </c>
      <c r="F147" s="146" t="str" cm="1">
        <f t="array" aca="1" ref="F147" ca="1">_xlfn.XLOOKUP($B147&amp;"#"&amp;F$6,INDIRECT(SUBSTITUTE("ИсходныеДанные!$где$2:$где$50000","где",$E$4)),INDIRECT(SUBSTITUTE("ИсходныеДанные!$что$2:$что$50000","что",$G$4)),"",0,1)</f>
        <v/>
      </c>
      <c r="G147" s="146" t="str" cm="1">
        <f t="array" aca="1" ref="G147" ca="1">_xlfn.XLOOKUP($B147&amp;"#"&amp;G$6,INDIRECT(SUBSTITUTE("ИсходныеДанные!$где$2:$где$50000","где",$E$4)),INDIRECT(SUBSTITUTE("ИсходныеДанные!$что$2:$что$50000","что",$G$4)),"",0,1)</f>
        <v/>
      </c>
      <c r="H147" s="146" t="str" cm="1">
        <f t="array" aca="1" ref="H147" ca="1">_xlfn.XLOOKUP($B147&amp;"#"&amp;H$6,INDIRECT(SUBSTITUTE("ИсходныеДанные!$где$2:$где$50000","где",$E$4)),INDIRECT(SUBSTITUTE("ИсходныеДанные!$что$2:$что$50000","что",$G$4)),"",0,1)</f>
        <v/>
      </c>
      <c r="I147" s="146" t="str" cm="1">
        <f t="array" aca="1" ref="I147" ca="1">_xlfn.XLOOKUP($B147&amp;"#"&amp;I$6,INDIRECT(SUBSTITUTE("ИсходныеДанные!$где$2:$где$50000","где",$E$4)),INDIRECT(SUBSTITUTE("ИсходныеДанные!$что$2:$что$50000","что",$G$4)),"",0,1)</f>
        <v/>
      </c>
      <c r="J147" s="146" t="str" cm="1">
        <f t="array" aca="1" ref="J147" ca="1">_xlfn.XLOOKUP($B147&amp;"#"&amp;J$6,INDIRECT(SUBSTITUTE("ИсходныеДанные!$где$2:$где$50000","где",$E$4)),INDIRECT(SUBSTITUTE("ИсходныеДанные!$что$2:$что$50000","что",$G$4)),"",0,1)</f>
        <v/>
      </c>
      <c r="K147" s="146" t="str" cm="1">
        <f t="array" aca="1" ref="K147" ca="1">_xlfn.XLOOKUP($B147&amp;"#"&amp;K$6,INDIRECT(SUBSTITUTE("ИсходныеДанные!$где$2:$где$50000","где",$E$4)),INDIRECT(SUBSTITUTE("ИсходныеДанные!$что$2:$что$50000","что",$G$4)),"",0,1)</f>
        <v/>
      </c>
      <c r="L147" s="146" t="str" cm="1">
        <f t="array" aca="1" ref="L147" ca="1">_xlfn.XLOOKUP($B147&amp;"#"&amp;L$6,INDIRECT(SUBSTITUTE("ИсходныеДанные!$где$2:$где$50000","где",$E$4)),INDIRECT(SUBSTITUTE("ИсходныеДанные!$что$2:$что$50000","что",$G$4)),"",0,1)</f>
        <v/>
      </c>
      <c r="M147" s="146" t="str" cm="1">
        <f t="array" aca="1" ref="M147" ca="1">_xlfn.XLOOKUP($B147&amp;"#"&amp;M$6,INDIRECT(SUBSTITUTE("ИсходныеДанные!$где$2:$где$50000","где",$E$4)),INDIRECT(SUBSTITUTE("ИсходныеДанные!$что$2:$что$50000","что",$G$4)),"",0,1)</f>
        <v/>
      </c>
      <c r="N147" s="146" t="str" cm="1">
        <f t="array" aca="1" ref="N147" ca="1">_xlfn.XLOOKUP($B147&amp;"#"&amp;N$6,INDIRECT(SUBSTITUTE("ИсходныеДанные!$где$2:$где$50000","где",$E$4)),INDIRECT(SUBSTITUTE("ИсходныеДанные!$что$2:$что$50000","что",$G$4)),"",0,1)</f>
        <v/>
      </c>
      <c r="O147" s="146" t="str" cm="1">
        <f t="array" aca="1" ref="O147" ca="1">_xlfn.XLOOKUP($B147&amp;"#"&amp;O$6,INDIRECT(SUBSTITUTE("ИсходныеДанные!$где$2:$где$50000","где",$E$4)),INDIRECT(SUBSTITUTE("ИсходныеДанные!$что$2:$что$50000","что",$G$4)),"",0,1)</f>
        <v/>
      </c>
      <c r="P147" s="147" t="str" cm="1">
        <f t="array" aca="1" ref="P147" ca="1">_xlfn.XLOOKUP($B147&amp;"#"&amp;P$6,INDIRECT(SUBSTITUTE("ИсходныеДанные!$где$2:$где$50000","где",$E$4)),INDIRECT(SUBSTITUTE("ИсходныеДанные!$что$2:$что$50000","что",$G$4)),"",0,1)</f>
        <v/>
      </c>
      <c r="Q147" s="3"/>
    </row>
    <row r="148" spans="1:17" x14ac:dyDescent="0.25">
      <c r="A148" s="6" t="str">
        <f t="shared" ca="1" si="3"/>
        <v>delete</v>
      </c>
      <c r="B148" s="9" cm="1">
        <f t="array" aca="1" ref="B148" ca="1">INDIRECT("УникальныеСписки!A"&amp;ROW()-$F$4)</f>
        <v>0</v>
      </c>
      <c r="C148" s="15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101" t="str" cm="1">
        <f t="array" aca="1" ref="E148" ca="1">_xlfn.XLOOKUP($B148&amp;"#"&amp;E$6,INDIRECT(SUBSTITUTE("ИсходныеДанные!$где$2:$где$50000","где",$E$4)),INDIRECT(SUBSTITUTE("ИсходныеДанные!$что$2:$что$50000","что",$G$4)),"",0,1)</f>
        <v/>
      </c>
      <c r="F148" s="146" t="str" cm="1">
        <f t="array" aca="1" ref="F148" ca="1">_xlfn.XLOOKUP($B148&amp;"#"&amp;F$6,INDIRECT(SUBSTITUTE("ИсходныеДанные!$где$2:$где$50000","где",$E$4)),INDIRECT(SUBSTITUTE("ИсходныеДанные!$что$2:$что$50000","что",$G$4)),"",0,1)</f>
        <v/>
      </c>
      <c r="G148" s="146" t="str" cm="1">
        <f t="array" aca="1" ref="G148" ca="1">_xlfn.XLOOKUP($B148&amp;"#"&amp;G$6,INDIRECT(SUBSTITUTE("ИсходныеДанные!$где$2:$где$50000","где",$E$4)),INDIRECT(SUBSTITUTE("ИсходныеДанные!$что$2:$что$50000","что",$G$4)),"",0,1)</f>
        <v/>
      </c>
      <c r="H148" s="146" t="str" cm="1">
        <f t="array" aca="1" ref="H148" ca="1">_xlfn.XLOOKUP($B148&amp;"#"&amp;H$6,INDIRECT(SUBSTITUTE("ИсходныеДанные!$где$2:$где$50000","где",$E$4)),INDIRECT(SUBSTITUTE("ИсходныеДанные!$что$2:$что$50000","что",$G$4)),"",0,1)</f>
        <v/>
      </c>
      <c r="I148" s="146" t="str" cm="1">
        <f t="array" aca="1" ref="I148" ca="1">_xlfn.XLOOKUP($B148&amp;"#"&amp;I$6,INDIRECT(SUBSTITUTE("ИсходныеДанные!$где$2:$где$50000","где",$E$4)),INDIRECT(SUBSTITUTE("ИсходныеДанные!$что$2:$что$50000","что",$G$4)),"",0,1)</f>
        <v/>
      </c>
      <c r="J148" s="146" t="str" cm="1">
        <f t="array" aca="1" ref="J148" ca="1">_xlfn.XLOOKUP($B148&amp;"#"&amp;J$6,INDIRECT(SUBSTITUTE("ИсходныеДанные!$где$2:$где$50000","где",$E$4)),INDIRECT(SUBSTITUTE("ИсходныеДанные!$что$2:$что$50000","что",$G$4)),"",0,1)</f>
        <v/>
      </c>
      <c r="K148" s="146" t="str" cm="1">
        <f t="array" aca="1" ref="K148" ca="1">_xlfn.XLOOKUP($B148&amp;"#"&amp;K$6,INDIRECT(SUBSTITUTE("ИсходныеДанные!$где$2:$где$50000","где",$E$4)),INDIRECT(SUBSTITUTE("ИсходныеДанные!$что$2:$что$50000","что",$G$4)),"",0,1)</f>
        <v/>
      </c>
      <c r="L148" s="146" t="str" cm="1">
        <f t="array" aca="1" ref="L148" ca="1">_xlfn.XLOOKUP($B148&amp;"#"&amp;L$6,INDIRECT(SUBSTITUTE("ИсходныеДанные!$где$2:$где$50000","где",$E$4)),INDIRECT(SUBSTITUTE("ИсходныеДанные!$что$2:$что$50000","что",$G$4)),"",0,1)</f>
        <v/>
      </c>
      <c r="M148" s="146" t="str" cm="1">
        <f t="array" aca="1" ref="M148" ca="1">_xlfn.XLOOKUP($B148&amp;"#"&amp;M$6,INDIRECT(SUBSTITUTE("ИсходныеДанные!$где$2:$где$50000","где",$E$4)),INDIRECT(SUBSTITUTE("ИсходныеДанные!$что$2:$что$50000","что",$G$4)),"",0,1)</f>
        <v/>
      </c>
      <c r="N148" s="146" t="str" cm="1">
        <f t="array" aca="1" ref="N148" ca="1">_xlfn.XLOOKUP($B148&amp;"#"&amp;N$6,INDIRECT(SUBSTITUTE("ИсходныеДанные!$где$2:$где$50000","где",$E$4)),INDIRECT(SUBSTITUTE("ИсходныеДанные!$что$2:$что$50000","что",$G$4)),"",0,1)</f>
        <v/>
      </c>
      <c r="O148" s="146" t="str" cm="1">
        <f t="array" aca="1" ref="O148" ca="1">_xlfn.XLOOKUP($B148&amp;"#"&amp;O$6,INDIRECT(SUBSTITUTE("ИсходныеДанные!$где$2:$где$50000","где",$E$4)),INDIRECT(SUBSTITUTE("ИсходныеДанные!$что$2:$что$50000","что",$G$4)),"",0,1)</f>
        <v/>
      </c>
      <c r="P148" s="147" t="str" cm="1">
        <f t="array" aca="1" ref="P148" ca="1">_xlfn.XLOOKUP($B148&amp;"#"&amp;P$6,INDIRECT(SUBSTITUTE("ИсходныеДанные!$где$2:$где$50000","где",$E$4)),INDIRECT(SUBSTITUTE("ИсходныеДанные!$что$2:$что$50000","что",$G$4)),"",0,1)</f>
        <v/>
      </c>
      <c r="Q148" s="3"/>
    </row>
    <row r="149" spans="1:17" x14ac:dyDescent="0.25">
      <c r="A149" s="6" t="str">
        <f t="shared" ca="1" si="3"/>
        <v>delete</v>
      </c>
      <c r="B149" s="9" cm="1">
        <f t="array" aca="1" ref="B149" ca="1">INDIRECT("УникальныеСписки!A"&amp;ROW()-$F$4)</f>
        <v>0</v>
      </c>
      <c r="C149" s="15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101" t="str" cm="1">
        <f t="array" aca="1" ref="E149" ca="1">_xlfn.XLOOKUP($B149&amp;"#"&amp;E$6,INDIRECT(SUBSTITUTE("ИсходныеДанные!$где$2:$где$50000","где",$E$4)),INDIRECT(SUBSTITUTE("ИсходныеДанные!$что$2:$что$50000","что",$G$4)),"",0,1)</f>
        <v/>
      </c>
      <c r="F149" s="146" t="str" cm="1">
        <f t="array" aca="1" ref="F149" ca="1">_xlfn.XLOOKUP($B149&amp;"#"&amp;F$6,INDIRECT(SUBSTITUTE("ИсходныеДанные!$где$2:$где$50000","где",$E$4)),INDIRECT(SUBSTITUTE("ИсходныеДанные!$что$2:$что$50000","что",$G$4)),"",0,1)</f>
        <v/>
      </c>
      <c r="G149" s="146" t="str" cm="1">
        <f t="array" aca="1" ref="G149" ca="1">_xlfn.XLOOKUP($B149&amp;"#"&amp;G$6,INDIRECT(SUBSTITUTE("ИсходныеДанные!$где$2:$где$50000","где",$E$4)),INDIRECT(SUBSTITUTE("ИсходныеДанные!$что$2:$что$50000","что",$G$4)),"",0,1)</f>
        <v/>
      </c>
      <c r="H149" s="146" t="str" cm="1">
        <f t="array" aca="1" ref="H149" ca="1">_xlfn.XLOOKUP($B149&amp;"#"&amp;H$6,INDIRECT(SUBSTITUTE("ИсходныеДанные!$где$2:$где$50000","где",$E$4)),INDIRECT(SUBSTITUTE("ИсходныеДанные!$что$2:$что$50000","что",$G$4)),"",0,1)</f>
        <v/>
      </c>
      <c r="I149" s="146" t="str" cm="1">
        <f t="array" aca="1" ref="I149" ca="1">_xlfn.XLOOKUP($B149&amp;"#"&amp;I$6,INDIRECT(SUBSTITUTE("ИсходныеДанные!$где$2:$где$50000","где",$E$4)),INDIRECT(SUBSTITUTE("ИсходныеДанные!$что$2:$что$50000","что",$G$4)),"",0,1)</f>
        <v/>
      </c>
      <c r="J149" s="146" t="str" cm="1">
        <f t="array" aca="1" ref="J149" ca="1">_xlfn.XLOOKUP($B149&amp;"#"&amp;J$6,INDIRECT(SUBSTITUTE("ИсходныеДанные!$где$2:$где$50000","где",$E$4)),INDIRECT(SUBSTITUTE("ИсходныеДанные!$что$2:$что$50000","что",$G$4)),"",0,1)</f>
        <v/>
      </c>
      <c r="K149" s="146" t="str" cm="1">
        <f t="array" aca="1" ref="K149" ca="1">_xlfn.XLOOKUP($B149&amp;"#"&amp;K$6,INDIRECT(SUBSTITUTE("ИсходныеДанные!$где$2:$где$50000","где",$E$4)),INDIRECT(SUBSTITUTE("ИсходныеДанные!$что$2:$что$50000","что",$G$4)),"",0,1)</f>
        <v/>
      </c>
      <c r="L149" s="146" t="str" cm="1">
        <f t="array" aca="1" ref="L149" ca="1">_xlfn.XLOOKUP($B149&amp;"#"&amp;L$6,INDIRECT(SUBSTITUTE("ИсходныеДанные!$где$2:$где$50000","где",$E$4)),INDIRECT(SUBSTITUTE("ИсходныеДанные!$что$2:$что$50000","что",$G$4)),"",0,1)</f>
        <v/>
      </c>
      <c r="M149" s="146" t="str" cm="1">
        <f t="array" aca="1" ref="M149" ca="1">_xlfn.XLOOKUP($B149&amp;"#"&amp;M$6,INDIRECT(SUBSTITUTE("ИсходныеДанные!$где$2:$где$50000","где",$E$4)),INDIRECT(SUBSTITUTE("ИсходныеДанные!$что$2:$что$50000","что",$G$4)),"",0,1)</f>
        <v/>
      </c>
      <c r="N149" s="146" t="str" cm="1">
        <f t="array" aca="1" ref="N149" ca="1">_xlfn.XLOOKUP($B149&amp;"#"&amp;N$6,INDIRECT(SUBSTITUTE("ИсходныеДанные!$где$2:$где$50000","где",$E$4)),INDIRECT(SUBSTITUTE("ИсходныеДанные!$что$2:$что$50000","что",$G$4)),"",0,1)</f>
        <v/>
      </c>
      <c r="O149" s="146" t="str" cm="1">
        <f t="array" aca="1" ref="O149" ca="1">_xlfn.XLOOKUP($B149&amp;"#"&amp;O$6,INDIRECT(SUBSTITUTE("ИсходныеДанные!$где$2:$где$50000","где",$E$4)),INDIRECT(SUBSTITUTE("ИсходныеДанные!$что$2:$что$50000","что",$G$4)),"",0,1)</f>
        <v/>
      </c>
      <c r="P149" s="147" t="str" cm="1">
        <f t="array" aca="1" ref="P149" ca="1">_xlfn.XLOOKUP($B149&amp;"#"&amp;P$6,INDIRECT(SUBSTITUTE("ИсходныеДанные!$где$2:$где$50000","где",$E$4)),INDIRECT(SUBSTITUTE("ИсходныеДанные!$что$2:$что$50000","что",$G$4)),"",0,1)</f>
        <v/>
      </c>
      <c r="Q149" s="3"/>
    </row>
    <row r="150" spans="1:17" x14ac:dyDescent="0.25">
      <c r="A150" s="6" t="str">
        <f t="shared" ca="1" si="3"/>
        <v>delete</v>
      </c>
      <c r="B150" s="9" cm="1">
        <f t="array" aca="1" ref="B150" ca="1">INDIRECT("УникальныеСписки!A"&amp;ROW()-$F$4)</f>
        <v>0</v>
      </c>
      <c r="C150" s="15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101" t="str" cm="1">
        <f t="array" aca="1" ref="E150" ca="1">_xlfn.XLOOKUP($B150&amp;"#"&amp;E$6,INDIRECT(SUBSTITUTE("ИсходныеДанные!$где$2:$где$50000","где",$E$4)),INDIRECT(SUBSTITUTE("ИсходныеДанные!$что$2:$что$50000","что",$G$4)),"",0,1)</f>
        <v/>
      </c>
      <c r="F150" s="146" t="str" cm="1">
        <f t="array" aca="1" ref="F150" ca="1">_xlfn.XLOOKUP($B150&amp;"#"&amp;F$6,INDIRECT(SUBSTITUTE("ИсходныеДанные!$где$2:$где$50000","где",$E$4)),INDIRECT(SUBSTITUTE("ИсходныеДанные!$что$2:$что$50000","что",$G$4)),"",0,1)</f>
        <v/>
      </c>
      <c r="G150" s="146" t="str" cm="1">
        <f t="array" aca="1" ref="G150" ca="1">_xlfn.XLOOKUP($B150&amp;"#"&amp;G$6,INDIRECT(SUBSTITUTE("ИсходныеДанные!$где$2:$где$50000","где",$E$4)),INDIRECT(SUBSTITUTE("ИсходныеДанные!$что$2:$что$50000","что",$G$4)),"",0,1)</f>
        <v/>
      </c>
      <c r="H150" s="146" t="str" cm="1">
        <f t="array" aca="1" ref="H150" ca="1">_xlfn.XLOOKUP($B150&amp;"#"&amp;H$6,INDIRECT(SUBSTITUTE("ИсходныеДанные!$где$2:$где$50000","где",$E$4)),INDIRECT(SUBSTITUTE("ИсходныеДанные!$что$2:$что$50000","что",$G$4)),"",0,1)</f>
        <v/>
      </c>
      <c r="I150" s="146" t="str" cm="1">
        <f t="array" aca="1" ref="I150" ca="1">_xlfn.XLOOKUP($B150&amp;"#"&amp;I$6,INDIRECT(SUBSTITUTE("ИсходныеДанные!$где$2:$где$50000","где",$E$4)),INDIRECT(SUBSTITUTE("ИсходныеДанные!$что$2:$что$50000","что",$G$4)),"",0,1)</f>
        <v/>
      </c>
      <c r="J150" s="146" t="str" cm="1">
        <f t="array" aca="1" ref="J150" ca="1">_xlfn.XLOOKUP($B150&amp;"#"&amp;J$6,INDIRECT(SUBSTITUTE("ИсходныеДанные!$где$2:$где$50000","где",$E$4)),INDIRECT(SUBSTITUTE("ИсходныеДанные!$что$2:$что$50000","что",$G$4)),"",0,1)</f>
        <v/>
      </c>
      <c r="K150" s="146" t="str" cm="1">
        <f t="array" aca="1" ref="K150" ca="1">_xlfn.XLOOKUP($B150&amp;"#"&amp;K$6,INDIRECT(SUBSTITUTE("ИсходныеДанные!$где$2:$где$50000","где",$E$4)),INDIRECT(SUBSTITUTE("ИсходныеДанные!$что$2:$что$50000","что",$G$4)),"",0,1)</f>
        <v/>
      </c>
      <c r="L150" s="146" t="str" cm="1">
        <f t="array" aca="1" ref="L150" ca="1">_xlfn.XLOOKUP($B150&amp;"#"&amp;L$6,INDIRECT(SUBSTITUTE("ИсходныеДанные!$где$2:$где$50000","где",$E$4)),INDIRECT(SUBSTITUTE("ИсходныеДанные!$что$2:$что$50000","что",$G$4)),"",0,1)</f>
        <v/>
      </c>
      <c r="M150" s="146" t="str" cm="1">
        <f t="array" aca="1" ref="M150" ca="1">_xlfn.XLOOKUP($B150&amp;"#"&amp;M$6,INDIRECT(SUBSTITUTE("ИсходныеДанные!$где$2:$где$50000","где",$E$4)),INDIRECT(SUBSTITUTE("ИсходныеДанные!$что$2:$что$50000","что",$G$4)),"",0,1)</f>
        <v/>
      </c>
      <c r="N150" s="146" t="str" cm="1">
        <f t="array" aca="1" ref="N150" ca="1">_xlfn.XLOOKUP($B150&amp;"#"&amp;N$6,INDIRECT(SUBSTITUTE("ИсходныеДанные!$где$2:$где$50000","где",$E$4)),INDIRECT(SUBSTITUTE("ИсходныеДанные!$что$2:$что$50000","что",$G$4)),"",0,1)</f>
        <v/>
      </c>
      <c r="O150" s="146" t="str" cm="1">
        <f t="array" aca="1" ref="O150" ca="1">_xlfn.XLOOKUP($B150&amp;"#"&amp;O$6,INDIRECT(SUBSTITUTE("ИсходныеДанные!$где$2:$где$50000","где",$E$4)),INDIRECT(SUBSTITUTE("ИсходныеДанные!$что$2:$что$50000","что",$G$4)),"",0,1)</f>
        <v/>
      </c>
      <c r="P150" s="147" t="str" cm="1">
        <f t="array" aca="1" ref="P150" ca="1">_xlfn.XLOOKUP($B150&amp;"#"&amp;P$6,INDIRECT(SUBSTITUTE("ИсходныеДанные!$где$2:$где$50000","где",$E$4)),INDIRECT(SUBSTITUTE("ИсходныеДанные!$что$2:$что$50000","что",$G$4)),"",0,1)</f>
        <v/>
      </c>
      <c r="Q150" s="3"/>
    </row>
    <row r="151" spans="1:17" x14ac:dyDescent="0.25">
      <c r="A151" s="6" t="str">
        <f t="shared" ca="1" si="3"/>
        <v>delete</v>
      </c>
      <c r="B151" s="9" cm="1">
        <f t="array" aca="1" ref="B151" ca="1">INDIRECT("УникальныеСписки!A"&amp;ROW()-$F$4)</f>
        <v>0</v>
      </c>
      <c r="C151" s="15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101" t="str" cm="1">
        <f t="array" aca="1" ref="E151" ca="1">_xlfn.XLOOKUP($B151&amp;"#"&amp;E$6,INDIRECT(SUBSTITUTE("ИсходныеДанные!$где$2:$где$50000","где",$E$4)),INDIRECT(SUBSTITUTE("ИсходныеДанные!$что$2:$что$50000","что",$G$4)),"",0,1)</f>
        <v/>
      </c>
      <c r="F151" s="146" t="str" cm="1">
        <f t="array" aca="1" ref="F151" ca="1">_xlfn.XLOOKUP($B151&amp;"#"&amp;F$6,INDIRECT(SUBSTITUTE("ИсходныеДанные!$где$2:$где$50000","где",$E$4)),INDIRECT(SUBSTITUTE("ИсходныеДанные!$что$2:$что$50000","что",$G$4)),"",0,1)</f>
        <v/>
      </c>
      <c r="G151" s="146" t="str" cm="1">
        <f t="array" aca="1" ref="G151" ca="1">_xlfn.XLOOKUP($B151&amp;"#"&amp;G$6,INDIRECT(SUBSTITUTE("ИсходныеДанные!$где$2:$где$50000","где",$E$4)),INDIRECT(SUBSTITUTE("ИсходныеДанные!$что$2:$что$50000","что",$G$4)),"",0,1)</f>
        <v/>
      </c>
      <c r="H151" s="146" t="str" cm="1">
        <f t="array" aca="1" ref="H151" ca="1">_xlfn.XLOOKUP($B151&amp;"#"&amp;H$6,INDIRECT(SUBSTITUTE("ИсходныеДанные!$где$2:$где$50000","где",$E$4)),INDIRECT(SUBSTITUTE("ИсходныеДанные!$что$2:$что$50000","что",$G$4)),"",0,1)</f>
        <v/>
      </c>
      <c r="I151" s="146" t="str" cm="1">
        <f t="array" aca="1" ref="I151" ca="1">_xlfn.XLOOKUP($B151&amp;"#"&amp;I$6,INDIRECT(SUBSTITUTE("ИсходныеДанные!$где$2:$где$50000","где",$E$4)),INDIRECT(SUBSTITUTE("ИсходныеДанные!$что$2:$что$50000","что",$G$4)),"",0,1)</f>
        <v/>
      </c>
      <c r="J151" s="146" t="str" cm="1">
        <f t="array" aca="1" ref="J151" ca="1">_xlfn.XLOOKUP($B151&amp;"#"&amp;J$6,INDIRECT(SUBSTITUTE("ИсходныеДанные!$где$2:$где$50000","где",$E$4)),INDIRECT(SUBSTITUTE("ИсходныеДанные!$что$2:$что$50000","что",$G$4)),"",0,1)</f>
        <v/>
      </c>
      <c r="K151" s="146" t="str" cm="1">
        <f t="array" aca="1" ref="K151" ca="1">_xlfn.XLOOKUP($B151&amp;"#"&amp;K$6,INDIRECT(SUBSTITUTE("ИсходныеДанные!$где$2:$где$50000","где",$E$4)),INDIRECT(SUBSTITUTE("ИсходныеДанные!$что$2:$что$50000","что",$G$4)),"",0,1)</f>
        <v/>
      </c>
      <c r="L151" s="146" t="str" cm="1">
        <f t="array" aca="1" ref="L151" ca="1">_xlfn.XLOOKUP($B151&amp;"#"&amp;L$6,INDIRECT(SUBSTITUTE("ИсходныеДанные!$где$2:$где$50000","где",$E$4)),INDIRECT(SUBSTITUTE("ИсходныеДанные!$что$2:$что$50000","что",$G$4)),"",0,1)</f>
        <v/>
      </c>
      <c r="M151" s="146" t="str" cm="1">
        <f t="array" aca="1" ref="M151" ca="1">_xlfn.XLOOKUP($B151&amp;"#"&amp;M$6,INDIRECT(SUBSTITUTE("ИсходныеДанные!$где$2:$где$50000","где",$E$4)),INDIRECT(SUBSTITUTE("ИсходныеДанные!$что$2:$что$50000","что",$G$4)),"",0,1)</f>
        <v/>
      </c>
      <c r="N151" s="146" t="str" cm="1">
        <f t="array" aca="1" ref="N151" ca="1">_xlfn.XLOOKUP($B151&amp;"#"&amp;N$6,INDIRECT(SUBSTITUTE("ИсходныеДанные!$где$2:$где$50000","где",$E$4)),INDIRECT(SUBSTITUTE("ИсходныеДанные!$что$2:$что$50000","что",$G$4)),"",0,1)</f>
        <v/>
      </c>
      <c r="O151" s="146" t="str" cm="1">
        <f t="array" aca="1" ref="O151" ca="1">_xlfn.XLOOKUP($B151&amp;"#"&amp;O$6,INDIRECT(SUBSTITUTE("ИсходныеДанные!$где$2:$где$50000","где",$E$4)),INDIRECT(SUBSTITUTE("ИсходныеДанные!$что$2:$что$50000","что",$G$4)),"",0,1)</f>
        <v/>
      </c>
      <c r="P151" s="147" t="str" cm="1">
        <f t="array" aca="1" ref="P151" ca="1">_xlfn.XLOOKUP($B151&amp;"#"&amp;P$6,INDIRECT(SUBSTITUTE("ИсходныеДанные!$где$2:$где$50000","где",$E$4)),INDIRECT(SUBSTITUTE("ИсходныеДанные!$что$2:$что$50000","что",$G$4)),"",0,1)</f>
        <v/>
      </c>
      <c r="Q151" s="3"/>
    </row>
    <row r="152" spans="1:17" x14ac:dyDescent="0.25">
      <c r="A152" s="6" t="str">
        <f t="shared" ca="1" si="3"/>
        <v>delete</v>
      </c>
      <c r="B152" s="9" cm="1">
        <f t="array" aca="1" ref="B152" ca="1">INDIRECT("УникальныеСписки!A"&amp;ROW()-$F$4)</f>
        <v>0</v>
      </c>
      <c r="C152" s="15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101" t="str" cm="1">
        <f t="array" aca="1" ref="E152" ca="1">_xlfn.XLOOKUP($B152&amp;"#"&amp;E$6,INDIRECT(SUBSTITUTE("ИсходныеДанные!$где$2:$где$50000","где",$E$4)),INDIRECT(SUBSTITUTE("ИсходныеДанные!$что$2:$что$50000","что",$G$4)),"",0,1)</f>
        <v/>
      </c>
      <c r="F152" s="146" t="str" cm="1">
        <f t="array" aca="1" ref="F152" ca="1">_xlfn.XLOOKUP($B152&amp;"#"&amp;F$6,INDIRECT(SUBSTITUTE("ИсходныеДанные!$где$2:$где$50000","где",$E$4)),INDIRECT(SUBSTITUTE("ИсходныеДанные!$что$2:$что$50000","что",$G$4)),"",0,1)</f>
        <v/>
      </c>
      <c r="G152" s="146" t="str" cm="1">
        <f t="array" aca="1" ref="G152" ca="1">_xlfn.XLOOKUP($B152&amp;"#"&amp;G$6,INDIRECT(SUBSTITUTE("ИсходныеДанные!$где$2:$где$50000","где",$E$4)),INDIRECT(SUBSTITUTE("ИсходныеДанные!$что$2:$что$50000","что",$G$4)),"",0,1)</f>
        <v/>
      </c>
      <c r="H152" s="146" t="str" cm="1">
        <f t="array" aca="1" ref="H152" ca="1">_xlfn.XLOOKUP($B152&amp;"#"&amp;H$6,INDIRECT(SUBSTITUTE("ИсходныеДанные!$где$2:$где$50000","где",$E$4)),INDIRECT(SUBSTITUTE("ИсходныеДанные!$что$2:$что$50000","что",$G$4)),"",0,1)</f>
        <v/>
      </c>
      <c r="I152" s="146" t="str" cm="1">
        <f t="array" aca="1" ref="I152" ca="1">_xlfn.XLOOKUP($B152&amp;"#"&amp;I$6,INDIRECT(SUBSTITUTE("ИсходныеДанные!$где$2:$где$50000","где",$E$4)),INDIRECT(SUBSTITUTE("ИсходныеДанные!$что$2:$что$50000","что",$G$4)),"",0,1)</f>
        <v/>
      </c>
      <c r="J152" s="146" t="str" cm="1">
        <f t="array" aca="1" ref="J152" ca="1">_xlfn.XLOOKUP($B152&amp;"#"&amp;J$6,INDIRECT(SUBSTITUTE("ИсходныеДанные!$где$2:$где$50000","где",$E$4)),INDIRECT(SUBSTITUTE("ИсходныеДанные!$что$2:$что$50000","что",$G$4)),"",0,1)</f>
        <v/>
      </c>
      <c r="K152" s="146" t="str" cm="1">
        <f t="array" aca="1" ref="K152" ca="1">_xlfn.XLOOKUP($B152&amp;"#"&amp;K$6,INDIRECT(SUBSTITUTE("ИсходныеДанные!$где$2:$где$50000","где",$E$4)),INDIRECT(SUBSTITUTE("ИсходныеДанные!$что$2:$что$50000","что",$G$4)),"",0,1)</f>
        <v/>
      </c>
      <c r="L152" s="146" t="str" cm="1">
        <f t="array" aca="1" ref="L152" ca="1">_xlfn.XLOOKUP($B152&amp;"#"&amp;L$6,INDIRECT(SUBSTITUTE("ИсходныеДанные!$где$2:$где$50000","где",$E$4)),INDIRECT(SUBSTITUTE("ИсходныеДанные!$что$2:$что$50000","что",$G$4)),"",0,1)</f>
        <v/>
      </c>
      <c r="M152" s="146" t="str" cm="1">
        <f t="array" aca="1" ref="M152" ca="1">_xlfn.XLOOKUP($B152&amp;"#"&amp;M$6,INDIRECT(SUBSTITUTE("ИсходныеДанные!$где$2:$где$50000","где",$E$4)),INDIRECT(SUBSTITUTE("ИсходныеДанные!$что$2:$что$50000","что",$G$4)),"",0,1)</f>
        <v/>
      </c>
      <c r="N152" s="146" t="str" cm="1">
        <f t="array" aca="1" ref="N152" ca="1">_xlfn.XLOOKUP($B152&amp;"#"&amp;N$6,INDIRECT(SUBSTITUTE("ИсходныеДанные!$где$2:$где$50000","где",$E$4)),INDIRECT(SUBSTITUTE("ИсходныеДанные!$что$2:$что$50000","что",$G$4)),"",0,1)</f>
        <v/>
      </c>
      <c r="O152" s="146" t="str" cm="1">
        <f t="array" aca="1" ref="O152" ca="1">_xlfn.XLOOKUP($B152&amp;"#"&amp;O$6,INDIRECT(SUBSTITUTE("ИсходныеДанные!$где$2:$где$50000","где",$E$4)),INDIRECT(SUBSTITUTE("ИсходныеДанные!$что$2:$что$50000","что",$G$4)),"",0,1)</f>
        <v/>
      </c>
      <c r="P152" s="147" t="str" cm="1">
        <f t="array" aca="1" ref="P152" ca="1">_xlfn.XLOOKUP($B152&amp;"#"&amp;P$6,INDIRECT(SUBSTITUTE("ИсходныеДанные!$где$2:$где$50000","где",$E$4)),INDIRECT(SUBSTITUTE("ИсходныеДанные!$что$2:$что$50000","что",$G$4)),"",0,1)</f>
        <v/>
      </c>
      <c r="Q152" s="3"/>
    </row>
    <row r="153" spans="1:17" x14ac:dyDescent="0.25">
      <c r="A153" s="6" t="str">
        <f t="shared" ca="1" si="3"/>
        <v>delete</v>
      </c>
      <c r="B153" s="9" cm="1">
        <f t="array" aca="1" ref="B153" ca="1">INDIRECT("УникальныеСписки!A"&amp;ROW()-$F$4)</f>
        <v>0</v>
      </c>
      <c r="C153" s="15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101" t="str" cm="1">
        <f t="array" aca="1" ref="E153" ca="1">_xlfn.XLOOKUP($B153&amp;"#"&amp;E$6,INDIRECT(SUBSTITUTE("ИсходныеДанные!$где$2:$где$50000","где",$E$4)),INDIRECT(SUBSTITUTE("ИсходныеДанные!$что$2:$что$50000","что",$G$4)),"",0,1)</f>
        <v/>
      </c>
      <c r="F153" s="146" t="str" cm="1">
        <f t="array" aca="1" ref="F153" ca="1">_xlfn.XLOOKUP($B153&amp;"#"&amp;F$6,INDIRECT(SUBSTITUTE("ИсходныеДанные!$где$2:$где$50000","где",$E$4)),INDIRECT(SUBSTITUTE("ИсходныеДанные!$что$2:$что$50000","что",$G$4)),"",0,1)</f>
        <v/>
      </c>
      <c r="G153" s="146" t="str" cm="1">
        <f t="array" aca="1" ref="G153" ca="1">_xlfn.XLOOKUP($B153&amp;"#"&amp;G$6,INDIRECT(SUBSTITUTE("ИсходныеДанные!$где$2:$где$50000","где",$E$4)),INDIRECT(SUBSTITUTE("ИсходныеДанные!$что$2:$что$50000","что",$G$4)),"",0,1)</f>
        <v/>
      </c>
      <c r="H153" s="146" t="str" cm="1">
        <f t="array" aca="1" ref="H153" ca="1">_xlfn.XLOOKUP($B153&amp;"#"&amp;H$6,INDIRECT(SUBSTITUTE("ИсходныеДанные!$где$2:$где$50000","где",$E$4)),INDIRECT(SUBSTITUTE("ИсходныеДанные!$что$2:$что$50000","что",$G$4)),"",0,1)</f>
        <v/>
      </c>
      <c r="I153" s="146" t="str" cm="1">
        <f t="array" aca="1" ref="I153" ca="1">_xlfn.XLOOKUP($B153&amp;"#"&amp;I$6,INDIRECT(SUBSTITUTE("ИсходныеДанные!$где$2:$где$50000","где",$E$4)),INDIRECT(SUBSTITUTE("ИсходныеДанные!$что$2:$что$50000","что",$G$4)),"",0,1)</f>
        <v/>
      </c>
      <c r="J153" s="146" t="str" cm="1">
        <f t="array" aca="1" ref="J153" ca="1">_xlfn.XLOOKUP($B153&amp;"#"&amp;J$6,INDIRECT(SUBSTITUTE("ИсходныеДанные!$где$2:$где$50000","где",$E$4)),INDIRECT(SUBSTITUTE("ИсходныеДанные!$что$2:$что$50000","что",$G$4)),"",0,1)</f>
        <v/>
      </c>
      <c r="K153" s="146" t="str" cm="1">
        <f t="array" aca="1" ref="K153" ca="1">_xlfn.XLOOKUP($B153&amp;"#"&amp;K$6,INDIRECT(SUBSTITUTE("ИсходныеДанные!$где$2:$где$50000","где",$E$4)),INDIRECT(SUBSTITUTE("ИсходныеДанные!$что$2:$что$50000","что",$G$4)),"",0,1)</f>
        <v/>
      </c>
      <c r="L153" s="146" t="str" cm="1">
        <f t="array" aca="1" ref="L153" ca="1">_xlfn.XLOOKUP($B153&amp;"#"&amp;L$6,INDIRECT(SUBSTITUTE("ИсходныеДанные!$где$2:$где$50000","где",$E$4)),INDIRECT(SUBSTITUTE("ИсходныеДанные!$что$2:$что$50000","что",$G$4)),"",0,1)</f>
        <v/>
      </c>
      <c r="M153" s="146" t="str" cm="1">
        <f t="array" aca="1" ref="M153" ca="1">_xlfn.XLOOKUP($B153&amp;"#"&amp;M$6,INDIRECT(SUBSTITUTE("ИсходныеДанные!$где$2:$где$50000","где",$E$4)),INDIRECT(SUBSTITUTE("ИсходныеДанные!$что$2:$что$50000","что",$G$4)),"",0,1)</f>
        <v/>
      </c>
      <c r="N153" s="146" t="str" cm="1">
        <f t="array" aca="1" ref="N153" ca="1">_xlfn.XLOOKUP($B153&amp;"#"&amp;N$6,INDIRECT(SUBSTITUTE("ИсходныеДанные!$где$2:$где$50000","где",$E$4)),INDIRECT(SUBSTITUTE("ИсходныеДанные!$что$2:$что$50000","что",$G$4)),"",0,1)</f>
        <v/>
      </c>
      <c r="O153" s="146" t="str" cm="1">
        <f t="array" aca="1" ref="O153" ca="1">_xlfn.XLOOKUP($B153&amp;"#"&amp;O$6,INDIRECT(SUBSTITUTE("ИсходныеДанные!$где$2:$где$50000","где",$E$4)),INDIRECT(SUBSTITUTE("ИсходныеДанные!$что$2:$что$50000","что",$G$4)),"",0,1)</f>
        <v/>
      </c>
      <c r="P153" s="147" t="str" cm="1">
        <f t="array" aca="1" ref="P153" ca="1">_xlfn.XLOOKUP($B153&amp;"#"&amp;P$6,INDIRECT(SUBSTITUTE("ИсходныеДанные!$где$2:$где$50000","где",$E$4)),INDIRECT(SUBSTITUTE("ИсходныеДанные!$что$2:$что$50000","что",$G$4)),"",0,1)</f>
        <v/>
      </c>
      <c r="Q153" s="3"/>
    </row>
    <row r="154" spans="1:17" x14ac:dyDescent="0.25">
      <c r="A154" s="6" t="str">
        <f t="shared" ca="1" si="3"/>
        <v>delete</v>
      </c>
      <c r="B154" s="9" cm="1">
        <f t="array" aca="1" ref="B154" ca="1">INDIRECT("УникальныеСписки!A"&amp;ROW()-$F$4)</f>
        <v>0</v>
      </c>
      <c r="C154" s="15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101" t="str" cm="1">
        <f t="array" aca="1" ref="E154" ca="1">_xlfn.XLOOKUP($B154&amp;"#"&amp;E$6,INDIRECT(SUBSTITUTE("ИсходныеДанные!$где$2:$где$50000","где",$E$4)),INDIRECT(SUBSTITUTE("ИсходныеДанные!$что$2:$что$50000","что",$G$4)),"",0,1)</f>
        <v/>
      </c>
      <c r="F154" s="146" t="str" cm="1">
        <f t="array" aca="1" ref="F154" ca="1">_xlfn.XLOOKUP($B154&amp;"#"&amp;F$6,INDIRECT(SUBSTITUTE("ИсходныеДанные!$где$2:$где$50000","где",$E$4)),INDIRECT(SUBSTITUTE("ИсходныеДанные!$что$2:$что$50000","что",$G$4)),"",0,1)</f>
        <v/>
      </c>
      <c r="G154" s="146" t="str" cm="1">
        <f t="array" aca="1" ref="G154" ca="1">_xlfn.XLOOKUP($B154&amp;"#"&amp;G$6,INDIRECT(SUBSTITUTE("ИсходныеДанные!$где$2:$где$50000","где",$E$4)),INDIRECT(SUBSTITUTE("ИсходныеДанные!$что$2:$что$50000","что",$G$4)),"",0,1)</f>
        <v/>
      </c>
      <c r="H154" s="146" t="str" cm="1">
        <f t="array" aca="1" ref="H154" ca="1">_xlfn.XLOOKUP($B154&amp;"#"&amp;H$6,INDIRECT(SUBSTITUTE("ИсходныеДанные!$где$2:$где$50000","где",$E$4)),INDIRECT(SUBSTITUTE("ИсходныеДанные!$что$2:$что$50000","что",$G$4)),"",0,1)</f>
        <v/>
      </c>
      <c r="I154" s="146" t="str" cm="1">
        <f t="array" aca="1" ref="I154" ca="1">_xlfn.XLOOKUP($B154&amp;"#"&amp;I$6,INDIRECT(SUBSTITUTE("ИсходныеДанные!$где$2:$где$50000","где",$E$4)),INDIRECT(SUBSTITUTE("ИсходныеДанные!$что$2:$что$50000","что",$G$4)),"",0,1)</f>
        <v/>
      </c>
      <c r="J154" s="146" t="str" cm="1">
        <f t="array" aca="1" ref="J154" ca="1">_xlfn.XLOOKUP($B154&amp;"#"&amp;J$6,INDIRECT(SUBSTITUTE("ИсходныеДанные!$где$2:$где$50000","где",$E$4)),INDIRECT(SUBSTITUTE("ИсходныеДанные!$что$2:$что$50000","что",$G$4)),"",0,1)</f>
        <v/>
      </c>
      <c r="K154" s="146" t="str" cm="1">
        <f t="array" aca="1" ref="K154" ca="1">_xlfn.XLOOKUP($B154&amp;"#"&amp;K$6,INDIRECT(SUBSTITUTE("ИсходныеДанные!$где$2:$где$50000","где",$E$4)),INDIRECT(SUBSTITUTE("ИсходныеДанные!$что$2:$что$50000","что",$G$4)),"",0,1)</f>
        <v/>
      </c>
      <c r="L154" s="146" t="str" cm="1">
        <f t="array" aca="1" ref="L154" ca="1">_xlfn.XLOOKUP($B154&amp;"#"&amp;L$6,INDIRECT(SUBSTITUTE("ИсходныеДанные!$где$2:$где$50000","где",$E$4)),INDIRECT(SUBSTITUTE("ИсходныеДанные!$что$2:$что$50000","что",$G$4)),"",0,1)</f>
        <v/>
      </c>
      <c r="M154" s="146" t="str" cm="1">
        <f t="array" aca="1" ref="M154" ca="1">_xlfn.XLOOKUP($B154&amp;"#"&amp;M$6,INDIRECT(SUBSTITUTE("ИсходныеДанные!$где$2:$где$50000","где",$E$4)),INDIRECT(SUBSTITUTE("ИсходныеДанные!$что$2:$что$50000","что",$G$4)),"",0,1)</f>
        <v/>
      </c>
      <c r="N154" s="146" t="str" cm="1">
        <f t="array" aca="1" ref="N154" ca="1">_xlfn.XLOOKUP($B154&amp;"#"&amp;N$6,INDIRECT(SUBSTITUTE("ИсходныеДанные!$где$2:$где$50000","где",$E$4)),INDIRECT(SUBSTITUTE("ИсходныеДанные!$что$2:$что$50000","что",$G$4)),"",0,1)</f>
        <v/>
      </c>
      <c r="O154" s="146" t="str" cm="1">
        <f t="array" aca="1" ref="O154" ca="1">_xlfn.XLOOKUP($B154&amp;"#"&amp;O$6,INDIRECT(SUBSTITUTE("ИсходныеДанные!$где$2:$где$50000","где",$E$4)),INDIRECT(SUBSTITUTE("ИсходныеДанные!$что$2:$что$50000","что",$G$4)),"",0,1)</f>
        <v/>
      </c>
      <c r="P154" s="147" t="str" cm="1">
        <f t="array" aca="1" ref="P154" ca="1">_xlfn.XLOOKUP($B154&amp;"#"&amp;P$6,INDIRECT(SUBSTITUTE("ИсходныеДанные!$где$2:$где$50000","где",$E$4)),INDIRECT(SUBSTITUTE("ИсходныеДанные!$что$2:$что$50000","что",$G$4)),"",0,1)</f>
        <v/>
      </c>
      <c r="Q154" s="3"/>
    </row>
    <row r="155" spans="1:17" x14ac:dyDescent="0.25">
      <c r="A155" s="6" t="str">
        <f t="shared" ca="1" si="3"/>
        <v>delete</v>
      </c>
      <c r="B155" s="9" cm="1">
        <f t="array" aca="1" ref="B155" ca="1">INDIRECT("УникальныеСписки!A"&amp;ROW()-$F$4)</f>
        <v>0</v>
      </c>
      <c r="C155" s="15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101" t="str" cm="1">
        <f t="array" aca="1" ref="E155" ca="1">_xlfn.XLOOKUP($B155&amp;"#"&amp;E$6,INDIRECT(SUBSTITUTE("ИсходныеДанные!$где$2:$где$50000","где",$E$4)),INDIRECT(SUBSTITUTE("ИсходныеДанные!$что$2:$что$50000","что",$G$4)),"",0,1)</f>
        <v/>
      </c>
      <c r="F155" s="146" t="str" cm="1">
        <f t="array" aca="1" ref="F155" ca="1">_xlfn.XLOOKUP($B155&amp;"#"&amp;F$6,INDIRECT(SUBSTITUTE("ИсходныеДанные!$где$2:$где$50000","где",$E$4)),INDIRECT(SUBSTITUTE("ИсходныеДанные!$что$2:$что$50000","что",$G$4)),"",0,1)</f>
        <v/>
      </c>
      <c r="G155" s="146" t="str" cm="1">
        <f t="array" aca="1" ref="G155" ca="1">_xlfn.XLOOKUP($B155&amp;"#"&amp;G$6,INDIRECT(SUBSTITUTE("ИсходныеДанные!$где$2:$где$50000","где",$E$4)),INDIRECT(SUBSTITUTE("ИсходныеДанные!$что$2:$что$50000","что",$G$4)),"",0,1)</f>
        <v/>
      </c>
      <c r="H155" s="146" t="str" cm="1">
        <f t="array" aca="1" ref="H155" ca="1">_xlfn.XLOOKUP($B155&amp;"#"&amp;H$6,INDIRECT(SUBSTITUTE("ИсходныеДанные!$где$2:$где$50000","где",$E$4)),INDIRECT(SUBSTITUTE("ИсходныеДанные!$что$2:$что$50000","что",$G$4)),"",0,1)</f>
        <v/>
      </c>
      <c r="I155" s="146" t="str" cm="1">
        <f t="array" aca="1" ref="I155" ca="1">_xlfn.XLOOKUP($B155&amp;"#"&amp;I$6,INDIRECT(SUBSTITUTE("ИсходныеДанные!$где$2:$где$50000","где",$E$4)),INDIRECT(SUBSTITUTE("ИсходныеДанные!$что$2:$что$50000","что",$G$4)),"",0,1)</f>
        <v/>
      </c>
      <c r="J155" s="146" t="str" cm="1">
        <f t="array" aca="1" ref="J155" ca="1">_xlfn.XLOOKUP($B155&amp;"#"&amp;J$6,INDIRECT(SUBSTITUTE("ИсходныеДанные!$где$2:$где$50000","где",$E$4)),INDIRECT(SUBSTITUTE("ИсходныеДанные!$что$2:$что$50000","что",$G$4)),"",0,1)</f>
        <v/>
      </c>
      <c r="K155" s="146" t="str" cm="1">
        <f t="array" aca="1" ref="K155" ca="1">_xlfn.XLOOKUP($B155&amp;"#"&amp;K$6,INDIRECT(SUBSTITUTE("ИсходныеДанные!$где$2:$где$50000","где",$E$4)),INDIRECT(SUBSTITUTE("ИсходныеДанные!$что$2:$что$50000","что",$G$4)),"",0,1)</f>
        <v/>
      </c>
      <c r="L155" s="146" t="str" cm="1">
        <f t="array" aca="1" ref="L155" ca="1">_xlfn.XLOOKUP($B155&amp;"#"&amp;L$6,INDIRECT(SUBSTITUTE("ИсходныеДанные!$где$2:$где$50000","где",$E$4)),INDIRECT(SUBSTITUTE("ИсходныеДанные!$что$2:$что$50000","что",$G$4)),"",0,1)</f>
        <v/>
      </c>
      <c r="M155" s="146" t="str" cm="1">
        <f t="array" aca="1" ref="M155" ca="1">_xlfn.XLOOKUP($B155&amp;"#"&amp;M$6,INDIRECT(SUBSTITUTE("ИсходныеДанные!$где$2:$где$50000","где",$E$4)),INDIRECT(SUBSTITUTE("ИсходныеДанные!$что$2:$что$50000","что",$G$4)),"",0,1)</f>
        <v/>
      </c>
      <c r="N155" s="146" t="str" cm="1">
        <f t="array" aca="1" ref="N155" ca="1">_xlfn.XLOOKUP($B155&amp;"#"&amp;N$6,INDIRECT(SUBSTITUTE("ИсходныеДанные!$где$2:$где$50000","где",$E$4)),INDIRECT(SUBSTITUTE("ИсходныеДанные!$что$2:$что$50000","что",$G$4)),"",0,1)</f>
        <v/>
      </c>
      <c r="O155" s="146" t="str" cm="1">
        <f t="array" aca="1" ref="O155" ca="1">_xlfn.XLOOKUP($B155&amp;"#"&amp;O$6,INDIRECT(SUBSTITUTE("ИсходныеДанные!$где$2:$где$50000","где",$E$4)),INDIRECT(SUBSTITUTE("ИсходныеДанные!$что$2:$что$50000","что",$G$4)),"",0,1)</f>
        <v/>
      </c>
      <c r="P155" s="147" t="str" cm="1">
        <f t="array" aca="1" ref="P155" ca="1">_xlfn.XLOOKUP($B155&amp;"#"&amp;P$6,INDIRECT(SUBSTITUTE("ИсходныеДанные!$где$2:$где$50000","где",$E$4)),INDIRECT(SUBSTITUTE("ИсходныеДанные!$что$2:$что$50000","что",$G$4)),"",0,1)</f>
        <v/>
      </c>
      <c r="Q155" s="3"/>
    </row>
    <row r="156" spans="1:17" x14ac:dyDescent="0.25">
      <c r="A156" s="6" t="str">
        <f t="shared" ca="1" si="3"/>
        <v>delete</v>
      </c>
      <c r="B156" s="9" cm="1">
        <f t="array" aca="1" ref="B156" ca="1">INDIRECT("УникальныеСписки!A"&amp;ROW()-$F$4)</f>
        <v>0</v>
      </c>
      <c r="C156" s="15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101" t="str" cm="1">
        <f t="array" aca="1" ref="E156" ca="1">_xlfn.XLOOKUP($B156&amp;"#"&amp;E$6,INDIRECT(SUBSTITUTE("ИсходныеДанные!$где$2:$где$50000","где",$E$4)),INDIRECT(SUBSTITUTE("ИсходныеДанные!$что$2:$что$50000","что",$G$4)),"",0,1)</f>
        <v/>
      </c>
      <c r="F156" s="146" t="str" cm="1">
        <f t="array" aca="1" ref="F156" ca="1">_xlfn.XLOOKUP($B156&amp;"#"&amp;F$6,INDIRECT(SUBSTITUTE("ИсходныеДанные!$где$2:$где$50000","где",$E$4)),INDIRECT(SUBSTITUTE("ИсходныеДанные!$что$2:$что$50000","что",$G$4)),"",0,1)</f>
        <v/>
      </c>
      <c r="G156" s="146" t="str" cm="1">
        <f t="array" aca="1" ref="G156" ca="1">_xlfn.XLOOKUP($B156&amp;"#"&amp;G$6,INDIRECT(SUBSTITUTE("ИсходныеДанные!$где$2:$где$50000","где",$E$4)),INDIRECT(SUBSTITUTE("ИсходныеДанные!$что$2:$что$50000","что",$G$4)),"",0,1)</f>
        <v/>
      </c>
      <c r="H156" s="146" t="str" cm="1">
        <f t="array" aca="1" ref="H156" ca="1">_xlfn.XLOOKUP($B156&amp;"#"&amp;H$6,INDIRECT(SUBSTITUTE("ИсходныеДанные!$где$2:$где$50000","где",$E$4)),INDIRECT(SUBSTITUTE("ИсходныеДанные!$что$2:$что$50000","что",$G$4)),"",0,1)</f>
        <v/>
      </c>
      <c r="I156" s="146" t="str" cm="1">
        <f t="array" aca="1" ref="I156" ca="1">_xlfn.XLOOKUP($B156&amp;"#"&amp;I$6,INDIRECT(SUBSTITUTE("ИсходныеДанные!$где$2:$где$50000","где",$E$4)),INDIRECT(SUBSTITUTE("ИсходныеДанные!$что$2:$что$50000","что",$G$4)),"",0,1)</f>
        <v/>
      </c>
      <c r="J156" s="146" t="str" cm="1">
        <f t="array" aca="1" ref="J156" ca="1">_xlfn.XLOOKUP($B156&amp;"#"&amp;J$6,INDIRECT(SUBSTITUTE("ИсходныеДанные!$где$2:$где$50000","где",$E$4)),INDIRECT(SUBSTITUTE("ИсходныеДанные!$что$2:$что$50000","что",$G$4)),"",0,1)</f>
        <v/>
      </c>
      <c r="K156" s="146" t="str" cm="1">
        <f t="array" aca="1" ref="K156" ca="1">_xlfn.XLOOKUP($B156&amp;"#"&amp;K$6,INDIRECT(SUBSTITUTE("ИсходныеДанные!$где$2:$где$50000","где",$E$4)),INDIRECT(SUBSTITUTE("ИсходныеДанные!$что$2:$что$50000","что",$G$4)),"",0,1)</f>
        <v/>
      </c>
      <c r="L156" s="146" t="str" cm="1">
        <f t="array" aca="1" ref="L156" ca="1">_xlfn.XLOOKUP($B156&amp;"#"&amp;L$6,INDIRECT(SUBSTITUTE("ИсходныеДанные!$где$2:$где$50000","где",$E$4)),INDIRECT(SUBSTITUTE("ИсходныеДанные!$что$2:$что$50000","что",$G$4)),"",0,1)</f>
        <v/>
      </c>
      <c r="M156" s="146" t="str" cm="1">
        <f t="array" aca="1" ref="M156" ca="1">_xlfn.XLOOKUP($B156&amp;"#"&amp;M$6,INDIRECT(SUBSTITUTE("ИсходныеДанные!$где$2:$где$50000","где",$E$4)),INDIRECT(SUBSTITUTE("ИсходныеДанные!$что$2:$что$50000","что",$G$4)),"",0,1)</f>
        <v/>
      </c>
      <c r="N156" s="146" t="str" cm="1">
        <f t="array" aca="1" ref="N156" ca="1">_xlfn.XLOOKUP($B156&amp;"#"&amp;N$6,INDIRECT(SUBSTITUTE("ИсходныеДанные!$где$2:$где$50000","где",$E$4)),INDIRECT(SUBSTITUTE("ИсходныеДанные!$что$2:$что$50000","что",$G$4)),"",0,1)</f>
        <v/>
      </c>
      <c r="O156" s="146" t="str" cm="1">
        <f t="array" aca="1" ref="O156" ca="1">_xlfn.XLOOKUP($B156&amp;"#"&amp;O$6,INDIRECT(SUBSTITUTE("ИсходныеДанные!$где$2:$где$50000","где",$E$4)),INDIRECT(SUBSTITUTE("ИсходныеДанные!$что$2:$что$50000","что",$G$4)),"",0,1)</f>
        <v/>
      </c>
      <c r="P156" s="147" t="str" cm="1">
        <f t="array" aca="1" ref="P156" ca="1">_xlfn.XLOOKUP($B156&amp;"#"&amp;P$6,INDIRECT(SUBSTITUTE("ИсходныеДанные!$где$2:$где$50000","где",$E$4)),INDIRECT(SUBSTITUTE("ИсходныеДанные!$что$2:$что$50000","что",$G$4)),"",0,1)</f>
        <v/>
      </c>
      <c r="Q156" s="3"/>
    </row>
    <row r="157" spans="1:17" x14ac:dyDescent="0.25">
      <c r="A157" s="6" t="str">
        <f t="shared" ca="1" si="3"/>
        <v>delete</v>
      </c>
      <c r="B157" s="9" cm="1">
        <f t="array" aca="1" ref="B157" ca="1">INDIRECT("УникальныеСписки!A"&amp;ROW()-$F$4)</f>
        <v>0</v>
      </c>
      <c r="C157" s="15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101" t="str" cm="1">
        <f t="array" aca="1" ref="E157" ca="1">_xlfn.XLOOKUP($B157&amp;"#"&amp;E$6,INDIRECT(SUBSTITUTE("ИсходныеДанные!$где$2:$где$50000","где",$E$4)),INDIRECT(SUBSTITUTE("ИсходныеДанные!$что$2:$что$50000","что",$G$4)),"",0,1)</f>
        <v/>
      </c>
      <c r="F157" s="146" t="str" cm="1">
        <f t="array" aca="1" ref="F157" ca="1">_xlfn.XLOOKUP($B157&amp;"#"&amp;F$6,INDIRECT(SUBSTITUTE("ИсходныеДанные!$где$2:$где$50000","где",$E$4)),INDIRECT(SUBSTITUTE("ИсходныеДанные!$что$2:$что$50000","что",$G$4)),"",0,1)</f>
        <v/>
      </c>
      <c r="G157" s="146" t="str" cm="1">
        <f t="array" aca="1" ref="G157" ca="1">_xlfn.XLOOKUP($B157&amp;"#"&amp;G$6,INDIRECT(SUBSTITUTE("ИсходныеДанные!$где$2:$где$50000","где",$E$4)),INDIRECT(SUBSTITUTE("ИсходныеДанные!$что$2:$что$50000","что",$G$4)),"",0,1)</f>
        <v/>
      </c>
      <c r="H157" s="146" t="str" cm="1">
        <f t="array" aca="1" ref="H157" ca="1">_xlfn.XLOOKUP($B157&amp;"#"&amp;H$6,INDIRECT(SUBSTITUTE("ИсходныеДанные!$где$2:$где$50000","где",$E$4)),INDIRECT(SUBSTITUTE("ИсходныеДанные!$что$2:$что$50000","что",$G$4)),"",0,1)</f>
        <v/>
      </c>
      <c r="I157" s="146" t="str" cm="1">
        <f t="array" aca="1" ref="I157" ca="1">_xlfn.XLOOKUP($B157&amp;"#"&amp;I$6,INDIRECT(SUBSTITUTE("ИсходныеДанные!$где$2:$где$50000","где",$E$4)),INDIRECT(SUBSTITUTE("ИсходныеДанные!$что$2:$что$50000","что",$G$4)),"",0,1)</f>
        <v/>
      </c>
      <c r="J157" s="146" t="str" cm="1">
        <f t="array" aca="1" ref="J157" ca="1">_xlfn.XLOOKUP($B157&amp;"#"&amp;J$6,INDIRECT(SUBSTITUTE("ИсходныеДанные!$где$2:$где$50000","где",$E$4)),INDIRECT(SUBSTITUTE("ИсходныеДанные!$что$2:$что$50000","что",$G$4)),"",0,1)</f>
        <v/>
      </c>
      <c r="K157" s="146" t="str" cm="1">
        <f t="array" aca="1" ref="K157" ca="1">_xlfn.XLOOKUP($B157&amp;"#"&amp;K$6,INDIRECT(SUBSTITUTE("ИсходныеДанные!$где$2:$где$50000","где",$E$4)),INDIRECT(SUBSTITUTE("ИсходныеДанные!$что$2:$что$50000","что",$G$4)),"",0,1)</f>
        <v/>
      </c>
      <c r="L157" s="146" t="str" cm="1">
        <f t="array" aca="1" ref="L157" ca="1">_xlfn.XLOOKUP($B157&amp;"#"&amp;L$6,INDIRECT(SUBSTITUTE("ИсходныеДанные!$где$2:$где$50000","где",$E$4)),INDIRECT(SUBSTITUTE("ИсходныеДанные!$что$2:$что$50000","что",$G$4)),"",0,1)</f>
        <v/>
      </c>
      <c r="M157" s="146" t="str" cm="1">
        <f t="array" aca="1" ref="M157" ca="1">_xlfn.XLOOKUP($B157&amp;"#"&amp;M$6,INDIRECT(SUBSTITUTE("ИсходныеДанные!$где$2:$где$50000","где",$E$4)),INDIRECT(SUBSTITUTE("ИсходныеДанные!$что$2:$что$50000","что",$G$4)),"",0,1)</f>
        <v/>
      </c>
      <c r="N157" s="146" t="str" cm="1">
        <f t="array" aca="1" ref="N157" ca="1">_xlfn.XLOOKUP($B157&amp;"#"&amp;N$6,INDIRECT(SUBSTITUTE("ИсходныеДанные!$где$2:$где$50000","где",$E$4)),INDIRECT(SUBSTITUTE("ИсходныеДанные!$что$2:$что$50000","что",$G$4)),"",0,1)</f>
        <v/>
      </c>
      <c r="O157" s="146" t="str" cm="1">
        <f t="array" aca="1" ref="O157" ca="1">_xlfn.XLOOKUP($B157&amp;"#"&amp;O$6,INDIRECT(SUBSTITUTE("ИсходныеДанные!$где$2:$где$50000","где",$E$4)),INDIRECT(SUBSTITUTE("ИсходныеДанные!$что$2:$что$50000","что",$G$4)),"",0,1)</f>
        <v/>
      </c>
      <c r="P157" s="147" t="str" cm="1">
        <f t="array" aca="1" ref="P157" ca="1">_xlfn.XLOOKUP($B157&amp;"#"&amp;P$6,INDIRECT(SUBSTITUTE("ИсходныеДанные!$где$2:$где$50000","где",$E$4)),INDIRECT(SUBSTITUTE("ИсходныеДанные!$что$2:$что$50000","что",$G$4)),"",0,1)</f>
        <v/>
      </c>
      <c r="Q157" s="3"/>
    </row>
    <row r="158" spans="1:17" x14ac:dyDescent="0.25">
      <c r="A158" s="6" t="str">
        <f t="shared" ca="1" si="3"/>
        <v>delete</v>
      </c>
      <c r="B158" s="9" cm="1">
        <f t="array" aca="1" ref="B158" ca="1">INDIRECT("УникальныеСписки!A"&amp;ROW()-$F$4)</f>
        <v>0</v>
      </c>
      <c r="C158" s="15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101" t="str" cm="1">
        <f t="array" aca="1" ref="E158" ca="1">_xlfn.XLOOKUP($B158&amp;"#"&amp;E$6,INDIRECT(SUBSTITUTE("ИсходныеДанные!$где$2:$где$50000","где",$E$4)),INDIRECT(SUBSTITUTE("ИсходныеДанные!$что$2:$что$50000","что",$G$4)),"",0,1)</f>
        <v/>
      </c>
      <c r="F158" s="146" t="str" cm="1">
        <f t="array" aca="1" ref="F158" ca="1">_xlfn.XLOOKUP($B158&amp;"#"&amp;F$6,INDIRECT(SUBSTITUTE("ИсходныеДанные!$где$2:$где$50000","где",$E$4)),INDIRECT(SUBSTITUTE("ИсходныеДанные!$что$2:$что$50000","что",$G$4)),"",0,1)</f>
        <v/>
      </c>
      <c r="G158" s="146" t="str" cm="1">
        <f t="array" aca="1" ref="G158" ca="1">_xlfn.XLOOKUP($B158&amp;"#"&amp;G$6,INDIRECT(SUBSTITUTE("ИсходныеДанные!$где$2:$где$50000","где",$E$4)),INDIRECT(SUBSTITUTE("ИсходныеДанные!$что$2:$что$50000","что",$G$4)),"",0,1)</f>
        <v/>
      </c>
      <c r="H158" s="146" t="str" cm="1">
        <f t="array" aca="1" ref="H158" ca="1">_xlfn.XLOOKUP($B158&amp;"#"&amp;H$6,INDIRECT(SUBSTITUTE("ИсходныеДанные!$где$2:$где$50000","где",$E$4)),INDIRECT(SUBSTITUTE("ИсходныеДанные!$что$2:$что$50000","что",$G$4)),"",0,1)</f>
        <v/>
      </c>
      <c r="I158" s="146" t="str" cm="1">
        <f t="array" aca="1" ref="I158" ca="1">_xlfn.XLOOKUP($B158&amp;"#"&amp;I$6,INDIRECT(SUBSTITUTE("ИсходныеДанные!$где$2:$где$50000","где",$E$4)),INDIRECT(SUBSTITUTE("ИсходныеДанные!$что$2:$что$50000","что",$G$4)),"",0,1)</f>
        <v/>
      </c>
      <c r="J158" s="146" t="str" cm="1">
        <f t="array" aca="1" ref="J158" ca="1">_xlfn.XLOOKUP($B158&amp;"#"&amp;J$6,INDIRECT(SUBSTITUTE("ИсходныеДанные!$где$2:$где$50000","где",$E$4)),INDIRECT(SUBSTITUTE("ИсходныеДанные!$что$2:$что$50000","что",$G$4)),"",0,1)</f>
        <v/>
      </c>
      <c r="K158" s="146" t="str" cm="1">
        <f t="array" aca="1" ref="K158" ca="1">_xlfn.XLOOKUP($B158&amp;"#"&amp;K$6,INDIRECT(SUBSTITUTE("ИсходныеДанные!$где$2:$где$50000","где",$E$4)),INDIRECT(SUBSTITUTE("ИсходныеДанные!$что$2:$что$50000","что",$G$4)),"",0,1)</f>
        <v/>
      </c>
      <c r="L158" s="146" t="str" cm="1">
        <f t="array" aca="1" ref="L158" ca="1">_xlfn.XLOOKUP($B158&amp;"#"&amp;L$6,INDIRECT(SUBSTITUTE("ИсходныеДанные!$где$2:$где$50000","где",$E$4)),INDIRECT(SUBSTITUTE("ИсходныеДанные!$что$2:$что$50000","что",$G$4)),"",0,1)</f>
        <v/>
      </c>
      <c r="M158" s="146" t="str" cm="1">
        <f t="array" aca="1" ref="M158" ca="1">_xlfn.XLOOKUP($B158&amp;"#"&amp;M$6,INDIRECT(SUBSTITUTE("ИсходныеДанные!$где$2:$где$50000","где",$E$4)),INDIRECT(SUBSTITUTE("ИсходныеДанные!$что$2:$что$50000","что",$G$4)),"",0,1)</f>
        <v/>
      </c>
      <c r="N158" s="146" t="str" cm="1">
        <f t="array" aca="1" ref="N158" ca="1">_xlfn.XLOOKUP($B158&amp;"#"&amp;N$6,INDIRECT(SUBSTITUTE("ИсходныеДанные!$где$2:$где$50000","где",$E$4)),INDIRECT(SUBSTITUTE("ИсходныеДанные!$что$2:$что$50000","что",$G$4)),"",0,1)</f>
        <v/>
      </c>
      <c r="O158" s="146" t="str" cm="1">
        <f t="array" aca="1" ref="O158" ca="1">_xlfn.XLOOKUP($B158&amp;"#"&amp;O$6,INDIRECT(SUBSTITUTE("ИсходныеДанные!$где$2:$где$50000","где",$E$4)),INDIRECT(SUBSTITUTE("ИсходныеДанные!$что$2:$что$50000","что",$G$4)),"",0,1)</f>
        <v/>
      </c>
      <c r="P158" s="147" t="str" cm="1">
        <f t="array" aca="1" ref="P158" ca="1">_xlfn.XLOOKUP($B158&amp;"#"&amp;P$6,INDIRECT(SUBSTITUTE("ИсходныеДанные!$где$2:$где$50000","где",$E$4)),INDIRECT(SUBSTITUTE("ИсходныеДанные!$что$2:$что$50000","что",$G$4)),"",0,1)</f>
        <v/>
      </c>
      <c r="Q158" s="3"/>
    </row>
    <row r="159" spans="1:17" x14ac:dyDescent="0.25">
      <c r="A159" s="6" t="str">
        <f t="shared" ca="1" si="3"/>
        <v>delete</v>
      </c>
      <c r="B159" s="9" cm="1">
        <f t="array" aca="1" ref="B159" ca="1">INDIRECT("УникальныеСписки!A"&amp;ROW()-$F$4)</f>
        <v>0</v>
      </c>
      <c r="C159" s="15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101" t="str" cm="1">
        <f t="array" aca="1" ref="E159" ca="1">_xlfn.XLOOKUP($B159&amp;"#"&amp;E$6,INDIRECT(SUBSTITUTE("ИсходныеДанные!$где$2:$где$50000","где",$E$4)),INDIRECT(SUBSTITUTE("ИсходныеДанные!$что$2:$что$50000","что",$G$4)),"",0,1)</f>
        <v/>
      </c>
      <c r="F159" s="146" t="str" cm="1">
        <f t="array" aca="1" ref="F159" ca="1">_xlfn.XLOOKUP($B159&amp;"#"&amp;F$6,INDIRECT(SUBSTITUTE("ИсходныеДанные!$где$2:$где$50000","где",$E$4)),INDIRECT(SUBSTITUTE("ИсходныеДанные!$что$2:$что$50000","что",$G$4)),"",0,1)</f>
        <v/>
      </c>
      <c r="G159" s="146" t="str" cm="1">
        <f t="array" aca="1" ref="G159" ca="1">_xlfn.XLOOKUP($B159&amp;"#"&amp;G$6,INDIRECT(SUBSTITUTE("ИсходныеДанные!$где$2:$где$50000","где",$E$4)),INDIRECT(SUBSTITUTE("ИсходныеДанные!$что$2:$что$50000","что",$G$4)),"",0,1)</f>
        <v/>
      </c>
      <c r="H159" s="146" t="str" cm="1">
        <f t="array" aca="1" ref="H159" ca="1">_xlfn.XLOOKUP($B159&amp;"#"&amp;H$6,INDIRECT(SUBSTITUTE("ИсходныеДанные!$где$2:$где$50000","где",$E$4)),INDIRECT(SUBSTITUTE("ИсходныеДанные!$что$2:$что$50000","что",$G$4)),"",0,1)</f>
        <v/>
      </c>
      <c r="I159" s="146" t="str" cm="1">
        <f t="array" aca="1" ref="I159" ca="1">_xlfn.XLOOKUP($B159&amp;"#"&amp;I$6,INDIRECT(SUBSTITUTE("ИсходныеДанные!$где$2:$где$50000","где",$E$4)),INDIRECT(SUBSTITUTE("ИсходныеДанные!$что$2:$что$50000","что",$G$4)),"",0,1)</f>
        <v/>
      </c>
      <c r="J159" s="146" t="str" cm="1">
        <f t="array" aca="1" ref="J159" ca="1">_xlfn.XLOOKUP($B159&amp;"#"&amp;J$6,INDIRECT(SUBSTITUTE("ИсходныеДанные!$где$2:$где$50000","где",$E$4)),INDIRECT(SUBSTITUTE("ИсходныеДанные!$что$2:$что$50000","что",$G$4)),"",0,1)</f>
        <v/>
      </c>
      <c r="K159" s="146" t="str" cm="1">
        <f t="array" aca="1" ref="K159" ca="1">_xlfn.XLOOKUP($B159&amp;"#"&amp;K$6,INDIRECT(SUBSTITUTE("ИсходныеДанные!$где$2:$где$50000","где",$E$4)),INDIRECT(SUBSTITUTE("ИсходныеДанные!$что$2:$что$50000","что",$G$4)),"",0,1)</f>
        <v/>
      </c>
      <c r="L159" s="146" t="str" cm="1">
        <f t="array" aca="1" ref="L159" ca="1">_xlfn.XLOOKUP($B159&amp;"#"&amp;L$6,INDIRECT(SUBSTITUTE("ИсходныеДанные!$где$2:$где$50000","где",$E$4)),INDIRECT(SUBSTITUTE("ИсходныеДанные!$что$2:$что$50000","что",$G$4)),"",0,1)</f>
        <v/>
      </c>
      <c r="M159" s="146" t="str" cm="1">
        <f t="array" aca="1" ref="M159" ca="1">_xlfn.XLOOKUP($B159&amp;"#"&amp;M$6,INDIRECT(SUBSTITUTE("ИсходныеДанные!$где$2:$где$50000","где",$E$4)),INDIRECT(SUBSTITUTE("ИсходныеДанные!$что$2:$что$50000","что",$G$4)),"",0,1)</f>
        <v/>
      </c>
      <c r="N159" s="146" t="str" cm="1">
        <f t="array" aca="1" ref="N159" ca="1">_xlfn.XLOOKUP($B159&amp;"#"&amp;N$6,INDIRECT(SUBSTITUTE("ИсходныеДанные!$где$2:$где$50000","где",$E$4)),INDIRECT(SUBSTITUTE("ИсходныеДанные!$что$2:$что$50000","что",$G$4)),"",0,1)</f>
        <v/>
      </c>
      <c r="O159" s="146" t="str" cm="1">
        <f t="array" aca="1" ref="O159" ca="1">_xlfn.XLOOKUP($B159&amp;"#"&amp;O$6,INDIRECT(SUBSTITUTE("ИсходныеДанные!$где$2:$где$50000","где",$E$4)),INDIRECT(SUBSTITUTE("ИсходныеДанные!$что$2:$что$50000","что",$G$4)),"",0,1)</f>
        <v/>
      </c>
      <c r="P159" s="147" t="str" cm="1">
        <f t="array" aca="1" ref="P159" ca="1">_xlfn.XLOOKUP($B159&amp;"#"&amp;P$6,INDIRECT(SUBSTITUTE("ИсходныеДанные!$где$2:$где$50000","где",$E$4)),INDIRECT(SUBSTITUTE("ИсходныеДанные!$что$2:$что$50000","что",$G$4)),"",0,1)</f>
        <v/>
      </c>
      <c r="Q159" s="3"/>
    </row>
    <row r="160" spans="1:17" x14ac:dyDescent="0.25">
      <c r="A160" s="6" t="str">
        <f t="shared" ca="1" si="3"/>
        <v>delete</v>
      </c>
      <c r="B160" s="9" cm="1">
        <f t="array" aca="1" ref="B160" ca="1">INDIRECT("УникальныеСписки!A"&amp;ROW()-$F$4)</f>
        <v>0</v>
      </c>
      <c r="C160" s="15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101" t="str" cm="1">
        <f t="array" aca="1" ref="E160" ca="1">_xlfn.XLOOKUP($B160&amp;"#"&amp;E$6,INDIRECT(SUBSTITUTE("ИсходныеДанные!$где$2:$где$50000","где",$E$4)),INDIRECT(SUBSTITUTE("ИсходныеДанные!$что$2:$что$50000","что",$G$4)),"",0,1)</f>
        <v/>
      </c>
      <c r="F160" s="146" t="str" cm="1">
        <f t="array" aca="1" ref="F160" ca="1">_xlfn.XLOOKUP($B160&amp;"#"&amp;F$6,INDIRECT(SUBSTITUTE("ИсходныеДанные!$где$2:$где$50000","где",$E$4)),INDIRECT(SUBSTITUTE("ИсходныеДанные!$что$2:$что$50000","что",$G$4)),"",0,1)</f>
        <v/>
      </c>
      <c r="G160" s="146" t="str" cm="1">
        <f t="array" aca="1" ref="G160" ca="1">_xlfn.XLOOKUP($B160&amp;"#"&amp;G$6,INDIRECT(SUBSTITUTE("ИсходныеДанные!$где$2:$где$50000","где",$E$4)),INDIRECT(SUBSTITUTE("ИсходныеДанные!$что$2:$что$50000","что",$G$4)),"",0,1)</f>
        <v/>
      </c>
      <c r="H160" s="146" t="str" cm="1">
        <f t="array" aca="1" ref="H160" ca="1">_xlfn.XLOOKUP($B160&amp;"#"&amp;H$6,INDIRECT(SUBSTITUTE("ИсходныеДанные!$где$2:$где$50000","где",$E$4)),INDIRECT(SUBSTITUTE("ИсходныеДанные!$что$2:$что$50000","что",$G$4)),"",0,1)</f>
        <v/>
      </c>
      <c r="I160" s="146" t="str" cm="1">
        <f t="array" aca="1" ref="I160" ca="1">_xlfn.XLOOKUP($B160&amp;"#"&amp;I$6,INDIRECT(SUBSTITUTE("ИсходныеДанные!$где$2:$где$50000","где",$E$4)),INDIRECT(SUBSTITUTE("ИсходныеДанные!$что$2:$что$50000","что",$G$4)),"",0,1)</f>
        <v/>
      </c>
      <c r="J160" s="146" t="str" cm="1">
        <f t="array" aca="1" ref="J160" ca="1">_xlfn.XLOOKUP($B160&amp;"#"&amp;J$6,INDIRECT(SUBSTITUTE("ИсходныеДанные!$где$2:$где$50000","где",$E$4)),INDIRECT(SUBSTITUTE("ИсходныеДанные!$что$2:$что$50000","что",$G$4)),"",0,1)</f>
        <v/>
      </c>
      <c r="K160" s="146" t="str" cm="1">
        <f t="array" aca="1" ref="K160" ca="1">_xlfn.XLOOKUP($B160&amp;"#"&amp;K$6,INDIRECT(SUBSTITUTE("ИсходныеДанные!$где$2:$где$50000","где",$E$4)),INDIRECT(SUBSTITUTE("ИсходныеДанные!$что$2:$что$50000","что",$G$4)),"",0,1)</f>
        <v/>
      </c>
      <c r="L160" s="146" t="str" cm="1">
        <f t="array" aca="1" ref="L160" ca="1">_xlfn.XLOOKUP($B160&amp;"#"&amp;L$6,INDIRECT(SUBSTITUTE("ИсходныеДанные!$где$2:$где$50000","где",$E$4)),INDIRECT(SUBSTITUTE("ИсходныеДанные!$что$2:$что$50000","что",$G$4)),"",0,1)</f>
        <v/>
      </c>
      <c r="M160" s="146" t="str" cm="1">
        <f t="array" aca="1" ref="M160" ca="1">_xlfn.XLOOKUP($B160&amp;"#"&amp;M$6,INDIRECT(SUBSTITUTE("ИсходныеДанные!$где$2:$где$50000","где",$E$4)),INDIRECT(SUBSTITUTE("ИсходныеДанные!$что$2:$что$50000","что",$G$4)),"",0,1)</f>
        <v/>
      </c>
      <c r="N160" s="146" t="str" cm="1">
        <f t="array" aca="1" ref="N160" ca="1">_xlfn.XLOOKUP($B160&amp;"#"&amp;N$6,INDIRECT(SUBSTITUTE("ИсходныеДанные!$где$2:$где$50000","где",$E$4)),INDIRECT(SUBSTITUTE("ИсходныеДанные!$что$2:$что$50000","что",$G$4)),"",0,1)</f>
        <v/>
      </c>
      <c r="O160" s="146" t="str" cm="1">
        <f t="array" aca="1" ref="O160" ca="1">_xlfn.XLOOKUP($B160&amp;"#"&amp;O$6,INDIRECT(SUBSTITUTE("ИсходныеДанные!$где$2:$где$50000","где",$E$4)),INDIRECT(SUBSTITUTE("ИсходныеДанные!$что$2:$что$50000","что",$G$4)),"",0,1)</f>
        <v/>
      </c>
      <c r="P160" s="147" t="str" cm="1">
        <f t="array" aca="1" ref="P160" ca="1">_xlfn.XLOOKUP($B160&amp;"#"&amp;P$6,INDIRECT(SUBSTITUTE("ИсходныеДанные!$где$2:$где$50000","где",$E$4)),INDIRECT(SUBSTITUTE("ИсходныеДанные!$что$2:$что$50000","что",$G$4)),"",0,1)</f>
        <v/>
      </c>
      <c r="Q160" s="3"/>
    </row>
    <row r="161" spans="1:17" x14ac:dyDescent="0.25">
      <c r="A161" s="6" t="str">
        <f t="shared" ca="1" si="3"/>
        <v>delete</v>
      </c>
      <c r="B161" s="9" cm="1">
        <f t="array" aca="1" ref="B161" ca="1">INDIRECT("УникальныеСписки!A"&amp;ROW()-$F$4)</f>
        <v>0</v>
      </c>
      <c r="C161" s="15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101" t="str" cm="1">
        <f t="array" aca="1" ref="E161" ca="1">_xlfn.XLOOKUP($B161&amp;"#"&amp;E$6,INDIRECT(SUBSTITUTE("ИсходныеДанные!$где$2:$где$50000","где",$E$4)),INDIRECT(SUBSTITUTE("ИсходныеДанные!$что$2:$что$50000","что",$G$4)),"",0,1)</f>
        <v/>
      </c>
      <c r="F161" s="146" t="str" cm="1">
        <f t="array" aca="1" ref="F161" ca="1">_xlfn.XLOOKUP($B161&amp;"#"&amp;F$6,INDIRECT(SUBSTITUTE("ИсходныеДанные!$где$2:$где$50000","где",$E$4)),INDIRECT(SUBSTITUTE("ИсходныеДанные!$что$2:$что$50000","что",$G$4)),"",0,1)</f>
        <v/>
      </c>
      <c r="G161" s="146" t="str" cm="1">
        <f t="array" aca="1" ref="G161" ca="1">_xlfn.XLOOKUP($B161&amp;"#"&amp;G$6,INDIRECT(SUBSTITUTE("ИсходныеДанные!$где$2:$где$50000","где",$E$4)),INDIRECT(SUBSTITUTE("ИсходныеДанные!$что$2:$что$50000","что",$G$4)),"",0,1)</f>
        <v/>
      </c>
      <c r="H161" s="146" t="str" cm="1">
        <f t="array" aca="1" ref="H161" ca="1">_xlfn.XLOOKUP($B161&amp;"#"&amp;H$6,INDIRECT(SUBSTITUTE("ИсходныеДанные!$где$2:$где$50000","где",$E$4)),INDIRECT(SUBSTITUTE("ИсходныеДанные!$что$2:$что$50000","что",$G$4)),"",0,1)</f>
        <v/>
      </c>
      <c r="I161" s="146" t="str" cm="1">
        <f t="array" aca="1" ref="I161" ca="1">_xlfn.XLOOKUP($B161&amp;"#"&amp;I$6,INDIRECT(SUBSTITUTE("ИсходныеДанные!$где$2:$где$50000","где",$E$4)),INDIRECT(SUBSTITUTE("ИсходныеДанные!$что$2:$что$50000","что",$G$4)),"",0,1)</f>
        <v/>
      </c>
      <c r="J161" s="146" t="str" cm="1">
        <f t="array" aca="1" ref="J161" ca="1">_xlfn.XLOOKUP($B161&amp;"#"&amp;J$6,INDIRECT(SUBSTITUTE("ИсходныеДанные!$где$2:$где$50000","где",$E$4)),INDIRECT(SUBSTITUTE("ИсходныеДанные!$что$2:$что$50000","что",$G$4)),"",0,1)</f>
        <v/>
      </c>
      <c r="K161" s="146" t="str" cm="1">
        <f t="array" aca="1" ref="K161" ca="1">_xlfn.XLOOKUP($B161&amp;"#"&amp;K$6,INDIRECT(SUBSTITUTE("ИсходныеДанные!$где$2:$где$50000","где",$E$4)),INDIRECT(SUBSTITUTE("ИсходныеДанные!$что$2:$что$50000","что",$G$4)),"",0,1)</f>
        <v/>
      </c>
      <c r="L161" s="146" t="str" cm="1">
        <f t="array" aca="1" ref="L161" ca="1">_xlfn.XLOOKUP($B161&amp;"#"&amp;L$6,INDIRECT(SUBSTITUTE("ИсходныеДанные!$где$2:$где$50000","где",$E$4)),INDIRECT(SUBSTITUTE("ИсходныеДанные!$что$2:$что$50000","что",$G$4)),"",0,1)</f>
        <v/>
      </c>
      <c r="M161" s="146" t="str" cm="1">
        <f t="array" aca="1" ref="M161" ca="1">_xlfn.XLOOKUP($B161&amp;"#"&amp;M$6,INDIRECT(SUBSTITUTE("ИсходныеДанные!$где$2:$где$50000","где",$E$4)),INDIRECT(SUBSTITUTE("ИсходныеДанные!$что$2:$что$50000","что",$G$4)),"",0,1)</f>
        <v/>
      </c>
      <c r="N161" s="146" t="str" cm="1">
        <f t="array" aca="1" ref="N161" ca="1">_xlfn.XLOOKUP($B161&amp;"#"&amp;N$6,INDIRECT(SUBSTITUTE("ИсходныеДанные!$где$2:$где$50000","где",$E$4)),INDIRECT(SUBSTITUTE("ИсходныеДанные!$что$2:$что$50000","что",$G$4)),"",0,1)</f>
        <v/>
      </c>
      <c r="O161" s="146" t="str" cm="1">
        <f t="array" aca="1" ref="O161" ca="1">_xlfn.XLOOKUP($B161&amp;"#"&amp;O$6,INDIRECT(SUBSTITUTE("ИсходныеДанные!$где$2:$где$50000","где",$E$4)),INDIRECT(SUBSTITUTE("ИсходныеДанные!$что$2:$что$50000","что",$G$4)),"",0,1)</f>
        <v/>
      </c>
      <c r="P161" s="147" t="str" cm="1">
        <f t="array" aca="1" ref="P161" ca="1">_xlfn.XLOOKUP($B161&amp;"#"&amp;P$6,INDIRECT(SUBSTITUTE("ИсходныеДанные!$где$2:$где$50000","где",$E$4)),INDIRECT(SUBSTITUTE("ИсходныеДанные!$что$2:$что$50000","что",$G$4)),"",0,1)</f>
        <v/>
      </c>
      <c r="Q161" s="3"/>
    </row>
    <row r="162" spans="1:17" x14ac:dyDescent="0.25">
      <c r="A162" s="6" t="str">
        <f t="shared" ca="1" si="3"/>
        <v>delete</v>
      </c>
      <c r="B162" s="9" cm="1">
        <f t="array" aca="1" ref="B162" ca="1">INDIRECT("УникальныеСписки!A"&amp;ROW()-$F$4)</f>
        <v>0</v>
      </c>
      <c r="C162" s="15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101" t="str" cm="1">
        <f t="array" aca="1" ref="E162" ca="1">_xlfn.XLOOKUP($B162&amp;"#"&amp;E$6,INDIRECT(SUBSTITUTE("ИсходныеДанные!$где$2:$где$50000","где",$E$4)),INDIRECT(SUBSTITUTE("ИсходныеДанные!$что$2:$что$50000","что",$G$4)),"",0,1)</f>
        <v/>
      </c>
      <c r="F162" s="146" t="str" cm="1">
        <f t="array" aca="1" ref="F162" ca="1">_xlfn.XLOOKUP($B162&amp;"#"&amp;F$6,INDIRECT(SUBSTITUTE("ИсходныеДанные!$где$2:$где$50000","где",$E$4)),INDIRECT(SUBSTITUTE("ИсходныеДанные!$что$2:$что$50000","что",$G$4)),"",0,1)</f>
        <v/>
      </c>
      <c r="G162" s="146" t="str" cm="1">
        <f t="array" aca="1" ref="G162" ca="1">_xlfn.XLOOKUP($B162&amp;"#"&amp;G$6,INDIRECT(SUBSTITUTE("ИсходныеДанные!$где$2:$где$50000","где",$E$4)),INDIRECT(SUBSTITUTE("ИсходныеДанные!$что$2:$что$50000","что",$G$4)),"",0,1)</f>
        <v/>
      </c>
      <c r="H162" s="146" t="str" cm="1">
        <f t="array" aca="1" ref="H162" ca="1">_xlfn.XLOOKUP($B162&amp;"#"&amp;H$6,INDIRECT(SUBSTITUTE("ИсходныеДанные!$где$2:$где$50000","где",$E$4)),INDIRECT(SUBSTITUTE("ИсходныеДанные!$что$2:$что$50000","что",$G$4)),"",0,1)</f>
        <v/>
      </c>
      <c r="I162" s="146" t="str" cm="1">
        <f t="array" aca="1" ref="I162" ca="1">_xlfn.XLOOKUP($B162&amp;"#"&amp;I$6,INDIRECT(SUBSTITUTE("ИсходныеДанные!$где$2:$где$50000","где",$E$4)),INDIRECT(SUBSTITUTE("ИсходныеДанные!$что$2:$что$50000","что",$G$4)),"",0,1)</f>
        <v/>
      </c>
      <c r="J162" s="146" t="str" cm="1">
        <f t="array" aca="1" ref="J162" ca="1">_xlfn.XLOOKUP($B162&amp;"#"&amp;J$6,INDIRECT(SUBSTITUTE("ИсходныеДанные!$где$2:$где$50000","где",$E$4)),INDIRECT(SUBSTITUTE("ИсходныеДанные!$что$2:$что$50000","что",$G$4)),"",0,1)</f>
        <v/>
      </c>
      <c r="K162" s="146" t="str" cm="1">
        <f t="array" aca="1" ref="K162" ca="1">_xlfn.XLOOKUP($B162&amp;"#"&amp;K$6,INDIRECT(SUBSTITUTE("ИсходныеДанные!$где$2:$где$50000","где",$E$4)),INDIRECT(SUBSTITUTE("ИсходныеДанные!$что$2:$что$50000","что",$G$4)),"",0,1)</f>
        <v/>
      </c>
      <c r="L162" s="146" t="str" cm="1">
        <f t="array" aca="1" ref="L162" ca="1">_xlfn.XLOOKUP($B162&amp;"#"&amp;L$6,INDIRECT(SUBSTITUTE("ИсходныеДанные!$где$2:$где$50000","где",$E$4)),INDIRECT(SUBSTITUTE("ИсходныеДанные!$что$2:$что$50000","что",$G$4)),"",0,1)</f>
        <v/>
      </c>
      <c r="M162" s="146" t="str" cm="1">
        <f t="array" aca="1" ref="M162" ca="1">_xlfn.XLOOKUP($B162&amp;"#"&amp;M$6,INDIRECT(SUBSTITUTE("ИсходныеДанные!$где$2:$где$50000","где",$E$4)),INDIRECT(SUBSTITUTE("ИсходныеДанные!$что$2:$что$50000","что",$G$4)),"",0,1)</f>
        <v/>
      </c>
      <c r="N162" s="146" t="str" cm="1">
        <f t="array" aca="1" ref="N162" ca="1">_xlfn.XLOOKUP($B162&amp;"#"&amp;N$6,INDIRECT(SUBSTITUTE("ИсходныеДанные!$где$2:$где$50000","где",$E$4)),INDIRECT(SUBSTITUTE("ИсходныеДанные!$что$2:$что$50000","что",$G$4)),"",0,1)</f>
        <v/>
      </c>
      <c r="O162" s="146" t="str" cm="1">
        <f t="array" aca="1" ref="O162" ca="1">_xlfn.XLOOKUP($B162&amp;"#"&amp;O$6,INDIRECT(SUBSTITUTE("ИсходныеДанные!$где$2:$где$50000","где",$E$4)),INDIRECT(SUBSTITUTE("ИсходныеДанные!$что$2:$что$50000","что",$G$4)),"",0,1)</f>
        <v/>
      </c>
      <c r="P162" s="147" t="str" cm="1">
        <f t="array" aca="1" ref="P162" ca="1">_xlfn.XLOOKUP($B162&amp;"#"&amp;P$6,INDIRECT(SUBSTITUTE("ИсходныеДанные!$где$2:$где$50000","где",$E$4)),INDIRECT(SUBSTITUTE("ИсходныеДанные!$что$2:$что$50000","что",$G$4)),"",0,1)</f>
        <v/>
      </c>
      <c r="Q162" s="3"/>
    </row>
    <row r="163" spans="1:17" x14ac:dyDescent="0.25">
      <c r="A163" s="6" t="str">
        <f t="shared" ca="1" si="3"/>
        <v>delete</v>
      </c>
      <c r="B163" s="9" cm="1">
        <f t="array" aca="1" ref="B163" ca="1">INDIRECT("УникальныеСписки!A"&amp;ROW()-$F$4)</f>
        <v>0</v>
      </c>
      <c r="C163" s="15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101" t="str" cm="1">
        <f t="array" aca="1" ref="E163" ca="1">_xlfn.XLOOKUP($B163&amp;"#"&amp;E$6,INDIRECT(SUBSTITUTE("ИсходныеДанные!$где$2:$где$50000","где",$E$4)),INDIRECT(SUBSTITUTE("ИсходныеДанные!$что$2:$что$50000","что",$G$4)),"",0,1)</f>
        <v/>
      </c>
      <c r="F163" s="146" t="str" cm="1">
        <f t="array" aca="1" ref="F163" ca="1">_xlfn.XLOOKUP($B163&amp;"#"&amp;F$6,INDIRECT(SUBSTITUTE("ИсходныеДанные!$где$2:$где$50000","где",$E$4)),INDIRECT(SUBSTITUTE("ИсходныеДанные!$что$2:$что$50000","что",$G$4)),"",0,1)</f>
        <v/>
      </c>
      <c r="G163" s="146" t="str" cm="1">
        <f t="array" aca="1" ref="G163" ca="1">_xlfn.XLOOKUP($B163&amp;"#"&amp;G$6,INDIRECT(SUBSTITUTE("ИсходныеДанные!$где$2:$где$50000","где",$E$4)),INDIRECT(SUBSTITUTE("ИсходныеДанные!$что$2:$что$50000","что",$G$4)),"",0,1)</f>
        <v/>
      </c>
      <c r="H163" s="146" t="str" cm="1">
        <f t="array" aca="1" ref="H163" ca="1">_xlfn.XLOOKUP($B163&amp;"#"&amp;H$6,INDIRECT(SUBSTITUTE("ИсходныеДанные!$где$2:$где$50000","где",$E$4)),INDIRECT(SUBSTITUTE("ИсходныеДанные!$что$2:$что$50000","что",$G$4)),"",0,1)</f>
        <v/>
      </c>
      <c r="I163" s="146" t="str" cm="1">
        <f t="array" aca="1" ref="I163" ca="1">_xlfn.XLOOKUP($B163&amp;"#"&amp;I$6,INDIRECT(SUBSTITUTE("ИсходныеДанные!$где$2:$где$50000","где",$E$4)),INDIRECT(SUBSTITUTE("ИсходныеДанные!$что$2:$что$50000","что",$G$4)),"",0,1)</f>
        <v/>
      </c>
      <c r="J163" s="146" t="str" cm="1">
        <f t="array" aca="1" ref="J163" ca="1">_xlfn.XLOOKUP($B163&amp;"#"&amp;J$6,INDIRECT(SUBSTITUTE("ИсходныеДанные!$где$2:$где$50000","где",$E$4)),INDIRECT(SUBSTITUTE("ИсходныеДанные!$что$2:$что$50000","что",$G$4)),"",0,1)</f>
        <v/>
      </c>
      <c r="K163" s="146" t="str" cm="1">
        <f t="array" aca="1" ref="K163" ca="1">_xlfn.XLOOKUP($B163&amp;"#"&amp;K$6,INDIRECT(SUBSTITUTE("ИсходныеДанные!$где$2:$где$50000","где",$E$4)),INDIRECT(SUBSTITUTE("ИсходныеДанные!$что$2:$что$50000","что",$G$4)),"",0,1)</f>
        <v/>
      </c>
      <c r="L163" s="146" t="str" cm="1">
        <f t="array" aca="1" ref="L163" ca="1">_xlfn.XLOOKUP($B163&amp;"#"&amp;L$6,INDIRECT(SUBSTITUTE("ИсходныеДанные!$где$2:$где$50000","где",$E$4)),INDIRECT(SUBSTITUTE("ИсходныеДанные!$что$2:$что$50000","что",$G$4)),"",0,1)</f>
        <v/>
      </c>
      <c r="M163" s="146" t="str" cm="1">
        <f t="array" aca="1" ref="M163" ca="1">_xlfn.XLOOKUP($B163&amp;"#"&amp;M$6,INDIRECT(SUBSTITUTE("ИсходныеДанные!$где$2:$где$50000","где",$E$4)),INDIRECT(SUBSTITUTE("ИсходныеДанные!$что$2:$что$50000","что",$G$4)),"",0,1)</f>
        <v/>
      </c>
      <c r="N163" s="146" t="str" cm="1">
        <f t="array" aca="1" ref="N163" ca="1">_xlfn.XLOOKUP($B163&amp;"#"&amp;N$6,INDIRECT(SUBSTITUTE("ИсходныеДанные!$где$2:$где$50000","где",$E$4)),INDIRECT(SUBSTITUTE("ИсходныеДанные!$что$2:$что$50000","что",$G$4)),"",0,1)</f>
        <v/>
      </c>
      <c r="O163" s="146" t="str" cm="1">
        <f t="array" aca="1" ref="O163" ca="1">_xlfn.XLOOKUP($B163&amp;"#"&amp;O$6,INDIRECT(SUBSTITUTE("ИсходныеДанные!$где$2:$где$50000","где",$E$4)),INDIRECT(SUBSTITUTE("ИсходныеДанные!$что$2:$что$50000","что",$G$4)),"",0,1)</f>
        <v/>
      </c>
      <c r="P163" s="147" t="str" cm="1">
        <f t="array" aca="1" ref="P163" ca="1">_xlfn.XLOOKUP($B163&amp;"#"&amp;P$6,INDIRECT(SUBSTITUTE("ИсходныеДанные!$где$2:$где$50000","где",$E$4)),INDIRECT(SUBSTITUTE("ИсходныеДанные!$что$2:$что$50000","что",$G$4)),"",0,1)</f>
        <v/>
      </c>
      <c r="Q163" s="3"/>
    </row>
    <row r="164" spans="1:17" x14ac:dyDescent="0.25">
      <c r="A164" s="6" t="str">
        <f t="shared" ca="1" si="3"/>
        <v>delete</v>
      </c>
      <c r="B164" s="9" cm="1">
        <f t="array" aca="1" ref="B164" ca="1">INDIRECT("УникальныеСписки!A"&amp;ROW()-$F$4)</f>
        <v>0</v>
      </c>
      <c r="C164" s="15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101" t="str" cm="1">
        <f t="array" aca="1" ref="E164" ca="1">_xlfn.XLOOKUP($B164&amp;"#"&amp;E$6,INDIRECT(SUBSTITUTE("ИсходныеДанные!$где$2:$где$50000","где",$E$4)),INDIRECT(SUBSTITUTE("ИсходныеДанные!$что$2:$что$50000","что",$G$4)),"",0,1)</f>
        <v/>
      </c>
      <c r="F164" s="146" t="str" cm="1">
        <f t="array" aca="1" ref="F164" ca="1">_xlfn.XLOOKUP($B164&amp;"#"&amp;F$6,INDIRECT(SUBSTITUTE("ИсходныеДанные!$где$2:$где$50000","где",$E$4)),INDIRECT(SUBSTITUTE("ИсходныеДанные!$что$2:$что$50000","что",$G$4)),"",0,1)</f>
        <v/>
      </c>
      <c r="G164" s="146" t="str" cm="1">
        <f t="array" aca="1" ref="G164" ca="1">_xlfn.XLOOKUP($B164&amp;"#"&amp;G$6,INDIRECT(SUBSTITUTE("ИсходныеДанные!$где$2:$где$50000","где",$E$4)),INDIRECT(SUBSTITUTE("ИсходныеДанные!$что$2:$что$50000","что",$G$4)),"",0,1)</f>
        <v/>
      </c>
      <c r="H164" s="146" t="str" cm="1">
        <f t="array" aca="1" ref="H164" ca="1">_xlfn.XLOOKUP($B164&amp;"#"&amp;H$6,INDIRECT(SUBSTITUTE("ИсходныеДанные!$где$2:$где$50000","где",$E$4)),INDIRECT(SUBSTITUTE("ИсходныеДанные!$что$2:$что$50000","что",$G$4)),"",0,1)</f>
        <v/>
      </c>
      <c r="I164" s="146" t="str" cm="1">
        <f t="array" aca="1" ref="I164" ca="1">_xlfn.XLOOKUP($B164&amp;"#"&amp;I$6,INDIRECT(SUBSTITUTE("ИсходныеДанные!$где$2:$где$50000","где",$E$4)),INDIRECT(SUBSTITUTE("ИсходныеДанные!$что$2:$что$50000","что",$G$4)),"",0,1)</f>
        <v/>
      </c>
      <c r="J164" s="146" t="str" cm="1">
        <f t="array" aca="1" ref="J164" ca="1">_xlfn.XLOOKUP($B164&amp;"#"&amp;J$6,INDIRECT(SUBSTITUTE("ИсходныеДанные!$где$2:$где$50000","где",$E$4)),INDIRECT(SUBSTITUTE("ИсходныеДанные!$что$2:$что$50000","что",$G$4)),"",0,1)</f>
        <v/>
      </c>
      <c r="K164" s="146" t="str" cm="1">
        <f t="array" aca="1" ref="K164" ca="1">_xlfn.XLOOKUP($B164&amp;"#"&amp;K$6,INDIRECT(SUBSTITUTE("ИсходныеДанные!$где$2:$где$50000","где",$E$4)),INDIRECT(SUBSTITUTE("ИсходныеДанные!$что$2:$что$50000","что",$G$4)),"",0,1)</f>
        <v/>
      </c>
      <c r="L164" s="146" t="str" cm="1">
        <f t="array" aca="1" ref="L164" ca="1">_xlfn.XLOOKUP($B164&amp;"#"&amp;L$6,INDIRECT(SUBSTITUTE("ИсходныеДанные!$где$2:$где$50000","где",$E$4)),INDIRECT(SUBSTITUTE("ИсходныеДанные!$что$2:$что$50000","что",$G$4)),"",0,1)</f>
        <v/>
      </c>
      <c r="M164" s="146" t="str" cm="1">
        <f t="array" aca="1" ref="M164" ca="1">_xlfn.XLOOKUP($B164&amp;"#"&amp;M$6,INDIRECT(SUBSTITUTE("ИсходныеДанные!$где$2:$где$50000","где",$E$4)),INDIRECT(SUBSTITUTE("ИсходныеДанные!$что$2:$что$50000","что",$G$4)),"",0,1)</f>
        <v/>
      </c>
      <c r="N164" s="146" t="str" cm="1">
        <f t="array" aca="1" ref="N164" ca="1">_xlfn.XLOOKUP($B164&amp;"#"&amp;N$6,INDIRECT(SUBSTITUTE("ИсходныеДанные!$где$2:$где$50000","где",$E$4)),INDIRECT(SUBSTITUTE("ИсходныеДанные!$что$2:$что$50000","что",$G$4)),"",0,1)</f>
        <v/>
      </c>
      <c r="O164" s="146" t="str" cm="1">
        <f t="array" aca="1" ref="O164" ca="1">_xlfn.XLOOKUP($B164&amp;"#"&amp;O$6,INDIRECT(SUBSTITUTE("ИсходныеДанные!$где$2:$где$50000","где",$E$4)),INDIRECT(SUBSTITUTE("ИсходныеДанные!$что$2:$что$50000","что",$G$4)),"",0,1)</f>
        <v/>
      </c>
      <c r="P164" s="147" t="str" cm="1">
        <f t="array" aca="1" ref="P164" ca="1">_xlfn.XLOOKUP($B164&amp;"#"&amp;P$6,INDIRECT(SUBSTITUTE("ИсходныеДанные!$где$2:$где$50000","где",$E$4)),INDIRECT(SUBSTITUTE("ИсходныеДанные!$что$2:$что$50000","что",$G$4)),"",0,1)</f>
        <v/>
      </c>
      <c r="Q164" s="3"/>
    </row>
    <row r="165" spans="1:17" x14ac:dyDescent="0.25">
      <c r="A165" s="6" t="str">
        <f t="shared" ca="1" si="3"/>
        <v>delete</v>
      </c>
      <c r="B165" s="9" cm="1">
        <f t="array" aca="1" ref="B165" ca="1">INDIRECT("УникальныеСписки!A"&amp;ROW()-$F$4)</f>
        <v>0</v>
      </c>
      <c r="C165" s="15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101" t="str" cm="1">
        <f t="array" aca="1" ref="E165" ca="1">_xlfn.XLOOKUP($B165&amp;"#"&amp;E$6,INDIRECT(SUBSTITUTE("ИсходныеДанные!$где$2:$где$50000","где",$E$4)),INDIRECT(SUBSTITUTE("ИсходныеДанные!$что$2:$что$50000","что",$G$4)),"",0,1)</f>
        <v/>
      </c>
      <c r="F165" s="146" t="str" cm="1">
        <f t="array" aca="1" ref="F165" ca="1">_xlfn.XLOOKUP($B165&amp;"#"&amp;F$6,INDIRECT(SUBSTITUTE("ИсходныеДанные!$где$2:$где$50000","где",$E$4)),INDIRECT(SUBSTITUTE("ИсходныеДанные!$что$2:$что$50000","что",$G$4)),"",0,1)</f>
        <v/>
      </c>
      <c r="G165" s="146" t="str" cm="1">
        <f t="array" aca="1" ref="G165" ca="1">_xlfn.XLOOKUP($B165&amp;"#"&amp;G$6,INDIRECT(SUBSTITUTE("ИсходныеДанные!$где$2:$где$50000","где",$E$4)),INDIRECT(SUBSTITUTE("ИсходныеДанные!$что$2:$что$50000","что",$G$4)),"",0,1)</f>
        <v/>
      </c>
      <c r="H165" s="146" t="str" cm="1">
        <f t="array" aca="1" ref="H165" ca="1">_xlfn.XLOOKUP($B165&amp;"#"&amp;H$6,INDIRECT(SUBSTITUTE("ИсходныеДанные!$где$2:$где$50000","где",$E$4)),INDIRECT(SUBSTITUTE("ИсходныеДанные!$что$2:$что$50000","что",$G$4)),"",0,1)</f>
        <v/>
      </c>
      <c r="I165" s="146" t="str" cm="1">
        <f t="array" aca="1" ref="I165" ca="1">_xlfn.XLOOKUP($B165&amp;"#"&amp;I$6,INDIRECT(SUBSTITUTE("ИсходныеДанные!$где$2:$где$50000","где",$E$4)),INDIRECT(SUBSTITUTE("ИсходныеДанные!$что$2:$что$50000","что",$G$4)),"",0,1)</f>
        <v/>
      </c>
      <c r="J165" s="146" t="str" cm="1">
        <f t="array" aca="1" ref="J165" ca="1">_xlfn.XLOOKUP($B165&amp;"#"&amp;J$6,INDIRECT(SUBSTITUTE("ИсходныеДанные!$где$2:$где$50000","где",$E$4)),INDIRECT(SUBSTITUTE("ИсходныеДанные!$что$2:$что$50000","что",$G$4)),"",0,1)</f>
        <v/>
      </c>
      <c r="K165" s="146" t="str" cm="1">
        <f t="array" aca="1" ref="K165" ca="1">_xlfn.XLOOKUP($B165&amp;"#"&amp;K$6,INDIRECT(SUBSTITUTE("ИсходныеДанные!$где$2:$где$50000","где",$E$4)),INDIRECT(SUBSTITUTE("ИсходныеДанные!$что$2:$что$50000","что",$G$4)),"",0,1)</f>
        <v/>
      </c>
      <c r="L165" s="146" t="str" cm="1">
        <f t="array" aca="1" ref="L165" ca="1">_xlfn.XLOOKUP($B165&amp;"#"&amp;L$6,INDIRECT(SUBSTITUTE("ИсходныеДанные!$где$2:$где$50000","где",$E$4)),INDIRECT(SUBSTITUTE("ИсходныеДанные!$что$2:$что$50000","что",$G$4)),"",0,1)</f>
        <v/>
      </c>
      <c r="M165" s="146" t="str" cm="1">
        <f t="array" aca="1" ref="M165" ca="1">_xlfn.XLOOKUP($B165&amp;"#"&amp;M$6,INDIRECT(SUBSTITUTE("ИсходныеДанные!$где$2:$где$50000","где",$E$4)),INDIRECT(SUBSTITUTE("ИсходныеДанные!$что$2:$что$50000","что",$G$4)),"",0,1)</f>
        <v/>
      </c>
      <c r="N165" s="146" t="str" cm="1">
        <f t="array" aca="1" ref="N165" ca="1">_xlfn.XLOOKUP($B165&amp;"#"&amp;N$6,INDIRECT(SUBSTITUTE("ИсходныеДанные!$где$2:$где$50000","где",$E$4)),INDIRECT(SUBSTITUTE("ИсходныеДанные!$что$2:$что$50000","что",$G$4)),"",0,1)</f>
        <v/>
      </c>
      <c r="O165" s="146" t="str" cm="1">
        <f t="array" aca="1" ref="O165" ca="1">_xlfn.XLOOKUP($B165&amp;"#"&amp;O$6,INDIRECT(SUBSTITUTE("ИсходныеДанные!$где$2:$где$50000","где",$E$4)),INDIRECT(SUBSTITUTE("ИсходныеДанные!$что$2:$что$50000","что",$G$4)),"",0,1)</f>
        <v/>
      </c>
      <c r="P165" s="147" t="str" cm="1">
        <f t="array" aca="1" ref="P165" ca="1">_xlfn.XLOOKUP($B165&amp;"#"&amp;P$6,INDIRECT(SUBSTITUTE("ИсходныеДанные!$где$2:$где$50000","где",$E$4)),INDIRECT(SUBSTITUTE("ИсходныеДанные!$что$2:$что$50000","что",$G$4)),"",0,1)</f>
        <v/>
      </c>
      <c r="Q165" s="3"/>
    </row>
    <row r="166" spans="1:17" x14ac:dyDescent="0.25">
      <c r="A166" s="6" t="str">
        <f t="shared" ca="1" si="3"/>
        <v>delete</v>
      </c>
      <c r="B166" s="9" cm="1">
        <f t="array" aca="1" ref="B166" ca="1">INDIRECT("УникальныеСписки!A"&amp;ROW()-$F$4)</f>
        <v>0</v>
      </c>
      <c r="C166" s="15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101" t="str" cm="1">
        <f t="array" aca="1" ref="E166" ca="1">_xlfn.XLOOKUP($B166&amp;"#"&amp;E$6,INDIRECT(SUBSTITUTE("ИсходныеДанные!$где$2:$где$50000","где",$E$4)),INDIRECT(SUBSTITUTE("ИсходныеДанные!$что$2:$что$50000","что",$G$4)),"",0,1)</f>
        <v/>
      </c>
      <c r="F166" s="146" t="str" cm="1">
        <f t="array" aca="1" ref="F166" ca="1">_xlfn.XLOOKUP($B166&amp;"#"&amp;F$6,INDIRECT(SUBSTITUTE("ИсходныеДанные!$где$2:$где$50000","где",$E$4)),INDIRECT(SUBSTITUTE("ИсходныеДанные!$что$2:$что$50000","что",$G$4)),"",0,1)</f>
        <v/>
      </c>
      <c r="G166" s="146" t="str" cm="1">
        <f t="array" aca="1" ref="G166" ca="1">_xlfn.XLOOKUP($B166&amp;"#"&amp;G$6,INDIRECT(SUBSTITUTE("ИсходныеДанные!$где$2:$где$50000","где",$E$4)),INDIRECT(SUBSTITUTE("ИсходныеДанные!$что$2:$что$50000","что",$G$4)),"",0,1)</f>
        <v/>
      </c>
      <c r="H166" s="146" t="str" cm="1">
        <f t="array" aca="1" ref="H166" ca="1">_xlfn.XLOOKUP($B166&amp;"#"&amp;H$6,INDIRECT(SUBSTITUTE("ИсходныеДанные!$где$2:$где$50000","где",$E$4)),INDIRECT(SUBSTITUTE("ИсходныеДанные!$что$2:$что$50000","что",$G$4)),"",0,1)</f>
        <v/>
      </c>
      <c r="I166" s="146" t="str" cm="1">
        <f t="array" aca="1" ref="I166" ca="1">_xlfn.XLOOKUP($B166&amp;"#"&amp;I$6,INDIRECT(SUBSTITUTE("ИсходныеДанные!$где$2:$где$50000","где",$E$4)),INDIRECT(SUBSTITUTE("ИсходныеДанные!$что$2:$что$50000","что",$G$4)),"",0,1)</f>
        <v/>
      </c>
      <c r="J166" s="146" t="str" cm="1">
        <f t="array" aca="1" ref="J166" ca="1">_xlfn.XLOOKUP($B166&amp;"#"&amp;J$6,INDIRECT(SUBSTITUTE("ИсходныеДанные!$где$2:$где$50000","где",$E$4)),INDIRECT(SUBSTITUTE("ИсходныеДанные!$что$2:$что$50000","что",$G$4)),"",0,1)</f>
        <v/>
      </c>
      <c r="K166" s="146" t="str" cm="1">
        <f t="array" aca="1" ref="K166" ca="1">_xlfn.XLOOKUP($B166&amp;"#"&amp;K$6,INDIRECT(SUBSTITUTE("ИсходныеДанные!$где$2:$где$50000","где",$E$4)),INDIRECT(SUBSTITUTE("ИсходныеДанные!$что$2:$что$50000","что",$G$4)),"",0,1)</f>
        <v/>
      </c>
      <c r="L166" s="146" t="str" cm="1">
        <f t="array" aca="1" ref="L166" ca="1">_xlfn.XLOOKUP($B166&amp;"#"&amp;L$6,INDIRECT(SUBSTITUTE("ИсходныеДанные!$где$2:$где$50000","где",$E$4)),INDIRECT(SUBSTITUTE("ИсходныеДанные!$что$2:$что$50000","что",$G$4)),"",0,1)</f>
        <v/>
      </c>
      <c r="M166" s="146" t="str" cm="1">
        <f t="array" aca="1" ref="M166" ca="1">_xlfn.XLOOKUP($B166&amp;"#"&amp;M$6,INDIRECT(SUBSTITUTE("ИсходныеДанные!$где$2:$где$50000","где",$E$4)),INDIRECT(SUBSTITUTE("ИсходныеДанные!$что$2:$что$50000","что",$G$4)),"",0,1)</f>
        <v/>
      </c>
      <c r="N166" s="146" t="str" cm="1">
        <f t="array" aca="1" ref="N166" ca="1">_xlfn.XLOOKUP($B166&amp;"#"&amp;N$6,INDIRECT(SUBSTITUTE("ИсходныеДанные!$где$2:$где$50000","где",$E$4)),INDIRECT(SUBSTITUTE("ИсходныеДанные!$что$2:$что$50000","что",$G$4)),"",0,1)</f>
        <v/>
      </c>
      <c r="O166" s="146" t="str" cm="1">
        <f t="array" aca="1" ref="O166" ca="1">_xlfn.XLOOKUP($B166&amp;"#"&amp;O$6,INDIRECT(SUBSTITUTE("ИсходныеДанные!$где$2:$где$50000","где",$E$4)),INDIRECT(SUBSTITUTE("ИсходныеДанные!$что$2:$что$50000","что",$G$4)),"",0,1)</f>
        <v/>
      </c>
      <c r="P166" s="147" t="str" cm="1">
        <f t="array" aca="1" ref="P166" ca="1">_xlfn.XLOOKUP($B166&amp;"#"&amp;P$6,INDIRECT(SUBSTITUTE("ИсходныеДанные!$где$2:$где$50000","где",$E$4)),INDIRECT(SUBSTITUTE("ИсходныеДанные!$что$2:$что$50000","что",$G$4)),"",0,1)</f>
        <v/>
      </c>
      <c r="Q166" s="3"/>
    </row>
    <row r="167" spans="1:17" x14ac:dyDescent="0.25">
      <c r="A167" s="6" t="str">
        <f t="shared" ca="1" si="3"/>
        <v>delete</v>
      </c>
      <c r="B167" s="9" cm="1">
        <f t="array" aca="1" ref="B167" ca="1">INDIRECT("УникальныеСписки!A"&amp;ROW()-$F$4)</f>
        <v>0</v>
      </c>
      <c r="C167" s="15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101" t="str" cm="1">
        <f t="array" aca="1" ref="E167" ca="1">_xlfn.XLOOKUP($B167&amp;"#"&amp;E$6,INDIRECT(SUBSTITUTE("ИсходныеДанные!$где$2:$где$50000","где",$E$4)),INDIRECT(SUBSTITUTE("ИсходныеДанные!$что$2:$что$50000","что",$G$4)),"",0,1)</f>
        <v/>
      </c>
      <c r="F167" s="146" t="str" cm="1">
        <f t="array" aca="1" ref="F167" ca="1">_xlfn.XLOOKUP($B167&amp;"#"&amp;F$6,INDIRECT(SUBSTITUTE("ИсходныеДанные!$где$2:$где$50000","где",$E$4)),INDIRECT(SUBSTITUTE("ИсходныеДанные!$что$2:$что$50000","что",$G$4)),"",0,1)</f>
        <v/>
      </c>
      <c r="G167" s="146" t="str" cm="1">
        <f t="array" aca="1" ref="G167" ca="1">_xlfn.XLOOKUP($B167&amp;"#"&amp;G$6,INDIRECT(SUBSTITUTE("ИсходныеДанные!$где$2:$где$50000","где",$E$4)),INDIRECT(SUBSTITUTE("ИсходныеДанные!$что$2:$что$50000","что",$G$4)),"",0,1)</f>
        <v/>
      </c>
      <c r="H167" s="146" t="str" cm="1">
        <f t="array" aca="1" ref="H167" ca="1">_xlfn.XLOOKUP($B167&amp;"#"&amp;H$6,INDIRECT(SUBSTITUTE("ИсходныеДанные!$где$2:$где$50000","где",$E$4)),INDIRECT(SUBSTITUTE("ИсходныеДанные!$что$2:$что$50000","что",$G$4)),"",0,1)</f>
        <v/>
      </c>
      <c r="I167" s="146" t="str" cm="1">
        <f t="array" aca="1" ref="I167" ca="1">_xlfn.XLOOKUP($B167&amp;"#"&amp;I$6,INDIRECT(SUBSTITUTE("ИсходныеДанные!$где$2:$где$50000","где",$E$4)),INDIRECT(SUBSTITUTE("ИсходныеДанные!$что$2:$что$50000","что",$G$4)),"",0,1)</f>
        <v/>
      </c>
      <c r="J167" s="146" t="str" cm="1">
        <f t="array" aca="1" ref="J167" ca="1">_xlfn.XLOOKUP($B167&amp;"#"&amp;J$6,INDIRECT(SUBSTITUTE("ИсходныеДанные!$где$2:$где$50000","где",$E$4)),INDIRECT(SUBSTITUTE("ИсходныеДанные!$что$2:$что$50000","что",$G$4)),"",0,1)</f>
        <v/>
      </c>
      <c r="K167" s="146" t="str" cm="1">
        <f t="array" aca="1" ref="K167" ca="1">_xlfn.XLOOKUP($B167&amp;"#"&amp;K$6,INDIRECT(SUBSTITUTE("ИсходныеДанные!$где$2:$где$50000","где",$E$4)),INDIRECT(SUBSTITUTE("ИсходныеДанные!$что$2:$что$50000","что",$G$4)),"",0,1)</f>
        <v/>
      </c>
      <c r="L167" s="146" t="str" cm="1">
        <f t="array" aca="1" ref="L167" ca="1">_xlfn.XLOOKUP($B167&amp;"#"&amp;L$6,INDIRECT(SUBSTITUTE("ИсходныеДанные!$где$2:$где$50000","где",$E$4)),INDIRECT(SUBSTITUTE("ИсходныеДанные!$что$2:$что$50000","что",$G$4)),"",0,1)</f>
        <v/>
      </c>
      <c r="M167" s="146" t="str" cm="1">
        <f t="array" aca="1" ref="M167" ca="1">_xlfn.XLOOKUP($B167&amp;"#"&amp;M$6,INDIRECT(SUBSTITUTE("ИсходныеДанные!$где$2:$где$50000","где",$E$4)),INDIRECT(SUBSTITUTE("ИсходныеДанные!$что$2:$что$50000","что",$G$4)),"",0,1)</f>
        <v/>
      </c>
      <c r="N167" s="146" t="str" cm="1">
        <f t="array" aca="1" ref="N167" ca="1">_xlfn.XLOOKUP($B167&amp;"#"&amp;N$6,INDIRECT(SUBSTITUTE("ИсходныеДанные!$где$2:$где$50000","где",$E$4)),INDIRECT(SUBSTITUTE("ИсходныеДанные!$что$2:$что$50000","что",$G$4)),"",0,1)</f>
        <v/>
      </c>
      <c r="O167" s="146" t="str" cm="1">
        <f t="array" aca="1" ref="O167" ca="1">_xlfn.XLOOKUP($B167&amp;"#"&amp;O$6,INDIRECT(SUBSTITUTE("ИсходныеДанные!$где$2:$где$50000","где",$E$4)),INDIRECT(SUBSTITUTE("ИсходныеДанные!$что$2:$что$50000","что",$G$4)),"",0,1)</f>
        <v/>
      </c>
      <c r="P167" s="147" t="str" cm="1">
        <f t="array" aca="1" ref="P167" ca="1">_xlfn.XLOOKUP($B167&amp;"#"&amp;P$6,INDIRECT(SUBSTITUTE("ИсходныеДанные!$где$2:$где$50000","где",$E$4)),INDIRECT(SUBSTITUTE("ИсходныеДанные!$что$2:$что$50000","что",$G$4)),"",0,1)</f>
        <v/>
      </c>
      <c r="Q167" s="3"/>
    </row>
    <row r="168" spans="1:17" x14ac:dyDescent="0.25">
      <c r="A168" s="6" t="str">
        <f t="shared" ca="1" si="3"/>
        <v>delete</v>
      </c>
      <c r="B168" s="9" cm="1">
        <f t="array" aca="1" ref="B168" ca="1">INDIRECT("УникальныеСписки!A"&amp;ROW()-$F$4)</f>
        <v>0</v>
      </c>
      <c r="C168" s="15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101" t="str" cm="1">
        <f t="array" aca="1" ref="E168" ca="1">_xlfn.XLOOKUP($B168&amp;"#"&amp;E$6,INDIRECT(SUBSTITUTE("ИсходныеДанные!$где$2:$где$50000","где",$E$4)),INDIRECT(SUBSTITUTE("ИсходныеДанные!$что$2:$что$50000","что",$G$4)),"",0,1)</f>
        <v/>
      </c>
      <c r="F168" s="146" t="str" cm="1">
        <f t="array" aca="1" ref="F168" ca="1">_xlfn.XLOOKUP($B168&amp;"#"&amp;F$6,INDIRECT(SUBSTITUTE("ИсходныеДанные!$где$2:$где$50000","где",$E$4)),INDIRECT(SUBSTITUTE("ИсходныеДанные!$что$2:$что$50000","что",$G$4)),"",0,1)</f>
        <v/>
      </c>
      <c r="G168" s="146" t="str" cm="1">
        <f t="array" aca="1" ref="G168" ca="1">_xlfn.XLOOKUP($B168&amp;"#"&amp;G$6,INDIRECT(SUBSTITUTE("ИсходныеДанные!$где$2:$где$50000","где",$E$4)),INDIRECT(SUBSTITUTE("ИсходныеДанные!$что$2:$что$50000","что",$G$4)),"",0,1)</f>
        <v/>
      </c>
      <c r="H168" s="146" t="str" cm="1">
        <f t="array" aca="1" ref="H168" ca="1">_xlfn.XLOOKUP($B168&amp;"#"&amp;H$6,INDIRECT(SUBSTITUTE("ИсходныеДанные!$где$2:$где$50000","где",$E$4)),INDIRECT(SUBSTITUTE("ИсходныеДанные!$что$2:$что$50000","что",$G$4)),"",0,1)</f>
        <v/>
      </c>
      <c r="I168" s="146" t="str" cm="1">
        <f t="array" aca="1" ref="I168" ca="1">_xlfn.XLOOKUP($B168&amp;"#"&amp;I$6,INDIRECT(SUBSTITUTE("ИсходныеДанные!$где$2:$где$50000","где",$E$4)),INDIRECT(SUBSTITUTE("ИсходныеДанные!$что$2:$что$50000","что",$G$4)),"",0,1)</f>
        <v/>
      </c>
      <c r="J168" s="146" t="str" cm="1">
        <f t="array" aca="1" ref="J168" ca="1">_xlfn.XLOOKUP($B168&amp;"#"&amp;J$6,INDIRECT(SUBSTITUTE("ИсходныеДанные!$где$2:$где$50000","где",$E$4)),INDIRECT(SUBSTITUTE("ИсходныеДанные!$что$2:$что$50000","что",$G$4)),"",0,1)</f>
        <v/>
      </c>
      <c r="K168" s="146" t="str" cm="1">
        <f t="array" aca="1" ref="K168" ca="1">_xlfn.XLOOKUP($B168&amp;"#"&amp;K$6,INDIRECT(SUBSTITUTE("ИсходныеДанные!$где$2:$где$50000","где",$E$4)),INDIRECT(SUBSTITUTE("ИсходныеДанные!$что$2:$что$50000","что",$G$4)),"",0,1)</f>
        <v/>
      </c>
      <c r="L168" s="146" t="str" cm="1">
        <f t="array" aca="1" ref="L168" ca="1">_xlfn.XLOOKUP($B168&amp;"#"&amp;L$6,INDIRECT(SUBSTITUTE("ИсходныеДанные!$где$2:$где$50000","где",$E$4)),INDIRECT(SUBSTITUTE("ИсходныеДанные!$что$2:$что$50000","что",$G$4)),"",0,1)</f>
        <v/>
      </c>
      <c r="M168" s="146" t="str" cm="1">
        <f t="array" aca="1" ref="M168" ca="1">_xlfn.XLOOKUP($B168&amp;"#"&amp;M$6,INDIRECT(SUBSTITUTE("ИсходныеДанные!$где$2:$где$50000","где",$E$4)),INDIRECT(SUBSTITUTE("ИсходныеДанные!$что$2:$что$50000","что",$G$4)),"",0,1)</f>
        <v/>
      </c>
      <c r="N168" s="146" t="str" cm="1">
        <f t="array" aca="1" ref="N168" ca="1">_xlfn.XLOOKUP($B168&amp;"#"&amp;N$6,INDIRECT(SUBSTITUTE("ИсходныеДанные!$где$2:$где$50000","где",$E$4)),INDIRECT(SUBSTITUTE("ИсходныеДанные!$что$2:$что$50000","что",$G$4)),"",0,1)</f>
        <v/>
      </c>
      <c r="O168" s="146" t="str" cm="1">
        <f t="array" aca="1" ref="O168" ca="1">_xlfn.XLOOKUP($B168&amp;"#"&amp;O$6,INDIRECT(SUBSTITUTE("ИсходныеДанные!$где$2:$где$50000","где",$E$4)),INDIRECT(SUBSTITUTE("ИсходныеДанные!$что$2:$что$50000","что",$G$4)),"",0,1)</f>
        <v/>
      </c>
      <c r="P168" s="147" t="str" cm="1">
        <f t="array" aca="1" ref="P168" ca="1">_xlfn.XLOOKUP($B168&amp;"#"&amp;P$6,INDIRECT(SUBSTITUTE("ИсходныеДанные!$где$2:$где$50000","где",$E$4)),INDIRECT(SUBSTITUTE("ИсходныеДанные!$что$2:$что$50000","что",$G$4)),"",0,1)</f>
        <v/>
      </c>
      <c r="Q168" s="3"/>
    </row>
    <row r="169" spans="1:17" x14ac:dyDescent="0.25">
      <c r="A169" s="6" t="str">
        <f t="shared" ca="1" si="3"/>
        <v>delete</v>
      </c>
      <c r="B169" s="9" cm="1">
        <f t="array" aca="1" ref="B169" ca="1">INDIRECT("УникальныеСписки!A"&amp;ROW()-$F$4)</f>
        <v>0</v>
      </c>
      <c r="C169" s="15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101" t="str" cm="1">
        <f t="array" aca="1" ref="E169" ca="1">_xlfn.XLOOKUP($B169&amp;"#"&amp;E$6,INDIRECT(SUBSTITUTE("ИсходныеДанные!$где$2:$где$50000","где",$E$4)),INDIRECT(SUBSTITUTE("ИсходныеДанные!$что$2:$что$50000","что",$G$4)),"",0,1)</f>
        <v/>
      </c>
      <c r="F169" s="146" t="str" cm="1">
        <f t="array" aca="1" ref="F169" ca="1">_xlfn.XLOOKUP($B169&amp;"#"&amp;F$6,INDIRECT(SUBSTITUTE("ИсходныеДанные!$где$2:$где$50000","где",$E$4)),INDIRECT(SUBSTITUTE("ИсходныеДанные!$что$2:$что$50000","что",$G$4)),"",0,1)</f>
        <v/>
      </c>
      <c r="G169" s="146" t="str" cm="1">
        <f t="array" aca="1" ref="G169" ca="1">_xlfn.XLOOKUP($B169&amp;"#"&amp;G$6,INDIRECT(SUBSTITUTE("ИсходныеДанные!$где$2:$где$50000","где",$E$4)),INDIRECT(SUBSTITUTE("ИсходныеДанные!$что$2:$что$50000","что",$G$4)),"",0,1)</f>
        <v/>
      </c>
      <c r="H169" s="146" t="str" cm="1">
        <f t="array" aca="1" ref="H169" ca="1">_xlfn.XLOOKUP($B169&amp;"#"&amp;H$6,INDIRECT(SUBSTITUTE("ИсходныеДанные!$где$2:$где$50000","где",$E$4)),INDIRECT(SUBSTITUTE("ИсходныеДанные!$что$2:$что$50000","что",$G$4)),"",0,1)</f>
        <v/>
      </c>
      <c r="I169" s="146" t="str" cm="1">
        <f t="array" aca="1" ref="I169" ca="1">_xlfn.XLOOKUP($B169&amp;"#"&amp;I$6,INDIRECT(SUBSTITUTE("ИсходныеДанные!$где$2:$где$50000","где",$E$4)),INDIRECT(SUBSTITUTE("ИсходныеДанные!$что$2:$что$50000","что",$G$4)),"",0,1)</f>
        <v/>
      </c>
      <c r="J169" s="146" t="str" cm="1">
        <f t="array" aca="1" ref="J169" ca="1">_xlfn.XLOOKUP($B169&amp;"#"&amp;J$6,INDIRECT(SUBSTITUTE("ИсходныеДанные!$где$2:$где$50000","где",$E$4)),INDIRECT(SUBSTITUTE("ИсходныеДанные!$что$2:$что$50000","что",$G$4)),"",0,1)</f>
        <v/>
      </c>
      <c r="K169" s="146" t="str" cm="1">
        <f t="array" aca="1" ref="K169" ca="1">_xlfn.XLOOKUP($B169&amp;"#"&amp;K$6,INDIRECT(SUBSTITUTE("ИсходныеДанные!$где$2:$где$50000","где",$E$4)),INDIRECT(SUBSTITUTE("ИсходныеДанные!$что$2:$что$50000","что",$G$4)),"",0,1)</f>
        <v/>
      </c>
      <c r="L169" s="146" t="str" cm="1">
        <f t="array" aca="1" ref="L169" ca="1">_xlfn.XLOOKUP($B169&amp;"#"&amp;L$6,INDIRECT(SUBSTITUTE("ИсходныеДанные!$где$2:$где$50000","где",$E$4)),INDIRECT(SUBSTITUTE("ИсходныеДанные!$что$2:$что$50000","что",$G$4)),"",0,1)</f>
        <v/>
      </c>
      <c r="M169" s="146" t="str" cm="1">
        <f t="array" aca="1" ref="M169" ca="1">_xlfn.XLOOKUP($B169&amp;"#"&amp;M$6,INDIRECT(SUBSTITUTE("ИсходныеДанные!$где$2:$где$50000","где",$E$4)),INDIRECT(SUBSTITUTE("ИсходныеДанные!$что$2:$что$50000","что",$G$4)),"",0,1)</f>
        <v/>
      </c>
      <c r="N169" s="146" t="str" cm="1">
        <f t="array" aca="1" ref="N169" ca="1">_xlfn.XLOOKUP($B169&amp;"#"&amp;N$6,INDIRECT(SUBSTITUTE("ИсходныеДанные!$где$2:$где$50000","где",$E$4)),INDIRECT(SUBSTITUTE("ИсходныеДанные!$что$2:$что$50000","что",$G$4)),"",0,1)</f>
        <v/>
      </c>
      <c r="O169" s="146" t="str" cm="1">
        <f t="array" aca="1" ref="O169" ca="1">_xlfn.XLOOKUP($B169&amp;"#"&amp;O$6,INDIRECT(SUBSTITUTE("ИсходныеДанные!$где$2:$где$50000","где",$E$4)),INDIRECT(SUBSTITUTE("ИсходныеДанные!$что$2:$что$50000","что",$G$4)),"",0,1)</f>
        <v/>
      </c>
      <c r="P169" s="147" t="str" cm="1">
        <f t="array" aca="1" ref="P169" ca="1">_xlfn.XLOOKUP($B169&amp;"#"&amp;P$6,INDIRECT(SUBSTITUTE("ИсходныеДанные!$где$2:$где$50000","где",$E$4)),INDIRECT(SUBSTITUTE("ИсходныеДанные!$что$2:$что$50000","что",$G$4)),"",0,1)</f>
        <v/>
      </c>
      <c r="Q169" s="3"/>
    </row>
    <row r="170" spans="1:17" x14ac:dyDescent="0.25">
      <c r="A170" s="6" t="str">
        <f t="shared" ca="1" si="3"/>
        <v>delete</v>
      </c>
      <c r="B170" s="9" cm="1">
        <f t="array" aca="1" ref="B170" ca="1">INDIRECT("УникальныеСписки!A"&amp;ROW()-$F$4)</f>
        <v>0</v>
      </c>
      <c r="C170" s="15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101" t="str" cm="1">
        <f t="array" aca="1" ref="E170" ca="1">_xlfn.XLOOKUP($B170&amp;"#"&amp;E$6,INDIRECT(SUBSTITUTE("ИсходныеДанные!$где$2:$где$50000","где",$E$4)),INDIRECT(SUBSTITUTE("ИсходныеДанные!$что$2:$что$50000","что",$G$4)),"",0,1)</f>
        <v/>
      </c>
      <c r="F170" s="146" t="str" cm="1">
        <f t="array" aca="1" ref="F170" ca="1">_xlfn.XLOOKUP($B170&amp;"#"&amp;F$6,INDIRECT(SUBSTITUTE("ИсходныеДанные!$где$2:$где$50000","где",$E$4)),INDIRECT(SUBSTITUTE("ИсходныеДанные!$что$2:$что$50000","что",$G$4)),"",0,1)</f>
        <v/>
      </c>
      <c r="G170" s="146" t="str" cm="1">
        <f t="array" aca="1" ref="G170" ca="1">_xlfn.XLOOKUP($B170&amp;"#"&amp;G$6,INDIRECT(SUBSTITUTE("ИсходныеДанные!$где$2:$где$50000","где",$E$4)),INDIRECT(SUBSTITUTE("ИсходныеДанные!$что$2:$что$50000","что",$G$4)),"",0,1)</f>
        <v/>
      </c>
      <c r="H170" s="146" t="str" cm="1">
        <f t="array" aca="1" ref="H170" ca="1">_xlfn.XLOOKUP($B170&amp;"#"&amp;H$6,INDIRECT(SUBSTITUTE("ИсходныеДанные!$где$2:$где$50000","где",$E$4)),INDIRECT(SUBSTITUTE("ИсходныеДанные!$что$2:$что$50000","что",$G$4)),"",0,1)</f>
        <v/>
      </c>
      <c r="I170" s="146" t="str" cm="1">
        <f t="array" aca="1" ref="I170" ca="1">_xlfn.XLOOKUP($B170&amp;"#"&amp;I$6,INDIRECT(SUBSTITUTE("ИсходныеДанные!$где$2:$где$50000","где",$E$4)),INDIRECT(SUBSTITUTE("ИсходныеДанные!$что$2:$что$50000","что",$G$4)),"",0,1)</f>
        <v/>
      </c>
      <c r="J170" s="146" t="str" cm="1">
        <f t="array" aca="1" ref="J170" ca="1">_xlfn.XLOOKUP($B170&amp;"#"&amp;J$6,INDIRECT(SUBSTITUTE("ИсходныеДанные!$где$2:$где$50000","где",$E$4)),INDIRECT(SUBSTITUTE("ИсходныеДанные!$что$2:$что$50000","что",$G$4)),"",0,1)</f>
        <v/>
      </c>
      <c r="K170" s="146" t="str" cm="1">
        <f t="array" aca="1" ref="K170" ca="1">_xlfn.XLOOKUP($B170&amp;"#"&amp;K$6,INDIRECT(SUBSTITUTE("ИсходныеДанные!$где$2:$где$50000","где",$E$4)),INDIRECT(SUBSTITUTE("ИсходныеДанные!$что$2:$что$50000","что",$G$4)),"",0,1)</f>
        <v/>
      </c>
      <c r="L170" s="146" t="str" cm="1">
        <f t="array" aca="1" ref="L170" ca="1">_xlfn.XLOOKUP($B170&amp;"#"&amp;L$6,INDIRECT(SUBSTITUTE("ИсходныеДанные!$где$2:$где$50000","где",$E$4)),INDIRECT(SUBSTITUTE("ИсходныеДанные!$что$2:$что$50000","что",$G$4)),"",0,1)</f>
        <v/>
      </c>
      <c r="M170" s="146" t="str" cm="1">
        <f t="array" aca="1" ref="M170" ca="1">_xlfn.XLOOKUP($B170&amp;"#"&amp;M$6,INDIRECT(SUBSTITUTE("ИсходныеДанные!$где$2:$где$50000","где",$E$4)),INDIRECT(SUBSTITUTE("ИсходныеДанные!$что$2:$что$50000","что",$G$4)),"",0,1)</f>
        <v/>
      </c>
      <c r="N170" s="146" t="str" cm="1">
        <f t="array" aca="1" ref="N170" ca="1">_xlfn.XLOOKUP($B170&amp;"#"&amp;N$6,INDIRECT(SUBSTITUTE("ИсходныеДанные!$где$2:$где$50000","где",$E$4)),INDIRECT(SUBSTITUTE("ИсходныеДанные!$что$2:$что$50000","что",$G$4)),"",0,1)</f>
        <v/>
      </c>
      <c r="O170" s="146" t="str" cm="1">
        <f t="array" aca="1" ref="O170" ca="1">_xlfn.XLOOKUP($B170&amp;"#"&amp;O$6,INDIRECT(SUBSTITUTE("ИсходныеДанные!$где$2:$где$50000","где",$E$4)),INDIRECT(SUBSTITUTE("ИсходныеДанные!$что$2:$что$50000","что",$G$4)),"",0,1)</f>
        <v/>
      </c>
      <c r="P170" s="147" t="str" cm="1">
        <f t="array" aca="1" ref="P170" ca="1">_xlfn.XLOOKUP($B170&amp;"#"&amp;P$6,INDIRECT(SUBSTITUTE("ИсходныеДанные!$где$2:$где$50000","где",$E$4)),INDIRECT(SUBSTITUTE("ИсходныеДанные!$что$2:$что$50000","что",$G$4)),"",0,1)</f>
        <v/>
      </c>
      <c r="Q170" s="3"/>
    </row>
    <row r="171" spans="1:17" x14ac:dyDescent="0.25">
      <c r="A171" s="6" t="str">
        <f t="shared" ca="1" si="3"/>
        <v>delete</v>
      </c>
      <c r="B171" s="9" cm="1">
        <f t="array" aca="1" ref="B171" ca="1">INDIRECT("УникальныеСписки!A"&amp;ROW()-$F$4)</f>
        <v>0</v>
      </c>
      <c r="C171" s="15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101" t="str" cm="1">
        <f t="array" aca="1" ref="E171" ca="1">_xlfn.XLOOKUP($B171&amp;"#"&amp;E$6,INDIRECT(SUBSTITUTE("ИсходныеДанные!$где$2:$где$50000","где",$E$4)),INDIRECT(SUBSTITUTE("ИсходныеДанные!$что$2:$что$50000","что",$G$4)),"",0,1)</f>
        <v/>
      </c>
      <c r="F171" s="146" t="str" cm="1">
        <f t="array" aca="1" ref="F171" ca="1">_xlfn.XLOOKUP($B171&amp;"#"&amp;F$6,INDIRECT(SUBSTITUTE("ИсходныеДанные!$где$2:$где$50000","где",$E$4)),INDIRECT(SUBSTITUTE("ИсходныеДанные!$что$2:$что$50000","что",$G$4)),"",0,1)</f>
        <v/>
      </c>
      <c r="G171" s="146" t="str" cm="1">
        <f t="array" aca="1" ref="G171" ca="1">_xlfn.XLOOKUP($B171&amp;"#"&amp;G$6,INDIRECT(SUBSTITUTE("ИсходныеДанные!$где$2:$где$50000","где",$E$4)),INDIRECT(SUBSTITUTE("ИсходныеДанные!$что$2:$что$50000","что",$G$4)),"",0,1)</f>
        <v/>
      </c>
      <c r="H171" s="146" t="str" cm="1">
        <f t="array" aca="1" ref="H171" ca="1">_xlfn.XLOOKUP($B171&amp;"#"&amp;H$6,INDIRECT(SUBSTITUTE("ИсходныеДанные!$где$2:$где$50000","где",$E$4)),INDIRECT(SUBSTITUTE("ИсходныеДанные!$что$2:$что$50000","что",$G$4)),"",0,1)</f>
        <v/>
      </c>
      <c r="I171" s="146" t="str" cm="1">
        <f t="array" aca="1" ref="I171" ca="1">_xlfn.XLOOKUP($B171&amp;"#"&amp;I$6,INDIRECT(SUBSTITUTE("ИсходныеДанные!$где$2:$где$50000","где",$E$4)),INDIRECT(SUBSTITUTE("ИсходныеДанные!$что$2:$что$50000","что",$G$4)),"",0,1)</f>
        <v/>
      </c>
      <c r="J171" s="146" t="str" cm="1">
        <f t="array" aca="1" ref="J171" ca="1">_xlfn.XLOOKUP($B171&amp;"#"&amp;J$6,INDIRECT(SUBSTITUTE("ИсходныеДанные!$где$2:$где$50000","где",$E$4)),INDIRECT(SUBSTITUTE("ИсходныеДанные!$что$2:$что$50000","что",$G$4)),"",0,1)</f>
        <v/>
      </c>
      <c r="K171" s="146" t="str" cm="1">
        <f t="array" aca="1" ref="K171" ca="1">_xlfn.XLOOKUP($B171&amp;"#"&amp;K$6,INDIRECT(SUBSTITUTE("ИсходныеДанные!$где$2:$где$50000","где",$E$4)),INDIRECT(SUBSTITUTE("ИсходныеДанные!$что$2:$что$50000","что",$G$4)),"",0,1)</f>
        <v/>
      </c>
      <c r="L171" s="146" t="str" cm="1">
        <f t="array" aca="1" ref="L171" ca="1">_xlfn.XLOOKUP($B171&amp;"#"&amp;L$6,INDIRECT(SUBSTITUTE("ИсходныеДанные!$где$2:$где$50000","где",$E$4)),INDIRECT(SUBSTITUTE("ИсходныеДанные!$что$2:$что$50000","что",$G$4)),"",0,1)</f>
        <v/>
      </c>
      <c r="M171" s="146" t="str" cm="1">
        <f t="array" aca="1" ref="M171" ca="1">_xlfn.XLOOKUP($B171&amp;"#"&amp;M$6,INDIRECT(SUBSTITUTE("ИсходныеДанные!$где$2:$где$50000","где",$E$4)),INDIRECT(SUBSTITUTE("ИсходныеДанные!$что$2:$что$50000","что",$G$4)),"",0,1)</f>
        <v/>
      </c>
      <c r="N171" s="146" t="str" cm="1">
        <f t="array" aca="1" ref="N171" ca="1">_xlfn.XLOOKUP($B171&amp;"#"&amp;N$6,INDIRECT(SUBSTITUTE("ИсходныеДанные!$где$2:$где$50000","где",$E$4)),INDIRECT(SUBSTITUTE("ИсходныеДанные!$что$2:$что$50000","что",$G$4)),"",0,1)</f>
        <v/>
      </c>
      <c r="O171" s="146" t="str" cm="1">
        <f t="array" aca="1" ref="O171" ca="1">_xlfn.XLOOKUP($B171&amp;"#"&amp;O$6,INDIRECT(SUBSTITUTE("ИсходныеДанные!$где$2:$где$50000","где",$E$4)),INDIRECT(SUBSTITUTE("ИсходныеДанные!$что$2:$что$50000","что",$G$4)),"",0,1)</f>
        <v/>
      </c>
      <c r="P171" s="147" t="str" cm="1">
        <f t="array" aca="1" ref="P171" ca="1">_xlfn.XLOOKUP($B171&amp;"#"&amp;P$6,INDIRECT(SUBSTITUTE("ИсходныеДанные!$где$2:$где$50000","где",$E$4)),INDIRECT(SUBSTITUTE("ИсходныеДанные!$что$2:$что$50000","что",$G$4)),"",0,1)</f>
        <v/>
      </c>
      <c r="Q171" s="3"/>
    </row>
    <row r="172" spans="1:17" x14ac:dyDescent="0.25">
      <c r="A172" s="6" t="str">
        <f t="shared" ca="1" si="3"/>
        <v>delete</v>
      </c>
      <c r="B172" s="9" cm="1">
        <f t="array" aca="1" ref="B172" ca="1">INDIRECT("УникальныеСписки!A"&amp;ROW()-$F$4)</f>
        <v>0</v>
      </c>
      <c r="C172" s="15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101" t="str" cm="1">
        <f t="array" aca="1" ref="E172" ca="1">_xlfn.XLOOKUP($B172&amp;"#"&amp;E$6,INDIRECT(SUBSTITUTE("ИсходныеДанные!$где$2:$где$50000","где",$E$4)),INDIRECT(SUBSTITUTE("ИсходныеДанные!$что$2:$что$50000","что",$G$4)),"",0,1)</f>
        <v/>
      </c>
      <c r="F172" s="146" t="str" cm="1">
        <f t="array" aca="1" ref="F172" ca="1">_xlfn.XLOOKUP($B172&amp;"#"&amp;F$6,INDIRECT(SUBSTITUTE("ИсходныеДанные!$где$2:$где$50000","где",$E$4)),INDIRECT(SUBSTITUTE("ИсходныеДанные!$что$2:$что$50000","что",$G$4)),"",0,1)</f>
        <v/>
      </c>
      <c r="G172" s="146" t="str" cm="1">
        <f t="array" aca="1" ref="G172" ca="1">_xlfn.XLOOKUP($B172&amp;"#"&amp;G$6,INDIRECT(SUBSTITUTE("ИсходныеДанные!$где$2:$где$50000","где",$E$4)),INDIRECT(SUBSTITUTE("ИсходныеДанные!$что$2:$что$50000","что",$G$4)),"",0,1)</f>
        <v/>
      </c>
      <c r="H172" s="146" t="str" cm="1">
        <f t="array" aca="1" ref="H172" ca="1">_xlfn.XLOOKUP($B172&amp;"#"&amp;H$6,INDIRECT(SUBSTITUTE("ИсходныеДанные!$где$2:$где$50000","где",$E$4)),INDIRECT(SUBSTITUTE("ИсходныеДанные!$что$2:$что$50000","что",$G$4)),"",0,1)</f>
        <v/>
      </c>
      <c r="I172" s="146" t="str" cm="1">
        <f t="array" aca="1" ref="I172" ca="1">_xlfn.XLOOKUP($B172&amp;"#"&amp;I$6,INDIRECT(SUBSTITUTE("ИсходныеДанные!$где$2:$где$50000","где",$E$4)),INDIRECT(SUBSTITUTE("ИсходныеДанные!$что$2:$что$50000","что",$G$4)),"",0,1)</f>
        <v/>
      </c>
      <c r="J172" s="146" t="str" cm="1">
        <f t="array" aca="1" ref="J172" ca="1">_xlfn.XLOOKUP($B172&amp;"#"&amp;J$6,INDIRECT(SUBSTITUTE("ИсходныеДанные!$где$2:$где$50000","где",$E$4)),INDIRECT(SUBSTITUTE("ИсходныеДанные!$что$2:$что$50000","что",$G$4)),"",0,1)</f>
        <v/>
      </c>
      <c r="K172" s="146" t="str" cm="1">
        <f t="array" aca="1" ref="K172" ca="1">_xlfn.XLOOKUP($B172&amp;"#"&amp;K$6,INDIRECT(SUBSTITUTE("ИсходныеДанные!$где$2:$где$50000","где",$E$4)),INDIRECT(SUBSTITUTE("ИсходныеДанные!$что$2:$что$50000","что",$G$4)),"",0,1)</f>
        <v/>
      </c>
      <c r="L172" s="146" t="str" cm="1">
        <f t="array" aca="1" ref="L172" ca="1">_xlfn.XLOOKUP($B172&amp;"#"&amp;L$6,INDIRECT(SUBSTITUTE("ИсходныеДанные!$где$2:$где$50000","где",$E$4)),INDIRECT(SUBSTITUTE("ИсходныеДанные!$что$2:$что$50000","что",$G$4)),"",0,1)</f>
        <v/>
      </c>
      <c r="M172" s="146" t="str" cm="1">
        <f t="array" aca="1" ref="M172" ca="1">_xlfn.XLOOKUP($B172&amp;"#"&amp;M$6,INDIRECT(SUBSTITUTE("ИсходныеДанные!$где$2:$где$50000","где",$E$4)),INDIRECT(SUBSTITUTE("ИсходныеДанные!$что$2:$что$50000","что",$G$4)),"",0,1)</f>
        <v/>
      </c>
      <c r="N172" s="146" t="str" cm="1">
        <f t="array" aca="1" ref="N172" ca="1">_xlfn.XLOOKUP($B172&amp;"#"&amp;N$6,INDIRECT(SUBSTITUTE("ИсходныеДанные!$где$2:$где$50000","где",$E$4)),INDIRECT(SUBSTITUTE("ИсходныеДанные!$что$2:$что$50000","что",$G$4)),"",0,1)</f>
        <v/>
      </c>
      <c r="O172" s="146" t="str" cm="1">
        <f t="array" aca="1" ref="O172" ca="1">_xlfn.XLOOKUP($B172&amp;"#"&amp;O$6,INDIRECT(SUBSTITUTE("ИсходныеДанные!$где$2:$где$50000","где",$E$4)),INDIRECT(SUBSTITUTE("ИсходныеДанные!$что$2:$что$50000","что",$G$4)),"",0,1)</f>
        <v/>
      </c>
      <c r="P172" s="147" t="str" cm="1">
        <f t="array" aca="1" ref="P172" ca="1">_xlfn.XLOOKUP($B172&amp;"#"&amp;P$6,INDIRECT(SUBSTITUTE("ИсходныеДанные!$где$2:$где$50000","где",$E$4)),INDIRECT(SUBSTITUTE("ИсходныеДанные!$что$2:$что$50000","что",$G$4)),"",0,1)</f>
        <v/>
      </c>
      <c r="Q172" s="3"/>
    </row>
    <row r="173" spans="1:17" x14ac:dyDescent="0.25">
      <c r="A173" s="6" t="str">
        <f t="shared" ca="1" si="3"/>
        <v>delete</v>
      </c>
      <c r="B173" s="9" cm="1">
        <f t="array" aca="1" ref="B173" ca="1">INDIRECT("УникальныеСписки!A"&amp;ROW()-$F$4)</f>
        <v>0</v>
      </c>
      <c r="C173" s="15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101" t="str" cm="1">
        <f t="array" aca="1" ref="E173" ca="1">_xlfn.XLOOKUP($B173&amp;"#"&amp;E$6,INDIRECT(SUBSTITUTE("ИсходныеДанные!$где$2:$где$50000","где",$E$4)),INDIRECT(SUBSTITUTE("ИсходныеДанные!$что$2:$что$50000","что",$G$4)),"",0,1)</f>
        <v/>
      </c>
      <c r="F173" s="146" t="str" cm="1">
        <f t="array" aca="1" ref="F173" ca="1">_xlfn.XLOOKUP($B173&amp;"#"&amp;F$6,INDIRECT(SUBSTITUTE("ИсходныеДанные!$где$2:$где$50000","где",$E$4)),INDIRECT(SUBSTITUTE("ИсходныеДанные!$что$2:$что$50000","что",$G$4)),"",0,1)</f>
        <v/>
      </c>
      <c r="G173" s="146" t="str" cm="1">
        <f t="array" aca="1" ref="G173" ca="1">_xlfn.XLOOKUP($B173&amp;"#"&amp;G$6,INDIRECT(SUBSTITUTE("ИсходныеДанные!$где$2:$где$50000","где",$E$4)),INDIRECT(SUBSTITUTE("ИсходныеДанные!$что$2:$что$50000","что",$G$4)),"",0,1)</f>
        <v/>
      </c>
      <c r="H173" s="146" t="str" cm="1">
        <f t="array" aca="1" ref="H173" ca="1">_xlfn.XLOOKUP($B173&amp;"#"&amp;H$6,INDIRECT(SUBSTITUTE("ИсходныеДанные!$где$2:$где$50000","где",$E$4)),INDIRECT(SUBSTITUTE("ИсходныеДанные!$что$2:$что$50000","что",$G$4)),"",0,1)</f>
        <v/>
      </c>
      <c r="I173" s="146" t="str" cm="1">
        <f t="array" aca="1" ref="I173" ca="1">_xlfn.XLOOKUP($B173&amp;"#"&amp;I$6,INDIRECT(SUBSTITUTE("ИсходныеДанные!$где$2:$где$50000","где",$E$4)),INDIRECT(SUBSTITUTE("ИсходныеДанные!$что$2:$что$50000","что",$G$4)),"",0,1)</f>
        <v/>
      </c>
      <c r="J173" s="146" t="str" cm="1">
        <f t="array" aca="1" ref="J173" ca="1">_xlfn.XLOOKUP($B173&amp;"#"&amp;J$6,INDIRECT(SUBSTITUTE("ИсходныеДанные!$где$2:$где$50000","где",$E$4)),INDIRECT(SUBSTITUTE("ИсходныеДанные!$что$2:$что$50000","что",$G$4)),"",0,1)</f>
        <v/>
      </c>
      <c r="K173" s="146" t="str" cm="1">
        <f t="array" aca="1" ref="K173" ca="1">_xlfn.XLOOKUP($B173&amp;"#"&amp;K$6,INDIRECT(SUBSTITUTE("ИсходныеДанные!$где$2:$где$50000","где",$E$4)),INDIRECT(SUBSTITUTE("ИсходныеДанные!$что$2:$что$50000","что",$G$4)),"",0,1)</f>
        <v/>
      </c>
      <c r="L173" s="146" t="str" cm="1">
        <f t="array" aca="1" ref="L173" ca="1">_xlfn.XLOOKUP($B173&amp;"#"&amp;L$6,INDIRECT(SUBSTITUTE("ИсходныеДанные!$где$2:$где$50000","где",$E$4)),INDIRECT(SUBSTITUTE("ИсходныеДанные!$что$2:$что$50000","что",$G$4)),"",0,1)</f>
        <v/>
      </c>
      <c r="M173" s="146" t="str" cm="1">
        <f t="array" aca="1" ref="M173" ca="1">_xlfn.XLOOKUP($B173&amp;"#"&amp;M$6,INDIRECT(SUBSTITUTE("ИсходныеДанные!$где$2:$где$50000","где",$E$4)),INDIRECT(SUBSTITUTE("ИсходныеДанные!$что$2:$что$50000","что",$G$4)),"",0,1)</f>
        <v/>
      </c>
      <c r="N173" s="146" t="str" cm="1">
        <f t="array" aca="1" ref="N173" ca="1">_xlfn.XLOOKUP($B173&amp;"#"&amp;N$6,INDIRECT(SUBSTITUTE("ИсходныеДанные!$где$2:$где$50000","где",$E$4)),INDIRECT(SUBSTITUTE("ИсходныеДанные!$что$2:$что$50000","что",$G$4)),"",0,1)</f>
        <v/>
      </c>
      <c r="O173" s="146" t="str" cm="1">
        <f t="array" aca="1" ref="O173" ca="1">_xlfn.XLOOKUP($B173&amp;"#"&amp;O$6,INDIRECT(SUBSTITUTE("ИсходныеДанные!$где$2:$где$50000","где",$E$4)),INDIRECT(SUBSTITUTE("ИсходныеДанные!$что$2:$что$50000","что",$G$4)),"",0,1)</f>
        <v/>
      </c>
      <c r="P173" s="147" t="str" cm="1">
        <f t="array" aca="1" ref="P173" ca="1">_xlfn.XLOOKUP($B173&amp;"#"&amp;P$6,INDIRECT(SUBSTITUTE("ИсходныеДанные!$где$2:$где$50000","где",$E$4)),INDIRECT(SUBSTITUTE("ИсходныеДанные!$что$2:$что$50000","что",$G$4)),"",0,1)</f>
        <v/>
      </c>
      <c r="Q173" s="3"/>
    </row>
    <row r="174" spans="1:17" x14ac:dyDescent="0.25">
      <c r="A174" s="6" t="str">
        <f t="shared" ca="1" si="3"/>
        <v>delete</v>
      </c>
      <c r="B174" s="9" cm="1">
        <f t="array" aca="1" ref="B174" ca="1">INDIRECT("УникальныеСписки!A"&amp;ROW()-$F$4)</f>
        <v>0</v>
      </c>
      <c r="C174" s="15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101" t="str" cm="1">
        <f t="array" aca="1" ref="E174" ca="1">_xlfn.XLOOKUP($B174&amp;"#"&amp;E$6,INDIRECT(SUBSTITUTE("ИсходныеДанные!$где$2:$где$50000","где",$E$4)),INDIRECT(SUBSTITUTE("ИсходныеДанные!$что$2:$что$50000","что",$G$4)),"",0,1)</f>
        <v/>
      </c>
      <c r="F174" s="146" t="str" cm="1">
        <f t="array" aca="1" ref="F174" ca="1">_xlfn.XLOOKUP($B174&amp;"#"&amp;F$6,INDIRECT(SUBSTITUTE("ИсходныеДанные!$где$2:$где$50000","где",$E$4)),INDIRECT(SUBSTITUTE("ИсходныеДанные!$что$2:$что$50000","что",$G$4)),"",0,1)</f>
        <v/>
      </c>
      <c r="G174" s="146" t="str" cm="1">
        <f t="array" aca="1" ref="G174" ca="1">_xlfn.XLOOKUP($B174&amp;"#"&amp;G$6,INDIRECT(SUBSTITUTE("ИсходныеДанные!$где$2:$где$50000","где",$E$4)),INDIRECT(SUBSTITUTE("ИсходныеДанные!$что$2:$что$50000","что",$G$4)),"",0,1)</f>
        <v/>
      </c>
      <c r="H174" s="146" t="str" cm="1">
        <f t="array" aca="1" ref="H174" ca="1">_xlfn.XLOOKUP($B174&amp;"#"&amp;H$6,INDIRECT(SUBSTITUTE("ИсходныеДанные!$где$2:$где$50000","где",$E$4)),INDIRECT(SUBSTITUTE("ИсходныеДанные!$что$2:$что$50000","что",$G$4)),"",0,1)</f>
        <v/>
      </c>
      <c r="I174" s="146" t="str" cm="1">
        <f t="array" aca="1" ref="I174" ca="1">_xlfn.XLOOKUP($B174&amp;"#"&amp;I$6,INDIRECT(SUBSTITUTE("ИсходныеДанные!$где$2:$где$50000","где",$E$4)),INDIRECT(SUBSTITUTE("ИсходныеДанные!$что$2:$что$50000","что",$G$4)),"",0,1)</f>
        <v/>
      </c>
      <c r="J174" s="146" t="str" cm="1">
        <f t="array" aca="1" ref="J174" ca="1">_xlfn.XLOOKUP($B174&amp;"#"&amp;J$6,INDIRECT(SUBSTITUTE("ИсходныеДанные!$где$2:$где$50000","где",$E$4)),INDIRECT(SUBSTITUTE("ИсходныеДанные!$что$2:$что$50000","что",$G$4)),"",0,1)</f>
        <v/>
      </c>
      <c r="K174" s="146" t="str" cm="1">
        <f t="array" aca="1" ref="K174" ca="1">_xlfn.XLOOKUP($B174&amp;"#"&amp;K$6,INDIRECT(SUBSTITUTE("ИсходныеДанные!$где$2:$где$50000","где",$E$4)),INDIRECT(SUBSTITUTE("ИсходныеДанные!$что$2:$что$50000","что",$G$4)),"",0,1)</f>
        <v/>
      </c>
      <c r="L174" s="146" t="str" cm="1">
        <f t="array" aca="1" ref="L174" ca="1">_xlfn.XLOOKUP($B174&amp;"#"&amp;L$6,INDIRECT(SUBSTITUTE("ИсходныеДанные!$где$2:$где$50000","где",$E$4)),INDIRECT(SUBSTITUTE("ИсходныеДанные!$что$2:$что$50000","что",$G$4)),"",0,1)</f>
        <v/>
      </c>
      <c r="M174" s="146" t="str" cm="1">
        <f t="array" aca="1" ref="M174" ca="1">_xlfn.XLOOKUP($B174&amp;"#"&amp;M$6,INDIRECT(SUBSTITUTE("ИсходныеДанные!$где$2:$где$50000","где",$E$4)),INDIRECT(SUBSTITUTE("ИсходныеДанные!$что$2:$что$50000","что",$G$4)),"",0,1)</f>
        <v/>
      </c>
      <c r="N174" s="146" t="str" cm="1">
        <f t="array" aca="1" ref="N174" ca="1">_xlfn.XLOOKUP($B174&amp;"#"&amp;N$6,INDIRECT(SUBSTITUTE("ИсходныеДанные!$где$2:$где$50000","где",$E$4)),INDIRECT(SUBSTITUTE("ИсходныеДанные!$что$2:$что$50000","что",$G$4)),"",0,1)</f>
        <v/>
      </c>
      <c r="O174" s="146" t="str" cm="1">
        <f t="array" aca="1" ref="O174" ca="1">_xlfn.XLOOKUP($B174&amp;"#"&amp;O$6,INDIRECT(SUBSTITUTE("ИсходныеДанные!$где$2:$где$50000","где",$E$4)),INDIRECT(SUBSTITUTE("ИсходныеДанные!$что$2:$что$50000","что",$G$4)),"",0,1)</f>
        <v/>
      </c>
      <c r="P174" s="147" t="str" cm="1">
        <f t="array" aca="1" ref="P174" ca="1">_xlfn.XLOOKUP($B174&amp;"#"&amp;P$6,INDIRECT(SUBSTITUTE("ИсходныеДанные!$где$2:$где$50000","где",$E$4)),INDIRECT(SUBSTITUTE("ИсходныеДанные!$что$2:$что$50000","что",$G$4)),"",0,1)</f>
        <v/>
      </c>
      <c r="Q174" s="3"/>
    </row>
    <row r="175" spans="1:17" x14ac:dyDescent="0.25">
      <c r="A175" s="6" t="str">
        <f t="shared" ca="1" si="3"/>
        <v>delete</v>
      </c>
      <c r="B175" s="9" cm="1">
        <f t="array" aca="1" ref="B175" ca="1">INDIRECT("УникальныеСписки!A"&amp;ROW()-$F$4)</f>
        <v>0</v>
      </c>
      <c r="C175" s="15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101" t="str" cm="1">
        <f t="array" aca="1" ref="E175" ca="1">_xlfn.XLOOKUP($B175&amp;"#"&amp;E$6,INDIRECT(SUBSTITUTE("ИсходныеДанные!$где$2:$где$50000","где",$E$4)),INDIRECT(SUBSTITUTE("ИсходныеДанные!$что$2:$что$50000","что",$G$4)),"",0,1)</f>
        <v/>
      </c>
      <c r="F175" s="146" t="str" cm="1">
        <f t="array" aca="1" ref="F175" ca="1">_xlfn.XLOOKUP($B175&amp;"#"&amp;F$6,INDIRECT(SUBSTITUTE("ИсходныеДанные!$где$2:$где$50000","где",$E$4)),INDIRECT(SUBSTITUTE("ИсходныеДанные!$что$2:$что$50000","что",$G$4)),"",0,1)</f>
        <v/>
      </c>
      <c r="G175" s="146" t="str" cm="1">
        <f t="array" aca="1" ref="G175" ca="1">_xlfn.XLOOKUP($B175&amp;"#"&amp;G$6,INDIRECT(SUBSTITUTE("ИсходныеДанные!$где$2:$где$50000","где",$E$4)),INDIRECT(SUBSTITUTE("ИсходныеДанные!$что$2:$что$50000","что",$G$4)),"",0,1)</f>
        <v/>
      </c>
      <c r="H175" s="146" t="str" cm="1">
        <f t="array" aca="1" ref="H175" ca="1">_xlfn.XLOOKUP($B175&amp;"#"&amp;H$6,INDIRECT(SUBSTITUTE("ИсходныеДанные!$где$2:$где$50000","где",$E$4)),INDIRECT(SUBSTITUTE("ИсходныеДанные!$что$2:$что$50000","что",$G$4)),"",0,1)</f>
        <v/>
      </c>
      <c r="I175" s="146" t="str" cm="1">
        <f t="array" aca="1" ref="I175" ca="1">_xlfn.XLOOKUP($B175&amp;"#"&amp;I$6,INDIRECT(SUBSTITUTE("ИсходныеДанные!$где$2:$где$50000","где",$E$4)),INDIRECT(SUBSTITUTE("ИсходныеДанные!$что$2:$что$50000","что",$G$4)),"",0,1)</f>
        <v/>
      </c>
      <c r="J175" s="146" t="str" cm="1">
        <f t="array" aca="1" ref="J175" ca="1">_xlfn.XLOOKUP($B175&amp;"#"&amp;J$6,INDIRECT(SUBSTITUTE("ИсходныеДанные!$где$2:$где$50000","где",$E$4)),INDIRECT(SUBSTITUTE("ИсходныеДанные!$что$2:$что$50000","что",$G$4)),"",0,1)</f>
        <v/>
      </c>
      <c r="K175" s="146" t="str" cm="1">
        <f t="array" aca="1" ref="K175" ca="1">_xlfn.XLOOKUP($B175&amp;"#"&amp;K$6,INDIRECT(SUBSTITUTE("ИсходныеДанные!$где$2:$где$50000","где",$E$4)),INDIRECT(SUBSTITUTE("ИсходныеДанные!$что$2:$что$50000","что",$G$4)),"",0,1)</f>
        <v/>
      </c>
      <c r="L175" s="146" t="str" cm="1">
        <f t="array" aca="1" ref="L175" ca="1">_xlfn.XLOOKUP($B175&amp;"#"&amp;L$6,INDIRECT(SUBSTITUTE("ИсходныеДанные!$где$2:$где$50000","где",$E$4)),INDIRECT(SUBSTITUTE("ИсходныеДанные!$что$2:$что$50000","что",$G$4)),"",0,1)</f>
        <v/>
      </c>
      <c r="M175" s="146" t="str" cm="1">
        <f t="array" aca="1" ref="M175" ca="1">_xlfn.XLOOKUP($B175&amp;"#"&amp;M$6,INDIRECT(SUBSTITUTE("ИсходныеДанные!$где$2:$где$50000","где",$E$4)),INDIRECT(SUBSTITUTE("ИсходныеДанные!$что$2:$что$50000","что",$G$4)),"",0,1)</f>
        <v/>
      </c>
      <c r="N175" s="146" t="str" cm="1">
        <f t="array" aca="1" ref="N175" ca="1">_xlfn.XLOOKUP($B175&amp;"#"&amp;N$6,INDIRECT(SUBSTITUTE("ИсходныеДанные!$где$2:$где$50000","где",$E$4)),INDIRECT(SUBSTITUTE("ИсходныеДанные!$что$2:$что$50000","что",$G$4)),"",0,1)</f>
        <v/>
      </c>
      <c r="O175" s="146" t="str" cm="1">
        <f t="array" aca="1" ref="O175" ca="1">_xlfn.XLOOKUP($B175&amp;"#"&amp;O$6,INDIRECT(SUBSTITUTE("ИсходныеДанные!$где$2:$где$50000","где",$E$4)),INDIRECT(SUBSTITUTE("ИсходныеДанные!$что$2:$что$50000","что",$G$4)),"",0,1)</f>
        <v/>
      </c>
      <c r="P175" s="147" t="str" cm="1">
        <f t="array" aca="1" ref="P175" ca="1">_xlfn.XLOOKUP($B175&amp;"#"&amp;P$6,INDIRECT(SUBSTITUTE("ИсходныеДанные!$где$2:$где$50000","где",$E$4)),INDIRECT(SUBSTITUTE("ИсходныеДанные!$что$2:$что$50000","что",$G$4)),"",0,1)</f>
        <v/>
      </c>
      <c r="Q175" s="3"/>
    </row>
    <row r="176" spans="1:17" x14ac:dyDescent="0.25">
      <c r="A176" s="6" t="str">
        <f t="shared" ca="1" si="3"/>
        <v>delete</v>
      </c>
      <c r="B176" s="9" cm="1">
        <f t="array" aca="1" ref="B176" ca="1">INDIRECT("УникальныеСписки!A"&amp;ROW()-$F$4)</f>
        <v>0</v>
      </c>
      <c r="C176" s="15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101" t="str" cm="1">
        <f t="array" aca="1" ref="E176" ca="1">_xlfn.XLOOKUP($B176&amp;"#"&amp;E$6,INDIRECT(SUBSTITUTE("ИсходныеДанные!$где$2:$где$50000","где",$E$4)),INDIRECT(SUBSTITUTE("ИсходныеДанные!$что$2:$что$50000","что",$G$4)),"",0,1)</f>
        <v/>
      </c>
      <c r="F176" s="146" t="str" cm="1">
        <f t="array" aca="1" ref="F176" ca="1">_xlfn.XLOOKUP($B176&amp;"#"&amp;F$6,INDIRECT(SUBSTITUTE("ИсходныеДанные!$где$2:$где$50000","где",$E$4)),INDIRECT(SUBSTITUTE("ИсходныеДанные!$что$2:$что$50000","что",$G$4)),"",0,1)</f>
        <v/>
      </c>
      <c r="G176" s="146" t="str" cm="1">
        <f t="array" aca="1" ref="G176" ca="1">_xlfn.XLOOKUP($B176&amp;"#"&amp;G$6,INDIRECT(SUBSTITUTE("ИсходныеДанные!$где$2:$где$50000","где",$E$4)),INDIRECT(SUBSTITUTE("ИсходныеДанные!$что$2:$что$50000","что",$G$4)),"",0,1)</f>
        <v/>
      </c>
      <c r="H176" s="146" t="str" cm="1">
        <f t="array" aca="1" ref="H176" ca="1">_xlfn.XLOOKUP($B176&amp;"#"&amp;H$6,INDIRECT(SUBSTITUTE("ИсходныеДанные!$где$2:$где$50000","где",$E$4)),INDIRECT(SUBSTITUTE("ИсходныеДанные!$что$2:$что$50000","что",$G$4)),"",0,1)</f>
        <v/>
      </c>
      <c r="I176" s="146" t="str" cm="1">
        <f t="array" aca="1" ref="I176" ca="1">_xlfn.XLOOKUP($B176&amp;"#"&amp;I$6,INDIRECT(SUBSTITUTE("ИсходныеДанные!$где$2:$где$50000","где",$E$4)),INDIRECT(SUBSTITUTE("ИсходныеДанные!$что$2:$что$50000","что",$G$4)),"",0,1)</f>
        <v/>
      </c>
      <c r="J176" s="146" t="str" cm="1">
        <f t="array" aca="1" ref="J176" ca="1">_xlfn.XLOOKUP($B176&amp;"#"&amp;J$6,INDIRECT(SUBSTITUTE("ИсходныеДанные!$где$2:$где$50000","где",$E$4)),INDIRECT(SUBSTITUTE("ИсходныеДанные!$что$2:$что$50000","что",$G$4)),"",0,1)</f>
        <v/>
      </c>
      <c r="K176" s="146" t="str" cm="1">
        <f t="array" aca="1" ref="K176" ca="1">_xlfn.XLOOKUP($B176&amp;"#"&amp;K$6,INDIRECT(SUBSTITUTE("ИсходныеДанные!$где$2:$где$50000","где",$E$4)),INDIRECT(SUBSTITUTE("ИсходныеДанные!$что$2:$что$50000","что",$G$4)),"",0,1)</f>
        <v/>
      </c>
      <c r="L176" s="146" t="str" cm="1">
        <f t="array" aca="1" ref="L176" ca="1">_xlfn.XLOOKUP($B176&amp;"#"&amp;L$6,INDIRECT(SUBSTITUTE("ИсходныеДанные!$где$2:$где$50000","где",$E$4)),INDIRECT(SUBSTITUTE("ИсходныеДанные!$что$2:$что$50000","что",$G$4)),"",0,1)</f>
        <v/>
      </c>
      <c r="M176" s="146" t="str" cm="1">
        <f t="array" aca="1" ref="M176" ca="1">_xlfn.XLOOKUP($B176&amp;"#"&amp;M$6,INDIRECT(SUBSTITUTE("ИсходныеДанные!$где$2:$где$50000","где",$E$4)),INDIRECT(SUBSTITUTE("ИсходныеДанные!$что$2:$что$50000","что",$G$4)),"",0,1)</f>
        <v/>
      </c>
      <c r="N176" s="146" t="str" cm="1">
        <f t="array" aca="1" ref="N176" ca="1">_xlfn.XLOOKUP($B176&amp;"#"&amp;N$6,INDIRECT(SUBSTITUTE("ИсходныеДанные!$где$2:$где$50000","где",$E$4)),INDIRECT(SUBSTITUTE("ИсходныеДанные!$что$2:$что$50000","что",$G$4)),"",0,1)</f>
        <v/>
      </c>
      <c r="O176" s="146" t="str" cm="1">
        <f t="array" aca="1" ref="O176" ca="1">_xlfn.XLOOKUP($B176&amp;"#"&amp;O$6,INDIRECT(SUBSTITUTE("ИсходныеДанные!$где$2:$где$50000","где",$E$4)),INDIRECT(SUBSTITUTE("ИсходныеДанные!$что$2:$что$50000","что",$G$4)),"",0,1)</f>
        <v/>
      </c>
      <c r="P176" s="147" t="str" cm="1">
        <f t="array" aca="1" ref="P176" ca="1">_xlfn.XLOOKUP($B176&amp;"#"&amp;P$6,INDIRECT(SUBSTITUTE("ИсходныеДанные!$где$2:$где$50000","где",$E$4)),INDIRECT(SUBSTITUTE("ИсходныеДанные!$что$2:$что$50000","что",$G$4)),"",0,1)</f>
        <v/>
      </c>
      <c r="Q176" s="3"/>
    </row>
    <row r="177" spans="1:17" x14ac:dyDescent="0.25">
      <c r="A177" s="6" t="str">
        <f t="shared" ca="1" si="3"/>
        <v>delete</v>
      </c>
      <c r="B177" s="9" cm="1">
        <f t="array" aca="1" ref="B177" ca="1">INDIRECT("УникальныеСписки!A"&amp;ROW()-$F$4)</f>
        <v>0</v>
      </c>
      <c r="C177" s="15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101" t="str" cm="1">
        <f t="array" aca="1" ref="E177" ca="1">_xlfn.XLOOKUP($B177&amp;"#"&amp;E$6,INDIRECT(SUBSTITUTE("ИсходныеДанные!$где$2:$где$50000","где",$E$4)),INDIRECT(SUBSTITUTE("ИсходныеДанные!$что$2:$что$50000","что",$G$4)),"",0,1)</f>
        <v/>
      </c>
      <c r="F177" s="146" t="str" cm="1">
        <f t="array" aca="1" ref="F177" ca="1">_xlfn.XLOOKUP($B177&amp;"#"&amp;F$6,INDIRECT(SUBSTITUTE("ИсходныеДанные!$где$2:$где$50000","где",$E$4)),INDIRECT(SUBSTITUTE("ИсходныеДанные!$что$2:$что$50000","что",$G$4)),"",0,1)</f>
        <v/>
      </c>
      <c r="G177" s="146" t="str" cm="1">
        <f t="array" aca="1" ref="G177" ca="1">_xlfn.XLOOKUP($B177&amp;"#"&amp;G$6,INDIRECT(SUBSTITUTE("ИсходныеДанные!$где$2:$где$50000","где",$E$4)),INDIRECT(SUBSTITUTE("ИсходныеДанные!$что$2:$что$50000","что",$G$4)),"",0,1)</f>
        <v/>
      </c>
      <c r="H177" s="146" t="str" cm="1">
        <f t="array" aca="1" ref="H177" ca="1">_xlfn.XLOOKUP($B177&amp;"#"&amp;H$6,INDIRECT(SUBSTITUTE("ИсходныеДанные!$где$2:$где$50000","где",$E$4)),INDIRECT(SUBSTITUTE("ИсходныеДанные!$что$2:$что$50000","что",$G$4)),"",0,1)</f>
        <v/>
      </c>
      <c r="I177" s="146" t="str" cm="1">
        <f t="array" aca="1" ref="I177" ca="1">_xlfn.XLOOKUP($B177&amp;"#"&amp;I$6,INDIRECT(SUBSTITUTE("ИсходныеДанные!$где$2:$где$50000","где",$E$4)),INDIRECT(SUBSTITUTE("ИсходныеДанные!$что$2:$что$50000","что",$G$4)),"",0,1)</f>
        <v/>
      </c>
      <c r="J177" s="146" t="str" cm="1">
        <f t="array" aca="1" ref="J177" ca="1">_xlfn.XLOOKUP($B177&amp;"#"&amp;J$6,INDIRECT(SUBSTITUTE("ИсходныеДанные!$где$2:$где$50000","где",$E$4)),INDIRECT(SUBSTITUTE("ИсходныеДанные!$что$2:$что$50000","что",$G$4)),"",0,1)</f>
        <v/>
      </c>
      <c r="K177" s="146" t="str" cm="1">
        <f t="array" aca="1" ref="K177" ca="1">_xlfn.XLOOKUP($B177&amp;"#"&amp;K$6,INDIRECT(SUBSTITUTE("ИсходныеДанные!$где$2:$где$50000","где",$E$4)),INDIRECT(SUBSTITUTE("ИсходныеДанные!$что$2:$что$50000","что",$G$4)),"",0,1)</f>
        <v/>
      </c>
      <c r="L177" s="146" t="str" cm="1">
        <f t="array" aca="1" ref="L177" ca="1">_xlfn.XLOOKUP($B177&amp;"#"&amp;L$6,INDIRECT(SUBSTITUTE("ИсходныеДанные!$где$2:$где$50000","где",$E$4)),INDIRECT(SUBSTITUTE("ИсходныеДанные!$что$2:$что$50000","что",$G$4)),"",0,1)</f>
        <v/>
      </c>
      <c r="M177" s="146" t="str" cm="1">
        <f t="array" aca="1" ref="M177" ca="1">_xlfn.XLOOKUP($B177&amp;"#"&amp;M$6,INDIRECT(SUBSTITUTE("ИсходныеДанные!$где$2:$где$50000","где",$E$4)),INDIRECT(SUBSTITUTE("ИсходныеДанные!$что$2:$что$50000","что",$G$4)),"",0,1)</f>
        <v/>
      </c>
      <c r="N177" s="146" t="str" cm="1">
        <f t="array" aca="1" ref="N177" ca="1">_xlfn.XLOOKUP($B177&amp;"#"&amp;N$6,INDIRECT(SUBSTITUTE("ИсходныеДанные!$где$2:$где$50000","где",$E$4)),INDIRECT(SUBSTITUTE("ИсходныеДанные!$что$2:$что$50000","что",$G$4)),"",0,1)</f>
        <v/>
      </c>
      <c r="O177" s="146" t="str" cm="1">
        <f t="array" aca="1" ref="O177" ca="1">_xlfn.XLOOKUP($B177&amp;"#"&amp;O$6,INDIRECT(SUBSTITUTE("ИсходныеДанные!$где$2:$где$50000","где",$E$4)),INDIRECT(SUBSTITUTE("ИсходныеДанные!$что$2:$что$50000","что",$G$4)),"",0,1)</f>
        <v/>
      </c>
      <c r="P177" s="147" t="str" cm="1">
        <f t="array" aca="1" ref="P177" ca="1">_xlfn.XLOOKUP($B177&amp;"#"&amp;P$6,INDIRECT(SUBSTITUTE("ИсходныеДанные!$где$2:$где$50000","где",$E$4)),INDIRECT(SUBSTITUTE("ИсходныеДанные!$что$2:$что$50000","что",$G$4)),"",0,1)</f>
        <v/>
      </c>
      <c r="Q177" s="3"/>
    </row>
    <row r="178" spans="1:17" x14ac:dyDescent="0.25">
      <c r="A178" s="6" t="str">
        <f t="shared" ca="1" si="3"/>
        <v>delete</v>
      </c>
      <c r="B178" s="9" cm="1">
        <f t="array" aca="1" ref="B178" ca="1">INDIRECT("УникальныеСписки!A"&amp;ROW()-$F$4)</f>
        <v>0</v>
      </c>
      <c r="C178" s="15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101" t="str" cm="1">
        <f t="array" aca="1" ref="E178" ca="1">_xlfn.XLOOKUP($B178&amp;"#"&amp;E$6,INDIRECT(SUBSTITUTE("ИсходныеДанные!$где$2:$где$50000","где",$E$4)),INDIRECT(SUBSTITUTE("ИсходныеДанные!$что$2:$что$50000","что",$G$4)),"",0,1)</f>
        <v/>
      </c>
      <c r="F178" s="146" t="str" cm="1">
        <f t="array" aca="1" ref="F178" ca="1">_xlfn.XLOOKUP($B178&amp;"#"&amp;F$6,INDIRECT(SUBSTITUTE("ИсходныеДанные!$где$2:$где$50000","где",$E$4)),INDIRECT(SUBSTITUTE("ИсходныеДанные!$что$2:$что$50000","что",$G$4)),"",0,1)</f>
        <v/>
      </c>
      <c r="G178" s="146" t="str" cm="1">
        <f t="array" aca="1" ref="G178" ca="1">_xlfn.XLOOKUP($B178&amp;"#"&amp;G$6,INDIRECT(SUBSTITUTE("ИсходныеДанные!$где$2:$где$50000","где",$E$4)),INDIRECT(SUBSTITUTE("ИсходныеДанные!$что$2:$что$50000","что",$G$4)),"",0,1)</f>
        <v/>
      </c>
      <c r="H178" s="146" t="str" cm="1">
        <f t="array" aca="1" ref="H178" ca="1">_xlfn.XLOOKUP($B178&amp;"#"&amp;H$6,INDIRECT(SUBSTITUTE("ИсходныеДанные!$где$2:$где$50000","где",$E$4)),INDIRECT(SUBSTITUTE("ИсходныеДанные!$что$2:$что$50000","что",$G$4)),"",0,1)</f>
        <v/>
      </c>
      <c r="I178" s="146" t="str" cm="1">
        <f t="array" aca="1" ref="I178" ca="1">_xlfn.XLOOKUP($B178&amp;"#"&amp;I$6,INDIRECT(SUBSTITUTE("ИсходныеДанные!$где$2:$где$50000","где",$E$4)),INDIRECT(SUBSTITUTE("ИсходныеДанные!$что$2:$что$50000","что",$G$4)),"",0,1)</f>
        <v/>
      </c>
      <c r="J178" s="146" t="str" cm="1">
        <f t="array" aca="1" ref="J178" ca="1">_xlfn.XLOOKUP($B178&amp;"#"&amp;J$6,INDIRECT(SUBSTITUTE("ИсходныеДанные!$где$2:$где$50000","где",$E$4)),INDIRECT(SUBSTITUTE("ИсходныеДанные!$что$2:$что$50000","что",$G$4)),"",0,1)</f>
        <v/>
      </c>
      <c r="K178" s="146" t="str" cm="1">
        <f t="array" aca="1" ref="K178" ca="1">_xlfn.XLOOKUP($B178&amp;"#"&amp;K$6,INDIRECT(SUBSTITUTE("ИсходныеДанные!$где$2:$где$50000","где",$E$4)),INDIRECT(SUBSTITUTE("ИсходныеДанные!$что$2:$что$50000","что",$G$4)),"",0,1)</f>
        <v/>
      </c>
      <c r="L178" s="146" t="str" cm="1">
        <f t="array" aca="1" ref="L178" ca="1">_xlfn.XLOOKUP($B178&amp;"#"&amp;L$6,INDIRECT(SUBSTITUTE("ИсходныеДанные!$где$2:$где$50000","где",$E$4)),INDIRECT(SUBSTITUTE("ИсходныеДанные!$что$2:$что$50000","что",$G$4)),"",0,1)</f>
        <v/>
      </c>
      <c r="M178" s="146" t="str" cm="1">
        <f t="array" aca="1" ref="M178" ca="1">_xlfn.XLOOKUP($B178&amp;"#"&amp;M$6,INDIRECT(SUBSTITUTE("ИсходныеДанные!$где$2:$где$50000","где",$E$4)),INDIRECT(SUBSTITUTE("ИсходныеДанные!$что$2:$что$50000","что",$G$4)),"",0,1)</f>
        <v/>
      </c>
      <c r="N178" s="146" t="str" cm="1">
        <f t="array" aca="1" ref="N178" ca="1">_xlfn.XLOOKUP($B178&amp;"#"&amp;N$6,INDIRECT(SUBSTITUTE("ИсходныеДанные!$где$2:$где$50000","где",$E$4)),INDIRECT(SUBSTITUTE("ИсходныеДанные!$что$2:$что$50000","что",$G$4)),"",0,1)</f>
        <v/>
      </c>
      <c r="O178" s="146" t="str" cm="1">
        <f t="array" aca="1" ref="O178" ca="1">_xlfn.XLOOKUP($B178&amp;"#"&amp;O$6,INDIRECT(SUBSTITUTE("ИсходныеДанные!$где$2:$где$50000","где",$E$4)),INDIRECT(SUBSTITUTE("ИсходныеДанные!$что$2:$что$50000","что",$G$4)),"",0,1)</f>
        <v/>
      </c>
      <c r="P178" s="147" t="str" cm="1">
        <f t="array" aca="1" ref="P178" ca="1">_xlfn.XLOOKUP($B178&amp;"#"&amp;P$6,INDIRECT(SUBSTITUTE("ИсходныеДанные!$где$2:$где$50000","где",$E$4)),INDIRECT(SUBSTITUTE("ИсходныеДанные!$что$2:$что$50000","что",$G$4)),"",0,1)</f>
        <v/>
      </c>
      <c r="Q178" s="3"/>
    </row>
    <row r="179" spans="1:17" x14ac:dyDescent="0.25">
      <c r="A179" s="6" t="str">
        <f t="shared" ca="1" si="3"/>
        <v>delete</v>
      </c>
      <c r="B179" s="9" cm="1">
        <f t="array" aca="1" ref="B179" ca="1">INDIRECT("УникальныеСписки!A"&amp;ROW()-$F$4)</f>
        <v>0</v>
      </c>
      <c r="C179" s="15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101" t="str" cm="1">
        <f t="array" aca="1" ref="E179" ca="1">_xlfn.XLOOKUP($B179&amp;"#"&amp;E$6,INDIRECT(SUBSTITUTE("ИсходныеДанные!$где$2:$где$50000","где",$E$4)),INDIRECT(SUBSTITUTE("ИсходныеДанные!$что$2:$что$50000","что",$G$4)),"",0,1)</f>
        <v/>
      </c>
      <c r="F179" s="146" t="str" cm="1">
        <f t="array" aca="1" ref="F179" ca="1">_xlfn.XLOOKUP($B179&amp;"#"&amp;F$6,INDIRECT(SUBSTITUTE("ИсходныеДанные!$где$2:$где$50000","где",$E$4)),INDIRECT(SUBSTITUTE("ИсходныеДанные!$что$2:$что$50000","что",$G$4)),"",0,1)</f>
        <v/>
      </c>
      <c r="G179" s="146" t="str" cm="1">
        <f t="array" aca="1" ref="G179" ca="1">_xlfn.XLOOKUP($B179&amp;"#"&amp;G$6,INDIRECT(SUBSTITUTE("ИсходныеДанные!$где$2:$где$50000","где",$E$4)),INDIRECT(SUBSTITUTE("ИсходныеДанные!$что$2:$что$50000","что",$G$4)),"",0,1)</f>
        <v/>
      </c>
      <c r="H179" s="146" t="str" cm="1">
        <f t="array" aca="1" ref="H179" ca="1">_xlfn.XLOOKUP($B179&amp;"#"&amp;H$6,INDIRECT(SUBSTITUTE("ИсходныеДанные!$где$2:$где$50000","где",$E$4)),INDIRECT(SUBSTITUTE("ИсходныеДанные!$что$2:$что$50000","что",$G$4)),"",0,1)</f>
        <v/>
      </c>
      <c r="I179" s="146" t="str" cm="1">
        <f t="array" aca="1" ref="I179" ca="1">_xlfn.XLOOKUP($B179&amp;"#"&amp;I$6,INDIRECT(SUBSTITUTE("ИсходныеДанные!$где$2:$где$50000","где",$E$4)),INDIRECT(SUBSTITUTE("ИсходныеДанные!$что$2:$что$50000","что",$G$4)),"",0,1)</f>
        <v/>
      </c>
      <c r="J179" s="146" t="str" cm="1">
        <f t="array" aca="1" ref="J179" ca="1">_xlfn.XLOOKUP($B179&amp;"#"&amp;J$6,INDIRECT(SUBSTITUTE("ИсходныеДанные!$где$2:$где$50000","где",$E$4)),INDIRECT(SUBSTITUTE("ИсходныеДанные!$что$2:$что$50000","что",$G$4)),"",0,1)</f>
        <v/>
      </c>
      <c r="K179" s="146" t="str" cm="1">
        <f t="array" aca="1" ref="K179" ca="1">_xlfn.XLOOKUP($B179&amp;"#"&amp;K$6,INDIRECT(SUBSTITUTE("ИсходныеДанные!$где$2:$где$50000","где",$E$4)),INDIRECT(SUBSTITUTE("ИсходныеДанные!$что$2:$что$50000","что",$G$4)),"",0,1)</f>
        <v/>
      </c>
      <c r="L179" s="146" t="str" cm="1">
        <f t="array" aca="1" ref="L179" ca="1">_xlfn.XLOOKUP($B179&amp;"#"&amp;L$6,INDIRECT(SUBSTITUTE("ИсходныеДанные!$где$2:$где$50000","где",$E$4)),INDIRECT(SUBSTITUTE("ИсходныеДанные!$что$2:$что$50000","что",$G$4)),"",0,1)</f>
        <v/>
      </c>
      <c r="M179" s="146" t="str" cm="1">
        <f t="array" aca="1" ref="M179" ca="1">_xlfn.XLOOKUP($B179&amp;"#"&amp;M$6,INDIRECT(SUBSTITUTE("ИсходныеДанные!$где$2:$где$50000","где",$E$4)),INDIRECT(SUBSTITUTE("ИсходныеДанные!$что$2:$что$50000","что",$G$4)),"",0,1)</f>
        <v/>
      </c>
      <c r="N179" s="146" t="str" cm="1">
        <f t="array" aca="1" ref="N179" ca="1">_xlfn.XLOOKUP($B179&amp;"#"&amp;N$6,INDIRECT(SUBSTITUTE("ИсходныеДанные!$где$2:$где$50000","где",$E$4)),INDIRECT(SUBSTITUTE("ИсходныеДанные!$что$2:$что$50000","что",$G$4)),"",0,1)</f>
        <v/>
      </c>
      <c r="O179" s="146" t="str" cm="1">
        <f t="array" aca="1" ref="O179" ca="1">_xlfn.XLOOKUP($B179&amp;"#"&amp;O$6,INDIRECT(SUBSTITUTE("ИсходныеДанные!$где$2:$где$50000","где",$E$4)),INDIRECT(SUBSTITUTE("ИсходныеДанные!$что$2:$что$50000","что",$G$4)),"",0,1)</f>
        <v/>
      </c>
      <c r="P179" s="147" t="str" cm="1">
        <f t="array" aca="1" ref="P179" ca="1">_xlfn.XLOOKUP($B179&amp;"#"&amp;P$6,INDIRECT(SUBSTITUTE("ИсходныеДанные!$где$2:$где$50000","где",$E$4)),INDIRECT(SUBSTITUTE("ИсходныеДанные!$что$2:$что$50000","что",$G$4)),"",0,1)</f>
        <v/>
      </c>
      <c r="Q179" s="3"/>
    </row>
    <row r="180" spans="1:17" x14ac:dyDescent="0.25">
      <c r="A180" s="6" t="str">
        <f t="shared" ca="1" si="3"/>
        <v>delete</v>
      </c>
      <c r="B180" s="9" cm="1">
        <f t="array" aca="1" ref="B180" ca="1">INDIRECT("УникальныеСписки!A"&amp;ROW()-$F$4)</f>
        <v>0</v>
      </c>
      <c r="C180" s="15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101" t="str" cm="1">
        <f t="array" aca="1" ref="E180" ca="1">_xlfn.XLOOKUP($B180&amp;"#"&amp;E$6,INDIRECT(SUBSTITUTE("ИсходныеДанные!$где$2:$где$50000","где",$E$4)),INDIRECT(SUBSTITUTE("ИсходныеДанные!$что$2:$что$50000","что",$G$4)),"",0,1)</f>
        <v/>
      </c>
      <c r="F180" s="146" t="str" cm="1">
        <f t="array" aca="1" ref="F180" ca="1">_xlfn.XLOOKUP($B180&amp;"#"&amp;F$6,INDIRECT(SUBSTITUTE("ИсходныеДанные!$где$2:$где$50000","где",$E$4)),INDIRECT(SUBSTITUTE("ИсходныеДанные!$что$2:$что$50000","что",$G$4)),"",0,1)</f>
        <v/>
      </c>
      <c r="G180" s="146" t="str" cm="1">
        <f t="array" aca="1" ref="G180" ca="1">_xlfn.XLOOKUP($B180&amp;"#"&amp;G$6,INDIRECT(SUBSTITUTE("ИсходныеДанные!$где$2:$где$50000","где",$E$4)),INDIRECT(SUBSTITUTE("ИсходныеДанные!$что$2:$что$50000","что",$G$4)),"",0,1)</f>
        <v/>
      </c>
      <c r="H180" s="146" t="str" cm="1">
        <f t="array" aca="1" ref="H180" ca="1">_xlfn.XLOOKUP($B180&amp;"#"&amp;H$6,INDIRECT(SUBSTITUTE("ИсходныеДанные!$где$2:$где$50000","где",$E$4)),INDIRECT(SUBSTITUTE("ИсходныеДанные!$что$2:$что$50000","что",$G$4)),"",0,1)</f>
        <v/>
      </c>
      <c r="I180" s="146" t="str" cm="1">
        <f t="array" aca="1" ref="I180" ca="1">_xlfn.XLOOKUP($B180&amp;"#"&amp;I$6,INDIRECT(SUBSTITUTE("ИсходныеДанные!$где$2:$где$50000","где",$E$4)),INDIRECT(SUBSTITUTE("ИсходныеДанные!$что$2:$что$50000","что",$G$4)),"",0,1)</f>
        <v/>
      </c>
      <c r="J180" s="146" t="str" cm="1">
        <f t="array" aca="1" ref="J180" ca="1">_xlfn.XLOOKUP($B180&amp;"#"&amp;J$6,INDIRECT(SUBSTITUTE("ИсходныеДанные!$где$2:$где$50000","где",$E$4)),INDIRECT(SUBSTITUTE("ИсходныеДанные!$что$2:$что$50000","что",$G$4)),"",0,1)</f>
        <v/>
      </c>
      <c r="K180" s="146" t="str" cm="1">
        <f t="array" aca="1" ref="K180" ca="1">_xlfn.XLOOKUP($B180&amp;"#"&amp;K$6,INDIRECT(SUBSTITUTE("ИсходныеДанные!$где$2:$где$50000","где",$E$4)),INDIRECT(SUBSTITUTE("ИсходныеДанные!$что$2:$что$50000","что",$G$4)),"",0,1)</f>
        <v/>
      </c>
      <c r="L180" s="146" t="str" cm="1">
        <f t="array" aca="1" ref="L180" ca="1">_xlfn.XLOOKUP($B180&amp;"#"&amp;L$6,INDIRECT(SUBSTITUTE("ИсходныеДанные!$где$2:$где$50000","где",$E$4)),INDIRECT(SUBSTITUTE("ИсходныеДанные!$что$2:$что$50000","что",$G$4)),"",0,1)</f>
        <v/>
      </c>
      <c r="M180" s="146" t="str" cm="1">
        <f t="array" aca="1" ref="M180" ca="1">_xlfn.XLOOKUP($B180&amp;"#"&amp;M$6,INDIRECT(SUBSTITUTE("ИсходныеДанные!$где$2:$где$50000","где",$E$4)),INDIRECT(SUBSTITUTE("ИсходныеДанные!$что$2:$что$50000","что",$G$4)),"",0,1)</f>
        <v/>
      </c>
      <c r="N180" s="146" t="str" cm="1">
        <f t="array" aca="1" ref="N180" ca="1">_xlfn.XLOOKUP($B180&amp;"#"&amp;N$6,INDIRECT(SUBSTITUTE("ИсходныеДанные!$где$2:$где$50000","где",$E$4)),INDIRECT(SUBSTITUTE("ИсходныеДанные!$что$2:$что$50000","что",$G$4)),"",0,1)</f>
        <v/>
      </c>
      <c r="O180" s="146" t="str" cm="1">
        <f t="array" aca="1" ref="O180" ca="1">_xlfn.XLOOKUP($B180&amp;"#"&amp;O$6,INDIRECT(SUBSTITUTE("ИсходныеДанные!$где$2:$где$50000","где",$E$4)),INDIRECT(SUBSTITUTE("ИсходныеДанные!$что$2:$что$50000","что",$G$4)),"",0,1)</f>
        <v/>
      </c>
      <c r="P180" s="147" t="str" cm="1">
        <f t="array" aca="1" ref="P180" ca="1">_xlfn.XLOOKUP($B180&amp;"#"&amp;P$6,INDIRECT(SUBSTITUTE("ИсходныеДанные!$где$2:$где$50000","где",$E$4)),INDIRECT(SUBSTITUTE("ИсходныеДанные!$что$2:$что$50000","что",$G$4)),"",0,1)</f>
        <v/>
      </c>
      <c r="Q180" s="3"/>
    </row>
    <row r="181" spans="1:17" x14ac:dyDescent="0.25">
      <c r="A181" s="6" t="str">
        <f t="shared" ca="1" si="3"/>
        <v>delete</v>
      </c>
      <c r="B181" s="9" cm="1">
        <f t="array" aca="1" ref="B181" ca="1">INDIRECT("УникальныеСписки!A"&amp;ROW()-$F$4)</f>
        <v>0</v>
      </c>
      <c r="C181" s="15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101" t="str" cm="1">
        <f t="array" aca="1" ref="E181" ca="1">_xlfn.XLOOKUP($B181&amp;"#"&amp;E$6,INDIRECT(SUBSTITUTE("ИсходныеДанные!$где$2:$где$50000","где",$E$4)),INDIRECT(SUBSTITUTE("ИсходныеДанные!$что$2:$что$50000","что",$G$4)),"",0,1)</f>
        <v/>
      </c>
      <c r="F181" s="146" t="str" cm="1">
        <f t="array" aca="1" ref="F181" ca="1">_xlfn.XLOOKUP($B181&amp;"#"&amp;F$6,INDIRECT(SUBSTITUTE("ИсходныеДанные!$где$2:$где$50000","где",$E$4)),INDIRECT(SUBSTITUTE("ИсходныеДанные!$что$2:$что$50000","что",$G$4)),"",0,1)</f>
        <v/>
      </c>
      <c r="G181" s="146" t="str" cm="1">
        <f t="array" aca="1" ref="G181" ca="1">_xlfn.XLOOKUP($B181&amp;"#"&amp;G$6,INDIRECT(SUBSTITUTE("ИсходныеДанные!$где$2:$где$50000","где",$E$4)),INDIRECT(SUBSTITUTE("ИсходныеДанные!$что$2:$что$50000","что",$G$4)),"",0,1)</f>
        <v/>
      </c>
      <c r="H181" s="146" t="str" cm="1">
        <f t="array" aca="1" ref="H181" ca="1">_xlfn.XLOOKUP($B181&amp;"#"&amp;H$6,INDIRECT(SUBSTITUTE("ИсходныеДанные!$где$2:$где$50000","где",$E$4)),INDIRECT(SUBSTITUTE("ИсходныеДанные!$что$2:$что$50000","что",$G$4)),"",0,1)</f>
        <v/>
      </c>
      <c r="I181" s="146" t="str" cm="1">
        <f t="array" aca="1" ref="I181" ca="1">_xlfn.XLOOKUP($B181&amp;"#"&amp;I$6,INDIRECT(SUBSTITUTE("ИсходныеДанные!$где$2:$где$50000","где",$E$4)),INDIRECT(SUBSTITUTE("ИсходныеДанные!$что$2:$что$50000","что",$G$4)),"",0,1)</f>
        <v/>
      </c>
      <c r="J181" s="146" t="str" cm="1">
        <f t="array" aca="1" ref="J181" ca="1">_xlfn.XLOOKUP($B181&amp;"#"&amp;J$6,INDIRECT(SUBSTITUTE("ИсходныеДанные!$где$2:$где$50000","где",$E$4)),INDIRECT(SUBSTITUTE("ИсходныеДанные!$что$2:$что$50000","что",$G$4)),"",0,1)</f>
        <v/>
      </c>
      <c r="K181" s="146" t="str" cm="1">
        <f t="array" aca="1" ref="K181" ca="1">_xlfn.XLOOKUP($B181&amp;"#"&amp;K$6,INDIRECT(SUBSTITUTE("ИсходныеДанные!$где$2:$где$50000","где",$E$4)),INDIRECT(SUBSTITUTE("ИсходныеДанные!$что$2:$что$50000","что",$G$4)),"",0,1)</f>
        <v/>
      </c>
      <c r="L181" s="146" t="str" cm="1">
        <f t="array" aca="1" ref="L181" ca="1">_xlfn.XLOOKUP($B181&amp;"#"&amp;L$6,INDIRECT(SUBSTITUTE("ИсходныеДанные!$где$2:$где$50000","где",$E$4)),INDIRECT(SUBSTITUTE("ИсходныеДанные!$что$2:$что$50000","что",$G$4)),"",0,1)</f>
        <v/>
      </c>
      <c r="M181" s="146" t="str" cm="1">
        <f t="array" aca="1" ref="M181" ca="1">_xlfn.XLOOKUP($B181&amp;"#"&amp;M$6,INDIRECT(SUBSTITUTE("ИсходныеДанные!$где$2:$где$50000","где",$E$4)),INDIRECT(SUBSTITUTE("ИсходныеДанные!$что$2:$что$50000","что",$G$4)),"",0,1)</f>
        <v/>
      </c>
      <c r="N181" s="146" t="str" cm="1">
        <f t="array" aca="1" ref="N181" ca="1">_xlfn.XLOOKUP($B181&amp;"#"&amp;N$6,INDIRECT(SUBSTITUTE("ИсходныеДанные!$где$2:$где$50000","где",$E$4)),INDIRECT(SUBSTITUTE("ИсходныеДанные!$что$2:$что$50000","что",$G$4)),"",0,1)</f>
        <v/>
      </c>
      <c r="O181" s="146" t="str" cm="1">
        <f t="array" aca="1" ref="O181" ca="1">_xlfn.XLOOKUP($B181&amp;"#"&amp;O$6,INDIRECT(SUBSTITUTE("ИсходныеДанные!$где$2:$где$50000","где",$E$4)),INDIRECT(SUBSTITUTE("ИсходныеДанные!$что$2:$что$50000","что",$G$4)),"",0,1)</f>
        <v/>
      </c>
      <c r="P181" s="147" t="str" cm="1">
        <f t="array" aca="1" ref="P181" ca="1">_xlfn.XLOOKUP($B181&amp;"#"&amp;P$6,INDIRECT(SUBSTITUTE("ИсходныеДанные!$где$2:$где$50000","где",$E$4)),INDIRECT(SUBSTITUTE("ИсходныеДанные!$что$2:$что$50000","что",$G$4)),"",0,1)</f>
        <v/>
      </c>
      <c r="Q181" s="3"/>
    </row>
    <row r="182" spans="1:17" x14ac:dyDescent="0.25">
      <c r="A182" s="6" t="str">
        <f t="shared" ca="1" si="3"/>
        <v>delete</v>
      </c>
      <c r="B182" s="9" cm="1">
        <f t="array" aca="1" ref="B182" ca="1">INDIRECT("УникальныеСписки!A"&amp;ROW()-$F$4)</f>
        <v>0</v>
      </c>
      <c r="C182" s="15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101" t="str" cm="1">
        <f t="array" aca="1" ref="E182" ca="1">_xlfn.XLOOKUP($B182&amp;"#"&amp;E$6,INDIRECT(SUBSTITUTE("ИсходныеДанные!$где$2:$где$50000","где",$E$4)),INDIRECT(SUBSTITUTE("ИсходныеДанные!$что$2:$что$50000","что",$G$4)),"",0,1)</f>
        <v/>
      </c>
      <c r="F182" s="146" t="str" cm="1">
        <f t="array" aca="1" ref="F182" ca="1">_xlfn.XLOOKUP($B182&amp;"#"&amp;F$6,INDIRECT(SUBSTITUTE("ИсходныеДанные!$где$2:$где$50000","где",$E$4)),INDIRECT(SUBSTITUTE("ИсходныеДанные!$что$2:$что$50000","что",$G$4)),"",0,1)</f>
        <v/>
      </c>
      <c r="G182" s="146" t="str" cm="1">
        <f t="array" aca="1" ref="G182" ca="1">_xlfn.XLOOKUP($B182&amp;"#"&amp;G$6,INDIRECT(SUBSTITUTE("ИсходныеДанные!$где$2:$где$50000","где",$E$4)),INDIRECT(SUBSTITUTE("ИсходныеДанные!$что$2:$что$50000","что",$G$4)),"",0,1)</f>
        <v/>
      </c>
      <c r="H182" s="146" t="str" cm="1">
        <f t="array" aca="1" ref="H182" ca="1">_xlfn.XLOOKUP($B182&amp;"#"&amp;H$6,INDIRECT(SUBSTITUTE("ИсходныеДанные!$где$2:$где$50000","где",$E$4)),INDIRECT(SUBSTITUTE("ИсходныеДанные!$что$2:$что$50000","что",$G$4)),"",0,1)</f>
        <v/>
      </c>
      <c r="I182" s="146" t="str" cm="1">
        <f t="array" aca="1" ref="I182" ca="1">_xlfn.XLOOKUP($B182&amp;"#"&amp;I$6,INDIRECT(SUBSTITUTE("ИсходныеДанные!$где$2:$где$50000","где",$E$4)),INDIRECT(SUBSTITUTE("ИсходныеДанные!$что$2:$что$50000","что",$G$4)),"",0,1)</f>
        <v/>
      </c>
      <c r="J182" s="146" t="str" cm="1">
        <f t="array" aca="1" ref="J182" ca="1">_xlfn.XLOOKUP($B182&amp;"#"&amp;J$6,INDIRECT(SUBSTITUTE("ИсходныеДанные!$где$2:$где$50000","где",$E$4)),INDIRECT(SUBSTITUTE("ИсходныеДанные!$что$2:$что$50000","что",$G$4)),"",0,1)</f>
        <v/>
      </c>
      <c r="K182" s="146" t="str" cm="1">
        <f t="array" aca="1" ref="K182" ca="1">_xlfn.XLOOKUP($B182&amp;"#"&amp;K$6,INDIRECT(SUBSTITUTE("ИсходныеДанные!$где$2:$где$50000","где",$E$4)),INDIRECT(SUBSTITUTE("ИсходныеДанные!$что$2:$что$50000","что",$G$4)),"",0,1)</f>
        <v/>
      </c>
      <c r="L182" s="146" t="str" cm="1">
        <f t="array" aca="1" ref="L182" ca="1">_xlfn.XLOOKUP($B182&amp;"#"&amp;L$6,INDIRECT(SUBSTITUTE("ИсходныеДанные!$где$2:$где$50000","где",$E$4)),INDIRECT(SUBSTITUTE("ИсходныеДанные!$что$2:$что$50000","что",$G$4)),"",0,1)</f>
        <v/>
      </c>
      <c r="M182" s="146" t="str" cm="1">
        <f t="array" aca="1" ref="M182" ca="1">_xlfn.XLOOKUP($B182&amp;"#"&amp;M$6,INDIRECT(SUBSTITUTE("ИсходныеДанные!$где$2:$где$50000","где",$E$4)),INDIRECT(SUBSTITUTE("ИсходныеДанные!$что$2:$что$50000","что",$G$4)),"",0,1)</f>
        <v/>
      </c>
      <c r="N182" s="146" t="str" cm="1">
        <f t="array" aca="1" ref="N182" ca="1">_xlfn.XLOOKUP($B182&amp;"#"&amp;N$6,INDIRECT(SUBSTITUTE("ИсходныеДанные!$где$2:$где$50000","где",$E$4)),INDIRECT(SUBSTITUTE("ИсходныеДанные!$что$2:$что$50000","что",$G$4)),"",0,1)</f>
        <v/>
      </c>
      <c r="O182" s="146" t="str" cm="1">
        <f t="array" aca="1" ref="O182" ca="1">_xlfn.XLOOKUP($B182&amp;"#"&amp;O$6,INDIRECT(SUBSTITUTE("ИсходныеДанные!$где$2:$где$50000","где",$E$4)),INDIRECT(SUBSTITUTE("ИсходныеДанные!$что$2:$что$50000","что",$G$4)),"",0,1)</f>
        <v/>
      </c>
      <c r="P182" s="147" t="str" cm="1">
        <f t="array" aca="1" ref="P182" ca="1">_xlfn.XLOOKUP($B182&amp;"#"&amp;P$6,INDIRECT(SUBSTITUTE("ИсходныеДанные!$где$2:$где$50000","где",$E$4)),INDIRECT(SUBSTITUTE("ИсходныеДанные!$что$2:$что$50000","что",$G$4)),"",0,1)</f>
        <v/>
      </c>
      <c r="Q182" s="3"/>
    </row>
    <row r="183" spans="1:17" x14ac:dyDescent="0.25">
      <c r="A183" s="6" t="str">
        <f t="shared" ca="1" si="3"/>
        <v>delete</v>
      </c>
      <c r="B183" s="9" cm="1">
        <f t="array" aca="1" ref="B183" ca="1">INDIRECT("УникальныеСписки!A"&amp;ROW()-$F$4)</f>
        <v>0</v>
      </c>
      <c r="C183" s="15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101" t="str" cm="1">
        <f t="array" aca="1" ref="E183" ca="1">_xlfn.XLOOKUP($B183&amp;"#"&amp;E$6,INDIRECT(SUBSTITUTE("ИсходныеДанные!$где$2:$где$50000","где",$E$4)),INDIRECT(SUBSTITUTE("ИсходныеДанные!$что$2:$что$50000","что",$G$4)),"",0,1)</f>
        <v/>
      </c>
      <c r="F183" s="146" t="str" cm="1">
        <f t="array" aca="1" ref="F183" ca="1">_xlfn.XLOOKUP($B183&amp;"#"&amp;F$6,INDIRECT(SUBSTITUTE("ИсходныеДанные!$где$2:$где$50000","где",$E$4)),INDIRECT(SUBSTITUTE("ИсходныеДанные!$что$2:$что$50000","что",$G$4)),"",0,1)</f>
        <v/>
      </c>
      <c r="G183" s="146" t="str" cm="1">
        <f t="array" aca="1" ref="G183" ca="1">_xlfn.XLOOKUP($B183&amp;"#"&amp;G$6,INDIRECT(SUBSTITUTE("ИсходныеДанные!$где$2:$где$50000","где",$E$4)),INDIRECT(SUBSTITUTE("ИсходныеДанные!$что$2:$что$50000","что",$G$4)),"",0,1)</f>
        <v/>
      </c>
      <c r="H183" s="146" t="str" cm="1">
        <f t="array" aca="1" ref="H183" ca="1">_xlfn.XLOOKUP($B183&amp;"#"&amp;H$6,INDIRECT(SUBSTITUTE("ИсходныеДанные!$где$2:$где$50000","где",$E$4)),INDIRECT(SUBSTITUTE("ИсходныеДанные!$что$2:$что$50000","что",$G$4)),"",0,1)</f>
        <v/>
      </c>
      <c r="I183" s="146" t="str" cm="1">
        <f t="array" aca="1" ref="I183" ca="1">_xlfn.XLOOKUP($B183&amp;"#"&amp;I$6,INDIRECT(SUBSTITUTE("ИсходныеДанные!$где$2:$где$50000","где",$E$4)),INDIRECT(SUBSTITUTE("ИсходныеДанные!$что$2:$что$50000","что",$G$4)),"",0,1)</f>
        <v/>
      </c>
      <c r="J183" s="146" t="str" cm="1">
        <f t="array" aca="1" ref="J183" ca="1">_xlfn.XLOOKUP($B183&amp;"#"&amp;J$6,INDIRECT(SUBSTITUTE("ИсходныеДанные!$где$2:$где$50000","где",$E$4)),INDIRECT(SUBSTITUTE("ИсходныеДанные!$что$2:$что$50000","что",$G$4)),"",0,1)</f>
        <v/>
      </c>
      <c r="K183" s="146" t="str" cm="1">
        <f t="array" aca="1" ref="K183" ca="1">_xlfn.XLOOKUP($B183&amp;"#"&amp;K$6,INDIRECT(SUBSTITUTE("ИсходныеДанные!$где$2:$где$50000","где",$E$4)),INDIRECT(SUBSTITUTE("ИсходныеДанные!$что$2:$что$50000","что",$G$4)),"",0,1)</f>
        <v/>
      </c>
      <c r="L183" s="146" t="str" cm="1">
        <f t="array" aca="1" ref="L183" ca="1">_xlfn.XLOOKUP($B183&amp;"#"&amp;L$6,INDIRECT(SUBSTITUTE("ИсходныеДанные!$где$2:$где$50000","где",$E$4)),INDIRECT(SUBSTITUTE("ИсходныеДанные!$что$2:$что$50000","что",$G$4)),"",0,1)</f>
        <v/>
      </c>
      <c r="M183" s="146" t="str" cm="1">
        <f t="array" aca="1" ref="M183" ca="1">_xlfn.XLOOKUP($B183&amp;"#"&amp;M$6,INDIRECT(SUBSTITUTE("ИсходныеДанные!$где$2:$где$50000","где",$E$4)),INDIRECT(SUBSTITUTE("ИсходныеДанные!$что$2:$что$50000","что",$G$4)),"",0,1)</f>
        <v/>
      </c>
      <c r="N183" s="146" t="str" cm="1">
        <f t="array" aca="1" ref="N183" ca="1">_xlfn.XLOOKUP($B183&amp;"#"&amp;N$6,INDIRECT(SUBSTITUTE("ИсходныеДанные!$где$2:$где$50000","где",$E$4)),INDIRECT(SUBSTITUTE("ИсходныеДанные!$что$2:$что$50000","что",$G$4)),"",0,1)</f>
        <v/>
      </c>
      <c r="O183" s="146" t="str" cm="1">
        <f t="array" aca="1" ref="O183" ca="1">_xlfn.XLOOKUP($B183&amp;"#"&amp;O$6,INDIRECT(SUBSTITUTE("ИсходныеДанные!$где$2:$где$50000","где",$E$4)),INDIRECT(SUBSTITUTE("ИсходныеДанные!$что$2:$что$50000","что",$G$4)),"",0,1)</f>
        <v/>
      </c>
      <c r="P183" s="147" t="str" cm="1">
        <f t="array" aca="1" ref="P183" ca="1">_xlfn.XLOOKUP($B183&amp;"#"&amp;P$6,INDIRECT(SUBSTITUTE("ИсходныеДанные!$где$2:$где$50000","где",$E$4)),INDIRECT(SUBSTITUTE("ИсходныеДанные!$что$2:$что$50000","что",$G$4)),"",0,1)</f>
        <v/>
      </c>
      <c r="Q183" s="3"/>
    </row>
    <row r="184" spans="1:17" x14ac:dyDescent="0.25">
      <c r="A184" s="6" t="str">
        <f t="shared" ca="1" si="3"/>
        <v>delete</v>
      </c>
      <c r="B184" s="9" cm="1">
        <f t="array" aca="1" ref="B184" ca="1">INDIRECT("УникальныеСписки!A"&amp;ROW()-$F$4)</f>
        <v>0</v>
      </c>
      <c r="C184" s="15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101" t="str" cm="1">
        <f t="array" aca="1" ref="E184" ca="1">_xlfn.XLOOKUP($B184&amp;"#"&amp;E$6,INDIRECT(SUBSTITUTE("ИсходныеДанные!$где$2:$где$50000","где",$E$4)),INDIRECT(SUBSTITUTE("ИсходныеДанные!$что$2:$что$50000","что",$G$4)),"",0,1)</f>
        <v/>
      </c>
      <c r="F184" s="146" t="str" cm="1">
        <f t="array" aca="1" ref="F184" ca="1">_xlfn.XLOOKUP($B184&amp;"#"&amp;F$6,INDIRECT(SUBSTITUTE("ИсходныеДанные!$где$2:$где$50000","где",$E$4)),INDIRECT(SUBSTITUTE("ИсходныеДанные!$что$2:$что$50000","что",$G$4)),"",0,1)</f>
        <v/>
      </c>
      <c r="G184" s="146" t="str" cm="1">
        <f t="array" aca="1" ref="G184" ca="1">_xlfn.XLOOKUP($B184&amp;"#"&amp;G$6,INDIRECT(SUBSTITUTE("ИсходныеДанные!$где$2:$где$50000","где",$E$4)),INDIRECT(SUBSTITUTE("ИсходныеДанные!$что$2:$что$50000","что",$G$4)),"",0,1)</f>
        <v/>
      </c>
      <c r="H184" s="146" t="str" cm="1">
        <f t="array" aca="1" ref="H184" ca="1">_xlfn.XLOOKUP($B184&amp;"#"&amp;H$6,INDIRECT(SUBSTITUTE("ИсходныеДанные!$где$2:$где$50000","где",$E$4)),INDIRECT(SUBSTITUTE("ИсходныеДанные!$что$2:$что$50000","что",$G$4)),"",0,1)</f>
        <v/>
      </c>
      <c r="I184" s="146" t="str" cm="1">
        <f t="array" aca="1" ref="I184" ca="1">_xlfn.XLOOKUP($B184&amp;"#"&amp;I$6,INDIRECT(SUBSTITUTE("ИсходныеДанные!$где$2:$где$50000","где",$E$4)),INDIRECT(SUBSTITUTE("ИсходныеДанные!$что$2:$что$50000","что",$G$4)),"",0,1)</f>
        <v/>
      </c>
      <c r="J184" s="146" t="str" cm="1">
        <f t="array" aca="1" ref="J184" ca="1">_xlfn.XLOOKUP($B184&amp;"#"&amp;J$6,INDIRECT(SUBSTITUTE("ИсходныеДанные!$где$2:$где$50000","где",$E$4)),INDIRECT(SUBSTITUTE("ИсходныеДанные!$что$2:$что$50000","что",$G$4)),"",0,1)</f>
        <v/>
      </c>
      <c r="K184" s="146" t="str" cm="1">
        <f t="array" aca="1" ref="K184" ca="1">_xlfn.XLOOKUP($B184&amp;"#"&amp;K$6,INDIRECT(SUBSTITUTE("ИсходныеДанные!$где$2:$где$50000","где",$E$4)),INDIRECT(SUBSTITUTE("ИсходныеДанные!$что$2:$что$50000","что",$G$4)),"",0,1)</f>
        <v/>
      </c>
      <c r="L184" s="146" t="str" cm="1">
        <f t="array" aca="1" ref="L184" ca="1">_xlfn.XLOOKUP($B184&amp;"#"&amp;L$6,INDIRECT(SUBSTITUTE("ИсходныеДанные!$где$2:$где$50000","где",$E$4)),INDIRECT(SUBSTITUTE("ИсходныеДанные!$что$2:$что$50000","что",$G$4)),"",0,1)</f>
        <v/>
      </c>
      <c r="M184" s="146" t="str" cm="1">
        <f t="array" aca="1" ref="M184" ca="1">_xlfn.XLOOKUP($B184&amp;"#"&amp;M$6,INDIRECT(SUBSTITUTE("ИсходныеДанные!$где$2:$где$50000","где",$E$4)),INDIRECT(SUBSTITUTE("ИсходныеДанные!$что$2:$что$50000","что",$G$4)),"",0,1)</f>
        <v/>
      </c>
      <c r="N184" s="146" t="str" cm="1">
        <f t="array" aca="1" ref="N184" ca="1">_xlfn.XLOOKUP($B184&amp;"#"&amp;N$6,INDIRECT(SUBSTITUTE("ИсходныеДанные!$где$2:$где$50000","где",$E$4)),INDIRECT(SUBSTITUTE("ИсходныеДанные!$что$2:$что$50000","что",$G$4)),"",0,1)</f>
        <v/>
      </c>
      <c r="O184" s="146" t="str" cm="1">
        <f t="array" aca="1" ref="O184" ca="1">_xlfn.XLOOKUP($B184&amp;"#"&amp;O$6,INDIRECT(SUBSTITUTE("ИсходныеДанные!$где$2:$где$50000","где",$E$4)),INDIRECT(SUBSTITUTE("ИсходныеДанные!$что$2:$что$50000","что",$G$4)),"",0,1)</f>
        <v/>
      </c>
      <c r="P184" s="147" t="str" cm="1">
        <f t="array" aca="1" ref="P184" ca="1">_xlfn.XLOOKUP($B184&amp;"#"&amp;P$6,INDIRECT(SUBSTITUTE("ИсходныеДанные!$где$2:$где$50000","где",$E$4)),INDIRECT(SUBSTITUTE("ИсходныеДанные!$что$2:$что$50000","что",$G$4)),"",0,1)</f>
        <v/>
      </c>
      <c r="Q184" s="3"/>
    </row>
    <row r="185" spans="1:17" x14ac:dyDescent="0.25">
      <c r="A185" s="6" t="str">
        <f t="shared" ca="1" si="3"/>
        <v>delete</v>
      </c>
      <c r="B185" s="9" cm="1">
        <f t="array" aca="1" ref="B185" ca="1">INDIRECT("УникальныеСписки!A"&amp;ROW()-$F$4)</f>
        <v>0</v>
      </c>
      <c r="C185" s="15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101" t="str" cm="1">
        <f t="array" aca="1" ref="E185" ca="1">_xlfn.XLOOKUP($B185&amp;"#"&amp;E$6,INDIRECT(SUBSTITUTE("ИсходныеДанные!$где$2:$где$50000","где",$E$4)),INDIRECT(SUBSTITUTE("ИсходныеДанные!$что$2:$что$50000","что",$G$4)),"",0,1)</f>
        <v/>
      </c>
      <c r="F185" s="146" t="str" cm="1">
        <f t="array" aca="1" ref="F185" ca="1">_xlfn.XLOOKUP($B185&amp;"#"&amp;F$6,INDIRECT(SUBSTITUTE("ИсходныеДанные!$где$2:$где$50000","где",$E$4)),INDIRECT(SUBSTITUTE("ИсходныеДанные!$что$2:$что$50000","что",$G$4)),"",0,1)</f>
        <v/>
      </c>
      <c r="G185" s="146" t="str" cm="1">
        <f t="array" aca="1" ref="G185" ca="1">_xlfn.XLOOKUP($B185&amp;"#"&amp;G$6,INDIRECT(SUBSTITUTE("ИсходныеДанные!$где$2:$где$50000","где",$E$4)),INDIRECT(SUBSTITUTE("ИсходныеДанные!$что$2:$что$50000","что",$G$4)),"",0,1)</f>
        <v/>
      </c>
      <c r="H185" s="146" t="str" cm="1">
        <f t="array" aca="1" ref="H185" ca="1">_xlfn.XLOOKUP($B185&amp;"#"&amp;H$6,INDIRECT(SUBSTITUTE("ИсходныеДанные!$где$2:$где$50000","где",$E$4)),INDIRECT(SUBSTITUTE("ИсходныеДанные!$что$2:$что$50000","что",$G$4)),"",0,1)</f>
        <v/>
      </c>
      <c r="I185" s="146" t="str" cm="1">
        <f t="array" aca="1" ref="I185" ca="1">_xlfn.XLOOKUP($B185&amp;"#"&amp;I$6,INDIRECT(SUBSTITUTE("ИсходныеДанные!$где$2:$где$50000","где",$E$4)),INDIRECT(SUBSTITUTE("ИсходныеДанные!$что$2:$что$50000","что",$G$4)),"",0,1)</f>
        <v/>
      </c>
      <c r="J185" s="146" t="str" cm="1">
        <f t="array" aca="1" ref="J185" ca="1">_xlfn.XLOOKUP($B185&amp;"#"&amp;J$6,INDIRECT(SUBSTITUTE("ИсходныеДанные!$где$2:$где$50000","где",$E$4)),INDIRECT(SUBSTITUTE("ИсходныеДанные!$что$2:$что$50000","что",$G$4)),"",0,1)</f>
        <v/>
      </c>
      <c r="K185" s="146" t="str" cm="1">
        <f t="array" aca="1" ref="K185" ca="1">_xlfn.XLOOKUP($B185&amp;"#"&amp;K$6,INDIRECT(SUBSTITUTE("ИсходныеДанные!$где$2:$где$50000","где",$E$4)),INDIRECT(SUBSTITUTE("ИсходныеДанные!$что$2:$что$50000","что",$G$4)),"",0,1)</f>
        <v/>
      </c>
      <c r="L185" s="146" t="str" cm="1">
        <f t="array" aca="1" ref="L185" ca="1">_xlfn.XLOOKUP($B185&amp;"#"&amp;L$6,INDIRECT(SUBSTITUTE("ИсходныеДанные!$где$2:$где$50000","где",$E$4)),INDIRECT(SUBSTITUTE("ИсходныеДанные!$что$2:$что$50000","что",$G$4)),"",0,1)</f>
        <v/>
      </c>
      <c r="M185" s="146" t="str" cm="1">
        <f t="array" aca="1" ref="M185" ca="1">_xlfn.XLOOKUP($B185&amp;"#"&amp;M$6,INDIRECT(SUBSTITUTE("ИсходныеДанные!$где$2:$где$50000","где",$E$4)),INDIRECT(SUBSTITUTE("ИсходныеДанные!$что$2:$что$50000","что",$G$4)),"",0,1)</f>
        <v/>
      </c>
      <c r="N185" s="146" t="str" cm="1">
        <f t="array" aca="1" ref="N185" ca="1">_xlfn.XLOOKUP($B185&amp;"#"&amp;N$6,INDIRECT(SUBSTITUTE("ИсходныеДанные!$где$2:$где$50000","где",$E$4)),INDIRECT(SUBSTITUTE("ИсходныеДанные!$что$2:$что$50000","что",$G$4)),"",0,1)</f>
        <v/>
      </c>
      <c r="O185" s="146" t="str" cm="1">
        <f t="array" aca="1" ref="O185" ca="1">_xlfn.XLOOKUP($B185&amp;"#"&amp;O$6,INDIRECT(SUBSTITUTE("ИсходныеДанные!$где$2:$где$50000","где",$E$4)),INDIRECT(SUBSTITUTE("ИсходныеДанные!$что$2:$что$50000","что",$G$4)),"",0,1)</f>
        <v/>
      </c>
      <c r="P185" s="147" t="str" cm="1">
        <f t="array" aca="1" ref="P185" ca="1">_xlfn.XLOOKUP($B185&amp;"#"&amp;P$6,INDIRECT(SUBSTITUTE("ИсходныеДанные!$где$2:$где$50000","где",$E$4)),INDIRECT(SUBSTITUTE("ИсходныеДанные!$что$2:$что$50000","что",$G$4)),"",0,1)</f>
        <v/>
      </c>
      <c r="Q185" s="3"/>
    </row>
    <row r="186" spans="1:17" x14ac:dyDescent="0.25">
      <c r="A186" s="6" t="str">
        <f t="shared" ca="1" si="3"/>
        <v>delete</v>
      </c>
      <c r="B186" s="9" cm="1">
        <f t="array" aca="1" ref="B186" ca="1">INDIRECT("УникальныеСписки!A"&amp;ROW()-$F$4)</f>
        <v>0</v>
      </c>
      <c r="C186" s="15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101" t="str" cm="1">
        <f t="array" aca="1" ref="E186" ca="1">_xlfn.XLOOKUP($B186&amp;"#"&amp;E$6,INDIRECT(SUBSTITUTE("ИсходныеДанные!$где$2:$где$50000","где",$E$4)),INDIRECT(SUBSTITUTE("ИсходныеДанные!$что$2:$что$50000","что",$G$4)),"",0,1)</f>
        <v/>
      </c>
      <c r="F186" s="146" t="str" cm="1">
        <f t="array" aca="1" ref="F186" ca="1">_xlfn.XLOOKUP($B186&amp;"#"&amp;F$6,INDIRECT(SUBSTITUTE("ИсходныеДанные!$где$2:$где$50000","где",$E$4)),INDIRECT(SUBSTITUTE("ИсходныеДанные!$что$2:$что$50000","что",$G$4)),"",0,1)</f>
        <v/>
      </c>
      <c r="G186" s="146" t="str" cm="1">
        <f t="array" aca="1" ref="G186" ca="1">_xlfn.XLOOKUP($B186&amp;"#"&amp;G$6,INDIRECT(SUBSTITUTE("ИсходныеДанные!$где$2:$где$50000","где",$E$4)),INDIRECT(SUBSTITUTE("ИсходныеДанные!$что$2:$что$50000","что",$G$4)),"",0,1)</f>
        <v/>
      </c>
      <c r="H186" s="146" t="str" cm="1">
        <f t="array" aca="1" ref="H186" ca="1">_xlfn.XLOOKUP($B186&amp;"#"&amp;H$6,INDIRECT(SUBSTITUTE("ИсходныеДанные!$где$2:$где$50000","где",$E$4)),INDIRECT(SUBSTITUTE("ИсходныеДанные!$что$2:$что$50000","что",$G$4)),"",0,1)</f>
        <v/>
      </c>
      <c r="I186" s="146" t="str" cm="1">
        <f t="array" aca="1" ref="I186" ca="1">_xlfn.XLOOKUP($B186&amp;"#"&amp;I$6,INDIRECT(SUBSTITUTE("ИсходныеДанные!$где$2:$где$50000","где",$E$4)),INDIRECT(SUBSTITUTE("ИсходныеДанные!$что$2:$что$50000","что",$G$4)),"",0,1)</f>
        <v/>
      </c>
      <c r="J186" s="146" t="str" cm="1">
        <f t="array" aca="1" ref="J186" ca="1">_xlfn.XLOOKUP($B186&amp;"#"&amp;J$6,INDIRECT(SUBSTITUTE("ИсходныеДанные!$где$2:$где$50000","где",$E$4)),INDIRECT(SUBSTITUTE("ИсходныеДанные!$что$2:$что$50000","что",$G$4)),"",0,1)</f>
        <v/>
      </c>
      <c r="K186" s="146" t="str" cm="1">
        <f t="array" aca="1" ref="K186" ca="1">_xlfn.XLOOKUP($B186&amp;"#"&amp;K$6,INDIRECT(SUBSTITUTE("ИсходныеДанные!$где$2:$где$50000","где",$E$4)),INDIRECT(SUBSTITUTE("ИсходныеДанные!$что$2:$что$50000","что",$G$4)),"",0,1)</f>
        <v/>
      </c>
      <c r="L186" s="146" t="str" cm="1">
        <f t="array" aca="1" ref="L186" ca="1">_xlfn.XLOOKUP($B186&amp;"#"&amp;L$6,INDIRECT(SUBSTITUTE("ИсходныеДанные!$где$2:$где$50000","где",$E$4)),INDIRECT(SUBSTITUTE("ИсходныеДанные!$что$2:$что$50000","что",$G$4)),"",0,1)</f>
        <v/>
      </c>
      <c r="M186" s="146" t="str" cm="1">
        <f t="array" aca="1" ref="M186" ca="1">_xlfn.XLOOKUP($B186&amp;"#"&amp;M$6,INDIRECT(SUBSTITUTE("ИсходныеДанные!$где$2:$где$50000","где",$E$4)),INDIRECT(SUBSTITUTE("ИсходныеДанные!$что$2:$что$50000","что",$G$4)),"",0,1)</f>
        <v/>
      </c>
      <c r="N186" s="146" t="str" cm="1">
        <f t="array" aca="1" ref="N186" ca="1">_xlfn.XLOOKUP($B186&amp;"#"&amp;N$6,INDIRECT(SUBSTITUTE("ИсходныеДанные!$где$2:$где$50000","где",$E$4)),INDIRECT(SUBSTITUTE("ИсходныеДанные!$что$2:$что$50000","что",$G$4)),"",0,1)</f>
        <v/>
      </c>
      <c r="O186" s="146" t="str" cm="1">
        <f t="array" aca="1" ref="O186" ca="1">_xlfn.XLOOKUP($B186&amp;"#"&amp;O$6,INDIRECT(SUBSTITUTE("ИсходныеДанные!$где$2:$где$50000","где",$E$4)),INDIRECT(SUBSTITUTE("ИсходныеДанные!$что$2:$что$50000","что",$G$4)),"",0,1)</f>
        <v/>
      </c>
      <c r="P186" s="147" t="str" cm="1">
        <f t="array" aca="1" ref="P186" ca="1">_xlfn.XLOOKUP($B186&amp;"#"&amp;P$6,INDIRECT(SUBSTITUTE("ИсходныеДанные!$где$2:$где$50000","где",$E$4)),INDIRECT(SUBSTITUTE("ИсходныеДанные!$что$2:$что$50000","что",$G$4)),"",0,1)</f>
        <v/>
      </c>
      <c r="Q186" s="3"/>
    </row>
    <row r="187" spans="1:17" x14ac:dyDescent="0.25">
      <c r="A187" s="6" t="str">
        <f t="shared" ca="1" si="3"/>
        <v>delete</v>
      </c>
      <c r="B187" s="9" cm="1">
        <f t="array" aca="1" ref="B187" ca="1">INDIRECT("УникальныеСписки!A"&amp;ROW()-$F$4)</f>
        <v>0</v>
      </c>
      <c r="C187" s="15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101" t="str" cm="1">
        <f t="array" aca="1" ref="E187" ca="1">_xlfn.XLOOKUP($B187&amp;"#"&amp;E$6,INDIRECT(SUBSTITUTE("ИсходныеДанные!$где$2:$где$50000","где",$E$4)),INDIRECT(SUBSTITUTE("ИсходныеДанные!$что$2:$что$50000","что",$G$4)),"",0,1)</f>
        <v/>
      </c>
      <c r="F187" s="146" t="str" cm="1">
        <f t="array" aca="1" ref="F187" ca="1">_xlfn.XLOOKUP($B187&amp;"#"&amp;F$6,INDIRECT(SUBSTITUTE("ИсходныеДанные!$где$2:$где$50000","где",$E$4)),INDIRECT(SUBSTITUTE("ИсходныеДанные!$что$2:$что$50000","что",$G$4)),"",0,1)</f>
        <v/>
      </c>
      <c r="G187" s="146" t="str" cm="1">
        <f t="array" aca="1" ref="G187" ca="1">_xlfn.XLOOKUP($B187&amp;"#"&amp;G$6,INDIRECT(SUBSTITUTE("ИсходныеДанные!$где$2:$где$50000","где",$E$4)),INDIRECT(SUBSTITUTE("ИсходныеДанные!$что$2:$что$50000","что",$G$4)),"",0,1)</f>
        <v/>
      </c>
      <c r="H187" s="146" t="str" cm="1">
        <f t="array" aca="1" ref="H187" ca="1">_xlfn.XLOOKUP($B187&amp;"#"&amp;H$6,INDIRECT(SUBSTITUTE("ИсходныеДанные!$где$2:$где$50000","где",$E$4)),INDIRECT(SUBSTITUTE("ИсходныеДанные!$что$2:$что$50000","что",$G$4)),"",0,1)</f>
        <v/>
      </c>
      <c r="I187" s="146" t="str" cm="1">
        <f t="array" aca="1" ref="I187" ca="1">_xlfn.XLOOKUP($B187&amp;"#"&amp;I$6,INDIRECT(SUBSTITUTE("ИсходныеДанные!$где$2:$где$50000","где",$E$4)),INDIRECT(SUBSTITUTE("ИсходныеДанные!$что$2:$что$50000","что",$G$4)),"",0,1)</f>
        <v/>
      </c>
      <c r="J187" s="146" t="str" cm="1">
        <f t="array" aca="1" ref="J187" ca="1">_xlfn.XLOOKUP($B187&amp;"#"&amp;J$6,INDIRECT(SUBSTITUTE("ИсходныеДанные!$где$2:$где$50000","где",$E$4)),INDIRECT(SUBSTITUTE("ИсходныеДанные!$что$2:$что$50000","что",$G$4)),"",0,1)</f>
        <v/>
      </c>
      <c r="K187" s="146" t="str" cm="1">
        <f t="array" aca="1" ref="K187" ca="1">_xlfn.XLOOKUP($B187&amp;"#"&amp;K$6,INDIRECT(SUBSTITUTE("ИсходныеДанные!$где$2:$где$50000","где",$E$4)),INDIRECT(SUBSTITUTE("ИсходныеДанные!$что$2:$что$50000","что",$G$4)),"",0,1)</f>
        <v/>
      </c>
      <c r="L187" s="146" t="str" cm="1">
        <f t="array" aca="1" ref="L187" ca="1">_xlfn.XLOOKUP($B187&amp;"#"&amp;L$6,INDIRECT(SUBSTITUTE("ИсходныеДанные!$где$2:$где$50000","где",$E$4)),INDIRECT(SUBSTITUTE("ИсходныеДанные!$что$2:$что$50000","что",$G$4)),"",0,1)</f>
        <v/>
      </c>
      <c r="M187" s="146" t="str" cm="1">
        <f t="array" aca="1" ref="M187" ca="1">_xlfn.XLOOKUP($B187&amp;"#"&amp;M$6,INDIRECT(SUBSTITUTE("ИсходныеДанные!$где$2:$где$50000","где",$E$4)),INDIRECT(SUBSTITUTE("ИсходныеДанные!$что$2:$что$50000","что",$G$4)),"",0,1)</f>
        <v/>
      </c>
      <c r="N187" s="146" t="str" cm="1">
        <f t="array" aca="1" ref="N187" ca="1">_xlfn.XLOOKUP($B187&amp;"#"&amp;N$6,INDIRECT(SUBSTITUTE("ИсходныеДанные!$где$2:$где$50000","где",$E$4)),INDIRECT(SUBSTITUTE("ИсходныеДанные!$что$2:$что$50000","что",$G$4)),"",0,1)</f>
        <v/>
      </c>
      <c r="O187" s="146" t="str" cm="1">
        <f t="array" aca="1" ref="O187" ca="1">_xlfn.XLOOKUP($B187&amp;"#"&amp;O$6,INDIRECT(SUBSTITUTE("ИсходныеДанные!$где$2:$где$50000","где",$E$4)),INDIRECT(SUBSTITUTE("ИсходныеДанные!$что$2:$что$50000","что",$G$4)),"",0,1)</f>
        <v/>
      </c>
      <c r="P187" s="147" t="str" cm="1">
        <f t="array" aca="1" ref="P187" ca="1">_xlfn.XLOOKUP($B187&amp;"#"&amp;P$6,INDIRECT(SUBSTITUTE("ИсходныеДанные!$где$2:$где$50000","где",$E$4)),INDIRECT(SUBSTITUTE("ИсходныеДанные!$что$2:$что$50000","что",$G$4)),"",0,1)</f>
        <v/>
      </c>
      <c r="Q187" s="3"/>
    </row>
    <row r="188" spans="1:17" x14ac:dyDescent="0.25">
      <c r="A188" s="6" t="str">
        <f t="shared" ca="1" si="3"/>
        <v>delete</v>
      </c>
      <c r="B188" s="9" cm="1">
        <f t="array" aca="1" ref="B188" ca="1">INDIRECT("УникальныеСписки!A"&amp;ROW()-$F$4)</f>
        <v>0</v>
      </c>
      <c r="C188" s="15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101" t="str" cm="1">
        <f t="array" aca="1" ref="E188" ca="1">_xlfn.XLOOKUP($B188&amp;"#"&amp;E$6,INDIRECT(SUBSTITUTE("ИсходныеДанные!$где$2:$где$50000","где",$E$4)),INDIRECT(SUBSTITUTE("ИсходныеДанные!$что$2:$что$50000","что",$G$4)),"",0,1)</f>
        <v/>
      </c>
      <c r="F188" s="146" t="str" cm="1">
        <f t="array" aca="1" ref="F188" ca="1">_xlfn.XLOOKUP($B188&amp;"#"&amp;F$6,INDIRECT(SUBSTITUTE("ИсходныеДанные!$где$2:$где$50000","где",$E$4)),INDIRECT(SUBSTITUTE("ИсходныеДанные!$что$2:$что$50000","что",$G$4)),"",0,1)</f>
        <v/>
      </c>
      <c r="G188" s="146" t="str" cm="1">
        <f t="array" aca="1" ref="G188" ca="1">_xlfn.XLOOKUP($B188&amp;"#"&amp;G$6,INDIRECT(SUBSTITUTE("ИсходныеДанные!$где$2:$где$50000","где",$E$4)),INDIRECT(SUBSTITUTE("ИсходныеДанные!$что$2:$что$50000","что",$G$4)),"",0,1)</f>
        <v/>
      </c>
      <c r="H188" s="146" t="str" cm="1">
        <f t="array" aca="1" ref="H188" ca="1">_xlfn.XLOOKUP($B188&amp;"#"&amp;H$6,INDIRECT(SUBSTITUTE("ИсходныеДанные!$где$2:$где$50000","где",$E$4)),INDIRECT(SUBSTITUTE("ИсходныеДанные!$что$2:$что$50000","что",$G$4)),"",0,1)</f>
        <v/>
      </c>
      <c r="I188" s="146" t="str" cm="1">
        <f t="array" aca="1" ref="I188" ca="1">_xlfn.XLOOKUP($B188&amp;"#"&amp;I$6,INDIRECT(SUBSTITUTE("ИсходныеДанные!$где$2:$где$50000","где",$E$4)),INDIRECT(SUBSTITUTE("ИсходныеДанные!$что$2:$что$50000","что",$G$4)),"",0,1)</f>
        <v/>
      </c>
      <c r="J188" s="146" t="str" cm="1">
        <f t="array" aca="1" ref="J188" ca="1">_xlfn.XLOOKUP($B188&amp;"#"&amp;J$6,INDIRECT(SUBSTITUTE("ИсходныеДанные!$где$2:$где$50000","где",$E$4)),INDIRECT(SUBSTITUTE("ИсходныеДанные!$что$2:$что$50000","что",$G$4)),"",0,1)</f>
        <v/>
      </c>
      <c r="K188" s="146" t="str" cm="1">
        <f t="array" aca="1" ref="K188" ca="1">_xlfn.XLOOKUP($B188&amp;"#"&amp;K$6,INDIRECT(SUBSTITUTE("ИсходныеДанные!$где$2:$где$50000","где",$E$4)),INDIRECT(SUBSTITUTE("ИсходныеДанные!$что$2:$что$50000","что",$G$4)),"",0,1)</f>
        <v/>
      </c>
      <c r="L188" s="146" t="str" cm="1">
        <f t="array" aca="1" ref="L188" ca="1">_xlfn.XLOOKUP($B188&amp;"#"&amp;L$6,INDIRECT(SUBSTITUTE("ИсходныеДанные!$где$2:$где$50000","где",$E$4)),INDIRECT(SUBSTITUTE("ИсходныеДанные!$что$2:$что$50000","что",$G$4)),"",0,1)</f>
        <v/>
      </c>
      <c r="M188" s="146" t="str" cm="1">
        <f t="array" aca="1" ref="M188" ca="1">_xlfn.XLOOKUP($B188&amp;"#"&amp;M$6,INDIRECT(SUBSTITUTE("ИсходныеДанные!$где$2:$где$50000","где",$E$4)),INDIRECT(SUBSTITUTE("ИсходныеДанные!$что$2:$что$50000","что",$G$4)),"",0,1)</f>
        <v/>
      </c>
      <c r="N188" s="146" t="str" cm="1">
        <f t="array" aca="1" ref="N188" ca="1">_xlfn.XLOOKUP($B188&amp;"#"&amp;N$6,INDIRECT(SUBSTITUTE("ИсходныеДанные!$где$2:$где$50000","где",$E$4)),INDIRECT(SUBSTITUTE("ИсходныеДанные!$что$2:$что$50000","что",$G$4)),"",0,1)</f>
        <v/>
      </c>
      <c r="O188" s="146" t="str" cm="1">
        <f t="array" aca="1" ref="O188" ca="1">_xlfn.XLOOKUP($B188&amp;"#"&amp;O$6,INDIRECT(SUBSTITUTE("ИсходныеДанные!$где$2:$где$50000","где",$E$4)),INDIRECT(SUBSTITUTE("ИсходныеДанные!$что$2:$что$50000","что",$G$4)),"",0,1)</f>
        <v/>
      </c>
      <c r="P188" s="147" t="str" cm="1">
        <f t="array" aca="1" ref="P188" ca="1">_xlfn.XLOOKUP($B188&amp;"#"&amp;P$6,INDIRECT(SUBSTITUTE("ИсходныеДанные!$где$2:$где$50000","где",$E$4)),INDIRECT(SUBSTITUTE("ИсходныеДанные!$что$2:$что$50000","что",$G$4)),"",0,1)</f>
        <v/>
      </c>
      <c r="Q188" s="3"/>
    </row>
    <row r="189" spans="1:17" x14ac:dyDescent="0.25">
      <c r="A189" s="6" t="str">
        <f t="shared" ca="1" si="3"/>
        <v>delete</v>
      </c>
      <c r="B189" s="9" cm="1">
        <f t="array" aca="1" ref="B189" ca="1">INDIRECT("УникальныеСписки!A"&amp;ROW()-$F$4)</f>
        <v>0</v>
      </c>
      <c r="C189" s="15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101" t="str" cm="1">
        <f t="array" aca="1" ref="E189" ca="1">_xlfn.XLOOKUP($B189&amp;"#"&amp;E$6,INDIRECT(SUBSTITUTE("ИсходныеДанные!$где$2:$где$50000","где",$E$4)),INDIRECT(SUBSTITUTE("ИсходныеДанные!$что$2:$что$50000","что",$G$4)),"",0,1)</f>
        <v/>
      </c>
      <c r="F189" s="146" t="str" cm="1">
        <f t="array" aca="1" ref="F189" ca="1">_xlfn.XLOOKUP($B189&amp;"#"&amp;F$6,INDIRECT(SUBSTITUTE("ИсходныеДанные!$где$2:$где$50000","где",$E$4)),INDIRECT(SUBSTITUTE("ИсходныеДанные!$что$2:$что$50000","что",$G$4)),"",0,1)</f>
        <v/>
      </c>
      <c r="G189" s="146" t="str" cm="1">
        <f t="array" aca="1" ref="G189" ca="1">_xlfn.XLOOKUP($B189&amp;"#"&amp;G$6,INDIRECT(SUBSTITUTE("ИсходныеДанные!$где$2:$где$50000","где",$E$4)),INDIRECT(SUBSTITUTE("ИсходныеДанные!$что$2:$что$50000","что",$G$4)),"",0,1)</f>
        <v/>
      </c>
      <c r="H189" s="146" t="str" cm="1">
        <f t="array" aca="1" ref="H189" ca="1">_xlfn.XLOOKUP($B189&amp;"#"&amp;H$6,INDIRECT(SUBSTITUTE("ИсходныеДанные!$где$2:$где$50000","где",$E$4)),INDIRECT(SUBSTITUTE("ИсходныеДанные!$что$2:$что$50000","что",$G$4)),"",0,1)</f>
        <v/>
      </c>
      <c r="I189" s="146" t="str" cm="1">
        <f t="array" aca="1" ref="I189" ca="1">_xlfn.XLOOKUP($B189&amp;"#"&amp;I$6,INDIRECT(SUBSTITUTE("ИсходныеДанные!$где$2:$где$50000","где",$E$4)),INDIRECT(SUBSTITUTE("ИсходныеДанные!$что$2:$что$50000","что",$G$4)),"",0,1)</f>
        <v/>
      </c>
      <c r="J189" s="146" t="str" cm="1">
        <f t="array" aca="1" ref="J189" ca="1">_xlfn.XLOOKUP($B189&amp;"#"&amp;J$6,INDIRECT(SUBSTITUTE("ИсходныеДанные!$где$2:$где$50000","где",$E$4)),INDIRECT(SUBSTITUTE("ИсходныеДанные!$что$2:$что$50000","что",$G$4)),"",0,1)</f>
        <v/>
      </c>
      <c r="K189" s="146" t="str" cm="1">
        <f t="array" aca="1" ref="K189" ca="1">_xlfn.XLOOKUP($B189&amp;"#"&amp;K$6,INDIRECT(SUBSTITUTE("ИсходныеДанные!$где$2:$где$50000","где",$E$4)),INDIRECT(SUBSTITUTE("ИсходныеДанные!$что$2:$что$50000","что",$G$4)),"",0,1)</f>
        <v/>
      </c>
      <c r="L189" s="146" t="str" cm="1">
        <f t="array" aca="1" ref="L189" ca="1">_xlfn.XLOOKUP($B189&amp;"#"&amp;L$6,INDIRECT(SUBSTITUTE("ИсходныеДанные!$где$2:$где$50000","где",$E$4)),INDIRECT(SUBSTITUTE("ИсходныеДанные!$что$2:$что$50000","что",$G$4)),"",0,1)</f>
        <v/>
      </c>
      <c r="M189" s="146" t="str" cm="1">
        <f t="array" aca="1" ref="M189" ca="1">_xlfn.XLOOKUP($B189&amp;"#"&amp;M$6,INDIRECT(SUBSTITUTE("ИсходныеДанные!$где$2:$где$50000","где",$E$4)),INDIRECT(SUBSTITUTE("ИсходныеДанные!$что$2:$что$50000","что",$G$4)),"",0,1)</f>
        <v/>
      </c>
      <c r="N189" s="146" t="str" cm="1">
        <f t="array" aca="1" ref="N189" ca="1">_xlfn.XLOOKUP($B189&amp;"#"&amp;N$6,INDIRECT(SUBSTITUTE("ИсходныеДанные!$где$2:$где$50000","где",$E$4)),INDIRECT(SUBSTITUTE("ИсходныеДанные!$что$2:$что$50000","что",$G$4)),"",0,1)</f>
        <v/>
      </c>
      <c r="O189" s="146" t="str" cm="1">
        <f t="array" aca="1" ref="O189" ca="1">_xlfn.XLOOKUP($B189&amp;"#"&amp;O$6,INDIRECT(SUBSTITUTE("ИсходныеДанные!$где$2:$где$50000","где",$E$4)),INDIRECT(SUBSTITUTE("ИсходныеДанные!$что$2:$что$50000","что",$G$4)),"",0,1)</f>
        <v/>
      </c>
      <c r="P189" s="147" t="str" cm="1">
        <f t="array" aca="1" ref="P189" ca="1">_xlfn.XLOOKUP($B189&amp;"#"&amp;P$6,INDIRECT(SUBSTITUTE("ИсходныеДанные!$где$2:$где$50000","где",$E$4)),INDIRECT(SUBSTITUTE("ИсходныеДанные!$что$2:$что$50000","что",$G$4)),"",0,1)</f>
        <v/>
      </c>
      <c r="Q189" s="3"/>
    </row>
    <row r="190" spans="1:17" x14ac:dyDescent="0.25">
      <c r="A190" s="6" t="str">
        <f t="shared" ca="1" si="3"/>
        <v>delete</v>
      </c>
      <c r="B190" s="9" cm="1">
        <f t="array" aca="1" ref="B190" ca="1">INDIRECT("УникальныеСписки!A"&amp;ROW()-$F$4)</f>
        <v>0</v>
      </c>
      <c r="C190" s="15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101" t="str" cm="1">
        <f t="array" aca="1" ref="E190" ca="1">_xlfn.XLOOKUP($B190&amp;"#"&amp;E$6,INDIRECT(SUBSTITUTE("ИсходныеДанные!$где$2:$где$50000","где",$E$4)),INDIRECT(SUBSTITUTE("ИсходныеДанные!$что$2:$что$50000","что",$G$4)),"",0,1)</f>
        <v/>
      </c>
      <c r="F190" s="146" t="str" cm="1">
        <f t="array" aca="1" ref="F190" ca="1">_xlfn.XLOOKUP($B190&amp;"#"&amp;F$6,INDIRECT(SUBSTITUTE("ИсходныеДанные!$где$2:$где$50000","где",$E$4)),INDIRECT(SUBSTITUTE("ИсходныеДанные!$что$2:$что$50000","что",$G$4)),"",0,1)</f>
        <v/>
      </c>
      <c r="G190" s="146" t="str" cm="1">
        <f t="array" aca="1" ref="G190" ca="1">_xlfn.XLOOKUP($B190&amp;"#"&amp;G$6,INDIRECT(SUBSTITUTE("ИсходныеДанные!$где$2:$где$50000","где",$E$4)),INDIRECT(SUBSTITUTE("ИсходныеДанные!$что$2:$что$50000","что",$G$4)),"",0,1)</f>
        <v/>
      </c>
      <c r="H190" s="146" t="str" cm="1">
        <f t="array" aca="1" ref="H190" ca="1">_xlfn.XLOOKUP($B190&amp;"#"&amp;H$6,INDIRECT(SUBSTITUTE("ИсходныеДанные!$где$2:$где$50000","где",$E$4)),INDIRECT(SUBSTITUTE("ИсходныеДанные!$что$2:$что$50000","что",$G$4)),"",0,1)</f>
        <v/>
      </c>
      <c r="I190" s="146" t="str" cm="1">
        <f t="array" aca="1" ref="I190" ca="1">_xlfn.XLOOKUP($B190&amp;"#"&amp;I$6,INDIRECT(SUBSTITUTE("ИсходныеДанные!$где$2:$где$50000","где",$E$4)),INDIRECT(SUBSTITUTE("ИсходныеДанные!$что$2:$что$50000","что",$G$4)),"",0,1)</f>
        <v/>
      </c>
      <c r="J190" s="146" t="str" cm="1">
        <f t="array" aca="1" ref="J190" ca="1">_xlfn.XLOOKUP($B190&amp;"#"&amp;J$6,INDIRECT(SUBSTITUTE("ИсходныеДанные!$где$2:$где$50000","где",$E$4)),INDIRECT(SUBSTITUTE("ИсходныеДанные!$что$2:$что$50000","что",$G$4)),"",0,1)</f>
        <v/>
      </c>
      <c r="K190" s="146" t="str" cm="1">
        <f t="array" aca="1" ref="K190" ca="1">_xlfn.XLOOKUP($B190&amp;"#"&amp;K$6,INDIRECT(SUBSTITUTE("ИсходныеДанные!$где$2:$где$50000","где",$E$4)),INDIRECT(SUBSTITUTE("ИсходныеДанные!$что$2:$что$50000","что",$G$4)),"",0,1)</f>
        <v/>
      </c>
      <c r="L190" s="146" t="str" cm="1">
        <f t="array" aca="1" ref="L190" ca="1">_xlfn.XLOOKUP($B190&amp;"#"&amp;L$6,INDIRECT(SUBSTITUTE("ИсходныеДанные!$где$2:$где$50000","где",$E$4)),INDIRECT(SUBSTITUTE("ИсходныеДанные!$что$2:$что$50000","что",$G$4)),"",0,1)</f>
        <v/>
      </c>
      <c r="M190" s="146" t="str" cm="1">
        <f t="array" aca="1" ref="M190" ca="1">_xlfn.XLOOKUP($B190&amp;"#"&amp;M$6,INDIRECT(SUBSTITUTE("ИсходныеДанные!$где$2:$где$50000","где",$E$4)),INDIRECT(SUBSTITUTE("ИсходныеДанные!$что$2:$что$50000","что",$G$4)),"",0,1)</f>
        <v/>
      </c>
      <c r="N190" s="146" t="str" cm="1">
        <f t="array" aca="1" ref="N190" ca="1">_xlfn.XLOOKUP($B190&amp;"#"&amp;N$6,INDIRECT(SUBSTITUTE("ИсходныеДанные!$где$2:$где$50000","где",$E$4)),INDIRECT(SUBSTITUTE("ИсходныеДанные!$что$2:$что$50000","что",$G$4)),"",0,1)</f>
        <v/>
      </c>
      <c r="O190" s="146" t="str" cm="1">
        <f t="array" aca="1" ref="O190" ca="1">_xlfn.XLOOKUP($B190&amp;"#"&amp;O$6,INDIRECT(SUBSTITUTE("ИсходныеДанные!$где$2:$где$50000","где",$E$4)),INDIRECT(SUBSTITUTE("ИсходныеДанные!$что$2:$что$50000","что",$G$4)),"",0,1)</f>
        <v/>
      </c>
      <c r="P190" s="147" t="str" cm="1">
        <f t="array" aca="1" ref="P190" ca="1">_xlfn.XLOOKUP($B190&amp;"#"&amp;P$6,INDIRECT(SUBSTITUTE("ИсходныеДанные!$где$2:$где$50000","где",$E$4)),INDIRECT(SUBSTITUTE("ИсходныеДанные!$что$2:$что$50000","что",$G$4)),"",0,1)</f>
        <v/>
      </c>
      <c r="Q190" s="3"/>
    </row>
    <row r="191" spans="1:17" x14ac:dyDescent="0.25">
      <c r="A191" s="6" t="str">
        <f t="shared" ca="1" si="3"/>
        <v>delete</v>
      </c>
      <c r="B191" s="9" cm="1">
        <f t="array" aca="1" ref="B191" ca="1">INDIRECT("УникальныеСписки!A"&amp;ROW()-$F$4)</f>
        <v>0</v>
      </c>
      <c r="C191" s="15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101" t="str" cm="1">
        <f t="array" aca="1" ref="E191" ca="1">_xlfn.XLOOKUP($B191&amp;"#"&amp;E$6,INDIRECT(SUBSTITUTE("ИсходныеДанные!$где$2:$где$50000","где",$E$4)),INDIRECT(SUBSTITUTE("ИсходныеДанные!$что$2:$что$50000","что",$G$4)),"",0,1)</f>
        <v/>
      </c>
      <c r="F191" s="146" t="str" cm="1">
        <f t="array" aca="1" ref="F191" ca="1">_xlfn.XLOOKUP($B191&amp;"#"&amp;F$6,INDIRECT(SUBSTITUTE("ИсходныеДанные!$где$2:$где$50000","где",$E$4)),INDIRECT(SUBSTITUTE("ИсходныеДанные!$что$2:$что$50000","что",$G$4)),"",0,1)</f>
        <v/>
      </c>
      <c r="G191" s="146" t="str" cm="1">
        <f t="array" aca="1" ref="G191" ca="1">_xlfn.XLOOKUP($B191&amp;"#"&amp;G$6,INDIRECT(SUBSTITUTE("ИсходныеДанные!$где$2:$где$50000","где",$E$4)),INDIRECT(SUBSTITUTE("ИсходныеДанные!$что$2:$что$50000","что",$G$4)),"",0,1)</f>
        <v/>
      </c>
      <c r="H191" s="146" t="str" cm="1">
        <f t="array" aca="1" ref="H191" ca="1">_xlfn.XLOOKUP($B191&amp;"#"&amp;H$6,INDIRECT(SUBSTITUTE("ИсходныеДанные!$где$2:$где$50000","где",$E$4)),INDIRECT(SUBSTITUTE("ИсходныеДанные!$что$2:$что$50000","что",$G$4)),"",0,1)</f>
        <v/>
      </c>
      <c r="I191" s="146" t="str" cm="1">
        <f t="array" aca="1" ref="I191" ca="1">_xlfn.XLOOKUP($B191&amp;"#"&amp;I$6,INDIRECT(SUBSTITUTE("ИсходныеДанные!$где$2:$где$50000","где",$E$4)),INDIRECT(SUBSTITUTE("ИсходныеДанные!$что$2:$что$50000","что",$G$4)),"",0,1)</f>
        <v/>
      </c>
      <c r="J191" s="146" t="str" cm="1">
        <f t="array" aca="1" ref="J191" ca="1">_xlfn.XLOOKUP($B191&amp;"#"&amp;J$6,INDIRECT(SUBSTITUTE("ИсходныеДанные!$где$2:$где$50000","где",$E$4)),INDIRECT(SUBSTITUTE("ИсходныеДанные!$что$2:$что$50000","что",$G$4)),"",0,1)</f>
        <v/>
      </c>
      <c r="K191" s="146" t="str" cm="1">
        <f t="array" aca="1" ref="K191" ca="1">_xlfn.XLOOKUP($B191&amp;"#"&amp;K$6,INDIRECT(SUBSTITUTE("ИсходныеДанные!$где$2:$где$50000","где",$E$4)),INDIRECT(SUBSTITUTE("ИсходныеДанные!$что$2:$что$50000","что",$G$4)),"",0,1)</f>
        <v/>
      </c>
      <c r="L191" s="146" t="str" cm="1">
        <f t="array" aca="1" ref="L191" ca="1">_xlfn.XLOOKUP($B191&amp;"#"&amp;L$6,INDIRECT(SUBSTITUTE("ИсходныеДанные!$где$2:$где$50000","где",$E$4)),INDIRECT(SUBSTITUTE("ИсходныеДанные!$что$2:$что$50000","что",$G$4)),"",0,1)</f>
        <v/>
      </c>
      <c r="M191" s="146" t="str" cm="1">
        <f t="array" aca="1" ref="M191" ca="1">_xlfn.XLOOKUP($B191&amp;"#"&amp;M$6,INDIRECT(SUBSTITUTE("ИсходныеДанные!$где$2:$где$50000","где",$E$4)),INDIRECT(SUBSTITUTE("ИсходныеДанные!$что$2:$что$50000","что",$G$4)),"",0,1)</f>
        <v/>
      </c>
      <c r="N191" s="146" t="str" cm="1">
        <f t="array" aca="1" ref="N191" ca="1">_xlfn.XLOOKUP($B191&amp;"#"&amp;N$6,INDIRECT(SUBSTITUTE("ИсходныеДанные!$где$2:$где$50000","где",$E$4)),INDIRECT(SUBSTITUTE("ИсходныеДанные!$что$2:$что$50000","что",$G$4)),"",0,1)</f>
        <v/>
      </c>
      <c r="O191" s="146" t="str" cm="1">
        <f t="array" aca="1" ref="O191" ca="1">_xlfn.XLOOKUP($B191&amp;"#"&amp;O$6,INDIRECT(SUBSTITUTE("ИсходныеДанные!$где$2:$где$50000","где",$E$4)),INDIRECT(SUBSTITUTE("ИсходныеДанные!$что$2:$что$50000","что",$G$4)),"",0,1)</f>
        <v/>
      </c>
      <c r="P191" s="147" t="str" cm="1">
        <f t="array" aca="1" ref="P191" ca="1">_xlfn.XLOOKUP($B191&amp;"#"&amp;P$6,INDIRECT(SUBSTITUTE("ИсходныеДанные!$где$2:$где$50000","где",$E$4)),INDIRECT(SUBSTITUTE("ИсходныеДанные!$что$2:$что$50000","что",$G$4)),"",0,1)</f>
        <v/>
      </c>
      <c r="Q191" s="3"/>
    </row>
    <row r="192" spans="1:17" x14ac:dyDescent="0.25">
      <c r="A192" s="6" t="str">
        <f t="shared" ca="1" si="3"/>
        <v>delete</v>
      </c>
      <c r="B192" s="9" cm="1">
        <f t="array" aca="1" ref="B192" ca="1">INDIRECT("УникальныеСписки!A"&amp;ROW()-$F$4)</f>
        <v>0</v>
      </c>
      <c r="C192" s="15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101" t="str" cm="1">
        <f t="array" aca="1" ref="E192" ca="1">_xlfn.XLOOKUP($B192&amp;"#"&amp;E$6,INDIRECT(SUBSTITUTE("ИсходныеДанные!$где$2:$где$50000","где",$E$4)),INDIRECT(SUBSTITUTE("ИсходныеДанные!$что$2:$что$50000","что",$G$4)),"",0,1)</f>
        <v/>
      </c>
      <c r="F192" s="146" t="str" cm="1">
        <f t="array" aca="1" ref="F192" ca="1">_xlfn.XLOOKUP($B192&amp;"#"&amp;F$6,INDIRECT(SUBSTITUTE("ИсходныеДанные!$где$2:$где$50000","где",$E$4)),INDIRECT(SUBSTITUTE("ИсходныеДанные!$что$2:$что$50000","что",$G$4)),"",0,1)</f>
        <v/>
      </c>
      <c r="G192" s="146" t="str" cm="1">
        <f t="array" aca="1" ref="G192" ca="1">_xlfn.XLOOKUP($B192&amp;"#"&amp;G$6,INDIRECT(SUBSTITUTE("ИсходныеДанные!$где$2:$где$50000","где",$E$4)),INDIRECT(SUBSTITUTE("ИсходныеДанные!$что$2:$что$50000","что",$G$4)),"",0,1)</f>
        <v/>
      </c>
      <c r="H192" s="146" t="str" cm="1">
        <f t="array" aca="1" ref="H192" ca="1">_xlfn.XLOOKUP($B192&amp;"#"&amp;H$6,INDIRECT(SUBSTITUTE("ИсходныеДанные!$где$2:$где$50000","где",$E$4)),INDIRECT(SUBSTITUTE("ИсходныеДанные!$что$2:$что$50000","что",$G$4)),"",0,1)</f>
        <v/>
      </c>
      <c r="I192" s="146" t="str" cm="1">
        <f t="array" aca="1" ref="I192" ca="1">_xlfn.XLOOKUP($B192&amp;"#"&amp;I$6,INDIRECT(SUBSTITUTE("ИсходныеДанные!$где$2:$где$50000","где",$E$4)),INDIRECT(SUBSTITUTE("ИсходныеДанные!$что$2:$что$50000","что",$G$4)),"",0,1)</f>
        <v/>
      </c>
      <c r="J192" s="146" t="str" cm="1">
        <f t="array" aca="1" ref="J192" ca="1">_xlfn.XLOOKUP($B192&amp;"#"&amp;J$6,INDIRECT(SUBSTITUTE("ИсходныеДанные!$где$2:$где$50000","где",$E$4)),INDIRECT(SUBSTITUTE("ИсходныеДанные!$что$2:$что$50000","что",$G$4)),"",0,1)</f>
        <v/>
      </c>
      <c r="K192" s="146" t="str" cm="1">
        <f t="array" aca="1" ref="K192" ca="1">_xlfn.XLOOKUP($B192&amp;"#"&amp;K$6,INDIRECT(SUBSTITUTE("ИсходныеДанные!$где$2:$где$50000","где",$E$4)),INDIRECT(SUBSTITUTE("ИсходныеДанные!$что$2:$что$50000","что",$G$4)),"",0,1)</f>
        <v/>
      </c>
      <c r="L192" s="146" t="str" cm="1">
        <f t="array" aca="1" ref="L192" ca="1">_xlfn.XLOOKUP($B192&amp;"#"&amp;L$6,INDIRECT(SUBSTITUTE("ИсходныеДанные!$где$2:$где$50000","где",$E$4)),INDIRECT(SUBSTITUTE("ИсходныеДанные!$что$2:$что$50000","что",$G$4)),"",0,1)</f>
        <v/>
      </c>
      <c r="M192" s="146" t="str" cm="1">
        <f t="array" aca="1" ref="M192" ca="1">_xlfn.XLOOKUP($B192&amp;"#"&amp;M$6,INDIRECT(SUBSTITUTE("ИсходныеДанные!$где$2:$где$50000","где",$E$4)),INDIRECT(SUBSTITUTE("ИсходныеДанные!$что$2:$что$50000","что",$G$4)),"",0,1)</f>
        <v/>
      </c>
      <c r="N192" s="146" t="str" cm="1">
        <f t="array" aca="1" ref="N192" ca="1">_xlfn.XLOOKUP($B192&amp;"#"&amp;N$6,INDIRECT(SUBSTITUTE("ИсходныеДанные!$где$2:$где$50000","где",$E$4)),INDIRECT(SUBSTITUTE("ИсходныеДанные!$что$2:$что$50000","что",$G$4)),"",0,1)</f>
        <v/>
      </c>
      <c r="O192" s="146" t="str" cm="1">
        <f t="array" aca="1" ref="O192" ca="1">_xlfn.XLOOKUP($B192&amp;"#"&amp;O$6,INDIRECT(SUBSTITUTE("ИсходныеДанные!$где$2:$где$50000","где",$E$4)),INDIRECT(SUBSTITUTE("ИсходныеДанные!$что$2:$что$50000","что",$G$4)),"",0,1)</f>
        <v/>
      </c>
      <c r="P192" s="147" t="str" cm="1">
        <f t="array" aca="1" ref="P192" ca="1">_xlfn.XLOOKUP($B192&amp;"#"&amp;P$6,INDIRECT(SUBSTITUTE("ИсходныеДанные!$где$2:$где$50000","где",$E$4)),INDIRECT(SUBSTITUTE("ИсходныеДанные!$что$2:$что$50000","что",$G$4)),"",0,1)</f>
        <v/>
      </c>
      <c r="Q192" s="3"/>
    </row>
    <row r="193" spans="1:17" x14ac:dyDescent="0.25">
      <c r="A193" s="6" t="str">
        <f t="shared" ca="1" si="3"/>
        <v>delete</v>
      </c>
      <c r="B193" s="9" cm="1">
        <f t="array" aca="1" ref="B193" ca="1">INDIRECT("УникальныеСписки!A"&amp;ROW()-$F$4)</f>
        <v>0</v>
      </c>
      <c r="C193" s="15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101" t="str" cm="1">
        <f t="array" aca="1" ref="E193" ca="1">_xlfn.XLOOKUP($B193&amp;"#"&amp;E$6,INDIRECT(SUBSTITUTE("ИсходныеДанные!$где$2:$где$50000","где",$E$4)),INDIRECT(SUBSTITUTE("ИсходныеДанные!$что$2:$что$50000","что",$G$4)),"",0,1)</f>
        <v/>
      </c>
      <c r="F193" s="146" t="str" cm="1">
        <f t="array" aca="1" ref="F193" ca="1">_xlfn.XLOOKUP($B193&amp;"#"&amp;F$6,INDIRECT(SUBSTITUTE("ИсходныеДанные!$где$2:$где$50000","где",$E$4)),INDIRECT(SUBSTITUTE("ИсходныеДанные!$что$2:$что$50000","что",$G$4)),"",0,1)</f>
        <v/>
      </c>
      <c r="G193" s="146" t="str" cm="1">
        <f t="array" aca="1" ref="G193" ca="1">_xlfn.XLOOKUP($B193&amp;"#"&amp;G$6,INDIRECT(SUBSTITUTE("ИсходныеДанные!$где$2:$где$50000","где",$E$4)),INDIRECT(SUBSTITUTE("ИсходныеДанные!$что$2:$что$50000","что",$G$4)),"",0,1)</f>
        <v/>
      </c>
      <c r="H193" s="146" t="str" cm="1">
        <f t="array" aca="1" ref="H193" ca="1">_xlfn.XLOOKUP($B193&amp;"#"&amp;H$6,INDIRECT(SUBSTITUTE("ИсходныеДанные!$где$2:$где$50000","где",$E$4)),INDIRECT(SUBSTITUTE("ИсходныеДанные!$что$2:$что$50000","что",$G$4)),"",0,1)</f>
        <v/>
      </c>
      <c r="I193" s="146" t="str" cm="1">
        <f t="array" aca="1" ref="I193" ca="1">_xlfn.XLOOKUP($B193&amp;"#"&amp;I$6,INDIRECT(SUBSTITUTE("ИсходныеДанные!$где$2:$где$50000","где",$E$4)),INDIRECT(SUBSTITUTE("ИсходныеДанные!$что$2:$что$50000","что",$G$4)),"",0,1)</f>
        <v/>
      </c>
      <c r="J193" s="146" t="str" cm="1">
        <f t="array" aca="1" ref="J193" ca="1">_xlfn.XLOOKUP($B193&amp;"#"&amp;J$6,INDIRECT(SUBSTITUTE("ИсходныеДанные!$где$2:$где$50000","где",$E$4)),INDIRECT(SUBSTITUTE("ИсходныеДанные!$что$2:$что$50000","что",$G$4)),"",0,1)</f>
        <v/>
      </c>
      <c r="K193" s="146" t="str" cm="1">
        <f t="array" aca="1" ref="K193" ca="1">_xlfn.XLOOKUP($B193&amp;"#"&amp;K$6,INDIRECT(SUBSTITUTE("ИсходныеДанные!$где$2:$где$50000","где",$E$4)),INDIRECT(SUBSTITUTE("ИсходныеДанные!$что$2:$что$50000","что",$G$4)),"",0,1)</f>
        <v/>
      </c>
      <c r="L193" s="146" t="str" cm="1">
        <f t="array" aca="1" ref="L193" ca="1">_xlfn.XLOOKUP($B193&amp;"#"&amp;L$6,INDIRECT(SUBSTITUTE("ИсходныеДанные!$где$2:$где$50000","где",$E$4)),INDIRECT(SUBSTITUTE("ИсходныеДанные!$что$2:$что$50000","что",$G$4)),"",0,1)</f>
        <v/>
      </c>
      <c r="M193" s="146" t="str" cm="1">
        <f t="array" aca="1" ref="M193" ca="1">_xlfn.XLOOKUP($B193&amp;"#"&amp;M$6,INDIRECT(SUBSTITUTE("ИсходныеДанные!$где$2:$где$50000","где",$E$4)),INDIRECT(SUBSTITUTE("ИсходныеДанные!$что$2:$что$50000","что",$G$4)),"",0,1)</f>
        <v/>
      </c>
      <c r="N193" s="146" t="str" cm="1">
        <f t="array" aca="1" ref="N193" ca="1">_xlfn.XLOOKUP($B193&amp;"#"&amp;N$6,INDIRECT(SUBSTITUTE("ИсходныеДанные!$где$2:$где$50000","где",$E$4)),INDIRECT(SUBSTITUTE("ИсходныеДанные!$что$2:$что$50000","что",$G$4)),"",0,1)</f>
        <v/>
      </c>
      <c r="O193" s="146" t="str" cm="1">
        <f t="array" aca="1" ref="O193" ca="1">_xlfn.XLOOKUP($B193&amp;"#"&amp;O$6,INDIRECT(SUBSTITUTE("ИсходныеДанные!$где$2:$где$50000","где",$E$4)),INDIRECT(SUBSTITUTE("ИсходныеДанные!$что$2:$что$50000","что",$G$4)),"",0,1)</f>
        <v/>
      </c>
      <c r="P193" s="147" t="str" cm="1">
        <f t="array" aca="1" ref="P193" ca="1">_xlfn.XLOOKUP($B193&amp;"#"&amp;P$6,INDIRECT(SUBSTITUTE("ИсходныеДанные!$где$2:$где$50000","где",$E$4)),INDIRECT(SUBSTITUTE("ИсходныеДанные!$что$2:$что$50000","что",$G$4)),"",0,1)</f>
        <v/>
      </c>
      <c r="Q193" s="3"/>
    </row>
    <row r="194" spans="1:17" x14ac:dyDescent="0.25">
      <c r="A194" s="6" t="str">
        <f t="shared" ca="1" si="3"/>
        <v>delete</v>
      </c>
      <c r="B194" s="9" cm="1">
        <f t="array" aca="1" ref="B194" ca="1">INDIRECT("УникальныеСписки!A"&amp;ROW()-$F$4)</f>
        <v>0</v>
      </c>
      <c r="C194" s="15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101" t="str" cm="1">
        <f t="array" aca="1" ref="E194" ca="1">_xlfn.XLOOKUP($B194&amp;"#"&amp;E$6,INDIRECT(SUBSTITUTE("ИсходныеДанные!$где$2:$где$50000","где",$E$4)),INDIRECT(SUBSTITUTE("ИсходныеДанные!$что$2:$что$50000","что",$G$4)),"",0,1)</f>
        <v/>
      </c>
      <c r="F194" s="146" t="str" cm="1">
        <f t="array" aca="1" ref="F194" ca="1">_xlfn.XLOOKUP($B194&amp;"#"&amp;F$6,INDIRECT(SUBSTITUTE("ИсходныеДанные!$где$2:$где$50000","где",$E$4)),INDIRECT(SUBSTITUTE("ИсходныеДанные!$что$2:$что$50000","что",$G$4)),"",0,1)</f>
        <v/>
      </c>
      <c r="G194" s="146" t="str" cm="1">
        <f t="array" aca="1" ref="G194" ca="1">_xlfn.XLOOKUP($B194&amp;"#"&amp;G$6,INDIRECT(SUBSTITUTE("ИсходныеДанные!$где$2:$где$50000","где",$E$4)),INDIRECT(SUBSTITUTE("ИсходныеДанные!$что$2:$что$50000","что",$G$4)),"",0,1)</f>
        <v/>
      </c>
      <c r="H194" s="146" t="str" cm="1">
        <f t="array" aca="1" ref="H194" ca="1">_xlfn.XLOOKUP($B194&amp;"#"&amp;H$6,INDIRECT(SUBSTITUTE("ИсходныеДанные!$где$2:$где$50000","где",$E$4)),INDIRECT(SUBSTITUTE("ИсходныеДанные!$что$2:$что$50000","что",$G$4)),"",0,1)</f>
        <v/>
      </c>
      <c r="I194" s="146" t="str" cm="1">
        <f t="array" aca="1" ref="I194" ca="1">_xlfn.XLOOKUP($B194&amp;"#"&amp;I$6,INDIRECT(SUBSTITUTE("ИсходныеДанные!$где$2:$где$50000","где",$E$4)),INDIRECT(SUBSTITUTE("ИсходныеДанные!$что$2:$что$50000","что",$G$4)),"",0,1)</f>
        <v/>
      </c>
      <c r="J194" s="146" t="str" cm="1">
        <f t="array" aca="1" ref="J194" ca="1">_xlfn.XLOOKUP($B194&amp;"#"&amp;J$6,INDIRECT(SUBSTITUTE("ИсходныеДанные!$где$2:$где$50000","где",$E$4)),INDIRECT(SUBSTITUTE("ИсходныеДанные!$что$2:$что$50000","что",$G$4)),"",0,1)</f>
        <v/>
      </c>
      <c r="K194" s="146" t="str" cm="1">
        <f t="array" aca="1" ref="K194" ca="1">_xlfn.XLOOKUP($B194&amp;"#"&amp;K$6,INDIRECT(SUBSTITUTE("ИсходныеДанные!$где$2:$где$50000","где",$E$4)),INDIRECT(SUBSTITUTE("ИсходныеДанные!$что$2:$что$50000","что",$G$4)),"",0,1)</f>
        <v/>
      </c>
      <c r="L194" s="146" t="str" cm="1">
        <f t="array" aca="1" ref="L194" ca="1">_xlfn.XLOOKUP($B194&amp;"#"&amp;L$6,INDIRECT(SUBSTITUTE("ИсходныеДанные!$где$2:$где$50000","где",$E$4)),INDIRECT(SUBSTITUTE("ИсходныеДанные!$что$2:$что$50000","что",$G$4)),"",0,1)</f>
        <v/>
      </c>
      <c r="M194" s="146" t="str" cm="1">
        <f t="array" aca="1" ref="M194" ca="1">_xlfn.XLOOKUP($B194&amp;"#"&amp;M$6,INDIRECT(SUBSTITUTE("ИсходныеДанные!$где$2:$где$50000","где",$E$4)),INDIRECT(SUBSTITUTE("ИсходныеДанные!$что$2:$что$50000","что",$G$4)),"",0,1)</f>
        <v/>
      </c>
      <c r="N194" s="146" t="str" cm="1">
        <f t="array" aca="1" ref="N194" ca="1">_xlfn.XLOOKUP($B194&amp;"#"&amp;N$6,INDIRECT(SUBSTITUTE("ИсходныеДанные!$где$2:$где$50000","где",$E$4)),INDIRECT(SUBSTITUTE("ИсходныеДанные!$что$2:$что$50000","что",$G$4)),"",0,1)</f>
        <v/>
      </c>
      <c r="O194" s="146" t="str" cm="1">
        <f t="array" aca="1" ref="O194" ca="1">_xlfn.XLOOKUP($B194&amp;"#"&amp;O$6,INDIRECT(SUBSTITUTE("ИсходныеДанные!$где$2:$где$50000","где",$E$4)),INDIRECT(SUBSTITUTE("ИсходныеДанные!$что$2:$что$50000","что",$G$4)),"",0,1)</f>
        <v/>
      </c>
      <c r="P194" s="147" t="str" cm="1">
        <f t="array" aca="1" ref="P194" ca="1">_xlfn.XLOOKUP($B194&amp;"#"&amp;P$6,INDIRECT(SUBSTITUTE("ИсходныеДанные!$где$2:$где$50000","где",$E$4)),INDIRECT(SUBSTITUTE("ИсходныеДанные!$что$2:$что$50000","что",$G$4)),"",0,1)</f>
        <v/>
      </c>
      <c r="Q194" s="3"/>
    </row>
    <row r="195" spans="1:17" x14ac:dyDescent="0.25">
      <c r="A195" s="6" t="str">
        <f t="shared" ca="1" si="3"/>
        <v>delete</v>
      </c>
      <c r="B195" s="9" cm="1">
        <f t="array" aca="1" ref="B195" ca="1">INDIRECT("УникальныеСписки!A"&amp;ROW()-$F$4)</f>
        <v>0</v>
      </c>
      <c r="C195" s="15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101" t="str" cm="1">
        <f t="array" aca="1" ref="E195" ca="1">_xlfn.XLOOKUP($B195&amp;"#"&amp;E$6,INDIRECT(SUBSTITUTE("ИсходныеДанные!$где$2:$где$50000","где",$E$4)),INDIRECT(SUBSTITUTE("ИсходныеДанные!$что$2:$что$50000","что",$G$4)),"",0,1)</f>
        <v/>
      </c>
      <c r="F195" s="146" t="str" cm="1">
        <f t="array" aca="1" ref="F195" ca="1">_xlfn.XLOOKUP($B195&amp;"#"&amp;F$6,INDIRECT(SUBSTITUTE("ИсходныеДанные!$где$2:$где$50000","где",$E$4)),INDIRECT(SUBSTITUTE("ИсходныеДанные!$что$2:$что$50000","что",$G$4)),"",0,1)</f>
        <v/>
      </c>
      <c r="G195" s="146" t="str" cm="1">
        <f t="array" aca="1" ref="G195" ca="1">_xlfn.XLOOKUP($B195&amp;"#"&amp;G$6,INDIRECT(SUBSTITUTE("ИсходныеДанные!$где$2:$где$50000","где",$E$4)),INDIRECT(SUBSTITUTE("ИсходныеДанные!$что$2:$что$50000","что",$G$4)),"",0,1)</f>
        <v/>
      </c>
      <c r="H195" s="146" t="str" cm="1">
        <f t="array" aca="1" ref="H195" ca="1">_xlfn.XLOOKUP($B195&amp;"#"&amp;H$6,INDIRECT(SUBSTITUTE("ИсходныеДанные!$где$2:$где$50000","где",$E$4)),INDIRECT(SUBSTITUTE("ИсходныеДанные!$что$2:$что$50000","что",$G$4)),"",0,1)</f>
        <v/>
      </c>
      <c r="I195" s="146" t="str" cm="1">
        <f t="array" aca="1" ref="I195" ca="1">_xlfn.XLOOKUP($B195&amp;"#"&amp;I$6,INDIRECT(SUBSTITUTE("ИсходныеДанные!$где$2:$где$50000","где",$E$4)),INDIRECT(SUBSTITUTE("ИсходныеДанные!$что$2:$что$50000","что",$G$4)),"",0,1)</f>
        <v/>
      </c>
      <c r="J195" s="146" t="str" cm="1">
        <f t="array" aca="1" ref="J195" ca="1">_xlfn.XLOOKUP($B195&amp;"#"&amp;J$6,INDIRECT(SUBSTITUTE("ИсходныеДанные!$где$2:$где$50000","где",$E$4)),INDIRECT(SUBSTITUTE("ИсходныеДанные!$что$2:$что$50000","что",$G$4)),"",0,1)</f>
        <v/>
      </c>
      <c r="K195" s="146" t="str" cm="1">
        <f t="array" aca="1" ref="K195" ca="1">_xlfn.XLOOKUP($B195&amp;"#"&amp;K$6,INDIRECT(SUBSTITUTE("ИсходныеДанные!$где$2:$где$50000","где",$E$4)),INDIRECT(SUBSTITUTE("ИсходныеДанные!$что$2:$что$50000","что",$G$4)),"",0,1)</f>
        <v/>
      </c>
      <c r="L195" s="146" t="str" cm="1">
        <f t="array" aca="1" ref="L195" ca="1">_xlfn.XLOOKUP($B195&amp;"#"&amp;L$6,INDIRECT(SUBSTITUTE("ИсходныеДанные!$где$2:$где$50000","где",$E$4)),INDIRECT(SUBSTITUTE("ИсходныеДанные!$что$2:$что$50000","что",$G$4)),"",0,1)</f>
        <v/>
      </c>
      <c r="M195" s="146" t="str" cm="1">
        <f t="array" aca="1" ref="M195" ca="1">_xlfn.XLOOKUP($B195&amp;"#"&amp;M$6,INDIRECT(SUBSTITUTE("ИсходныеДанные!$где$2:$где$50000","где",$E$4)),INDIRECT(SUBSTITUTE("ИсходныеДанные!$что$2:$что$50000","что",$G$4)),"",0,1)</f>
        <v/>
      </c>
      <c r="N195" s="146" t="str" cm="1">
        <f t="array" aca="1" ref="N195" ca="1">_xlfn.XLOOKUP($B195&amp;"#"&amp;N$6,INDIRECT(SUBSTITUTE("ИсходныеДанные!$где$2:$где$50000","где",$E$4)),INDIRECT(SUBSTITUTE("ИсходныеДанные!$что$2:$что$50000","что",$G$4)),"",0,1)</f>
        <v/>
      </c>
      <c r="O195" s="146" t="str" cm="1">
        <f t="array" aca="1" ref="O195" ca="1">_xlfn.XLOOKUP($B195&amp;"#"&amp;O$6,INDIRECT(SUBSTITUTE("ИсходныеДанные!$где$2:$где$50000","где",$E$4)),INDIRECT(SUBSTITUTE("ИсходныеДанные!$что$2:$что$50000","что",$G$4)),"",0,1)</f>
        <v/>
      </c>
      <c r="P195" s="147" t="str" cm="1">
        <f t="array" aca="1" ref="P195" ca="1">_xlfn.XLOOKUP($B195&amp;"#"&amp;P$6,INDIRECT(SUBSTITUTE("ИсходныеДанные!$где$2:$где$50000","где",$E$4)),INDIRECT(SUBSTITUTE("ИсходныеДанные!$что$2:$что$50000","что",$G$4)),"",0,1)</f>
        <v/>
      </c>
      <c r="Q195" s="3"/>
    </row>
    <row r="196" spans="1:17" x14ac:dyDescent="0.25">
      <c r="A196" s="6" t="str">
        <f t="shared" ca="1" si="3"/>
        <v>delete</v>
      </c>
      <c r="B196" s="9" cm="1">
        <f t="array" aca="1" ref="B196" ca="1">INDIRECT("УникальныеСписки!A"&amp;ROW()-$F$4)</f>
        <v>0</v>
      </c>
      <c r="C196" s="15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101" t="str" cm="1">
        <f t="array" aca="1" ref="E196" ca="1">_xlfn.XLOOKUP($B196&amp;"#"&amp;E$6,INDIRECT(SUBSTITUTE("ИсходныеДанные!$где$2:$где$50000","где",$E$4)),INDIRECT(SUBSTITUTE("ИсходныеДанные!$что$2:$что$50000","что",$G$4)),"",0,1)</f>
        <v/>
      </c>
      <c r="F196" s="146" t="str" cm="1">
        <f t="array" aca="1" ref="F196" ca="1">_xlfn.XLOOKUP($B196&amp;"#"&amp;F$6,INDIRECT(SUBSTITUTE("ИсходныеДанные!$где$2:$где$50000","где",$E$4)),INDIRECT(SUBSTITUTE("ИсходныеДанные!$что$2:$что$50000","что",$G$4)),"",0,1)</f>
        <v/>
      </c>
      <c r="G196" s="146" t="str" cm="1">
        <f t="array" aca="1" ref="G196" ca="1">_xlfn.XLOOKUP($B196&amp;"#"&amp;G$6,INDIRECT(SUBSTITUTE("ИсходныеДанные!$где$2:$где$50000","где",$E$4)),INDIRECT(SUBSTITUTE("ИсходныеДанные!$что$2:$что$50000","что",$G$4)),"",0,1)</f>
        <v/>
      </c>
      <c r="H196" s="146" t="str" cm="1">
        <f t="array" aca="1" ref="H196" ca="1">_xlfn.XLOOKUP($B196&amp;"#"&amp;H$6,INDIRECT(SUBSTITUTE("ИсходныеДанные!$где$2:$где$50000","где",$E$4)),INDIRECT(SUBSTITUTE("ИсходныеДанные!$что$2:$что$50000","что",$G$4)),"",0,1)</f>
        <v/>
      </c>
      <c r="I196" s="146" t="str" cm="1">
        <f t="array" aca="1" ref="I196" ca="1">_xlfn.XLOOKUP($B196&amp;"#"&amp;I$6,INDIRECT(SUBSTITUTE("ИсходныеДанные!$где$2:$где$50000","где",$E$4)),INDIRECT(SUBSTITUTE("ИсходныеДанные!$что$2:$что$50000","что",$G$4)),"",0,1)</f>
        <v/>
      </c>
      <c r="J196" s="146" t="str" cm="1">
        <f t="array" aca="1" ref="J196" ca="1">_xlfn.XLOOKUP($B196&amp;"#"&amp;J$6,INDIRECT(SUBSTITUTE("ИсходныеДанные!$где$2:$где$50000","где",$E$4)),INDIRECT(SUBSTITUTE("ИсходныеДанные!$что$2:$что$50000","что",$G$4)),"",0,1)</f>
        <v/>
      </c>
      <c r="K196" s="146" t="str" cm="1">
        <f t="array" aca="1" ref="K196" ca="1">_xlfn.XLOOKUP($B196&amp;"#"&amp;K$6,INDIRECT(SUBSTITUTE("ИсходныеДанные!$где$2:$где$50000","где",$E$4)),INDIRECT(SUBSTITUTE("ИсходныеДанные!$что$2:$что$50000","что",$G$4)),"",0,1)</f>
        <v/>
      </c>
      <c r="L196" s="146" t="str" cm="1">
        <f t="array" aca="1" ref="L196" ca="1">_xlfn.XLOOKUP($B196&amp;"#"&amp;L$6,INDIRECT(SUBSTITUTE("ИсходныеДанные!$где$2:$где$50000","где",$E$4)),INDIRECT(SUBSTITUTE("ИсходныеДанные!$что$2:$что$50000","что",$G$4)),"",0,1)</f>
        <v/>
      </c>
      <c r="M196" s="146" t="str" cm="1">
        <f t="array" aca="1" ref="M196" ca="1">_xlfn.XLOOKUP($B196&amp;"#"&amp;M$6,INDIRECT(SUBSTITUTE("ИсходныеДанные!$где$2:$где$50000","где",$E$4)),INDIRECT(SUBSTITUTE("ИсходныеДанные!$что$2:$что$50000","что",$G$4)),"",0,1)</f>
        <v/>
      </c>
      <c r="N196" s="146" t="str" cm="1">
        <f t="array" aca="1" ref="N196" ca="1">_xlfn.XLOOKUP($B196&amp;"#"&amp;N$6,INDIRECT(SUBSTITUTE("ИсходныеДанные!$где$2:$где$50000","где",$E$4)),INDIRECT(SUBSTITUTE("ИсходныеДанные!$что$2:$что$50000","что",$G$4)),"",0,1)</f>
        <v/>
      </c>
      <c r="O196" s="146" t="str" cm="1">
        <f t="array" aca="1" ref="O196" ca="1">_xlfn.XLOOKUP($B196&amp;"#"&amp;O$6,INDIRECT(SUBSTITUTE("ИсходныеДанные!$где$2:$где$50000","где",$E$4)),INDIRECT(SUBSTITUTE("ИсходныеДанные!$что$2:$что$50000","что",$G$4)),"",0,1)</f>
        <v/>
      </c>
      <c r="P196" s="147" t="str" cm="1">
        <f t="array" aca="1" ref="P196" ca="1">_xlfn.XLOOKUP($B196&amp;"#"&amp;P$6,INDIRECT(SUBSTITUTE("ИсходныеДанные!$где$2:$где$50000","где",$E$4)),INDIRECT(SUBSTITUTE("ИсходныеДанные!$что$2:$что$50000","что",$G$4)),"",0,1)</f>
        <v/>
      </c>
      <c r="Q196" s="3"/>
    </row>
    <row r="197" spans="1:17" x14ac:dyDescent="0.25">
      <c r="A197" s="6" t="str">
        <f t="shared" ca="1" si="3"/>
        <v>delete</v>
      </c>
      <c r="B197" s="9" cm="1">
        <f t="array" aca="1" ref="B197" ca="1">INDIRECT("УникальныеСписки!A"&amp;ROW()-$F$4)</f>
        <v>0</v>
      </c>
      <c r="C197" s="15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101" t="str" cm="1">
        <f t="array" aca="1" ref="E197" ca="1">_xlfn.XLOOKUP($B197&amp;"#"&amp;E$6,INDIRECT(SUBSTITUTE("ИсходныеДанные!$где$2:$где$50000","где",$E$4)),INDIRECT(SUBSTITUTE("ИсходныеДанные!$что$2:$что$50000","что",$G$4)),"",0,1)</f>
        <v/>
      </c>
      <c r="F197" s="146" t="str" cm="1">
        <f t="array" aca="1" ref="F197" ca="1">_xlfn.XLOOKUP($B197&amp;"#"&amp;F$6,INDIRECT(SUBSTITUTE("ИсходныеДанные!$где$2:$где$50000","где",$E$4)),INDIRECT(SUBSTITUTE("ИсходныеДанные!$что$2:$что$50000","что",$G$4)),"",0,1)</f>
        <v/>
      </c>
      <c r="G197" s="146" t="str" cm="1">
        <f t="array" aca="1" ref="G197" ca="1">_xlfn.XLOOKUP($B197&amp;"#"&amp;G$6,INDIRECT(SUBSTITUTE("ИсходныеДанные!$где$2:$где$50000","где",$E$4)),INDIRECT(SUBSTITUTE("ИсходныеДанные!$что$2:$что$50000","что",$G$4)),"",0,1)</f>
        <v/>
      </c>
      <c r="H197" s="146" t="str" cm="1">
        <f t="array" aca="1" ref="H197" ca="1">_xlfn.XLOOKUP($B197&amp;"#"&amp;H$6,INDIRECT(SUBSTITUTE("ИсходныеДанные!$где$2:$где$50000","где",$E$4)),INDIRECT(SUBSTITUTE("ИсходныеДанные!$что$2:$что$50000","что",$G$4)),"",0,1)</f>
        <v/>
      </c>
      <c r="I197" s="146" t="str" cm="1">
        <f t="array" aca="1" ref="I197" ca="1">_xlfn.XLOOKUP($B197&amp;"#"&amp;I$6,INDIRECT(SUBSTITUTE("ИсходныеДанные!$где$2:$где$50000","где",$E$4)),INDIRECT(SUBSTITUTE("ИсходныеДанные!$что$2:$что$50000","что",$G$4)),"",0,1)</f>
        <v/>
      </c>
      <c r="J197" s="146" t="str" cm="1">
        <f t="array" aca="1" ref="J197" ca="1">_xlfn.XLOOKUP($B197&amp;"#"&amp;J$6,INDIRECT(SUBSTITUTE("ИсходныеДанные!$где$2:$где$50000","где",$E$4)),INDIRECT(SUBSTITUTE("ИсходныеДанные!$что$2:$что$50000","что",$G$4)),"",0,1)</f>
        <v/>
      </c>
      <c r="K197" s="146" t="str" cm="1">
        <f t="array" aca="1" ref="K197" ca="1">_xlfn.XLOOKUP($B197&amp;"#"&amp;K$6,INDIRECT(SUBSTITUTE("ИсходныеДанные!$где$2:$где$50000","где",$E$4)),INDIRECT(SUBSTITUTE("ИсходныеДанные!$что$2:$что$50000","что",$G$4)),"",0,1)</f>
        <v/>
      </c>
      <c r="L197" s="146" t="str" cm="1">
        <f t="array" aca="1" ref="L197" ca="1">_xlfn.XLOOKUP($B197&amp;"#"&amp;L$6,INDIRECT(SUBSTITUTE("ИсходныеДанные!$где$2:$где$50000","где",$E$4)),INDIRECT(SUBSTITUTE("ИсходныеДанные!$что$2:$что$50000","что",$G$4)),"",0,1)</f>
        <v/>
      </c>
      <c r="M197" s="146" t="str" cm="1">
        <f t="array" aca="1" ref="M197" ca="1">_xlfn.XLOOKUP($B197&amp;"#"&amp;M$6,INDIRECT(SUBSTITUTE("ИсходныеДанные!$где$2:$где$50000","где",$E$4)),INDIRECT(SUBSTITUTE("ИсходныеДанные!$что$2:$что$50000","что",$G$4)),"",0,1)</f>
        <v/>
      </c>
      <c r="N197" s="146" t="str" cm="1">
        <f t="array" aca="1" ref="N197" ca="1">_xlfn.XLOOKUP($B197&amp;"#"&amp;N$6,INDIRECT(SUBSTITUTE("ИсходныеДанные!$где$2:$где$50000","где",$E$4)),INDIRECT(SUBSTITUTE("ИсходныеДанные!$что$2:$что$50000","что",$G$4)),"",0,1)</f>
        <v/>
      </c>
      <c r="O197" s="146" t="str" cm="1">
        <f t="array" aca="1" ref="O197" ca="1">_xlfn.XLOOKUP($B197&amp;"#"&amp;O$6,INDIRECT(SUBSTITUTE("ИсходныеДанные!$где$2:$где$50000","где",$E$4)),INDIRECT(SUBSTITUTE("ИсходныеДанные!$что$2:$что$50000","что",$G$4)),"",0,1)</f>
        <v/>
      </c>
      <c r="P197" s="147" t="str" cm="1">
        <f t="array" aca="1" ref="P197" ca="1">_xlfn.XLOOKUP($B197&amp;"#"&amp;P$6,INDIRECT(SUBSTITUTE("ИсходныеДанные!$где$2:$где$50000","где",$E$4)),INDIRECT(SUBSTITUTE("ИсходныеДанные!$что$2:$что$50000","что",$G$4)),"",0,1)</f>
        <v/>
      </c>
      <c r="Q197" s="3"/>
    </row>
    <row r="198" spans="1:17" x14ac:dyDescent="0.25">
      <c r="A198" s="6" t="str">
        <f t="shared" ca="1" si="3"/>
        <v>delete</v>
      </c>
      <c r="B198" s="9" cm="1">
        <f t="array" aca="1" ref="B198" ca="1">INDIRECT("УникальныеСписки!A"&amp;ROW()-$F$4)</f>
        <v>0</v>
      </c>
      <c r="C198" s="15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101" t="str" cm="1">
        <f t="array" aca="1" ref="E198" ca="1">_xlfn.XLOOKUP($B198&amp;"#"&amp;E$6,INDIRECT(SUBSTITUTE("ИсходныеДанные!$где$2:$где$50000","где",$E$4)),INDIRECT(SUBSTITUTE("ИсходныеДанные!$что$2:$что$50000","что",$G$4)),"",0,1)</f>
        <v/>
      </c>
      <c r="F198" s="146" t="str" cm="1">
        <f t="array" aca="1" ref="F198" ca="1">_xlfn.XLOOKUP($B198&amp;"#"&amp;F$6,INDIRECT(SUBSTITUTE("ИсходныеДанные!$где$2:$где$50000","где",$E$4)),INDIRECT(SUBSTITUTE("ИсходныеДанные!$что$2:$что$50000","что",$G$4)),"",0,1)</f>
        <v/>
      </c>
      <c r="G198" s="146" t="str" cm="1">
        <f t="array" aca="1" ref="G198" ca="1">_xlfn.XLOOKUP($B198&amp;"#"&amp;G$6,INDIRECT(SUBSTITUTE("ИсходныеДанные!$где$2:$где$50000","где",$E$4)),INDIRECT(SUBSTITUTE("ИсходныеДанные!$что$2:$что$50000","что",$G$4)),"",0,1)</f>
        <v/>
      </c>
      <c r="H198" s="146" t="str" cm="1">
        <f t="array" aca="1" ref="H198" ca="1">_xlfn.XLOOKUP($B198&amp;"#"&amp;H$6,INDIRECT(SUBSTITUTE("ИсходныеДанные!$где$2:$где$50000","где",$E$4)),INDIRECT(SUBSTITUTE("ИсходныеДанные!$что$2:$что$50000","что",$G$4)),"",0,1)</f>
        <v/>
      </c>
      <c r="I198" s="146" t="str" cm="1">
        <f t="array" aca="1" ref="I198" ca="1">_xlfn.XLOOKUP($B198&amp;"#"&amp;I$6,INDIRECT(SUBSTITUTE("ИсходныеДанные!$где$2:$где$50000","где",$E$4)),INDIRECT(SUBSTITUTE("ИсходныеДанные!$что$2:$что$50000","что",$G$4)),"",0,1)</f>
        <v/>
      </c>
      <c r="J198" s="146" t="str" cm="1">
        <f t="array" aca="1" ref="J198" ca="1">_xlfn.XLOOKUP($B198&amp;"#"&amp;J$6,INDIRECT(SUBSTITUTE("ИсходныеДанные!$где$2:$где$50000","где",$E$4)),INDIRECT(SUBSTITUTE("ИсходныеДанные!$что$2:$что$50000","что",$G$4)),"",0,1)</f>
        <v/>
      </c>
      <c r="K198" s="146" t="str" cm="1">
        <f t="array" aca="1" ref="K198" ca="1">_xlfn.XLOOKUP($B198&amp;"#"&amp;K$6,INDIRECT(SUBSTITUTE("ИсходныеДанные!$где$2:$где$50000","где",$E$4)),INDIRECT(SUBSTITUTE("ИсходныеДанные!$что$2:$что$50000","что",$G$4)),"",0,1)</f>
        <v/>
      </c>
      <c r="L198" s="146" t="str" cm="1">
        <f t="array" aca="1" ref="L198" ca="1">_xlfn.XLOOKUP($B198&amp;"#"&amp;L$6,INDIRECT(SUBSTITUTE("ИсходныеДанные!$где$2:$где$50000","где",$E$4)),INDIRECT(SUBSTITUTE("ИсходныеДанные!$что$2:$что$50000","что",$G$4)),"",0,1)</f>
        <v/>
      </c>
      <c r="M198" s="146" t="str" cm="1">
        <f t="array" aca="1" ref="M198" ca="1">_xlfn.XLOOKUP($B198&amp;"#"&amp;M$6,INDIRECT(SUBSTITUTE("ИсходныеДанные!$где$2:$где$50000","где",$E$4)),INDIRECT(SUBSTITUTE("ИсходныеДанные!$что$2:$что$50000","что",$G$4)),"",0,1)</f>
        <v/>
      </c>
      <c r="N198" s="146" t="str" cm="1">
        <f t="array" aca="1" ref="N198" ca="1">_xlfn.XLOOKUP($B198&amp;"#"&amp;N$6,INDIRECT(SUBSTITUTE("ИсходныеДанные!$где$2:$где$50000","где",$E$4)),INDIRECT(SUBSTITUTE("ИсходныеДанные!$что$2:$что$50000","что",$G$4)),"",0,1)</f>
        <v/>
      </c>
      <c r="O198" s="146" t="str" cm="1">
        <f t="array" aca="1" ref="O198" ca="1">_xlfn.XLOOKUP($B198&amp;"#"&amp;O$6,INDIRECT(SUBSTITUTE("ИсходныеДанные!$где$2:$где$50000","где",$E$4)),INDIRECT(SUBSTITUTE("ИсходныеДанные!$что$2:$что$50000","что",$G$4)),"",0,1)</f>
        <v/>
      </c>
      <c r="P198" s="147" t="str" cm="1">
        <f t="array" aca="1" ref="P198" ca="1">_xlfn.XLOOKUP($B198&amp;"#"&amp;P$6,INDIRECT(SUBSTITUTE("ИсходныеДанные!$где$2:$где$50000","где",$E$4)),INDIRECT(SUBSTITUTE("ИсходныеДанные!$что$2:$что$50000","что",$G$4)),"",0,1)</f>
        <v/>
      </c>
      <c r="Q198" s="3"/>
    </row>
    <row r="199" spans="1:17" x14ac:dyDescent="0.25">
      <c r="A199" s="6" t="str">
        <f t="shared" ca="1" si="3"/>
        <v>delete</v>
      </c>
      <c r="B199" s="9" cm="1">
        <f t="array" aca="1" ref="B199" ca="1">INDIRECT("УникальныеСписки!A"&amp;ROW()-$F$4)</f>
        <v>0</v>
      </c>
      <c r="C199" s="15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101" t="str" cm="1">
        <f t="array" aca="1" ref="E199" ca="1">_xlfn.XLOOKUP($B199&amp;"#"&amp;E$6,INDIRECT(SUBSTITUTE("ИсходныеДанные!$где$2:$где$50000","где",$E$4)),INDIRECT(SUBSTITUTE("ИсходныеДанные!$что$2:$что$50000","что",$G$4)),"",0,1)</f>
        <v/>
      </c>
      <c r="F199" s="146" t="str" cm="1">
        <f t="array" aca="1" ref="F199" ca="1">_xlfn.XLOOKUP($B199&amp;"#"&amp;F$6,INDIRECT(SUBSTITUTE("ИсходныеДанные!$где$2:$где$50000","где",$E$4)),INDIRECT(SUBSTITUTE("ИсходныеДанные!$что$2:$что$50000","что",$G$4)),"",0,1)</f>
        <v/>
      </c>
      <c r="G199" s="146" t="str" cm="1">
        <f t="array" aca="1" ref="G199" ca="1">_xlfn.XLOOKUP($B199&amp;"#"&amp;G$6,INDIRECT(SUBSTITUTE("ИсходныеДанные!$где$2:$где$50000","где",$E$4)),INDIRECT(SUBSTITUTE("ИсходныеДанные!$что$2:$что$50000","что",$G$4)),"",0,1)</f>
        <v/>
      </c>
      <c r="H199" s="146" t="str" cm="1">
        <f t="array" aca="1" ref="H199" ca="1">_xlfn.XLOOKUP($B199&amp;"#"&amp;H$6,INDIRECT(SUBSTITUTE("ИсходныеДанные!$где$2:$где$50000","где",$E$4)),INDIRECT(SUBSTITUTE("ИсходныеДанные!$что$2:$что$50000","что",$G$4)),"",0,1)</f>
        <v/>
      </c>
      <c r="I199" s="146" t="str" cm="1">
        <f t="array" aca="1" ref="I199" ca="1">_xlfn.XLOOKUP($B199&amp;"#"&amp;I$6,INDIRECT(SUBSTITUTE("ИсходныеДанные!$где$2:$где$50000","где",$E$4)),INDIRECT(SUBSTITUTE("ИсходныеДанные!$что$2:$что$50000","что",$G$4)),"",0,1)</f>
        <v/>
      </c>
      <c r="J199" s="146" t="str" cm="1">
        <f t="array" aca="1" ref="J199" ca="1">_xlfn.XLOOKUP($B199&amp;"#"&amp;J$6,INDIRECT(SUBSTITUTE("ИсходныеДанные!$где$2:$где$50000","где",$E$4)),INDIRECT(SUBSTITUTE("ИсходныеДанные!$что$2:$что$50000","что",$G$4)),"",0,1)</f>
        <v/>
      </c>
      <c r="K199" s="146" t="str" cm="1">
        <f t="array" aca="1" ref="K199" ca="1">_xlfn.XLOOKUP($B199&amp;"#"&amp;K$6,INDIRECT(SUBSTITUTE("ИсходныеДанные!$где$2:$где$50000","где",$E$4)),INDIRECT(SUBSTITUTE("ИсходныеДанные!$что$2:$что$50000","что",$G$4)),"",0,1)</f>
        <v/>
      </c>
      <c r="L199" s="146" t="str" cm="1">
        <f t="array" aca="1" ref="L199" ca="1">_xlfn.XLOOKUP($B199&amp;"#"&amp;L$6,INDIRECT(SUBSTITUTE("ИсходныеДанные!$где$2:$где$50000","где",$E$4)),INDIRECT(SUBSTITUTE("ИсходныеДанные!$что$2:$что$50000","что",$G$4)),"",0,1)</f>
        <v/>
      </c>
      <c r="M199" s="146" t="str" cm="1">
        <f t="array" aca="1" ref="M199" ca="1">_xlfn.XLOOKUP($B199&amp;"#"&amp;M$6,INDIRECT(SUBSTITUTE("ИсходныеДанные!$где$2:$где$50000","где",$E$4)),INDIRECT(SUBSTITUTE("ИсходныеДанные!$что$2:$что$50000","что",$G$4)),"",0,1)</f>
        <v/>
      </c>
      <c r="N199" s="146" t="str" cm="1">
        <f t="array" aca="1" ref="N199" ca="1">_xlfn.XLOOKUP($B199&amp;"#"&amp;N$6,INDIRECT(SUBSTITUTE("ИсходныеДанные!$где$2:$где$50000","где",$E$4)),INDIRECT(SUBSTITUTE("ИсходныеДанные!$что$2:$что$50000","что",$G$4)),"",0,1)</f>
        <v/>
      </c>
      <c r="O199" s="146" t="str" cm="1">
        <f t="array" aca="1" ref="O199" ca="1">_xlfn.XLOOKUP($B199&amp;"#"&amp;O$6,INDIRECT(SUBSTITUTE("ИсходныеДанные!$где$2:$где$50000","где",$E$4)),INDIRECT(SUBSTITUTE("ИсходныеДанные!$что$2:$что$50000","что",$G$4)),"",0,1)</f>
        <v/>
      </c>
      <c r="P199" s="147" t="str" cm="1">
        <f t="array" aca="1" ref="P199" ca="1">_xlfn.XLOOKUP($B199&amp;"#"&amp;P$6,INDIRECT(SUBSTITUTE("ИсходныеДанные!$где$2:$где$50000","где",$E$4)),INDIRECT(SUBSTITUTE("ИсходныеДанные!$что$2:$что$50000","что",$G$4)),"",0,1)</f>
        <v/>
      </c>
      <c r="Q199" s="3"/>
    </row>
    <row r="200" spans="1:17" x14ac:dyDescent="0.25">
      <c r="A200" s="6" t="str">
        <f t="shared" ca="1" si="3"/>
        <v>delete</v>
      </c>
      <c r="B200" s="9" cm="1">
        <f t="array" aca="1" ref="B200" ca="1">INDIRECT("УникальныеСписки!A"&amp;ROW()-$F$4)</f>
        <v>0</v>
      </c>
      <c r="C200" s="15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101" t="str" cm="1">
        <f t="array" aca="1" ref="E200" ca="1">_xlfn.XLOOKUP($B200&amp;"#"&amp;E$6,INDIRECT(SUBSTITUTE("ИсходныеДанные!$где$2:$где$50000","где",$E$4)),INDIRECT(SUBSTITUTE("ИсходныеДанные!$что$2:$что$50000","что",$G$4)),"",0,1)</f>
        <v/>
      </c>
      <c r="F200" s="146" t="str" cm="1">
        <f t="array" aca="1" ref="F200" ca="1">_xlfn.XLOOKUP($B200&amp;"#"&amp;F$6,INDIRECT(SUBSTITUTE("ИсходныеДанные!$где$2:$где$50000","где",$E$4)),INDIRECT(SUBSTITUTE("ИсходныеДанные!$что$2:$что$50000","что",$G$4)),"",0,1)</f>
        <v/>
      </c>
      <c r="G200" s="146" t="str" cm="1">
        <f t="array" aca="1" ref="G200" ca="1">_xlfn.XLOOKUP($B200&amp;"#"&amp;G$6,INDIRECT(SUBSTITUTE("ИсходныеДанные!$где$2:$где$50000","где",$E$4)),INDIRECT(SUBSTITUTE("ИсходныеДанные!$что$2:$что$50000","что",$G$4)),"",0,1)</f>
        <v/>
      </c>
      <c r="H200" s="146" t="str" cm="1">
        <f t="array" aca="1" ref="H200" ca="1">_xlfn.XLOOKUP($B200&amp;"#"&amp;H$6,INDIRECT(SUBSTITUTE("ИсходныеДанные!$где$2:$где$50000","где",$E$4)),INDIRECT(SUBSTITUTE("ИсходныеДанные!$что$2:$что$50000","что",$G$4)),"",0,1)</f>
        <v/>
      </c>
      <c r="I200" s="146" t="str" cm="1">
        <f t="array" aca="1" ref="I200" ca="1">_xlfn.XLOOKUP($B200&amp;"#"&amp;I$6,INDIRECT(SUBSTITUTE("ИсходныеДанные!$где$2:$где$50000","где",$E$4)),INDIRECT(SUBSTITUTE("ИсходныеДанные!$что$2:$что$50000","что",$G$4)),"",0,1)</f>
        <v/>
      </c>
      <c r="J200" s="146" t="str" cm="1">
        <f t="array" aca="1" ref="J200" ca="1">_xlfn.XLOOKUP($B200&amp;"#"&amp;J$6,INDIRECT(SUBSTITUTE("ИсходныеДанные!$где$2:$где$50000","где",$E$4)),INDIRECT(SUBSTITUTE("ИсходныеДанные!$что$2:$что$50000","что",$G$4)),"",0,1)</f>
        <v/>
      </c>
      <c r="K200" s="146" t="str" cm="1">
        <f t="array" aca="1" ref="K200" ca="1">_xlfn.XLOOKUP($B200&amp;"#"&amp;K$6,INDIRECT(SUBSTITUTE("ИсходныеДанные!$где$2:$где$50000","где",$E$4)),INDIRECT(SUBSTITUTE("ИсходныеДанные!$что$2:$что$50000","что",$G$4)),"",0,1)</f>
        <v/>
      </c>
      <c r="L200" s="146" t="str" cm="1">
        <f t="array" aca="1" ref="L200" ca="1">_xlfn.XLOOKUP($B200&amp;"#"&amp;L$6,INDIRECT(SUBSTITUTE("ИсходныеДанные!$где$2:$где$50000","где",$E$4)),INDIRECT(SUBSTITUTE("ИсходныеДанные!$что$2:$что$50000","что",$G$4)),"",0,1)</f>
        <v/>
      </c>
      <c r="M200" s="146" t="str" cm="1">
        <f t="array" aca="1" ref="M200" ca="1">_xlfn.XLOOKUP($B200&amp;"#"&amp;M$6,INDIRECT(SUBSTITUTE("ИсходныеДанные!$где$2:$где$50000","где",$E$4)),INDIRECT(SUBSTITUTE("ИсходныеДанные!$что$2:$что$50000","что",$G$4)),"",0,1)</f>
        <v/>
      </c>
      <c r="N200" s="146" t="str" cm="1">
        <f t="array" aca="1" ref="N200" ca="1">_xlfn.XLOOKUP($B200&amp;"#"&amp;N$6,INDIRECT(SUBSTITUTE("ИсходныеДанные!$где$2:$где$50000","где",$E$4)),INDIRECT(SUBSTITUTE("ИсходныеДанные!$что$2:$что$50000","что",$G$4)),"",0,1)</f>
        <v/>
      </c>
      <c r="O200" s="146" t="str" cm="1">
        <f t="array" aca="1" ref="O200" ca="1">_xlfn.XLOOKUP($B200&amp;"#"&amp;O$6,INDIRECT(SUBSTITUTE("ИсходныеДанные!$где$2:$где$50000","где",$E$4)),INDIRECT(SUBSTITUTE("ИсходныеДанные!$что$2:$что$50000","что",$G$4)),"",0,1)</f>
        <v/>
      </c>
      <c r="P200" s="147" t="str" cm="1">
        <f t="array" aca="1" ref="P200" ca="1">_xlfn.XLOOKUP($B200&amp;"#"&amp;P$6,INDIRECT(SUBSTITUTE("ИсходныеДанные!$где$2:$где$50000","где",$E$4)),INDIRECT(SUBSTITUTE("ИсходныеДанные!$что$2:$что$50000","что",$G$4)),"",0,1)</f>
        <v/>
      </c>
      <c r="Q200" s="3"/>
    </row>
    <row r="201" spans="1:17" x14ac:dyDescent="0.25">
      <c r="A201" s="6" t="str">
        <f t="shared" ca="1" si="3"/>
        <v>delete</v>
      </c>
      <c r="B201" s="9" cm="1">
        <f t="array" aca="1" ref="B201" ca="1">INDIRECT("УникальныеСписки!A"&amp;ROW()-$F$4)</f>
        <v>0</v>
      </c>
      <c r="C201" s="15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101" t="str" cm="1">
        <f t="array" aca="1" ref="E201" ca="1">_xlfn.XLOOKUP($B201&amp;"#"&amp;E$6,INDIRECT(SUBSTITUTE("ИсходныеДанные!$где$2:$где$50000","где",$E$4)),INDIRECT(SUBSTITUTE("ИсходныеДанные!$что$2:$что$50000","что",$G$4)),"",0,1)</f>
        <v/>
      </c>
      <c r="F201" s="146" t="str" cm="1">
        <f t="array" aca="1" ref="F201" ca="1">_xlfn.XLOOKUP($B201&amp;"#"&amp;F$6,INDIRECT(SUBSTITUTE("ИсходныеДанные!$где$2:$где$50000","где",$E$4)),INDIRECT(SUBSTITUTE("ИсходныеДанные!$что$2:$что$50000","что",$G$4)),"",0,1)</f>
        <v/>
      </c>
      <c r="G201" s="146" t="str" cm="1">
        <f t="array" aca="1" ref="G201" ca="1">_xlfn.XLOOKUP($B201&amp;"#"&amp;G$6,INDIRECT(SUBSTITUTE("ИсходныеДанные!$где$2:$где$50000","где",$E$4)),INDIRECT(SUBSTITUTE("ИсходныеДанные!$что$2:$что$50000","что",$G$4)),"",0,1)</f>
        <v/>
      </c>
      <c r="H201" s="146" t="str" cm="1">
        <f t="array" aca="1" ref="H201" ca="1">_xlfn.XLOOKUP($B201&amp;"#"&amp;H$6,INDIRECT(SUBSTITUTE("ИсходныеДанные!$где$2:$где$50000","где",$E$4)),INDIRECT(SUBSTITUTE("ИсходныеДанные!$что$2:$что$50000","что",$G$4)),"",0,1)</f>
        <v/>
      </c>
      <c r="I201" s="146" t="str" cm="1">
        <f t="array" aca="1" ref="I201" ca="1">_xlfn.XLOOKUP($B201&amp;"#"&amp;I$6,INDIRECT(SUBSTITUTE("ИсходныеДанные!$где$2:$где$50000","где",$E$4)),INDIRECT(SUBSTITUTE("ИсходныеДанные!$что$2:$что$50000","что",$G$4)),"",0,1)</f>
        <v/>
      </c>
      <c r="J201" s="146" t="str" cm="1">
        <f t="array" aca="1" ref="J201" ca="1">_xlfn.XLOOKUP($B201&amp;"#"&amp;J$6,INDIRECT(SUBSTITUTE("ИсходныеДанные!$где$2:$где$50000","где",$E$4)),INDIRECT(SUBSTITUTE("ИсходныеДанные!$что$2:$что$50000","что",$G$4)),"",0,1)</f>
        <v/>
      </c>
      <c r="K201" s="146" t="str" cm="1">
        <f t="array" aca="1" ref="K201" ca="1">_xlfn.XLOOKUP($B201&amp;"#"&amp;K$6,INDIRECT(SUBSTITUTE("ИсходныеДанные!$где$2:$где$50000","где",$E$4)),INDIRECT(SUBSTITUTE("ИсходныеДанные!$что$2:$что$50000","что",$G$4)),"",0,1)</f>
        <v/>
      </c>
      <c r="L201" s="146" t="str" cm="1">
        <f t="array" aca="1" ref="L201" ca="1">_xlfn.XLOOKUP($B201&amp;"#"&amp;L$6,INDIRECT(SUBSTITUTE("ИсходныеДанные!$где$2:$где$50000","где",$E$4)),INDIRECT(SUBSTITUTE("ИсходныеДанные!$что$2:$что$50000","что",$G$4)),"",0,1)</f>
        <v/>
      </c>
      <c r="M201" s="146" t="str" cm="1">
        <f t="array" aca="1" ref="M201" ca="1">_xlfn.XLOOKUP($B201&amp;"#"&amp;M$6,INDIRECT(SUBSTITUTE("ИсходныеДанные!$где$2:$где$50000","где",$E$4)),INDIRECT(SUBSTITUTE("ИсходныеДанные!$что$2:$что$50000","что",$G$4)),"",0,1)</f>
        <v/>
      </c>
      <c r="N201" s="146" t="str" cm="1">
        <f t="array" aca="1" ref="N201" ca="1">_xlfn.XLOOKUP($B201&amp;"#"&amp;N$6,INDIRECT(SUBSTITUTE("ИсходныеДанные!$где$2:$где$50000","где",$E$4)),INDIRECT(SUBSTITUTE("ИсходныеДанные!$что$2:$что$50000","что",$G$4)),"",0,1)</f>
        <v/>
      </c>
      <c r="O201" s="146" t="str" cm="1">
        <f t="array" aca="1" ref="O201" ca="1">_xlfn.XLOOKUP($B201&amp;"#"&amp;O$6,INDIRECT(SUBSTITUTE("ИсходныеДанные!$где$2:$где$50000","где",$E$4)),INDIRECT(SUBSTITUTE("ИсходныеДанные!$что$2:$что$50000","что",$G$4)),"",0,1)</f>
        <v/>
      </c>
      <c r="P201" s="147" t="str" cm="1">
        <f t="array" aca="1" ref="P201" ca="1">_xlfn.XLOOKUP($B201&amp;"#"&amp;P$6,INDIRECT(SUBSTITUTE("ИсходныеДанные!$где$2:$где$50000","где",$E$4)),INDIRECT(SUBSTITUTE("ИсходныеДанные!$что$2:$что$50000","что",$G$4)),"",0,1)</f>
        <v/>
      </c>
      <c r="Q201" s="3"/>
    </row>
    <row r="202" spans="1:17" x14ac:dyDescent="0.25">
      <c r="A202" s="6" t="str">
        <f t="shared" ref="A202:A209" ca="1" si="4">IF(C202="","delete","")</f>
        <v>delete</v>
      </c>
      <c r="B202" s="9" cm="1">
        <f t="array" aca="1" ref="B202" ca="1">INDIRECT("УникальныеСписки!A"&amp;ROW()-$F$4)</f>
        <v>0</v>
      </c>
      <c r="C202" s="15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101" t="str" cm="1">
        <f t="array" aca="1" ref="E202" ca="1">_xlfn.XLOOKUP($B202&amp;"#"&amp;E$6,INDIRECT(SUBSTITUTE("ИсходныеДанные!$где$2:$где$50000","где",$E$4)),INDIRECT(SUBSTITUTE("ИсходныеДанные!$что$2:$что$50000","что",$G$4)),"",0,1)</f>
        <v/>
      </c>
      <c r="F202" s="146" t="str" cm="1">
        <f t="array" aca="1" ref="F202" ca="1">_xlfn.XLOOKUP($B202&amp;"#"&amp;F$6,INDIRECT(SUBSTITUTE("ИсходныеДанные!$где$2:$где$50000","где",$E$4)),INDIRECT(SUBSTITUTE("ИсходныеДанные!$что$2:$что$50000","что",$G$4)),"",0,1)</f>
        <v/>
      </c>
      <c r="G202" s="146" t="str" cm="1">
        <f t="array" aca="1" ref="G202" ca="1">_xlfn.XLOOKUP($B202&amp;"#"&amp;G$6,INDIRECT(SUBSTITUTE("ИсходныеДанные!$где$2:$где$50000","где",$E$4)),INDIRECT(SUBSTITUTE("ИсходныеДанные!$что$2:$что$50000","что",$G$4)),"",0,1)</f>
        <v/>
      </c>
      <c r="H202" s="146" t="str" cm="1">
        <f t="array" aca="1" ref="H202" ca="1">_xlfn.XLOOKUP($B202&amp;"#"&amp;H$6,INDIRECT(SUBSTITUTE("ИсходныеДанные!$где$2:$где$50000","где",$E$4)),INDIRECT(SUBSTITUTE("ИсходныеДанные!$что$2:$что$50000","что",$G$4)),"",0,1)</f>
        <v/>
      </c>
      <c r="I202" s="146" t="str" cm="1">
        <f t="array" aca="1" ref="I202" ca="1">_xlfn.XLOOKUP($B202&amp;"#"&amp;I$6,INDIRECT(SUBSTITUTE("ИсходныеДанные!$где$2:$где$50000","где",$E$4)),INDIRECT(SUBSTITUTE("ИсходныеДанные!$что$2:$что$50000","что",$G$4)),"",0,1)</f>
        <v/>
      </c>
      <c r="J202" s="146" t="str" cm="1">
        <f t="array" aca="1" ref="J202" ca="1">_xlfn.XLOOKUP($B202&amp;"#"&amp;J$6,INDIRECT(SUBSTITUTE("ИсходныеДанные!$где$2:$где$50000","где",$E$4)),INDIRECT(SUBSTITUTE("ИсходныеДанные!$что$2:$что$50000","что",$G$4)),"",0,1)</f>
        <v/>
      </c>
      <c r="K202" s="146" t="str" cm="1">
        <f t="array" aca="1" ref="K202" ca="1">_xlfn.XLOOKUP($B202&amp;"#"&amp;K$6,INDIRECT(SUBSTITUTE("ИсходныеДанные!$где$2:$где$50000","где",$E$4)),INDIRECT(SUBSTITUTE("ИсходныеДанные!$что$2:$что$50000","что",$G$4)),"",0,1)</f>
        <v/>
      </c>
      <c r="L202" s="146" t="str" cm="1">
        <f t="array" aca="1" ref="L202" ca="1">_xlfn.XLOOKUP($B202&amp;"#"&amp;L$6,INDIRECT(SUBSTITUTE("ИсходныеДанные!$где$2:$где$50000","где",$E$4)),INDIRECT(SUBSTITUTE("ИсходныеДанные!$что$2:$что$50000","что",$G$4)),"",0,1)</f>
        <v/>
      </c>
      <c r="M202" s="146" t="str" cm="1">
        <f t="array" aca="1" ref="M202" ca="1">_xlfn.XLOOKUP($B202&amp;"#"&amp;M$6,INDIRECT(SUBSTITUTE("ИсходныеДанные!$где$2:$где$50000","где",$E$4)),INDIRECT(SUBSTITUTE("ИсходныеДанные!$что$2:$что$50000","что",$G$4)),"",0,1)</f>
        <v/>
      </c>
      <c r="N202" s="146" t="str" cm="1">
        <f t="array" aca="1" ref="N202" ca="1">_xlfn.XLOOKUP($B202&amp;"#"&amp;N$6,INDIRECT(SUBSTITUTE("ИсходныеДанные!$где$2:$где$50000","где",$E$4)),INDIRECT(SUBSTITUTE("ИсходныеДанные!$что$2:$что$50000","что",$G$4)),"",0,1)</f>
        <v/>
      </c>
      <c r="O202" s="146" t="str" cm="1">
        <f t="array" aca="1" ref="O202" ca="1">_xlfn.XLOOKUP($B202&amp;"#"&amp;O$6,INDIRECT(SUBSTITUTE("ИсходныеДанные!$где$2:$где$50000","где",$E$4)),INDIRECT(SUBSTITUTE("ИсходныеДанные!$что$2:$что$50000","что",$G$4)),"",0,1)</f>
        <v/>
      </c>
      <c r="P202" s="147" t="str" cm="1">
        <f t="array" aca="1" ref="P202" ca="1">_xlfn.XLOOKUP($B202&amp;"#"&amp;P$6,INDIRECT(SUBSTITUTE("ИсходныеДанные!$где$2:$где$50000","где",$E$4)),INDIRECT(SUBSTITUTE("ИсходныеДанные!$что$2:$что$50000","что",$G$4)),"",0,1)</f>
        <v/>
      </c>
      <c r="Q202" s="3"/>
    </row>
    <row r="203" spans="1:17" x14ac:dyDescent="0.25">
      <c r="A203" s="6" t="str">
        <f t="shared" ca="1" si="4"/>
        <v>delete</v>
      </c>
      <c r="B203" s="9" cm="1">
        <f t="array" aca="1" ref="B203" ca="1">INDIRECT("УникальныеСписки!A"&amp;ROW()-$F$4)</f>
        <v>0</v>
      </c>
      <c r="C203" s="15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101" t="str" cm="1">
        <f t="array" aca="1" ref="E203" ca="1">_xlfn.XLOOKUP($B203&amp;"#"&amp;E$6,INDIRECT(SUBSTITUTE("ИсходныеДанные!$где$2:$где$50000","где",$E$4)),INDIRECT(SUBSTITUTE("ИсходныеДанные!$что$2:$что$50000","что",$G$4)),"",0,1)</f>
        <v/>
      </c>
      <c r="F203" s="146" t="str" cm="1">
        <f t="array" aca="1" ref="F203" ca="1">_xlfn.XLOOKUP($B203&amp;"#"&amp;F$6,INDIRECT(SUBSTITUTE("ИсходныеДанные!$где$2:$где$50000","где",$E$4)),INDIRECT(SUBSTITUTE("ИсходныеДанные!$что$2:$что$50000","что",$G$4)),"",0,1)</f>
        <v/>
      </c>
      <c r="G203" s="146" t="str" cm="1">
        <f t="array" aca="1" ref="G203" ca="1">_xlfn.XLOOKUP($B203&amp;"#"&amp;G$6,INDIRECT(SUBSTITUTE("ИсходныеДанные!$где$2:$где$50000","где",$E$4)),INDIRECT(SUBSTITUTE("ИсходныеДанные!$что$2:$что$50000","что",$G$4)),"",0,1)</f>
        <v/>
      </c>
      <c r="H203" s="146" t="str" cm="1">
        <f t="array" aca="1" ref="H203" ca="1">_xlfn.XLOOKUP($B203&amp;"#"&amp;H$6,INDIRECT(SUBSTITUTE("ИсходныеДанные!$где$2:$где$50000","где",$E$4)),INDIRECT(SUBSTITUTE("ИсходныеДанные!$что$2:$что$50000","что",$G$4)),"",0,1)</f>
        <v/>
      </c>
      <c r="I203" s="146" t="str" cm="1">
        <f t="array" aca="1" ref="I203" ca="1">_xlfn.XLOOKUP($B203&amp;"#"&amp;I$6,INDIRECT(SUBSTITUTE("ИсходныеДанные!$где$2:$где$50000","где",$E$4)),INDIRECT(SUBSTITUTE("ИсходныеДанные!$что$2:$что$50000","что",$G$4)),"",0,1)</f>
        <v/>
      </c>
      <c r="J203" s="146" t="str" cm="1">
        <f t="array" aca="1" ref="J203" ca="1">_xlfn.XLOOKUP($B203&amp;"#"&amp;J$6,INDIRECT(SUBSTITUTE("ИсходныеДанные!$где$2:$где$50000","где",$E$4)),INDIRECT(SUBSTITUTE("ИсходныеДанные!$что$2:$что$50000","что",$G$4)),"",0,1)</f>
        <v/>
      </c>
      <c r="K203" s="146" t="str" cm="1">
        <f t="array" aca="1" ref="K203" ca="1">_xlfn.XLOOKUP($B203&amp;"#"&amp;K$6,INDIRECT(SUBSTITUTE("ИсходныеДанные!$где$2:$где$50000","где",$E$4)),INDIRECT(SUBSTITUTE("ИсходныеДанные!$что$2:$что$50000","что",$G$4)),"",0,1)</f>
        <v/>
      </c>
      <c r="L203" s="146" t="str" cm="1">
        <f t="array" aca="1" ref="L203" ca="1">_xlfn.XLOOKUP($B203&amp;"#"&amp;L$6,INDIRECT(SUBSTITUTE("ИсходныеДанные!$где$2:$где$50000","где",$E$4)),INDIRECT(SUBSTITUTE("ИсходныеДанные!$что$2:$что$50000","что",$G$4)),"",0,1)</f>
        <v/>
      </c>
      <c r="M203" s="146" t="str" cm="1">
        <f t="array" aca="1" ref="M203" ca="1">_xlfn.XLOOKUP($B203&amp;"#"&amp;M$6,INDIRECT(SUBSTITUTE("ИсходныеДанные!$где$2:$где$50000","где",$E$4)),INDIRECT(SUBSTITUTE("ИсходныеДанные!$что$2:$что$50000","что",$G$4)),"",0,1)</f>
        <v/>
      </c>
      <c r="N203" s="146" t="str" cm="1">
        <f t="array" aca="1" ref="N203" ca="1">_xlfn.XLOOKUP($B203&amp;"#"&amp;N$6,INDIRECT(SUBSTITUTE("ИсходныеДанные!$где$2:$где$50000","где",$E$4)),INDIRECT(SUBSTITUTE("ИсходныеДанные!$что$2:$что$50000","что",$G$4)),"",0,1)</f>
        <v/>
      </c>
      <c r="O203" s="146" t="str" cm="1">
        <f t="array" aca="1" ref="O203" ca="1">_xlfn.XLOOKUP($B203&amp;"#"&amp;O$6,INDIRECT(SUBSTITUTE("ИсходныеДанные!$где$2:$где$50000","где",$E$4)),INDIRECT(SUBSTITUTE("ИсходныеДанные!$что$2:$что$50000","что",$G$4)),"",0,1)</f>
        <v/>
      </c>
      <c r="P203" s="147" t="str" cm="1">
        <f t="array" aca="1" ref="P203" ca="1">_xlfn.XLOOKUP($B203&amp;"#"&amp;P$6,INDIRECT(SUBSTITUTE("ИсходныеДанные!$где$2:$где$50000","где",$E$4)),INDIRECT(SUBSTITUTE("ИсходныеДанные!$что$2:$что$50000","что",$G$4)),"",0,1)</f>
        <v/>
      </c>
      <c r="Q203" s="3"/>
    </row>
    <row r="204" spans="1:17" x14ac:dyDescent="0.25">
      <c r="A204" s="6" t="str">
        <f t="shared" ca="1" si="4"/>
        <v>delete</v>
      </c>
      <c r="B204" s="9" cm="1">
        <f t="array" aca="1" ref="B204" ca="1">INDIRECT("УникальныеСписки!A"&amp;ROW()-$F$4)</f>
        <v>0</v>
      </c>
      <c r="C204" s="15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101" t="str" cm="1">
        <f t="array" aca="1" ref="E204" ca="1">_xlfn.XLOOKUP($B204&amp;"#"&amp;E$6,INDIRECT(SUBSTITUTE("ИсходныеДанные!$где$2:$где$50000","где",$E$4)),INDIRECT(SUBSTITUTE("ИсходныеДанные!$что$2:$что$50000","что",$G$4)),"",0,1)</f>
        <v/>
      </c>
      <c r="F204" s="146" t="str" cm="1">
        <f t="array" aca="1" ref="F204" ca="1">_xlfn.XLOOKUP($B204&amp;"#"&amp;F$6,INDIRECT(SUBSTITUTE("ИсходныеДанные!$где$2:$где$50000","где",$E$4)),INDIRECT(SUBSTITUTE("ИсходныеДанные!$что$2:$что$50000","что",$G$4)),"",0,1)</f>
        <v/>
      </c>
      <c r="G204" s="146" t="str" cm="1">
        <f t="array" aca="1" ref="G204" ca="1">_xlfn.XLOOKUP($B204&amp;"#"&amp;G$6,INDIRECT(SUBSTITUTE("ИсходныеДанные!$где$2:$где$50000","где",$E$4)),INDIRECT(SUBSTITUTE("ИсходныеДанные!$что$2:$что$50000","что",$G$4)),"",0,1)</f>
        <v/>
      </c>
      <c r="H204" s="146" t="str" cm="1">
        <f t="array" aca="1" ref="H204" ca="1">_xlfn.XLOOKUP($B204&amp;"#"&amp;H$6,INDIRECT(SUBSTITUTE("ИсходныеДанные!$где$2:$где$50000","где",$E$4)),INDIRECT(SUBSTITUTE("ИсходныеДанные!$что$2:$что$50000","что",$G$4)),"",0,1)</f>
        <v/>
      </c>
      <c r="I204" s="146" t="str" cm="1">
        <f t="array" aca="1" ref="I204" ca="1">_xlfn.XLOOKUP($B204&amp;"#"&amp;I$6,INDIRECT(SUBSTITUTE("ИсходныеДанные!$где$2:$где$50000","где",$E$4)),INDIRECT(SUBSTITUTE("ИсходныеДанные!$что$2:$что$50000","что",$G$4)),"",0,1)</f>
        <v/>
      </c>
      <c r="J204" s="146" t="str" cm="1">
        <f t="array" aca="1" ref="J204" ca="1">_xlfn.XLOOKUP($B204&amp;"#"&amp;J$6,INDIRECT(SUBSTITUTE("ИсходныеДанные!$где$2:$где$50000","где",$E$4)),INDIRECT(SUBSTITUTE("ИсходныеДанные!$что$2:$что$50000","что",$G$4)),"",0,1)</f>
        <v/>
      </c>
      <c r="K204" s="146" t="str" cm="1">
        <f t="array" aca="1" ref="K204" ca="1">_xlfn.XLOOKUP($B204&amp;"#"&amp;K$6,INDIRECT(SUBSTITUTE("ИсходныеДанные!$где$2:$где$50000","где",$E$4)),INDIRECT(SUBSTITUTE("ИсходныеДанные!$что$2:$что$50000","что",$G$4)),"",0,1)</f>
        <v/>
      </c>
      <c r="L204" s="146" t="str" cm="1">
        <f t="array" aca="1" ref="L204" ca="1">_xlfn.XLOOKUP($B204&amp;"#"&amp;L$6,INDIRECT(SUBSTITUTE("ИсходныеДанные!$где$2:$где$50000","где",$E$4)),INDIRECT(SUBSTITUTE("ИсходныеДанные!$что$2:$что$50000","что",$G$4)),"",0,1)</f>
        <v/>
      </c>
      <c r="M204" s="146" t="str" cm="1">
        <f t="array" aca="1" ref="M204" ca="1">_xlfn.XLOOKUP($B204&amp;"#"&amp;M$6,INDIRECT(SUBSTITUTE("ИсходныеДанные!$где$2:$где$50000","где",$E$4)),INDIRECT(SUBSTITUTE("ИсходныеДанные!$что$2:$что$50000","что",$G$4)),"",0,1)</f>
        <v/>
      </c>
      <c r="N204" s="146" t="str" cm="1">
        <f t="array" aca="1" ref="N204" ca="1">_xlfn.XLOOKUP($B204&amp;"#"&amp;N$6,INDIRECT(SUBSTITUTE("ИсходныеДанные!$где$2:$где$50000","где",$E$4)),INDIRECT(SUBSTITUTE("ИсходныеДанные!$что$2:$что$50000","что",$G$4)),"",0,1)</f>
        <v/>
      </c>
      <c r="O204" s="146" t="str" cm="1">
        <f t="array" aca="1" ref="O204" ca="1">_xlfn.XLOOKUP($B204&amp;"#"&amp;O$6,INDIRECT(SUBSTITUTE("ИсходныеДанные!$где$2:$где$50000","где",$E$4)),INDIRECT(SUBSTITUTE("ИсходныеДанные!$что$2:$что$50000","что",$G$4)),"",0,1)</f>
        <v/>
      </c>
      <c r="P204" s="147" t="str" cm="1">
        <f t="array" aca="1" ref="P204" ca="1">_xlfn.XLOOKUP($B204&amp;"#"&amp;P$6,INDIRECT(SUBSTITUTE("ИсходныеДанные!$где$2:$где$50000","где",$E$4)),INDIRECT(SUBSTITUTE("ИсходныеДанные!$что$2:$что$50000","что",$G$4)),"",0,1)</f>
        <v/>
      </c>
      <c r="Q204" s="3"/>
    </row>
    <row r="205" spans="1:17" x14ac:dyDescent="0.25">
      <c r="A205" s="6" t="str">
        <f t="shared" ca="1" si="4"/>
        <v>delete</v>
      </c>
      <c r="B205" s="9" cm="1">
        <f t="array" aca="1" ref="B205" ca="1">INDIRECT("УникальныеСписки!A"&amp;ROW()-$F$4)</f>
        <v>0</v>
      </c>
      <c r="C205" s="15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101" t="str" cm="1">
        <f t="array" aca="1" ref="E205" ca="1">_xlfn.XLOOKUP($B205&amp;"#"&amp;E$6,INDIRECT(SUBSTITUTE("ИсходныеДанные!$где$2:$где$50000","где",$E$4)),INDIRECT(SUBSTITUTE("ИсходныеДанные!$что$2:$что$50000","что",$G$4)),"",0,1)</f>
        <v/>
      </c>
      <c r="F205" s="146" t="str" cm="1">
        <f t="array" aca="1" ref="F205" ca="1">_xlfn.XLOOKUP($B205&amp;"#"&amp;F$6,INDIRECT(SUBSTITUTE("ИсходныеДанные!$где$2:$где$50000","где",$E$4)),INDIRECT(SUBSTITUTE("ИсходныеДанные!$что$2:$что$50000","что",$G$4)),"",0,1)</f>
        <v/>
      </c>
      <c r="G205" s="146" t="str" cm="1">
        <f t="array" aca="1" ref="G205" ca="1">_xlfn.XLOOKUP($B205&amp;"#"&amp;G$6,INDIRECT(SUBSTITUTE("ИсходныеДанные!$где$2:$где$50000","где",$E$4)),INDIRECT(SUBSTITUTE("ИсходныеДанные!$что$2:$что$50000","что",$G$4)),"",0,1)</f>
        <v/>
      </c>
      <c r="H205" s="146" t="str" cm="1">
        <f t="array" aca="1" ref="H205" ca="1">_xlfn.XLOOKUP($B205&amp;"#"&amp;H$6,INDIRECT(SUBSTITUTE("ИсходныеДанные!$где$2:$где$50000","где",$E$4)),INDIRECT(SUBSTITUTE("ИсходныеДанные!$что$2:$что$50000","что",$G$4)),"",0,1)</f>
        <v/>
      </c>
      <c r="I205" s="146" t="str" cm="1">
        <f t="array" aca="1" ref="I205" ca="1">_xlfn.XLOOKUP($B205&amp;"#"&amp;I$6,INDIRECT(SUBSTITUTE("ИсходныеДанные!$где$2:$где$50000","где",$E$4)),INDIRECT(SUBSTITUTE("ИсходныеДанные!$что$2:$что$50000","что",$G$4)),"",0,1)</f>
        <v/>
      </c>
      <c r="J205" s="146" t="str" cm="1">
        <f t="array" aca="1" ref="J205" ca="1">_xlfn.XLOOKUP($B205&amp;"#"&amp;J$6,INDIRECT(SUBSTITUTE("ИсходныеДанные!$где$2:$где$50000","где",$E$4)),INDIRECT(SUBSTITUTE("ИсходныеДанные!$что$2:$что$50000","что",$G$4)),"",0,1)</f>
        <v/>
      </c>
      <c r="K205" s="146" t="str" cm="1">
        <f t="array" aca="1" ref="K205" ca="1">_xlfn.XLOOKUP($B205&amp;"#"&amp;K$6,INDIRECT(SUBSTITUTE("ИсходныеДанные!$где$2:$где$50000","где",$E$4)),INDIRECT(SUBSTITUTE("ИсходныеДанные!$что$2:$что$50000","что",$G$4)),"",0,1)</f>
        <v/>
      </c>
      <c r="L205" s="146" t="str" cm="1">
        <f t="array" aca="1" ref="L205" ca="1">_xlfn.XLOOKUP($B205&amp;"#"&amp;L$6,INDIRECT(SUBSTITUTE("ИсходныеДанные!$где$2:$где$50000","где",$E$4)),INDIRECT(SUBSTITUTE("ИсходныеДанные!$что$2:$что$50000","что",$G$4)),"",0,1)</f>
        <v/>
      </c>
      <c r="M205" s="146" t="str" cm="1">
        <f t="array" aca="1" ref="M205" ca="1">_xlfn.XLOOKUP($B205&amp;"#"&amp;M$6,INDIRECT(SUBSTITUTE("ИсходныеДанные!$где$2:$где$50000","где",$E$4)),INDIRECT(SUBSTITUTE("ИсходныеДанные!$что$2:$что$50000","что",$G$4)),"",0,1)</f>
        <v/>
      </c>
      <c r="N205" s="146" t="str" cm="1">
        <f t="array" aca="1" ref="N205" ca="1">_xlfn.XLOOKUP($B205&amp;"#"&amp;N$6,INDIRECT(SUBSTITUTE("ИсходныеДанные!$где$2:$где$50000","где",$E$4)),INDIRECT(SUBSTITUTE("ИсходныеДанные!$что$2:$что$50000","что",$G$4)),"",0,1)</f>
        <v/>
      </c>
      <c r="O205" s="146" t="str" cm="1">
        <f t="array" aca="1" ref="O205" ca="1">_xlfn.XLOOKUP($B205&amp;"#"&amp;O$6,INDIRECT(SUBSTITUTE("ИсходныеДанные!$где$2:$где$50000","где",$E$4)),INDIRECT(SUBSTITUTE("ИсходныеДанные!$что$2:$что$50000","что",$G$4)),"",0,1)</f>
        <v/>
      </c>
      <c r="P205" s="147" t="str" cm="1">
        <f t="array" aca="1" ref="P205" ca="1">_xlfn.XLOOKUP($B205&amp;"#"&amp;P$6,INDIRECT(SUBSTITUTE("ИсходныеДанные!$где$2:$где$50000","где",$E$4)),INDIRECT(SUBSTITUTE("ИсходныеДанные!$что$2:$что$50000","что",$G$4)),"",0,1)</f>
        <v/>
      </c>
      <c r="Q205" s="3"/>
    </row>
    <row r="206" spans="1:17" x14ac:dyDescent="0.25">
      <c r="A206" s="6" t="str">
        <f t="shared" ca="1" si="4"/>
        <v>delete</v>
      </c>
      <c r="B206" s="9" cm="1">
        <f t="array" aca="1" ref="B206" ca="1">INDIRECT("УникальныеСписки!A"&amp;ROW()-$F$4)</f>
        <v>0</v>
      </c>
      <c r="C206" s="15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101" t="str" cm="1">
        <f t="array" aca="1" ref="E206" ca="1">_xlfn.XLOOKUP($B206&amp;"#"&amp;E$6,INDIRECT(SUBSTITUTE("ИсходныеДанные!$где$2:$где$50000","где",$E$4)),INDIRECT(SUBSTITUTE("ИсходныеДанные!$что$2:$что$50000","что",$G$4)),"",0,1)</f>
        <v/>
      </c>
      <c r="F206" s="146" t="str" cm="1">
        <f t="array" aca="1" ref="F206" ca="1">_xlfn.XLOOKUP($B206&amp;"#"&amp;F$6,INDIRECT(SUBSTITUTE("ИсходныеДанные!$где$2:$где$50000","где",$E$4)),INDIRECT(SUBSTITUTE("ИсходныеДанные!$что$2:$что$50000","что",$G$4)),"",0,1)</f>
        <v/>
      </c>
      <c r="G206" s="146" t="str" cm="1">
        <f t="array" aca="1" ref="G206" ca="1">_xlfn.XLOOKUP($B206&amp;"#"&amp;G$6,INDIRECT(SUBSTITUTE("ИсходныеДанные!$где$2:$где$50000","где",$E$4)),INDIRECT(SUBSTITUTE("ИсходныеДанные!$что$2:$что$50000","что",$G$4)),"",0,1)</f>
        <v/>
      </c>
      <c r="H206" s="146" t="str" cm="1">
        <f t="array" aca="1" ref="H206" ca="1">_xlfn.XLOOKUP($B206&amp;"#"&amp;H$6,INDIRECT(SUBSTITUTE("ИсходныеДанные!$где$2:$где$50000","где",$E$4)),INDIRECT(SUBSTITUTE("ИсходныеДанные!$что$2:$что$50000","что",$G$4)),"",0,1)</f>
        <v/>
      </c>
      <c r="I206" s="146" t="str" cm="1">
        <f t="array" aca="1" ref="I206" ca="1">_xlfn.XLOOKUP($B206&amp;"#"&amp;I$6,INDIRECT(SUBSTITUTE("ИсходныеДанные!$где$2:$где$50000","где",$E$4)),INDIRECT(SUBSTITUTE("ИсходныеДанные!$что$2:$что$50000","что",$G$4)),"",0,1)</f>
        <v/>
      </c>
      <c r="J206" s="146" t="str" cm="1">
        <f t="array" aca="1" ref="J206" ca="1">_xlfn.XLOOKUP($B206&amp;"#"&amp;J$6,INDIRECT(SUBSTITUTE("ИсходныеДанные!$где$2:$где$50000","где",$E$4)),INDIRECT(SUBSTITUTE("ИсходныеДанные!$что$2:$что$50000","что",$G$4)),"",0,1)</f>
        <v/>
      </c>
      <c r="K206" s="146" t="str" cm="1">
        <f t="array" aca="1" ref="K206" ca="1">_xlfn.XLOOKUP($B206&amp;"#"&amp;K$6,INDIRECT(SUBSTITUTE("ИсходныеДанные!$где$2:$где$50000","где",$E$4)),INDIRECT(SUBSTITUTE("ИсходныеДанные!$что$2:$что$50000","что",$G$4)),"",0,1)</f>
        <v/>
      </c>
      <c r="L206" s="146" t="str" cm="1">
        <f t="array" aca="1" ref="L206" ca="1">_xlfn.XLOOKUP($B206&amp;"#"&amp;L$6,INDIRECT(SUBSTITUTE("ИсходныеДанные!$где$2:$где$50000","где",$E$4)),INDIRECT(SUBSTITUTE("ИсходныеДанные!$что$2:$что$50000","что",$G$4)),"",0,1)</f>
        <v/>
      </c>
      <c r="M206" s="146" t="str" cm="1">
        <f t="array" aca="1" ref="M206" ca="1">_xlfn.XLOOKUP($B206&amp;"#"&amp;M$6,INDIRECT(SUBSTITUTE("ИсходныеДанные!$где$2:$где$50000","где",$E$4)),INDIRECT(SUBSTITUTE("ИсходныеДанные!$что$2:$что$50000","что",$G$4)),"",0,1)</f>
        <v/>
      </c>
      <c r="N206" s="146" t="str" cm="1">
        <f t="array" aca="1" ref="N206" ca="1">_xlfn.XLOOKUP($B206&amp;"#"&amp;N$6,INDIRECT(SUBSTITUTE("ИсходныеДанные!$где$2:$где$50000","где",$E$4)),INDIRECT(SUBSTITUTE("ИсходныеДанные!$что$2:$что$50000","что",$G$4)),"",0,1)</f>
        <v/>
      </c>
      <c r="O206" s="146" t="str" cm="1">
        <f t="array" aca="1" ref="O206" ca="1">_xlfn.XLOOKUP($B206&amp;"#"&amp;O$6,INDIRECT(SUBSTITUTE("ИсходныеДанные!$где$2:$где$50000","где",$E$4)),INDIRECT(SUBSTITUTE("ИсходныеДанные!$что$2:$что$50000","что",$G$4)),"",0,1)</f>
        <v/>
      </c>
      <c r="P206" s="147" t="str" cm="1">
        <f t="array" aca="1" ref="P206" ca="1">_xlfn.XLOOKUP($B206&amp;"#"&amp;P$6,INDIRECT(SUBSTITUTE("ИсходныеДанные!$где$2:$где$50000","где",$E$4)),INDIRECT(SUBSTITUTE("ИсходныеДанные!$что$2:$что$50000","что",$G$4)),"",0,1)</f>
        <v/>
      </c>
      <c r="Q206" s="3"/>
    </row>
    <row r="207" spans="1:17" x14ac:dyDescent="0.25">
      <c r="A207" s="6" t="str">
        <f t="shared" ca="1" si="4"/>
        <v>delete</v>
      </c>
      <c r="B207" s="9" cm="1">
        <f t="array" aca="1" ref="B207" ca="1">INDIRECT("УникальныеСписки!A"&amp;ROW()-$F$4)</f>
        <v>0</v>
      </c>
      <c r="C207" s="15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101" t="str" cm="1">
        <f t="array" aca="1" ref="E207" ca="1">_xlfn.XLOOKUP($B207&amp;"#"&amp;E$6,INDIRECT(SUBSTITUTE("ИсходныеДанные!$где$2:$где$50000","где",$E$4)),INDIRECT(SUBSTITUTE("ИсходныеДанные!$что$2:$что$50000","что",$G$4)),"",0,1)</f>
        <v/>
      </c>
      <c r="F207" s="146" t="str" cm="1">
        <f t="array" aca="1" ref="F207" ca="1">_xlfn.XLOOKUP($B207&amp;"#"&amp;F$6,INDIRECT(SUBSTITUTE("ИсходныеДанные!$где$2:$где$50000","где",$E$4)),INDIRECT(SUBSTITUTE("ИсходныеДанные!$что$2:$что$50000","что",$G$4)),"",0,1)</f>
        <v/>
      </c>
      <c r="G207" s="146" t="str" cm="1">
        <f t="array" aca="1" ref="G207" ca="1">_xlfn.XLOOKUP($B207&amp;"#"&amp;G$6,INDIRECT(SUBSTITUTE("ИсходныеДанные!$где$2:$где$50000","где",$E$4)),INDIRECT(SUBSTITUTE("ИсходныеДанные!$что$2:$что$50000","что",$G$4)),"",0,1)</f>
        <v/>
      </c>
      <c r="H207" s="146" t="str" cm="1">
        <f t="array" aca="1" ref="H207" ca="1">_xlfn.XLOOKUP($B207&amp;"#"&amp;H$6,INDIRECT(SUBSTITUTE("ИсходныеДанные!$где$2:$где$50000","где",$E$4)),INDIRECT(SUBSTITUTE("ИсходныеДанные!$что$2:$что$50000","что",$G$4)),"",0,1)</f>
        <v/>
      </c>
      <c r="I207" s="146" t="str" cm="1">
        <f t="array" aca="1" ref="I207" ca="1">_xlfn.XLOOKUP($B207&amp;"#"&amp;I$6,INDIRECT(SUBSTITUTE("ИсходныеДанные!$где$2:$где$50000","где",$E$4)),INDIRECT(SUBSTITUTE("ИсходныеДанные!$что$2:$что$50000","что",$G$4)),"",0,1)</f>
        <v/>
      </c>
      <c r="J207" s="146" t="str" cm="1">
        <f t="array" aca="1" ref="J207" ca="1">_xlfn.XLOOKUP($B207&amp;"#"&amp;J$6,INDIRECT(SUBSTITUTE("ИсходныеДанные!$где$2:$где$50000","где",$E$4)),INDIRECT(SUBSTITUTE("ИсходныеДанные!$что$2:$что$50000","что",$G$4)),"",0,1)</f>
        <v/>
      </c>
      <c r="K207" s="146" t="str" cm="1">
        <f t="array" aca="1" ref="K207" ca="1">_xlfn.XLOOKUP($B207&amp;"#"&amp;K$6,INDIRECT(SUBSTITUTE("ИсходныеДанные!$где$2:$где$50000","где",$E$4)),INDIRECT(SUBSTITUTE("ИсходныеДанные!$что$2:$что$50000","что",$G$4)),"",0,1)</f>
        <v/>
      </c>
      <c r="L207" s="146" t="str" cm="1">
        <f t="array" aca="1" ref="L207" ca="1">_xlfn.XLOOKUP($B207&amp;"#"&amp;L$6,INDIRECT(SUBSTITUTE("ИсходныеДанные!$где$2:$где$50000","где",$E$4)),INDIRECT(SUBSTITUTE("ИсходныеДанные!$что$2:$что$50000","что",$G$4)),"",0,1)</f>
        <v/>
      </c>
      <c r="M207" s="146" t="str" cm="1">
        <f t="array" aca="1" ref="M207" ca="1">_xlfn.XLOOKUP($B207&amp;"#"&amp;M$6,INDIRECT(SUBSTITUTE("ИсходныеДанные!$где$2:$где$50000","где",$E$4)),INDIRECT(SUBSTITUTE("ИсходныеДанные!$что$2:$что$50000","что",$G$4)),"",0,1)</f>
        <v/>
      </c>
      <c r="N207" s="146" t="str" cm="1">
        <f t="array" aca="1" ref="N207" ca="1">_xlfn.XLOOKUP($B207&amp;"#"&amp;N$6,INDIRECT(SUBSTITUTE("ИсходныеДанные!$где$2:$где$50000","где",$E$4)),INDIRECT(SUBSTITUTE("ИсходныеДанные!$что$2:$что$50000","что",$G$4)),"",0,1)</f>
        <v/>
      </c>
      <c r="O207" s="146" t="str" cm="1">
        <f t="array" aca="1" ref="O207" ca="1">_xlfn.XLOOKUP($B207&amp;"#"&amp;O$6,INDIRECT(SUBSTITUTE("ИсходныеДанные!$где$2:$где$50000","где",$E$4)),INDIRECT(SUBSTITUTE("ИсходныеДанные!$что$2:$что$50000","что",$G$4)),"",0,1)</f>
        <v/>
      </c>
      <c r="P207" s="147" t="str" cm="1">
        <f t="array" aca="1" ref="P207" ca="1">_xlfn.XLOOKUP($B207&amp;"#"&amp;P$6,INDIRECT(SUBSTITUTE("ИсходныеДанные!$где$2:$где$50000","где",$E$4)),INDIRECT(SUBSTITUTE("ИсходныеДанные!$что$2:$что$50000","что",$G$4)),"",0,1)</f>
        <v/>
      </c>
      <c r="Q207" s="3"/>
    </row>
    <row r="208" spans="1:17" x14ac:dyDescent="0.25">
      <c r="A208" s="6" t="str">
        <f t="shared" ca="1" si="4"/>
        <v>delete</v>
      </c>
      <c r="B208" s="9" cm="1">
        <f t="array" aca="1" ref="B208" ca="1">INDIRECT("УникальныеСписки!A"&amp;ROW()-$F$4)</f>
        <v>0</v>
      </c>
      <c r="C208" s="15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101" t="str" cm="1">
        <f t="array" aca="1" ref="E208" ca="1">_xlfn.XLOOKUP($B208&amp;"#"&amp;E$6,INDIRECT(SUBSTITUTE("ИсходныеДанные!$где$2:$где$50000","где",$E$4)),INDIRECT(SUBSTITUTE("ИсходныеДанные!$что$2:$что$50000","что",$G$4)),"",0,1)</f>
        <v/>
      </c>
      <c r="F208" s="146" t="str" cm="1">
        <f t="array" aca="1" ref="F208" ca="1">_xlfn.XLOOKUP($B208&amp;"#"&amp;F$6,INDIRECT(SUBSTITUTE("ИсходныеДанные!$где$2:$где$50000","где",$E$4)),INDIRECT(SUBSTITUTE("ИсходныеДанные!$что$2:$что$50000","что",$G$4)),"",0,1)</f>
        <v/>
      </c>
      <c r="G208" s="146" t="str" cm="1">
        <f t="array" aca="1" ref="G208" ca="1">_xlfn.XLOOKUP($B208&amp;"#"&amp;G$6,INDIRECT(SUBSTITUTE("ИсходныеДанные!$где$2:$где$50000","где",$E$4)),INDIRECT(SUBSTITUTE("ИсходныеДанные!$что$2:$что$50000","что",$G$4)),"",0,1)</f>
        <v/>
      </c>
      <c r="H208" s="146" t="str" cm="1">
        <f t="array" aca="1" ref="H208" ca="1">_xlfn.XLOOKUP($B208&amp;"#"&amp;H$6,INDIRECT(SUBSTITUTE("ИсходныеДанные!$где$2:$где$50000","где",$E$4)),INDIRECT(SUBSTITUTE("ИсходныеДанные!$что$2:$что$50000","что",$G$4)),"",0,1)</f>
        <v/>
      </c>
      <c r="I208" s="146" t="str" cm="1">
        <f t="array" aca="1" ref="I208" ca="1">_xlfn.XLOOKUP($B208&amp;"#"&amp;I$6,INDIRECT(SUBSTITUTE("ИсходныеДанные!$где$2:$где$50000","где",$E$4)),INDIRECT(SUBSTITUTE("ИсходныеДанные!$что$2:$что$50000","что",$G$4)),"",0,1)</f>
        <v/>
      </c>
      <c r="J208" s="146" t="str" cm="1">
        <f t="array" aca="1" ref="J208" ca="1">_xlfn.XLOOKUP($B208&amp;"#"&amp;J$6,INDIRECT(SUBSTITUTE("ИсходныеДанные!$где$2:$где$50000","где",$E$4)),INDIRECT(SUBSTITUTE("ИсходныеДанные!$что$2:$что$50000","что",$G$4)),"",0,1)</f>
        <v/>
      </c>
      <c r="K208" s="146" t="str" cm="1">
        <f t="array" aca="1" ref="K208" ca="1">_xlfn.XLOOKUP($B208&amp;"#"&amp;K$6,INDIRECT(SUBSTITUTE("ИсходныеДанные!$где$2:$где$50000","где",$E$4)),INDIRECT(SUBSTITUTE("ИсходныеДанные!$что$2:$что$50000","что",$G$4)),"",0,1)</f>
        <v/>
      </c>
      <c r="L208" s="146" t="str" cm="1">
        <f t="array" aca="1" ref="L208" ca="1">_xlfn.XLOOKUP($B208&amp;"#"&amp;L$6,INDIRECT(SUBSTITUTE("ИсходныеДанные!$где$2:$где$50000","где",$E$4)),INDIRECT(SUBSTITUTE("ИсходныеДанные!$что$2:$что$50000","что",$G$4)),"",0,1)</f>
        <v/>
      </c>
      <c r="M208" s="146" t="str" cm="1">
        <f t="array" aca="1" ref="M208" ca="1">_xlfn.XLOOKUP($B208&amp;"#"&amp;M$6,INDIRECT(SUBSTITUTE("ИсходныеДанные!$где$2:$где$50000","где",$E$4)),INDIRECT(SUBSTITUTE("ИсходныеДанные!$что$2:$что$50000","что",$G$4)),"",0,1)</f>
        <v/>
      </c>
      <c r="N208" s="146" t="str" cm="1">
        <f t="array" aca="1" ref="N208" ca="1">_xlfn.XLOOKUP($B208&amp;"#"&amp;N$6,INDIRECT(SUBSTITUTE("ИсходныеДанные!$где$2:$где$50000","где",$E$4)),INDIRECT(SUBSTITUTE("ИсходныеДанные!$что$2:$что$50000","что",$G$4)),"",0,1)</f>
        <v/>
      </c>
      <c r="O208" s="146" t="str" cm="1">
        <f t="array" aca="1" ref="O208" ca="1">_xlfn.XLOOKUP($B208&amp;"#"&amp;O$6,INDIRECT(SUBSTITUTE("ИсходныеДанные!$где$2:$где$50000","где",$E$4)),INDIRECT(SUBSTITUTE("ИсходныеДанные!$что$2:$что$50000","что",$G$4)),"",0,1)</f>
        <v/>
      </c>
      <c r="P208" s="147" t="str" cm="1">
        <f t="array" aca="1" ref="P208" ca="1">_xlfn.XLOOKUP($B208&amp;"#"&amp;P$6,INDIRECT(SUBSTITUTE("ИсходныеДанные!$где$2:$где$50000","где",$E$4)),INDIRECT(SUBSTITUTE("ИсходныеДанные!$что$2:$что$50000","что",$G$4)),"",0,1)</f>
        <v/>
      </c>
      <c r="Q208" s="3"/>
    </row>
    <row r="209" spans="1:17" ht="15.75" thickBot="1" x14ac:dyDescent="0.3">
      <c r="A209" s="6" t="str">
        <f t="shared" ca="1" si="4"/>
        <v>delete</v>
      </c>
      <c r="B209" s="28" cm="1">
        <f t="array" aca="1" ref="B209" ca="1">INDIRECT("УникальныеСписки!A"&amp;ROW()-$F$4)</f>
        <v>0</v>
      </c>
      <c r="C209" s="30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102" t="str" cm="1">
        <f t="array" aca="1" ref="E209" ca="1">_xlfn.XLOOKUP($B209&amp;"#"&amp;E$6,INDIRECT(SUBSTITUTE("ИсходныеДанные!$где$2:$где$50000","где",$E$4)),INDIRECT(SUBSTITUTE("ИсходныеДанные!$что$2:$что$50000","что",$G$4)),"",0,1)</f>
        <v/>
      </c>
      <c r="F209" s="148" t="str" cm="1">
        <f t="array" aca="1" ref="F209" ca="1">_xlfn.XLOOKUP($B209&amp;"#"&amp;F$6,INDIRECT(SUBSTITUTE("ИсходныеДанные!$где$2:$где$50000","где",$E$4)),INDIRECT(SUBSTITUTE("ИсходныеДанные!$что$2:$что$50000","что",$G$4)),"",0,1)</f>
        <v/>
      </c>
      <c r="G209" s="148" t="str" cm="1">
        <f t="array" aca="1" ref="G209" ca="1">_xlfn.XLOOKUP($B209&amp;"#"&amp;G$6,INDIRECT(SUBSTITUTE("ИсходныеДанные!$где$2:$где$50000","где",$E$4)),INDIRECT(SUBSTITUTE("ИсходныеДанные!$что$2:$что$50000","что",$G$4)),"",0,1)</f>
        <v/>
      </c>
      <c r="H209" s="148" t="str" cm="1">
        <f t="array" aca="1" ref="H209" ca="1">_xlfn.XLOOKUP($B209&amp;"#"&amp;H$6,INDIRECT(SUBSTITUTE("ИсходныеДанные!$где$2:$где$50000","где",$E$4)),INDIRECT(SUBSTITUTE("ИсходныеДанные!$что$2:$что$50000","что",$G$4)),"",0,1)</f>
        <v/>
      </c>
      <c r="I209" s="148" t="str" cm="1">
        <f t="array" aca="1" ref="I209" ca="1">_xlfn.XLOOKUP($B209&amp;"#"&amp;I$6,INDIRECT(SUBSTITUTE("ИсходныеДанные!$где$2:$где$50000","где",$E$4)),INDIRECT(SUBSTITUTE("ИсходныеДанные!$что$2:$что$50000","что",$G$4)),"",0,1)</f>
        <v/>
      </c>
      <c r="J209" s="148" t="str" cm="1">
        <f t="array" aca="1" ref="J209" ca="1">_xlfn.XLOOKUP($B209&amp;"#"&amp;J$6,INDIRECT(SUBSTITUTE("ИсходныеДанные!$где$2:$где$50000","где",$E$4)),INDIRECT(SUBSTITUTE("ИсходныеДанные!$что$2:$что$50000","что",$G$4)),"",0,1)</f>
        <v/>
      </c>
      <c r="K209" s="148" t="str" cm="1">
        <f t="array" aca="1" ref="K209" ca="1">_xlfn.XLOOKUP($B209&amp;"#"&amp;K$6,INDIRECT(SUBSTITUTE("ИсходныеДанные!$где$2:$где$50000","где",$E$4)),INDIRECT(SUBSTITUTE("ИсходныеДанные!$что$2:$что$50000","что",$G$4)),"",0,1)</f>
        <v/>
      </c>
      <c r="L209" s="148" t="str" cm="1">
        <f t="array" aca="1" ref="L209" ca="1">_xlfn.XLOOKUP($B209&amp;"#"&amp;L$6,INDIRECT(SUBSTITUTE("ИсходныеДанные!$где$2:$где$50000","где",$E$4)),INDIRECT(SUBSTITUTE("ИсходныеДанные!$что$2:$что$50000","что",$G$4)),"",0,1)</f>
        <v/>
      </c>
      <c r="M209" s="148" t="str" cm="1">
        <f t="array" aca="1" ref="M209" ca="1">_xlfn.XLOOKUP($B209&amp;"#"&amp;M$6,INDIRECT(SUBSTITUTE("ИсходныеДанные!$где$2:$где$50000","где",$E$4)),INDIRECT(SUBSTITUTE("ИсходныеДанные!$что$2:$что$50000","что",$G$4)),"",0,1)</f>
        <v/>
      </c>
      <c r="N209" s="148" t="str" cm="1">
        <f t="array" aca="1" ref="N209" ca="1">_xlfn.XLOOKUP($B209&amp;"#"&amp;N$6,INDIRECT(SUBSTITUTE("ИсходныеДанные!$где$2:$где$50000","где",$E$4)),INDIRECT(SUBSTITUTE("ИсходныеДанные!$что$2:$что$50000","что",$G$4)),"",0,1)</f>
        <v/>
      </c>
      <c r="O209" s="148" t="str" cm="1">
        <f t="array" aca="1" ref="O209" ca="1">_xlfn.XLOOKUP($B209&amp;"#"&amp;O$6,INDIRECT(SUBSTITUTE("ИсходныеДанные!$где$2:$где$50000","где",$E$4)),INDIRECT(SUBSTITUTE("ИсходныеДанные!$что$2:$что$50000","что",$G$4)),"",0,1)</f>
        <v/>
      </c>
      <c r="P209" s="149" t="str" cm="1">
        <f t="array" aca="1" ref="P209" ca="1">_xlfn.XLOOKUP($B209&amp;"#"&amp;P$6,INDIRECT(SUBSTITUTE("ИсходныеДанные!$где$2:$где$50000","где",$E$4)),INDIRECT(SUBSTITUTE("ИсходныеДанные!$что$2:$что$50000","что",$G$4)),"",0,1)</f>
        <v/>
      </c>
      <c r="Q209" s="3"/>
    </row>
    <row r="210" spans="1:17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</sheetData>
  <autoFilter ref="C8:P209" xr:uid="{00000000-0009-0000-0000-000000000000}"/>
  <mergeCells count="15">
    <mergeCell ref="L6:L7"/>
    <mergeCell ref="M6:M7"/>
    <mergeCell ref="N6:N7"/>
    <mergeCell ref="O6:O7"/>
    <mergeCell ref="P6:P7"/>
    <mergeCell ref="G6:G7"/>
    <mergeCell ref="H6:H7"/>
    <mergeCell ref="I6:I7"/>
    <mergeCell ref="J6:J7"/>
    <mergeCell ref="K6:K7"/>
    <mergeCell ref="B5:B8"/>
    <mergeCell ref="C5:C7"/>
    <mergeCell ref="D5:D7"/>
    <mergeCell ref="E6:E7"/>
    <mergeCell ref="F6:F7"/>
  </mergeCells>
  <conditionalFormatting sqref="C2:D2">
    <cfRule type="expression" dxfId="12" priority="28">
      <formula>SUM($F$1:$P$1)=SUM($F$2:$P$2)</formula>
    </cfRule>
  </conditionalFormatting>
  <conditionalFormatting sqref="E2:P2">
    <cfRule type="expression" dxfId="11" priority="29">
      <formula>SUM($F$1:$P$1)=SUM($F$2:$P$2)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96682-28BC-404D-A5F1-725A2EF2D4E5}">
  <sheetPr codeName="Лист8">
    <tabColor rgb="FF00B0F0"/>
  </sheetPr>
  <dimension ref="A1:V210"/>
  <sheetViews>
    <sheetView showZeros="0" zoomScale="85" zoomScaleNormal="85" workbookViewId="0">
      <pane xSplit="2" ySplit="8" topLeftCell="C9" activePane="bottomRight" state="frozen"/>
      <selection activeCell="C9" sqref="C9"/>
      <selection pane="topRight" activeCell="C9" sqref="C9"/>
      <selection pane="bottomLeft" activeCell="C9" sqref="C9"/>
      <selection pane="bottomRight" activeCell="C8" sqref="C8"/>
    </sheetView>
  </sheetViews>
  <sheetFormatPr defaultRowHeight="15" x14ac:dyDescent="0.25"/>
  <cols>
    <col min="1" max="1" width="2.7109375" style="1" customWidth="1"/>
    <col min="2" max="2" width="14" style="1" customWidth="1"/>
    <col min="3" max="3" width="36.5703125" style="1" customWidth="1"/>
    <col min="4" max="4" width="28.5703125" style="1" customWidth="1"/>
    <col min="5" max="5" width="14.85546875" style="1" customWidth="1"/>
    <col min="6" max="9" width="9.42578125" style="1" customWidth="1"/>
    <col min="10" max="21" width="12.7109375" style="1" customWidth="1"/>
    <col min="22" max="22" width="2" style="1" customWidth="1"/>
    <col min="23" max="23" width="27.28515625" style="1" customWidth="1"/>
    <col min="24" max="26" width="9.140625" style="1" customWidth="1"/>
    <col min="27" max="16384" width="9.140625" style="1"/>
  </cols>
  <sheetData>
    <row r="1" spans="1:22" ht="15.75" thickBot="1" x14ac:dyDescent="0.3">
      <c r="A1" s="4" t="str">
        <f>""</f>
        <v/>
      </c>
      <c r="B1" s="4" t="s">
        <v>89</v>
      </c>
      <c r="C1" s="24"/>
      <c r="D1" s="25" t="s">
        <v>53</v>
      </c>
      <c r="E1" s="171">
        <f ca="1">SUM(E9:E209)</f>
        <v>0</v>
      </c>
      <c r="F1" s="170"/>
      <c r="G1" s="170"/>
      <c r="H1" s="170"/>
      <c r="I1" s="170"/>
      <c r="J1" s="168">
        <f t="shared" ref="J1:U1" ca="1" si="0">SUM(J9:J209)</f>
        <v>0</v>
      </c>
      <c r="K1" s="169">
        <f t="shared" ca="1" si="0"/>
        <v>0</v>
      </c>
      <c r="L1" s="169">
        <f t="shared" ca="1" si="0"/>
        <v>0</v>
      </c>
      <c r="M1" s="169">
        <f t="shared" ca="1" si="0"/>
        <v>0</v>
      </c>
      <c r="N1" s="169">
        <f t="shared" ca="1" si="0"/>
        <v>0</v>
      </c>
      <c r="O1" s="169">
        <f t="shared" ca="1" si="0"/>
        <v>0</v>
      </c>
      <c r="P1" s="169">
        <f t="shared" ca="1" si="0"/>
        <v>0</v>
      </c>
      <c r="Q1" s="169">
        <f t="shared" ca="1" si="0"/>
        <v>0</v>
      </c>
      <c r="R1" s="169">
        <f t="shared" ca="1" si="0"/>
        <v>0</v>
      </c>
      <c r="S1" s="169">
        <f t="shared" ca="1" si="0"/>
        <v>0</v>
      </c>
      <c r="T1" s="169">
        <f t="shared" ca="1" si="0"/>
        <v>0</v>
      </c>
      <c r="U1" s="209">
        <f t="shared" ca="1" si="0"/>
        <v>0</v>
      </c>
      <c r="V1" s="3"/>
    </row>
    <row r="2" spans="1:22" ht="15.75" customHeight="1" thickBot="1" x14ac:dyDescent="0.3">
      <c r="A2" s="1" t="str">
        <f>""</f>
        <v/>
      </c>
      <c r="C2" s="5"/>
      <c r="D2" s="5" t="s">
        <v>54</v>
      </c>
      <c r="E2" s="195">
        <f ca="1">SUBTOTAL(9,E9:E209)</f>
        <v>0</v>
      </c>
      <c r="F2" s="196"/>
      <c r="G2" s="197"/>
      <c r="H2" s="197"/>
      <c r="I2" s="197"/>
      <c r="J2" s="198">
        <f ca="1">SUBTOTAL(9,J9:J209)</f>
        <v>0</v>
      </c>
      <c r="K2" s="199">
        <f ca="1">SUBTOTAL(9,K9:K209)</f>
        <v>0</v>
      </c>
      <c r="L2" s="199">
        <f ca="1">SUBTOTAL(9,L9:L209)</f>
        <v>0</v>
      </c>
      <c r="M2" s="199">
        <f ca="1">SUBTOTAL(9,M9:M209)</f>
        <v>0</v>
      </c>
      <c r="N2" s="199">
        <f ca="1">SUBTOTAL(9,N9:N209)</f>
        <v>0</v>
      </c>
      <c r="O2" s="199">
        <f ca="1">SUBTOTAL(9,O9:O209)</f>
        <v>0</v>
      </c>
      <c r="P2" s="199">
        <f ca="1">SUBTOTAL(9,P9:P209)</f>
        <v>0</v>
      </c>
      <c r="Q2" s="199">
        <f ca="1">SUBTOTAL(9,Q9:Q209)</f>
        <v>0</v>
      </c>
      <c r="R2" s="199">
        <f ca="1">SUBTOTAL(9,R9:R209)</f>
        <v>0</v>
      </c>
      <c r="S2" s="199">
        <f ca="1">SUBTOTAL(9,S9:S209)</f>
        <v>0</v>
      </c>
      <c r="T2" s="199">
        <f ca="1">SUBTOTAL(9,T9:T209)</f>
        <v>0</v>
      </c>
      <c r="U2" s="199">
        <f ca="1">SUBTOTAL(9,U9:U209)</f>
        <v>0</v>
      </c>
    </row>
    <row r="3" spans="1:22" ht="8.25" customHeight="1" x14ac:dyDescent="0.25">
      <c r="A3" s="1" t="str">
        <f>""</f>
        <v/>
      </c>
    </row>
    <row r="4" spans="1:22" ht="19.5" customHeight="1" thickBot="1" x14ac:dyDescent="0.3">
      <c r="A4" s="4" t="s">
        <v>89</v>
      </c>
      <c r="B4" s="11" t="str">
        <f ca="1">VLOOKUP(УникальныеСписки!A1,Настройки!A1:D50,3,FALSE)</f>
        <v>V</v>
      </c>
      <c r="C4" s="10" t="s">
        <v>1</v>
      </c>
      <c r="D4" s="10" t="s">
        <v>2</v>
      </c>
      <c r="E4" s="10"/>
      <c r="F4" s="10" t="s">
        <v>167</v>
      </c>
      <c r="G4" s="10" t="s">
        <v>168</v>
      </c>
      <c r="H4" s="10" t="s">
        <v>169</v>
      </c>
      <c r="I4" s="10" t="s">
        <v>170</v>
      </c>
      <c r="J4" s="18" t="str">
        <f>VLOOKUP(УникальныеСписки!A1,Настройки!A1:D50,4,FALSE)</f>
        <v>W</v>
      </c>
      <c r="K4" s="11">
        <f>ROW(B9)-2</f>
        <v>7</v>
      </c>
      <c r="L4" s="11" t="s">
        <v>161</v>
      </c>
    </row>
    <row r="5" spans="1:22" ht="15.75" customHeight="1" thickBot="1" x14ac:dyDescent="0.3">
      <c r="A5" s="6" t="str">
        <f>""</f>
        <v/>
      </c>
      <c r="B5" s="217" t="s">
        <v>3</v>
      </c>
      <c r="C5" s="239" t="s">
        <v>5</v>
      </c>
      <c r="D5" s="237" t="s">
        <v>7</v>
      </c>
      <c r="E5" s="237" t="s">
        <v>172</v>
      </c>
      <c r="F5" s="155" t="s">
        <v>162</v>
      </c>
      <c r="G5" s="156"/>
      <c r="H5" s="156"/>
      <c r="I5" s="157"/>
      <c r="J5" s="152" t="s">
        <v>171</v>
      </c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4"/>
      <c r="V5" s="3"/>
    </row>
    <row r="6" spans="1:22" ht="9.75" customHeight="1" x14ac:dyDescent="0.25">
      <c r="A6" s="6" t="str">
        <f>""</f>
        <v/>
      </c>
      <c r="B6" s="218"/>
      <c r="C6" s="240"/>
      <c r="D6" s="238"/>
      <c r="E6" s="238"/>
      <c r="F6" s="245" t="s">
        <v>163</v>
      </c>
      <c r="G6" s="243" t="s">
        <v>164</v>
      </c>
      <c r="H6" s="243" t="s">
        <v>165</v>
      </c>
      <c r="I6" s="241" t="s">
        <v>166</v>
      </c>
      <c r="J6" s="247" t="s">
        <v>8</v>
      </c>
      <c r="K6" s="235" t="s">
        <v>9</v>
      </c>
      <c r="L6" s="235" t="s">
        <v>10</v>
      </c>
      <c r="M6" s="235" t="s">
        <v>11</v>
      </c>
      <c r="N6" s="235" t="s">
        <v>12</v>
      </c>
      <c r="O6" s="235" t="s">
        <v>13</v>
      </c>
      <c r="P6" s="235" t="s">
        <v>14</v>
      </c>
      <c r="Q6" s="235" t="s">
        <v>15</v>
      </c>
      <c r="R6" s="235" t="s">
        <v>16</v>
      </c>
      <c r="S6" s="235" t="s">
        <v>17</v>
      </c>
      <c r="T6" s="235" t="s">
        <v>18</v>
      </c>
      <c r="U6" s="233" t="s">
        <v>19</v>
      </c>
      <c r="V6" s="3"/>
    </row>
    <row r="7" spans="1:22" ht="9.75" customHeight="1" x14ac:dyDescent="0.25">
      <c r="A7" s="6" t="str">
        <f>""</f>
        <v/>
      </c>
      <c r="B7" s="218"/>
      <c r="C7" s="240"/>
      <c r="D7" s="238"/>
      <c r="E7" s="238"/>
      <c r="F7" s="246"/>
      <c r="G7" s="244"/>
      <c r="H7" s="244"/>
      <c r="I7" s="242"/>
      <c r="J7" s="248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4"/>
      <c r="V7" s="3"/>
    </row>
    <row r="8" spans="1:22" ht="11.25" customHeight="1" thickBot="1" x14ac:dyDescent="0.3">
      <c r="A8" s="6" t="str">
        <f>""</f>
        <v/>
      </c>
      <c r="B8" s="219"/>
      <c r="C8" s="23"/>
      <c r="D8" s="23"/>
      <c r="E8" s="23"/>
      <c r="F8" s="23"/>
      <c r="G8" s="94"/>
      <c r="H8" s="94"/>
      <c r="I8" s="95"/>
      <c r="J8" s="165"/>
      <c r="K8" s="166"/>
      <c r="L8" s="166"/>
      <c r="M8" s="166"/>
      <c r="N8" s="166"/>
      <c r="O8" s="166"/>
      <c r="P8" s="166"/>
      <c r="Q8" s="166"/>
      <c r="R8" s="166"/>
      <c r="S8" s="166"/>
      <c r="T8" s="166"/>
      <c r="U8" s="167"/>
      <c r="V8" s="3"/>
    </row>
    <row r="9" spans="1:22" x14ac:dyDescent="0.25">
      <c r="A9" s="6" t="str">
        <f>""</f>
        <v/>
      </c>
      <c r="B9" s="8" cm="1">
        <f t="array" aca="1" ref="B9" ca="1">INDIRECT("УникальныеСписки!A"&amp;ROW()-$K$4)</f>
        <v>0</v>
      </c>
      <c r="C9" s="7" t="str">
        <f t="array" aca="1" ref="C9" ca="1">_xlfn.XLOOKUP($B9,INDIRECT(SUBSTITUTE("ИсходныеДанные!$где$2:$где$50000","где",$B$4)),INDIRECT(SUBSTITUTE("ИсходныеДанные!$что$2:$что$50000","что",C$4)),"",0,1)</f>
        <v/>
      </c>
      <c r="D9" s="15" t="str">
        <f t="array" aca="1" ref="D9" ca="1">_xlfn.XLOOKUP($B9,INDIRECT(SUBSTITUTE("ИсходныеДанные!$где$2:$где$50000","где",$B$4)),INDIRECT(SUBSTITUTE("ИсходныеДанные!$что$2:$что$50000","что",D$4)),"",0,1)</f>
        <v/>
      </c>
      <c r="E9" s="22">
        <f ca="1">SUM(J9:U9)</f>
        <v>0</v>
      </c>
      <c r="F9" s="22" t="str">
        <f t="array" aca="1" ref="F9" ca="1">_xlfn.XLOOKUP($B9,INDIRECT(SUBSTITUTE("ИсходныеДанные!$где$2:$где$50000","где",$B$4)),INDIRECT(SUBSTITUTE("ИсходныеДанные!$что$2:$что$50000","что",F$4)),"",0,1)</f>
        <v/>
      </c>
      <c r="G9" s="96" t="str">
        <f t="array" aca="1" ref="G9" ca="1">_xlfn.XLOOKUP($B9,INDIRECT(SUBSTITUTE("ИсходныеДанные!$где$2:$где$50000","где",$B$4)),INDIRECT(SUBSTITUTE("ИсходныеДанные!$что$2:$что$50000","что",G$4)),"",0,1)</f>
        <v/>
      </c>
      <c r="H9" s="96" t="str">
        <f t="array" aca="1" ref="H9" ca="1">_xlfn.XLOOKUP($B9,INDIRECT(SUBSTITUTE("ИсходныеДанные!$где$2:$где$50000","где",$B$4)),INDIRECT(SUBSTITUTE("ИсходныеДанные!$что$2:$что$50000","что",H$4)),"",0,1)</f>
        <v/>
      </c>
      <c r="I9" s="97" t="str">
        <f t="array" aca="1" ref="I9" ca="1">_xlfn.XLOOKUP($B9,INDIRECT(SUBSTITUTE("ИсходныеДанные!$где$2:$где$50000","где",$B$4)),INDIRECT(SUBSTITUTE("ИсходныеДанные!$что$2:$что$50000","что",I$4)),"",0,1)</f>
        <v/>
      </c>
      <c r="J9" s="103" t="str">
        <f t="shared" ref="J9:L24" ca="1" si="1">IFERROR(IF($B9&lt;&gt;"",ROUND($F9*SUMIF(INDIRECT("ИсходныеДанные!$"&amp;$J$4&amp;"$2:$"&amp;$J$4&amp;"$50000"),$B9&amp;"#"&amp;J$6,INDIRECT("ИсходныеДанные!$"&amp;$L$4&amp;"$2:$"&amp;$L$4&amp;"$50000")),2),0),"")</f>
        <v/>
      </c>
      <c r="K9" s="158" t="str">
        <f t="shared" ca="1" si="1"/>
        <v/>
      </c>
      <c r="L9" s="158" t="str">
        <f t="shared" ca="1" si="1"/>
        <v/>
      </c>
      <c r="M9" s="158" t="str">
        <f ca="1">IFERROR(IF($B9&lt;&gt;"",ROUND($G9*SUMIF(INDIRECT("ИсходныеДанные!$"&amp;$J$4&amp;"$2:$"&amp;$J$4&amp;"$50000"),$B9&amp;"#"&amp;M$6,INDIRECT("ИсходныеДанные!$"&amp;$L$4&amp;"$2:$"&amp;$L$4&amp;"$50000")),2),0),"")</f>
        <v/>
      </c>
      <c r="N9" s="158" t="str">
        <f ca="1">IFERROR(IF($B9&lt;&gt;"",ROUND($G9*SUMIF(INDIRECT("ИсходныеДанные!$"&amp;$J$4&amp;"$2:$"&amp;$J$4&amp;"$50000"),$B9&amp;"#"&amp;N$6,INDIRECT("ИсходныеДанные!$"&amp;$L$4&amp;"$2:$"&amp;$L$4&amp;"$50000")),2),0),"")</f>
        <v/>
      </c>
      <c r="O9" s="158" t="str">
        <f ca="1">IFERROR(IF($B9&lt;&gt;"",ROUND($G9*SUMIF(INDIRECT("ИсходныеДанные!$"&amp;$J$4&amp;"$2:$"&amp;$J$4&amp;"$50000"),$B9&amp;"#"&amp;O$6,INDIRECT("ИсходныеДанные!$"&amp;$L$4&amp;"$2:$"&amp;$L$4&amp;"$50000")),2),0),"")</f>
        <v/>
      </c>
      <c r="P9" s="158" t="str">
        <f ca="1">IFERROR(IF($B9&lt;&gt;"",ROUND($H9*SUMIF(INDIRECT("ИсходныеДанные!$"&amp;$J$4&amp;"$2:$"&amp;$J$4&amp;"$50000"),$B9&amp;"#"&amp;P$6,INDIRECT("ИсходныеДанные!$"&amp;$L$4&amp;"$2:$"&amp;$L$4&amp;"$50000")),2),0),"")</f>
        <v/>
      </c>
      <c r="Q9" s="158" t="str">
        <f ca="1">IFERROR(IF($B9&lt;&gt;"",ROUND($H9*SUMIF(INDIRECT("ИсходныеДанные!$"&amp;$J$4&amp;"$2:$"&amp;$J$4&amp;"$50000"),$B9&amp;"#"&amp;Q$6,INDIRECT("ИсходныеДанные!$"&amp;$L$4&amp;"$2:$"&amp;$L$4&amp;"$50000")),2),0),"")</f>
        <v/>
      </c>
      <c r="R9" s="158" t="str">
        <f ca="1">IFERROR(IF($B9&lt;&gt;"",ROUND($H9*SUMIF(INDIRECT("ИсходныеДанные!$"&amp;$J$4&amp;"$2:$"&amp;$J$4&amp;"$50000"),$B9&amp;"#"&amp;R$6,INDIRECT("ИсходныеДанные!$"&amp;$L$4&amp;"$2:$"&amp;$L$4&amp;"$50000")),2),0),"")</f>
        <v/>
      </c>
      <c r="S9" s="158" t="str">
        <f ca="1">IFERROR(IF($B9&lt;&gt;"",ROUND($I9*SUMIF(INDIRECT("ИсходныеДанные!$"&amp;$J$4&amp;"$2:$"&amp;$J$4&amp;"$50000"),$B9&amp;"#"&amp;S$6,INDIRECT("ИсходныеДанные!$"&amp;$L$4&amp;"$2:$"&amp;$L$4&amp;"$50000")),2),0),"")</f>
        <v/>
      </c>
      <c r="T9" s="158" t="str">
        <f ca="1">IFERROR(IF($B9&lt;&gt;"",ROUND($I9*SUMIF(INDIRECT("ИсходныеДанные!$"&amp;$J$4&amp;"$2:$"&amp;$J$4&amp;"$50000"),$B9&amp;"#"&amp;T$6,INDIRECT("ИсходныеДанные!$"&amp;$L$4&amp;"$2:$"&amp;$L$4&amp;"$50000")),2),0),"")</f>
        <v/>
      </c>
      <c r="U9" s="159" t="str">
        <f ca="1">IFERROR(IF($B9&lt;&gt;"",ROUND($I9*SUMIF(INDIRECT("ИсходныеДанные!$"&amp;$J$4&amp;"$2:$"&amp;$J$4&amp;"$50000"),$B9&amp;"#"&amp;U$6,INDIRECT("ИсходныеДанные!$"&amp;$L$4&amp;"$2:$"&amp;$L$4&amp;"$50000")),2),0),"")</f>
        <v/>
      </c>
      <c r="V9" s="3"/>
    </row>
    <row r="10" spans="1:22" ht="15" customHeight="1" x14ac:dyDescent="0.25">
      <c r="A10" s="6" t="str">
        <f ca="1">IF(C10="","delete","")</f>
        <v>delete</v>
      </c>
      <c r="B10" s="9" cm="1">
        <f t="array" aca="1" ref="B10" ca="1">INDIRECT("УникальныеСписки!A"&amp;ROW()-$K$4)</f>
        <v>0</v>
      </c>
      <c r="C10" s="7" t="str">
        <f t="array" aca="1" ref="C10" ca="1">_xlfn.XLOOKUP($B10,INDIRECT(SUBSTITUTE("ИсходныеДанные!$где$2:$где$50000","где",$B$4)),INDIRECT(SUBSTITUTE("ИсходныеДанные!$что$2:$что$50000","что",C$4)),"",0,1)</f>
        <v/>
      </c>
      <c r="D10" s="15" t="str">
        <f t="array" aca="1" ref="D10" ca="1">_xlfn.XLOOKUP($B10,INDIRECT(SUBSTITUTE("ИсходныеДанные!$где$2:$где$50000","где",$B$4)),INDIRECT(SUBSTITUTE("ИсходныеДанные!$что$2:$что$50000","что",D$4)),"",0,1)</f>
        <v/>
      </c>
      <c r="E10" s="22">
        <f t="shared" ref="E10:E73" ca="1" si="2">SUM(J10:U10)</f>
        <v>0</v>
      </c>
      <c r="F10" s="22" t="str">
        <f t="array" aca="1" ref="F10" ca="1">_xlfn.XLOOKUP($B10,INDIRECT(SUBSTITUTE("ИсходныеДанные!$где$2:$где$50000","где",$B$4)),INDIRECT(SUBSTITUTE("ИсходныеДанные!$что$2:$что$50000","что",F$4)),"",0,1)</f>
        <v/>
      </c>
      <c r="G10" s="96" t="str">
        <f t="array" aca="1" ref="G10" ca="1">_xlfn.XLOOKUP($B10,INDIRECT(SUBSTITUTE("ИсходныеДанные!$где$2:$где$50000","где",$B$4)),INDIRECT(SUBSTITUTE("ИсходныеДанные!$что$2:$что$50000","что",G$4)),"",0,1)</f>
        <v/>
      </c>
      <c r="H10" s="96" t="str">
        <f t="array" aca="1" ref="H10" ca="1">_xlfn.XLOOKUP($B10,INDIRECT(SUBSTITUTE("ИсходныеДанные!$где$2:$где$50000","где",$B$4)),INDIRECT(SUBSTITUTE("ИсходныеДанные!$что$2:$что$50000","что",H$4)),"",0,1)</f>
        <v/>
      </c>
      <c r="I10" s="97" t="str">
        <f t="array" aca="1" ref="I10" ca="1">_xlfn.XLOOKUP($B10,INDIRECT(SUBSTITUTE("ИсходныеДанные!$где$2:$где$50000","где",$B$4)),INDIRECT(SUBSTITUTE("ИсходныеДанные!$что$2:$что$50000","что",I$4)),"",0,1)</f>
        <v/>
      </c>
      <c r="J10" s="104" t="str">
        <f t="shared" ca="1" si="1"/>
        <v/>
      </c>
      <c r="K10" s="160" t="str">
        <f t="shared" ca="1" si="1"/>
        <v/>
      </c>
      <c r="L10" s="160" t="str">
        <f t="shared" ca="1" si="1"/>
        <v/>
      </c>
      <c r="M10" s="160" t="str">
        <f t="shared" ref="M10:O41" ca="1" si="3">IFERROR(IF($B10&lt;&gt;"",ROUND($G10*SUMIF(INDIRECT("ИсходныеДанные!$"&amp;$J$4&amp;"$2:$"&amp;$J$4&amp;"$50000"),$B10&amp;"#"&amp;M$6,INDIRECT("ИсходныеДанные!$"&amp;$L$4&amp;"$2:$"&amp;$L$4&amp;"$50000")),2),0),"")</f>
        <v/>
      </c>
      <c r="N10" s="160" t="str">
        <f t="shared" ca="1" si="3"/>
        <v/>
      </c>
      <c r="O10" s="160" t="str">
        <f t="shared" ca="1" si="3"/>
        <v/>
      </c>
      <c r="P10" s="160" t="str">
        <f t="shared" ref="P10:R41" ca="1" si="4">IFERROR(IF($B10&lt;&gt;"",ROUND($H10*SUMIF(INDIRECT("ИсходныеДанные!$"&amp;$J$4&amp;"$2:$"&amp;$J$4&amp;"$50000"),$B10&amp;"#"&amp;P$6,INDIRECT("ИсходныеДанные!$"&amp;$L$4&amp;"$2:$"&amp;$L$4&amp;"$50000")),2),0),"")</f>
        <v/>
      </c>
      <c r="Q10" s="160" t="str">
        <f t="shared" ca="1" si="4"/>
        <v/>
      </c>
      <c r="R10" s="160" t="str">
        <f t="shared" ca="1" si="4"/>
        <v/>
      </c>
      <c r="S10" s="160" t="str">
        <f t="shared" ref="S10:U41" ca="1" si="5">IFERROR(IF($B10&lt;&gt;"",ROUND($I10*SUMIF(INDIRECT("ИсходныеДанные!$"&amp;$J$4&amp;"$2:$"&amp;$J$4&amp;"$50000"),$B10&amp;"#"&amp;S$6,INDIRECT("ИсходныеДанные!$"&amp;$L$4&amp;"$2:$"&amp;$L$4&amp;"$50000")),2),0),"")</f>
        <v/>
      </c>
      <c r="T10" s="160" t="str">
        <f t="shared" ca="1" si="5"/>
        <v/>
      </c>
      <c r="U10" s="161" t="str">
        <f t="shared" ca="1" si="5"/>
        <v/>
      </c>
      <c r="V10" s="3"/>
    </row>
    <row r="11" spans="1:22" x14ac:dyDescent="0.25">
      <c r="A11" s="6" t="str">
        <f t="shared" ref="A11:A74" ca="1" si="6">IF(C11="","delete","")</f>
        <v>delete</v>
      </c>
      <c r="B11" s="9" cm="1">
        <f t="array" aca="1" ref="B11" ca="1">INDIRECT("УникальныеСписки!A"&amp;ROW()-$K$4)</f>
        <v>0</v>
      </c>
      <c r="C11" s="7" t="str">
        <f t="array" aca="1" ref="C11" ca="1">_xlfn.XLOOKUP($B11,INDIRECT(SUBSTITUTE("ИсходныеДанные!$где$2:$где$50000","где",$B$4)),INDIRECT(SUBSTITUTE("ИсходныеДанные!$что$2:$что$50000","что",C$4)),"",0,1)</f>
        <v/>
      </c>
      <c r="D11" s="15" t="str">
        <f t="array" aca="1" ref="D11" ca="1">_xlfn.XLOOKUP($B11,INDIRECT(SUBSTITUTE("ИсходныеДанные!$где$2:$где$50000","где",$B$4)),INDIRECT(SUBSTITUTE("ИсходныеДанные!$что$2:$что$50000","что",D$4)),"",0,1)</f>
        <v/>
      </c>
      <c r="E11" s="22">
        <f t="shared" ca="1" si="2"/>
        <v>0</v>
      </c>
      <c r="F11" s="22" t="str">
        <f t="array" aca="1" ref="F11" ca="1">_xlfn.XLOOKUP($B11,INDIRECT(SUBSTITUTE("ИсходныеДанные!$где$2:$где$50000","где",$B$4)),INDIRECT(SUBSTITUTE("ИсходныеДанные!$что$2:$что$50000","что",F$4)),"",0,1)</f>
        <v/>
      </c>
      <c r="G11" s="96" t="str">
        <f t="array" aca="1" ref="G11" ca="1">_xlfn.XLOOKUP($B11,INDIRECT(SUBSTITUTE("ИсходныеДанные!$где$2:$где$50000","где",$B$4)),INDIRECT(SUBSTITUTE("ИсходныеДанные!$что$2:$что$50000","что",G$4)),"",0,1)</f>
        <v/>
      </c>
      <c r="H11" s="96" t="str">
        <f t="array" aca="1" ref="H11" ca="1">_xlfn.XLOOKUP($B11,INDIRECT(SUBSTITUTE("ИсходныеДанные!$где$2:$где$50000","где",$B$4)),INDIRECT(SUBSTITUTE("ИсходныеДанные!$что$2:$что$50000","что",H$4)),"",0,1)</f>
        <v/>
      </c>
      <c r="I11" s="97" t="str">
        <f t="array" aca="1" ref="I11" ca="1">_xlfn.XLOOKUP($B11,INDIRECT(SUBSTITUTE("ИсходныеДанные!$где$2:$где$50000","где",$B$4)),INDIRECT(SUBSTITUTE("ИсходныеДанные!$что$2:$что$50000","что",I$4)),"",0,1)</f>
        <v/>
      </c>
      <c r="J11" s="104" t="str">
        <f t="shared" ca="1" si="1"/>
        <v/>
      </c>
      <c r="K11" s="160" t="str">
        <f t="shared" ca="1" si="1"/>
        <v/>
      </c>
      <c r="L11" s="160" t="str">
        <f t="shared" ca="1" si="1"/>
        <v/>
      </c>
      <c r="M11" s="160" t="str">
        <f t="shared" ca="1" si="3"/>
        <v/>
      </c>
      <c r="N11" s="160" t="str">
        <f t="shared" ca="1" si="3"/>
        <v/>
      </c>
      <c r="O11" s="160" t="str">
        <f t="shared" ca="1" si="3"/>
        <v/>
      </c>
      <c r="P11" s="160" t="str">
        <f t="shared" ca="1" si="4"/>
        <v/>
      </c>
      <c r="Q11" s="160" t="str">
        <f t="shared" ca="1" si="4"/>
        <v/>
      </c>
      <c r="R11" s="160" t="str">
        <f t="shared" ca="1" si="4"/>
        <v/>
      </c>
      <c r="S11" s="160" t="str">
        <f t="shared" ca="1" si="5"/>
        <v/>
      </c>
      <c r="T11" s="160" t="str">
        <f t="shared" ca="1" si="5"/>
        <v/>
      </c>
      <c r="U11" s="161" t="str">
        <f t="shared" ca="1" si="5"/>
        <v/>
      </c>
      <c r="V11" s="3"/>
    </row>
    <row r="12" spans="1:22" x14ac:dyDescent="0.25">
      <c r="A12" s="6" t="str">
        <f t="shared" ca="1" si="6"/>
        <v>delete</v>
      </c>
      <c r="B12" s="9" cm="1">
        <f t="array" aca="1" ref="B12" ca="1">INDIRECT("УникальныеСписки!A"&amp;ROW()-$K$4)</f>
        <v>0</v>
      </c>
      <c r="C12" s="7" t="str">
        <f t="array" aca="1" ref="C12" ca="1">_xlfn.XLOOKUP($B12,INDIRECT(SUBSTITUTE("ИсходныеДанные!$где$2:$где$50000","где",$B$4)),INDIRECT(SUBSTITUTE("ИсходныеДанные!$что$2:$что$50000","что",C$4)),"",0,1)</f>
        <v/>
      </c>
      <c r="D12" s="15" t="str">
        <f t="array" aca="1" ref="D12" ca="1">_xlfn.XLOOKUP($B12,INDIRECT(SUBSTITUTE("ИсходныеДанные!$где$2:$где$50000","где",$B$4)),INDIRECT(SUBSTITUTE("ИсходныеДанные!$что$2:$что$50000","что",D$4)),"",0,1)</f>
        <v/>
      </c>
      <c r="E12" s="22">
        <f t="shared" ca="1" si="2"/>
        <v>0</v>
      </c>
      <c r="F12" s="22" t="str">
        <f t="array" aca="1" ref="F12" ca="1">_xlfn.XLOOKUP($B12,INDIRECT(SUBSTITUTE("ИсходныеДанные!$где$2:$где$50000","где",$B$4)),INDIRECT(SUBSTITUTE("ИсходныеДанные!$что$2:$что$50000","что",F$4)),"",0,1)</f>
        <v/>
      </c>
      <c r="G12" s="96" t="str">
        <f t="array" aca="1" ref="G12" ca="1">_xlfn.XLOOKUP($B12,INDIRECT(SUBSTITUTE("ИсходныеДанные!$где$2:$где$50000","где",$B$4)),INDIRECT(SUBSTITUTE("ИсходныеДанные!$что$2:$что$50000","что",G$4)),"",0,1)</f>
        <v/>
      </c>
      <c r="H12" s="96" t="str">
        <f t="array" aca="1" ref="H12" ca="1">_xlfn.XLOOKUP($B12,INDIRECT(SUBSTITUTE("ИсходныеДанные!$где$2:$где$50000","где",$B$4)),INDIRECT(SUBSTITUTE("ИсходныеДанные!$что$2:$что$50000","что",H$4)),"",0,1)</f>
        <v/>
      </c>
      <c r="I12" s="97" t="str">
        <f t="array" aca="1" ref="I12" ca="1">_xlfn.XLOOKUP($B12,INDIRECT(SUBSTITUTE("ИсходныеДанные!$где$2:$где$50000","где",$B$4)),INDIRECT(SUBSTITUTE("ИсходныеДанные!$что$2:$что$50000","что",I$4)),"",0,1)</f>
        <v/>
      </c>
      <c r="J12" s="104" t="str">
        <f t="shared" ca="1" si="1"/>
        <v/>
      </c>
      <c r="K12" s="160" t="str">
        <f t="shared" ca="1" si="1"/>
        <v/>
      </c>
      <c r="L12" s="160" t="str">
        <f t="shared" ca="1" si="1"/>
        <v/>
      </c>
      <c r="M12" s="160" t="str">
        <f t="shared" ca="1" si="3"/>
        <v/>
      </c>
      <c r="N12" s="160" t="str">
        <f t="shared" ca="1" si="3"/>
        <v/>
      </c>
      <c r="O12" s="160" t="str">
        <f t="shared" ca="1" si="3"/>
        <v/>
      </c>
      <c r="P12" s="160" t="str">
        <f t="shared" ca="1" si="4"/>
        <v/>
      </c>
      <c r="Q12" s="160" t="str">
        <f t="shared" ca="1" si="4"/>
        <v/>
      </c>
      <c r="R12" s="160" t="str">
        <f t="shared" ca="1" si="4"/>
        <v/>
      </c>
      <c r="S12" s="160" t="str">
        <f t="shared" ca="1" si="5"/>
        <v/>
      </c>
      <c r="T12" s="160" t="str">
        <f t="shared" ca="1" si="5"/>
        <v/>
      </c>
      <c r="U12" s="161" t="str">
        <f t="shared" ca="1" si="5"/>
        <v/>
      </c>
      <c r="V12" s="3"/>
    </row>
    <row r="13" spans="1:22" x14ac:dyDescent="0.25">
      <c r="A13" s="6" t="str">
        <f t="shared" ca="1" si="6"/>
        <v>delete</v>
      </c>
      <c r="B13" s="9" cm="1">
        <f t="array" aca="1" ref="B13" ca="1">INDIRECT("УникальныеСписки!A"&amp;ROW()-$K$4)</f>
        <v>0</v>
      </c>
      <c r="C13" s="7" t="str">
        <f t="array" aca="1" ref="C13" ca="1">_xlfn.XLOOKUP($B13,INDIRECT(SUBSTITUTE("ИсходныеДанные!$где$2:$где$50000","где",$B$4)),INDIRECT(SUBSTITUTE("ИсходныеДанные!$что$2:$что$50000","что",C$4)),"",0,1)</f>
        <v/>
      </c>
      <c r="D13" s="15" t="str">
        <f t="array" aca="1" ref="D13" ca="1">_xlfn.XLOOKUP($B13,INDIRECT(SUBSTITUTE("ИсходныеДанные!$где$2:$где$50000","где",$B$4)),INDIRECT(SUBSTITUTE("ИсходныеДанные!$что$2:$что$50000","что",D$4)),"",0,1)</f>
        <v/>
      </c>
      <c r="E13" s="22">
        <f t="shared" ca="1" si="2"/>
        <v>0</v>
      </c>
      <c r="F13" s="22" t="str">
        <f t="array" aca="1" ref="F13" ca="1">_xlfn.XLOOKUP($B13,INDIRECT(SUBSTITUTE("ИсходныеДанные!$где$2:$где$50000","где",$B$4)),INDIRECT(SUBSTITUTE("ИсходныеДанные!$что$2:$что$50000","что",F$4)),"",0,1)</f>
        <v/>
      </c>
      <c r="G13" s="96" t="str">
        <f t="array" aca="1" ref="G13" ca="1">_xlfn.XLOOKUP($B13,INDIRECT(SUBSTITUTE("ИсходныеДанные!$где$2:$где$50000","где",$B$4)),INDIRECT(SUBSTITUTE("ИсходныеДанные!$что$2:$что$50000","что",G$4)),"",0,1)</f>
        <v/>
      </c>
      <c r="H13" s="96" t="str">
        <f t="array" aca="1" ref="H13" ca="1">_xlfn.XLOOKUP($B13,INDIRECT(SUBSTITUTE("ИсходныеДанные!$где$2:$где$50000","где",$B$4)),INDIRECT(SUBSTITUTE("ИсходныеДанные!$что$2:$что$50000","что",H$4)),"",0,1)</f>
        <v/>
      </c>
      <c r="I13" s="97" t="str">
        <f t="array" aca="1" ref="I13" ca="1">_xlfn.XLOOKUP($B13,INDIRECT(SUBSTITUTE("ИсходныеДанные!$где$2:$где$50000","где",$B$4)),INDIRECT(SUBSTITUTE("ИсходныеДанные!$что$2:$что$50000","что",I$4)),"",0,1)</f>
        <v/>
      </c>
      <c r="J13" s="104" t="str">
        <f t="shared" ca="1" si="1"/>
        <v/>
      </c>
      <c r="K13" s="160" t="str">
        <f t="shared" ca="1" si="1"/>
        <v/>
      </c>
      <c r="L13" s="160" t="str">
        <f t="shared" ca="1" si="1"/>
        <v/>
      </c>
      <c r="M13" s="160" t="str">
        <f t="shared" ca="1" si="3"/>
        <v/>
      </c>
      <c r="N13" s="160" t="str">
        <f t="shared" ca="1" si="3"/>
        <v/>
      </c>
      <c r="O13" s="160" t="str">
        <f t="shared" ca="1" si="3"/>
        <v/>
      </c>
      <c r="P13" s="160" t="str">
        <f t="shared" ca="1" si="4"/>
        <v/>
      </c>
      <c r="Q13" s="160" t="str">
        <f t="shared" ca="1" si="4"/>
        <v/>
      </c>
      <c r="R13" s="160" t="str">
        <f t="shared" ca="1" si="4"/>
        <v/>
      </c>
      <c r="S13" s="160" t="str">
        <f t="shared" ca="1" si="5"/>
        <v/>
      </c>
      <c r="T13" s="160" t="str">
        <f t="shared" ca="1" si="5"/>
        <v/>
      </c>
      <c r="U13" s="161" t="str">
        <f t="shared" ca="1" si="5"/>
        <v/>
      </c>
      <c r="V13" s="3"/>
    </row>
    <row r="14" spans="1:22" x14ac:dyDescent="0.25">
      <c r="A14" s="6" t="str">
        <f t="shared" ca="1" si="6"/>
        <v>delete</v>
      </c>
      <c r="B14" s="9" cm="1">
        <f t="array" aca="1" ref="B14" ca="1">INDIRECT("УникальныеСписки!A"&amp;ROW()-$K$4)</f>
        <v>0</v>
      </c>
      <c r="C14" s="7" t="str">
        <f t="array" aca="1" ref="C14" ca="1">_xlfn.XLOOKUP($B14,INDIRECT(SUBSTITUTE("ИсходныеДанные!$где$2:$где$50000","где",$B$4)),INDIRECT(SUBSTITUTE("ИсходныеДанные!$что$2:$что$50000","что",C$4)),"",0,1)</f>
        <v/>
      </c>
      <c r="D14" s="15" t="str">
        <f t="array" aca="1" ref="D14" ca="1">_xlfn.XLOOKUP($B14,INDIRECT(SUBSTITUTE("ИсходныеДанные!$где$2:$где$50000","где",$B$4)),INDIRECT(SUBSTITUTE("ИсходныеДанные!$что$2:$что$50000","что",D$4)),"",0,1)</f>
        <v/>
      </c>
      <c r="E14" s="22">
        <f t="shared" ca="1" si="2"/>
        <v>0</v>
      </c>
      <c r="F14" s="22" t="str">
        <f t="array" aca="1" ref="F14" ca="1">_xlfn.XLOOKUP($B14,INDIRECT(SUBSTITUTE("ИсходныеДанные!$где$2:$где$50000","где",$B$4)),INDIRECT(SUBSTITUTE("ИсходныеДанные!$что$2:$что$50000","что",F$4)),"",0,1)</f>
        <v/>
      </c>
      <c r="G14" s="96" t="str">
        <f t="array" aca="1" ref="G14" ca="1">_xlfn.XLOOKUP($B14,INDIRECT(SUBSTITUTE("ИсходныеДанные!$где$2:$где$50000","где",$B$4)),INDIRECT(SUBSTITUTE("ИсходныеДанные!$что$2:$что$50000","что",G$4)),"",0,1)</f>
        <v/>
      </c>
      <c r="H14" s="96" t="str">
        <f t="array" aca="1" ref="H14" ca="1">_xlfn.XLOOKUP($B14,INDIRECT(SUBSTITUTE("ИсходныеДанные!$где$2:$где$50000","где",$B$4)),INDIRECT(SUBSTITUTE("ИсходныеДанные!$что$2:$что$50000","что",H$4)),"",0,1)</f>
        <v/>
      </c>
      <c r="I14" s="97" t="str">
        <f t="array" aca="1" ref="I14" ca="1">_xlfn.XLOOKUP($B14,INDIRECT(SUBSTITUTE("ИсходныеДанные!$где$2:$где$50000","где",$B$4)),INDIRECT(SUBSTITUTE("ИсходныеДанные!$что$2:$что$50000","что",I$4)),"",0,1)</f>
        <v/>
      </c>
      <c r="J14" s="104" t="str">
        <f t="shared" ca="1" si="1"/>
        <v/>
      </c>
      <c r="K14" s="160" t="str">
        <f t="shared" ca="1" si="1"/>
        <v/>
      </c>
      <c r="L14" s="160" t="str">
        <f t="shared" ca="1" si="1"/>
        <v/>
      </c>
      <c r="M14" s="160" t="str">
        <f t="shared" ca="1" si="3"/>
        <v/>
      </c>
      <c r="N14" s="160" t="str">
        <f t="shared" ca="1" si="3"/>
        <v/>
      </c>
      <c r="O14" s="160" t="str">
        <f t="shared" ca="1" si="3"/>
        <v/>
      </c>
      <c r="P14" s="160" t="str">
        <f t="shared" ca="1" si="4"/>
        <v/>
      </c>
      <c r="Q14" s="160" t="str">
        <f t="shared" ca="1" si="4"/>
        <v/>
      </c>
      <c r="R14" s="160" t="str">
        <f t="shared" ca="1" si="4"/>
        <v/>
      </c>
      <c r="S14" s="160" t="str">
        <f t="shared" ca="1" si="5"/>
        <v/>
      </c>
      <c r="T14" s="160" t="str">
        <f t="shared" ca="1" si="5"/>
        <v/>
      </c>
      <c r="U14" s="161" t="str">
        <f t="shared" ca="1" si="5"/>
        <v/>
      </c>
      <c r="V14" s="3"/>
    </row>
    <row r="15" spans="1:22" x14ac:dyDescent="0.25">
      <c r="A15" s="6" t="str">
        <f t="shared" ca="1" si="6"/>
        <v>delete</v>
      </c>
      <c r="B15" s="9" cm="1">
        <f t="array" aca="1" ref="B15" ca="1">INDIRECT("УникальныеСписки!A"&amp;ROW()-$K$4)</f>
        <v>0</v>
      </c>
      <c r="C15" s="7" t="str">
        <f t="array" aca="1" ref="C15" ca="1">_xlfn.XLOOKUP($B15,INDIRECT(SUBSTITUTE("ИсходныеДанные!$где$2:$где$50000","где",$B$4)),INDIRECT(SUBSTITUTE("ИсходныеДанные!$что$2:$что$50000","что",C$4)),"",0,1)</f>
        <v/>
      </c>
      <c r="D15" s="15" t="str">
        <f t="array" aca="1" ref="D15" ca="1">_xlfn.XLOOKUP($B15,INDIRECT(SUBSTITUTE("ИсходныеДанные!$где$2:$где$50000","где",$B$4)),INDIRECT(SUBSTITUTE("ИсходныеДанные!$что$2:$что$50000","что",D$4)),"",0,1)</f>
        <v/>
      </c>
      <c r="E15" s="22">
        <f t="shared" ca="1" si="2"/>
        <v>0</v>
      </c>
      <c r="F15" s="22" t="str">
        <f t="array" aca="1" ref="F15" ca="1">_xlfn.XLOOKUP($B15,INDIRECT(SUBSTITUTE("ИсходныеДанные!$где$2:$где$50000","где",$B$4)),INDIRECT(SUBSTITUTE("ИсходныеДанные!$что$2:$что$50000","что",F$4)),"",0,1)</f>
        <v/>
      </c>
      <c r="G15" s="96" t="str">
        <f t="array" aca="1" ref="G15" ca="1">_xlfn.XLOOKUP($B15,INDIRECT(SUBSTITUTE("ИсходныеДанные!$где$2:$где$50000","где",$B$4)),INDIRECT(SUBSTITUTE("ИсходныеДанные!$что$2:$что$50000","что",G$4)),"",0,1)</f>
        <v/>
      </c>
      <c r="H15" s="96" t="str">
        <f t="array" aca="1" ref="H15" ca="1">_xlfn.XLOOKUP($B15,INDIRECT(SUBSTITUTE("ИсходныеДанные!$где$2:$где$50000","где",$B$4)),INDIRECT(SUBSTITUTE("ИсходныеДанные!$что$2:$что$50000","что",H$4)),"",0,1)</f>
        <v/>
      </c>
      <c r="I15" s="97" t="str">
        <f t="array" aca="1" ref="I15" ca="1">_xlfn.XLOOKUP($B15,INDIRECT(SUBSTITUTE("ИсходныеДанные!$где$2:$где$50000","где",$B$4)),INDIRECT(SUBSTITUTE("ИсходныеДанные!$что$2:$что$50000","что",I$4)),"",0,1)</f>
        <v/>
      </c>
      <c r="J15" s="104" t="str">
        <f t="shared" ca="1" si="1"/>
        <v/>
      </c>
      <c r="K15" s="160" t="str">
        <f t="shared" ca="1" si="1"/>
        <v/>
      </c>
      <c r="L15" s="160" t="str">
        <f t="shared" ca="1" si="1"/>
        <v/>
      </c>
      <c r="M15" s="160" t="str">
        <f t="shared" ca="1" si="3"/>
        <v/>
      </c>
      <c r="N15" s="160" t="str">
        <f t="shared" ca="1" si="3"/>
        <v/>
      </c>
      <c r="O15" s="160" t="str">
        <f t="shared" ca="1" si="3"/>
        <v/>
      </c>
      <c r="P15" s="160" t="str">
        <f t="shared" ca="1" si="4"/>
        <v/>
      </c>
      <c r="Q15" s="160" t="str">
        <f t="shared" ca="1" si="4"/>
        <v/>
      </c>
      <c r="R15" s="160" t="str">
        <f t="shared" ca="1" si="4"/>
        <v/>
      </c>
      <c r="S15" s="160" t="str">
        <f t="shared" ca="1" si="5"/>
        <v/>
      </c>
      <c r="T15" s="160" t="str">
        <f t="shared" ca="1" si="5"/>
        <v/>
      </c>
      <c r="U15" s="161" t="str">
        <f t="shared" ca="1" si="5"/>
        <v/>
      </c>
      <c r="V15" s="3"/>
    </row>
    <row r="16" spans="1:22" x14ac:dyDescent="0.25">
      <c r="A16" s="6" t="str">
        <f t="shared" ca="1" si="6"/>
        <v>delete</v>
      </c>
      <c r="B16" s="9" cm="1">
        <f t="array" aca="1" ref="B16" ca="1">INDIRECT("УникальныеСписки!A"&amp;ROW()-$K$4)</f>
        <v>0</v>
      </c>
      <c r="C16" s="7" t="str">
        <f t="array" aca="1" ref="C16" ca="1">_xlfn.XLOOKUP($B16,INDIRECT(SUBSTITUTE("ИсходныеДанные!$где$2:$где$50000","где",$B$4)),INDIRECT(SUBSTITUTE("ИсходныеДанные!$что$2:$что$50000","что",C$4)),"",0,1)</f>
        <v/>
      </c>
      <c r="D16" s="15" t="str">
        <f t="array" aca="1" ref="D16" ca="1">_xlfn.XLOOKUP($B16,INDIRECT(SUBSTITUTE("ИсходныеДанные!$где$2:$где$50000","где",$B$4)),INDIRECT(SUBSTITUTE("ИсходныеДанные!$что$2:$что$50000","что",D$4)),"",0,1)</f>
        <v/>
      </c>
      <c r="E16" s="22">
        <f t="shared" ca="1" si="2"/>
        <v>0</v>
      </c>
      <c r="F16" s="22" t="str">
        <f t="array" aca="1" ref="F16" ca="1">_xlfn.XLOOKUP($B16,INDIRECT(SUBSTITUTE("ИсходныеДанные!$где$2:$где$50000","где",$B$4)),INDIRECT(SUBSTITUTE("ИсходныеДанные!$что$2:$что$50000","что",F$4)),"",0,1)</f>
        <v/>
      </c>
      <c r="G16" s="96" t="str">
        <f t="array" aca="1" ref="G16" ca="1">_xlfn.XLOOKUP($B16,INDIRECT(SUBSTITUTE("ИсходныеДанные!$где$2:$где$50000","где",$B$4)),INDIRECT(SUBSTITUTE("ИсходныеДанные!$что$2:$что$50000","что",G$4)),"",0,1)</f>
        <v/>
      </c>
      <c r="H16" s="96" t="str">
        <f t="array" aca="1" ref="H16" ca="1">_xlfn.XLOOKUP($B16,INDIRECT(SUBSTITUTE("ИсходныеДанные!$где$2:$где$50000","где",$B$4)),INDIRECT(SUBSTITUTE("ИсходныеДанные!$что$2:$что$50000","что",H$4)),"",0,1)</f>
        <v/>
      </c>
      <c r="I16" s="97" t="str">
        <f t="array" aca="1" ref="I16" ca="1">_xlfn.XLOOKUP($B16,INDIRECT(SUBSTITUTE("ИсходныеДанные!$где$2:$где$50000","где",$B$4)),INDIRECT(SUBSTITUTE("ИсходныеДанные!$что$2:$что$50000","что",I$4)),"",0,1)</f>
        <v/>
      </c>
      <c r="J16" s="104" t="str">
        <f t="shared" ca="1" si="1"/>
        <v/>
      </c>
      <c r="K16" s="160" t="str">
        <f t="shared" ca="1" si="1"/>
        <v/>
      </c>
      <c r="L16" s="160" t="str">
        <f t="shared" ca="1" si="1"/>
        <v/>
      </c>
      <c r="M16" s="160" t="str">
        <f t="shared" ca="1" si="3"/>
        <v/>
      </c>
      <c r="N16" s="160" t="str">
        <f t="shared" ca="1" si="3"/>
        <v/>
      </c>
      <c r="O16" s="160" t="str">
        <f t="shared" ca="1" si="3"/>
        <v/>
      </c>
      <c r="P16" s="160" t="str">
        <f t="shared" ca="1" si="4"/>
        <v/>
      </c>
      <c r="Q16" s="160" t="str">
        <f t="shared" ca="1" si="4"/>
        <v/>
      </c>
      <c r="R16" s="160" t="str">
        <f t="shared" ca="1" si="4"/>
        <v/>
      </c>
      <c r="S16" s="160" t="str">
        <f t="shared" ca="1" si="5"/>
        <v/>
      </c>
      <c r="T16" s="160" t="str">
        <f t="shared" ca="1" si="5"/>
        <v/>
      </c>
      <c r="U16" s="161" t="str">
        <f t="shared" ca="1" si="5"/>
        <v/>
      </c>
      <c r="V16" s="3"/>
    </row>
    <row r="17" spans="1:22" x14ac:dyDescent="0.25">
      <c r="A17" s="6" t="str">
        <f t="shared" ca="1" si="6"/>
        <v>delete</v>
      </c>
      <c r="B17" s="9" cm="1">
        <f t="array" aca="1" ref="B17" ca="1">INDIRECT("УникальныеСписки!A"&amp;ROW()-$K$4)</f>
        <v>0</v>
      </c>
      <c r="C17" s="7" t="str">
        <f t="array" aca="1" ref="C17" ca="1">_xlfn.XLOOKUP($B17,INDIRECT(SUBSTITUTE("ИсходныеДанные!$где$2:$где$50000","где",$B$4)),INDIRECT(SUBSTITUTE("ИсходныеДанные!$что$2:$что$50000","что",C$4)),"",0,1)</f>
        <v/>
      </c>
      <c r="D17" s="15" t="str">
        <f t="array" aca="1" ref="D17" ca="1">_xlfn.XLOOKUP($B17,INDIRECT(SUBSTITUTE("ИсходныеДанные!$где$2:$где$50000","где",$B$4)),INDIRECT(SUBSTITUTE("ИсходныеДанные!$что$2:$что$50000","что",D$4)),"",0,1)</f>
        <v/>
      </c>
      <c r="E17" s="22">
        <f t="shared" ca="1" si="2"/>
        <v>0</v>
      </c>
      <c r="F17" s="22" t="str">
        <f t="array" aca="1" ref="F17" ca="1">_xlfn.XLOOKUP($B17,INDIRECT(SUBSTITUTE("ИсходныеДанные!$где$2:$где$50000","где",$B$4)),INDIRECT(SUBSTITUTE("ИсходныеДанные!$что$2:$что$50000","что",F$4)),"",0,1)</f>
        <v/>
      </c>
      <c r="G17" s="96" t="str">
        <f t="array" aca="1" ref="G17" ca="1">_xlfn.XLOOKUP($B17,INDIRECT(SUBSTITUTE("ИсходныеДанные!$где$2:$где$50000","где",$B$4)),INDIRECT(SUBSTITUTE("ИсходныеДанные!$что$2:$что$50000","что",G$4)),"",0,1)</f>
        <v/>
      </c>
      <c r="H17" s="96" t="str">
        <f t="array" aca="1" ref="H17" ca="1">_xlfn.XLOOKUP($B17,INDIRECT(SUBSTITUTE("ИсходныеДанные!$где$2:$где$50000","где",$B$4)),INDIRECT(SUBSTITUTE("ИсходныеДанные!$что$2:$что$50000","что",H$4)),"",0,1)</f>
        <v/>
      </c>
      <c r="I17" s="97" t="str">
        <f t="array" aca="1" ref="I17" ca="1">_xlfn.XLOOKUP($B17,INDIRECT(SUBSTITUTE("ИсходныеДанные!$где$2:$где$50000","где",$B$4)),INDIRECT(SUBSTITUTE("ИсходныеДанные!$что$2:$что$50000","что",I$4)),"",0,1)</f>
        <v/>
      </c>
      <c r="J17" s="104" t="str">
        <f t="shared" ca="1" si="1"/>
        <v/>
      </c>
      <c r="K17" s="160" t="str">
        <f t="shared" ca="1" si="1"/>
        <v/>
      </c>
      <c r="L17" s="160" t="str">
        <f t="shared" ca="1" si="1"/>
        <v/>
      </c>
      <c r="M17" s="160" t="str">
        <f t="shared" ca="1" si="3"/>
        <v/>
      </c>
      <c r="N17" s="160" t="str">
        <f t="shared" ca="1" si="3"/>
        <v/>
      </c>
      <c r="O17" s="160" t="str">
        <f t="shared" ca="1" si="3"/>
        <v/>
      </c>
      <c r="P17" s="160" t="str">
        <f t="shared" ca="1" si="4"/>
        <v/>
      </c>
      <c r="Q17" s="160" t="str">
        <f t="shared" ca="1" si="4"/>
        <v/>
      </c>
      <c r="R17" s="160" t="str">
        <f t="shared" ca="1" si="4"/>
        <v/>
      </c>
      <c r="S17" s="160" t="str">
        <f t="shared" ca="1" si="5"/>
        <v/>
      </c>
      <c r="T17" s="160" t="str">
        <f t="shared" ca="1" si="5"/>
        <v/>
      </c>
      <c r="U17" s="161" t="str">
        <f t="shared" ca="1" si="5"/>
        <v/>
      </c>
      <c r="V17" s="3"/>
    </row>
    <row r="18" spans="1:22" x14ac:dyDescent="0.25">
      <c r="A18" s="6" t="str">
        <f t="shared" ca="1" si="6"/>
        <v>delete</v>
      </c>
      <c r="B18" s="9" cm="1">
        <f t="array" aca="1" ref="B18" ca="1">INDIRECT("УникальныеСписки!A"&amp;ROW()-$K$4)</f>
        <v>0</v>
      </c>
      <c r="C18" s="7" t="str">
        <f t="array" aca="1" ref="C18" ca="1">_xlfn.XLOOKUP($B18,INDIRECT(SUBSTITUTE("ИсходныеДанные!$где$2:$где$50000","где",$B$4)),INDIRECT(SUBSTITUTE("ИсходныеДанные!$что$2:$что$50000","что",C$4)),"",0,1)</f>
        <v/>
      </c>
      <c r="D18" s="15" t="str">
        <f t="array" aca="1" ref="D18" ca="1">_xlfn.XLOOKUP($B18,INDIRECT(SUBSTITUTE("ИсходныеДанные!$где$2:$где$50000","где",$B$4)),INDIRECT(SUBSTITUTE("ИсходныеДанные!$что$2:$что$50000","что",D$4)),"",0,1)</f>
        <v/>
      </c>
      <c r="E18" s="22">
        <f t="shared" ca="1" si="2"/>
        <v>0</v>
      </c>
      <c r="F18" s="22" t="str">
        <f t="array" aca="1" ref="F18" ca="1">_xlfn.XLOOKUP($B18,INDIRECT(SUBSTITUTE("ИсходныеДанные!$где$2:$где$50000","где",$B$4)),INDIRECT(SUBSTITUTE("ИсходныеДанные!$что$2:$что$50000","что",F$4)),"",0,1)</f>
        <v/>
      </c>
      <c r="G18" s="96" t="str">
        <f t="array" aca="1" ref="G18" ca="1">_xlfn.XLOOKUP($B18,INDIRECT(SUBSTITUTE("ИсходныеДанные!$где$2:$где$50000","где",$B$4)),INDIRECT(SUBSTITUTE("ИсходныеДанные!$что$2:$что$50000","что",G$4)),"",0,1)</f>
        <v/>
      </c>
      <c r="H18" s="96" t="str">
        <f t="array" aca="1" ref="H18" ca="1">_xlfn.XLOOKUP($B18,INDIRECT(SUBSTITUTE("ИсходныеДанные!$где$2:$где$50000","где",$B$4)),INDIRECT(SUBSTITUTE("ИсходныеДанные!$что$2:$что$50000","что",H$4)),"",0,1)</f>
        <v/>
      </c>
      <c r="I18" s="97" t="str">
        <f t="array" aca="1" ref="I18" ca="1">_xlfn.XLOOKUP($B18,INDIRECT(SUBSTITUTE("ИсходныеДанные!$где$2:$где$50000","где",$B$4)),INDIRECT(SUBSTITUTE("ИсходныеДанные!$что$2:$что$50000","что",I$4)),"",0,1)</f>
        <v/>
      </c>
      <c r="J18" s="104" t="str">
        <f t="shared" ca="1" si="1"/>
        <v/>
      </c>
      <c r="K18" s="160" t="str">
        <f t="shared" ca="1" si="1"/>
        <v/>
      </c>
      <c r="L18" s="160" t="str">
        <f t="shared" ca="1" si="1"/>
        <v/>
      </c>
      <c r="M18" s="160" t="str">
        <f t="shared" ca="1" si="3"/>
        <v/>
      </c>
      <c r="N18" s="160" t="str">
        <f t="shared" ca="1" si="3"/>
        <v/>
      </c>
      <c r="O18" s="160" t="str">
        <f t="shared" ca="1" si="3"/>
        <v/>
      </c>
      <c r="P18" s="160" t="str">
        <f t="shared" ca="1" si="4"/>
        <v/>
      </c>
      <c r="Q18" s="160" t="str">
        <f t="shared" ca="1" si="4"/>
        <v/>
      </c>
      <c r="R18" s="160" t="str">
        <f t="shared" ca="1" si="4"/>
        <v/>
      </c>
      <c r="S18" s="160" t="str">
        <f t="shared" ca="1" si="5"/>
        <v/>
      </c>
      <c r="T18" s="160" t="str">
        <f t="shared" ca="1" si="5"/>
        <v/>
      </c>
      <c r="U18" s="161" t="str">
        <f t="shared" ca="1" si="5"/>
        <v/>
      </c>
      <c r="V18" s="3"/>
    </row>
    <row r="19" spans="1:22" x14ac:dyDescent="0.25">
      <c r="A19" s="6" t="str">
        <f t="shared" ca="1" si="6"/>
        <v>delete</v>
      </c>
      <c r="B19" s="9" cm="1">
        <f t="array" aca="1" ref="B19" ca="1">INDIRECT("УникальныеСписки!A"&amp;ROW()-$K$4)</f>
        <v>0</v>
      </c>
      <c r="C19" s="7" t="str">
        <f t="array" aca="1" ref="C19" ca="1">_xlfn.XLOOKUP($B19,INDIRECT(SUBSTITUTE("ИсходныеДанные!$где$2:$где$50000","где",$B$4)),INDIRECT(SUBSTITUTE("ИсходныеДанные!$что$2:$что$50000","что",C$4)),"",0,1)</f>
        <v/>
      </c>
      <c r="D19" s="15" t="str">
        <f t="array" aca="1" ref="D19" ca="1">_xlfn.XLOOKUP($B19,INDIRECT(SUBSTITUTE("ИсходныеДанные!$где$2:$где$50000","где",$B$4)),INDIRECT(SUBSTITUTE("ИсходныеДанные!$что$2:$что$50000","что",D$4)),"",0,1)</f>
        <v/>
      </c>
      <c r="E19" s="22">
        <f t="shared" ca="1" si="2"/>
        <v>0</v>
      </c>
      <c r="F19" s="22" t="str">
        <f t="array" aca="1" ref="F19" ca="1">_xlfn.XLOOKUP($B19,INDIRECT(SUBSTITUTE("ИсходныеДанные!$где$2:$где$50000","где",$B$4)),INDIRECT(SUBSTITUTE("ИсходныеДанные!$что$2:$что$50000","что",F$4)),"",0,1)</f>
        <v/>
      </c>
      <c r="G19" s="96" t="str">
        <f t="array" aca="1" ref="G19" ca="1">_xlfn.XLOOKUP($B19,INDIRECT(SUBSTITUTE("ИсходныеДанные!$где$2:$где$50000","где",$B$4)),INDIRECT(SUBSTITUTE("ИсходныеДанные!$что$2:$что$50000","что",G$4)),"",0,1)</f>
        <v/>
      </c>
      <c r="H19" s="96" t="str">
        <f t="array" aca="1" ref="H19" ca="1">_xlfn.XLOOKUP($B19,INDIRECT(SUBSTITUTE("ИсходныеДанные!$где$2:$где$50000","где",$B$4)),INDIRECT(SUBSTITUTE("ИсходныеДанные!$что$2:$что$50000","что",H$4)),"",0,1)</f>
        <v/>
      </c>
      <c r="I19" s="97" t="str">
        <f t="array" aca="1" ref="I19" ca="1">_xlfn.XLOOKUP($B19,INDIRECT(SUBSTITUTE("ИсходныеДанные!$где$2:$где$50000","где",$B$4)),INDIRECT(SUBSTITUTE("ИсходныеДанные!$что$2:$что$50000","что",I$4)),"",0,1)</f>
        <v/>
      </c>
      <c r="J19" s="104" t="str">
        <f t="shared" ca="1" si="1"/>
        <v/>
      </c>
      <c r="K19" s="160" t="str">
        <f t="shared" ca="1" si="1"/>
        <v/>
      </c>
      <c r="L19" s="160" t="str">
        <f t="shared" ca="1" si="1"/>
        <v/>
      </c>
      <c r="M19" s="160" t="str">
        <f t="shared" ca="1" si="3"/>
        <v/>
      </c>
      <c r="N19" s="160" t="str">
        <f t="shared" ca="1" si="3"/>
        <v/>
      </c>
      <c r="O19" s="160" t="str">
        <f t="shared" ca="1" si="3"/>
        <v/>
      </c>
      <c r="P19" s="160" t="str">
        <f t="shared" ca="1" si="4"/>
        <v/>
      </c>
      <c r="Q19" s="160" t="str">
        <f t="shared" ca="1" si="4"/>
        <v/>
      </c>
      <c r="R19" s="160" t="str">
        <f t="shared" ca="1" si="4"/>
        <v/>
      </c>
      <c r="S19" s="160" t="str">
        <f t="shared" ca="1" si="5"/>
        <v/>
      </c>
      <c r="T19" s="160" t="str">
        <f t="shared" ca="1" si="5"/>
        <v/>
      </c>
      <c r="U19" s="161" t="str">
        <f t="shared" ca="1" si="5"/>
        <v/>
      </c>
      <c r="V19" s="3"/>
    </row>
    <row r="20" spans="1:22" x14ac:dyDescent="0.25">
      <c r="A20" s="6" t="str">
        <f t="shared" ca="1" si="6"/>
        <v>delete</v>
      </c>
      <c r="B20" s="9" cm="1">
        <f t="array" aca="1" ref="B20" ca="1">INDIRECT("УникальныеСписки!A"&amp;ROW()-$K$4)</f>
        <v>0</v>
      </c>
      <c r="C20" s="7" t="str">
        <f t="array" aca="1" ref="C20" ca="1">_xlfn.XLOOKUP($B20,INDIRECT(SUBSTITUTE("ИсходныеДанные!$где$2:$где$50000","где",$B$4)),INDIRECT(SUBSTITUTE("ИсходныеДанные!$что$2:$что$50000","что",C$4)),"",0,1)</f>
        <v/>
      </c>
      <c r="D20" s="15" t="str">
        <f t="array" aca="1" ref="D20" ca="1">_xlfn.XLOOKUP($B20,INDIRECT(SUBSTITUTE("ИсходныеДанные!$где$2:$где$50000","где",$B$4)),INDIRECT(SUBSTITUTE("ИсходныеДанные!$что$2:$что$50000","что",D$4)),"",0,1)</f>
        <v/>
      </c>
      <c r="E20" s="22">
        <f t="shared" ca="1" si="2"/>
        <v>0</v>
      </c>
      <c r="F20" s="22" t="str">
        <f t="array" aca="1" ref="F20" ca="1">_xlfn.XLOOKUP($B20,INDIRECT(SUBSTITUTE("ИсходныеДанные!$где$2:$где$50000","где",$B$4)),INDIRECT(SUBSTITUTE("ИсходныеДанные!$что$2:$что$50000","что",F$4)),"",0,1)</f>
        <v/>
      </c>
      <c r="G20" s="96" t="str">
        <f t="array" aca="1" ref="G20" ca="1">_xlfn.XLOOKUP($B20,INDIRECT(SUBSTITUTE("ИсходныеДанные!$где$2:$где$50000","где",$B$4)),INDIRECT(SUBSTITUTE("ИсходныеДанные!$что$2:$что$50000","что",G$4)),"",0,1)</f>
        <v/>
      </c>
      <c r="H20" s="96" t="str">
        <f t="array" aca="1" ref="H20" ca="1">_xlfn.XLOOKUP($B20,INDIRECT(SUBSTITUTE("ИсходныеДанные!$где$2:$где$50000","где",$B$4)),INDIRECT(SUBSTITUTE("ИсходныеДанные!$что$2:$что$50000","что",H$4)),"",0,1)</f>
        <v/>
      </c>
      <c r="I20" s="97" t="str">
        <f t="array" aca="1" ref="I20" ca="1">_xlfn.XLOOKUP($B20,INDIRECT(SUBSTITUTE("ИсходныеДанные!$где$2:$где$50000","где",$B$4)),INDIRECT(SUBSTITUTE("ИсходныеДанные!$что$2:$что$50000","что",I$4)),"",0,1)</f>
        <v/>
      </c>
      <c r="J20" s="104" t="str">
        <f t="shared" ca="1" si="1"/>
        <v/>
      </c>
      <c r="K20" s="160" t="str">
        <f t="shared" ca="1" si="1"/>
        <v/>
      </c>
      <c r="L20" s="160" t="str">
        <f t="shared" ca="1" si="1"/>
        <v/>
      </c>
      <c r="M20" s="160" t="str">
        <f t="shared" ca="1" si="3"/>
        <v/>
      </c>
      <c r="N20" s="160" t="str">
        <f t="shared" ca="1" si="3"/>
        <v/>
      </c>
      <c r="O20" s="160" t="str">
        <f t="shared" ca="1" si="3"/>
        <v/>
      </c>
      <c r="P20" s="160" t="str">
        <f t="shared" ca="1" si="4"/>
        <v/>
      </c>
      <c r="Q20" s="160" t="str">
        <f t="shared" ca="1" si="4"/>
        <v/>
      </c>
      <c r="R20" s="160" t="str">
        <f t="shared" ca="1" si="4"/>
        <v/>
      </c>
      <c r="S20" s="160" t="str">
        <f t="shared" ca="1" si="5"/>
        <v/>
      </c>
      <c r="T20" s="160" t="str">
        <f t="shared" ca="1" si="5"/>
        <v/>
      </c>
      <c r="U20" s="161" t="str">
        <f t="shared" ca="1" si="5"/>
        <v/>
      </c>
      <c r="V20" s="3"/>
    </row>
    <row r="21" spans="1:22" x14ac:dyDescent="0.25">
      <c r="A21" s="6" t="str">
        <f t="shared" ca="1" si="6"/>
        <v>delete</v>
      </c>
      <c r="B21" s="9" cm="1">
        <f t="array" aca="1" ref="B21" ca="1">INDIRECT("УникальныеСписки!A"&amp;ROW()-$K$4)</f>
        <v>0</v>
      </c>
      <c r="C21" s="7" t="str">
        <f t="array" aca="1" ref="C21" ca="1">_xlfn.XLOOKUP($B21,INDIRECT(SUBSTITUTE("ИсходныеДанные!$где$2:$где$50000","где",$B$4)),INDIRECT(SUBSTITUTE("ИсходныеДанные!$что$2:$что$50000","что",C$4)),"",0,1)</f>
        <v/>
      </c>
      <c r="D21" s="15" t="str">
        <f t="array" aca="1" ref="D21" ca="1">_xlfn.XLOOKUP($B21,INDIRECT(SUBSTITUTE("ИсходныеДанные!$где$2:$где$50000","где",$B$4)),INDIRECT(SUBSTITUTE("ИсходныеДанные!$что$2:$что$50000","что",D$4)),"",0,1)</f>
        <v/>
      </c>
      <c r="E21" s="22">
        <f t="shared" ca="1" si="2"/>
        <v>0</v>
      </c>
      <c r="F21" s="22" t="str">
        <f t="array" aca="1" ref="F21" ca="1">_xlfn.XLOOKUP($B21,INDIRECT(SUBSTITUTE("ИсходныеДанные!$где$2:$где$50000","где",$B$4)),INDIRECT(SUBSTITUTE("ИсходныеДанные!$что$2:$что$50000","что",F$4)),"",0,1)</f>
        <v/>
      </c>
      <c r="G21" s="96" t="str">
        <f t="array" aca="1" ref="G21" ca="1">_xlfn.XLOOKUP($B21,INDIRECT(SUBSTITUTE("ИсходныеДанные!$где$2:$где$50000","где",$B$4)),INDIRECT(SUBSTITUTE("ИсходныеДанные!$что$2:$что$50000","что",G$4)),"",0,1)</f>
        <v/>
      </c>
      <c r="H21" s="96" t="str">
        <f t="array" aca="1" ref="H21" ca="1">_xlfn.XLOOKUP($B21,INDIRECT(SUBSTITUTE("ИсходныеДанные!$где$2:$где$50000","где",$B$4)),INDIRECT(SUBSTITUTE("ИсходныеДанные!$что$2:$что$50000","что",H$4)),"",0,1)</f>
        <v/>
      </c>
      <c r="I21" s="97" t="str">
        <f t="array" aca="1" ref="I21" ca="1">_xlfn.XLOOKUP($B21,INDIRECT(SUBSTITUTE("ИсходныеДанные!$где$2:$где$50000","где",$B$4)),INDIRECT(SUBSTITUTE("ИсходныеДанные!$что$2:$что$50000","что",I$4)),"",0,1)</f>
        <v/>
      </c>
      <c r="J21" s="104" t="str">
        <f t="shared" ca="1" si="1"/>
        <v/>
      </c>
      <c r="K21" s="160" t="str">
        <f t="shared" ca="1" si="1"/>
        <v/>
      </c>
      <c r="L21" s="160" t="str">
        <f t="shared" ca="1" si="1"/>
        <v/>
      </c>
      <c r="M21" s="160" t="str">
        <f t="shared" ca="1" si="3"/>
        <v/>
      </c>
      <c r="N21" s="160" t="str">
        <f t="shared" ca="1" si="3"/>
        <v/>
      </c>
      <c r="O21" s="160" t="str">
        <f t="shared" ca="1" si="3"/>
        <v/>
      </c>
      <c r="P21" s="160" t="str">
        <f t="shared" ca="1" si="4"/>
        <v/>
      </c>
      <c r="Q21" s="160" t="str">
        <f t="shared" ca="1" si="4"/>
        <v/>
      </c>
      <c r="R21" s="160" t="str">
        <f t="shared" ca="1" si="4"/>
        <v/>
      </c>
      <c r="S21" s="160" t="str">
        <f t="shared" ca="1" si="5"/>
        <v/>
      </c>
      <c r="T21" s="160" t="str">
        <f t="shared" ca="1" si="5"/>
        <v/>
      </c>
      <c r="U21" s="161" t="str">
        <f t="shared" ca="1" si="5"/>
        <v/>
      </c>
      <c r="V21" s="3"/>
    </row>
    <row r="22" spans="1:22" x14ac:dyDescent="0.25">
      <c r="A22" s="6" t="str">
        <f t="shared" ca="1" si="6"/>
        <v>delete</v>
      </c>
      <c r="B22" s="9" cm="1">
        <f t="array" aca="1" ref="B22" ca="1">INDIRECT("УникальныеСписки!A"&amp;ROW()-$K$4)</f>
        <v>0</v>
      </c>
      <c r="C22" s="7" t="str">
        <f t="array" aca="1" ref="C22" ca="1">_xlfn.XLOOKUP($B22,INDIRECT(SUBSTITUTE("ИсходныеДанные!$где$2:$где$50000","где",$B$4)),INDIRECT(SUBSTITUTE("ИсходныеДанные!$что$2:$что$50000","что",C$4)),"",0,1)</f>
        <v/>
      </c>
      <c r="D22" s="15" t="str">
        <f t="array" aca="1" ref="D22" ca="1">_xlfn.XLOOKUP($B22,INDIRECT(SUBSTITUTE("ИсходныеДанные!$где$2:$где$50000","где",$B$4)),INDIRECT(SUBSTITUTE("ИсходныеДанные!$что$2:$что$50000","что",D$4)),"",0,1)</f>
        <v/>
      </c>
      <c r="E22" s="22">
        <f t="shared" ca="1" si="2"/>
        <v>0</v>
      </c>
      <c r="F22" s="22" t="str">
        <f t="array" aca="1" ref="F22" ca="1">_xlfn.XLOOKUP($B22,INDIRECT(SUBSTITUTE("ИсходныеДанные!$где$2:$где$50000","где",$B$4)),INDIRECT(SUBSTITUTE("ИсходныеДанные!$что$2:$что$50000","что",F$4)),"",0,1)</f>
        <v/>
      </c>
      <c r="G22" s="96" t="str">
        <f t="array" aca="1" ref="G22" ca="1">_xlfn.XLOOKUP($B22,INDIRECT(SUBSTITUTE("ИсходныеДанные!$где$2:$где$50000","где",$B$4)),INDIRECT(SUBSTITUTE("ИсходныеДанные!$что$2:$что$50000","что",G$4)),"",0,1)</f>
        <v/>
      </c>
      <c r="H22" s="96" t="str">
        <f t="array" aca="1" ref="H22" ca="1">_xlfn.XLOOKUP($B22,INDIRECT(SUBSTITUTE("ИсходныеДанные!$где$2:$где$50000","где",$B$4)),INDIRECT(SUBSTITUTE("ИсходныеДанные!$что$2:$что$50000","что",H$4)),"",0,1)</f>
        <v/>
      </c>
      <c r="I22" s="97" t="str">
        <f t="array" aca="1" ref="I22" ca="1">_xlfn.XLOOKUP($B22,INDIRECT(SUBSTITUTE("ИсходныеДанные!$где$2:$где$50000","где",$B$4)),INDIRECT(SUBSTITUTE("ИсходныеДанные!$что$2:$что$50000","что",I$4)),"",0,1)</f>
        <v/>
      </c>
      <c r="J22" s="104" t="str">
        <f t="shared" ca="1" si="1"/>
        <v/>
      </c>
      <c r="K22" s="160" t="str">
        <f t="shared" ca="1" si="1"/>
        <v/>
      </c>
      <c r="L22" s="160" t="str">
        <f t="shared" ca="1" si="1"/>
        <v/>
      </c>
      <c r="M22" s="160" t="str">
        <f t="shared" ca="1" si="3"/>
        <v/>
      </c>
      <c r="N22" s="160" t="str">
        <f t="shared" ca="1" si="3"/>
        <v/>
      </c>
      <c r="O22" s="160" t="str">
        <f t="shared" ca="1" si="3"/>
        <v/>
      </c>
      <c r="P22" s="160" t="str">
        <f t="shared" ca="1" si="4"/>
        <v/>
      </c>
      <c r="Q22" s="160" t="str">
        <f t="shared" ca="1" si="4"/>
        <v/>
      </c>
      <c r="R22" s="160" t="str">
        <f t="shared" ca="1" si="4"/>
        <v/>
      </c>
      <c r="S22" s="160" t="str">
        <f t="shared" ca="1" si="5"/>
        <v/>
      </c>
      <c r="T22" s="160" t="str">
        <f t="shared" ca="1" si="5"/>
        <v/>
      </c>
      <c r="U22" s="161" t="str">
        <f t="shared" ca="1" si="5"/>
        <v/>
      </c>
      <c r="V22" s="3"/>
    </row>
    <row r="23" spans="1:22" x14ac:dyDescent="0.25">
      <c r="A23" s="6" t="str">
        <f t="shared" ca="1" si="6"/>
        <v>delete</v>
      </c>
      <c r="B23" s="9" cm="1">
        <f t="array" aca="1" ref="B23" ca="1">INDIRECT("УникальныеСписки!A"&amp;ROW()-$K$4)</f>
        <v>0</v>
      </c>
      <c r="C23" s="7" t="str">
        <f t="array" aca="1" ref="C23" ca="1">_xlfn.XLOOKUP($B23,INDIRECT(SUBSTITUTE("ИсходныеДанные!$где$2:$где$50000","где",$B$4)),INDIRECT(SUBSTITUTE("ИсходныеДанные!$что$2:$что$50000","что",C$4)),"",0,1)</f>
        <v/>
      </c>
      <c r="D23" s="15" t="str">
        <f t="array" aca="1" ref="D23" ca="1">_xlfn.XLOOKUP($B23,INDIRECT(SUBSTITUTE("ИсходныеДанные!$где$2:$где$50000","где",$B$4)),INDIRECT(SUBSTITUTE("ИсходныеДанные!$что$2:$что$50000","что",D$4)),"",0,1)</f>
        <v/>
      </c>
      <c r="E23" s="22">
        <f t="shared" ca="1" si="2"/>
        <v>0</v>
      </c>
      <c r="F23" s="22" t="str">
        <f t="array" aca="1" ref="F23" ca="1">_xlfn.XLOOKUP($B23,INDIRECT(SUBSTITUTE("ИсходныеДанные!$где$2:$где$50000","где",$B$4)),INDIRECT(SUBSTITUTE("ИсходныеДанные!$что$2:$что$50000","что",F$4)),"",0,1)</f>
        <v/>
      </c>
      <c r="G23" s="96" t="str">
        <f t="array" aca="1" ref="G23" ca="1">_xlfn.XLOOKUP($B23,INDIRECT(SUBSTITUTE("ИсходныеДанные!$где$2:$где$50000","где",$B$4)),INDIRECT(SUBSTITUTE("ИсходныеДанные!$что$2:$что$50000","что",G$4)),"",0,1)</f>
        <v/>
      </c>
      <c r="H23" s="96" t="str">
        <f t="array" aca="1" ref="H23" ca="1">_xlfn.XLOOKUP($B23,INDIRECT(SUBSTITUTE("ИсходныеДанные!$где$2:$где$50000","где",$B$4)),INDIRECT(SUBSTITUTE("ИсходныеДанные!$что$2:$что$50000","что",H$4)),"",0,1)</f>
        <v/>
      </c>
      <c r="I23" s="97" t="str">
        <f t="array" aca="1" ref="I23" ca="1">_xlfn.XLOOKUP($B23,INDIRECT(SUBSTITUTE("ИсходныеДанные!$где$2:$где$50000","где",$B$4)),INDIRECT(SUBSTITUTE("ИсходныеДанные!$что$2:$что$50000","что",I$4)),"",0,1)</f>
        <v/>
      </c>
      <c r="J23" s="104" t="str">
        <f t="shared" ca="1" si="1"/>
        <v/>
      </c>
      <c r="K23" s="160" t="str">
        <f t="shared" ca="1" si="1"/>
        <v/>
      </c>
      <c r="L23" s="160" t="str">
        <f t="shared" ca="1" si="1"/>
        <v/>
      </c>
      <c r="M23" s="160" t="str">
        <f t="shared" ca="1" si="3"/>
        <v/>
      </c>
      <c r="N23" s="160" t="str">
        <f t="shared" ca="1" si="3"/>
        <v/>
      </c>
      <c r="O23" s="160" t="str">
        <f t="shared" ca="1" si="3"/>
        <v/>
      </c>
      <c r="P23" s="160" t="str">
        <f t="shared" ca="1" si="4"/>
        <v/>
      </c>
      <c r="Q23" s="160" t="str">
        <f t="shared" ca="1" si="4"/>
        <v/>
      </c>
      <c r="R23" s="160" t="str">
        <f t="shared" ca="1" si="4"/>
        <v/>
      </c>
      <c r="S23" s="160" t="str">
        <f t="shared" ca="1" si="5"/>
        <v/>
      </c>
      <c r="T23" s="160" t="str">
        <f t="shared" ca="1" si="5"/>
        <v/>
      </c>
      <c r="U23" s="161" t="str">
        <f t="shared" ca="1" si="5"/>
        <v/>
      </c>
      <c r="V23" s="3"/>
    </row>
    <row r="24" spans="1:22" x14ac:dyDescent="0.25">
      <c r="A24" s="6" t="str">
        <f t="shared" ca="1" si="6"/>
        <v>delete</v>
      </c>
      <c r="B24" s="9" cm="1">
        <f t="array" aca="1" ref="B24" ca="1">INDIRECT("УникальныеСписки!A"&amp;ROW()-$K$4)</f>
        <v>0</v>
      </c>
      <c r="C24" s="7" t="str">
        <f t="array" aca="1" ref="C24" ca="1">_xlfn.XLOOKUP($B24,INDIRECT(SUBSTITUTE("ИсходныеДанные!$где$2:$где$50000","где",$B$4)),INDIRECT(SUBSTITUTE("ИсходныеДанные!$что$2:$что$50000","что",C$4)),"",0,1)</f>
        <v/>
      </c>
      <c r="D24" s="15" t="str">
        <f t="array" aca="1" ref="D24" ca="1">_xlfn.XLOOKUP($B24,INDIRECT(SUBSTITUTE("ИсходныеДанные!$где$2:$где$50000","где",$B$4)),INDIRECT(SUBSTITUTE("ИсходныеДанные!$что$2:$что$50000","что",D$4)),"",0,1)</f>
        <v/>
      </c>
      <c r="E24" s="22">
        <f t="shared" ca="1" si="2"/>
        <v>0</v>
      </c>
      <c r="F24" s="22" t="str">
        <f t="array" aca="1" ref="F24" ca="1">_xlfn.XLOOKUP($B24,INDIRECT(SUBSTITUTE("ИсходныеДанные!$где$2:$где$50000","где",$B$4)),INDIRECT(SUBSTITUTE("ИсходныеДанные!$что$2:$что$50000","что",F$4)),"",0,1)</f>
        <v/>
      </c>
      <c r="G24" s="96" t="str">
        <f t="array" aca="1" ref="G24" ca="1">_xlfn.XLOOKUP($B24,INDIRECT(SUBSTITUTE("ИсходныеДанные!$где$2:$где$50000","где",$B$4)),INDIRECT(SUBSTITUTE("ИсходныеДанные!$что$2:$что$50000","что",G$4)),"",0,1)</f>
        <v/>
      </c>
      <c r="H24" s="96" t="str">
        <f t="array" aca="1" ref="H24" ca="1">_xlfn.XLOOKUP($B24,INDIRECT(SUBSTITUTE("ИсходныеДанные!$где$2:$где$50000","где",$B$4)),INDIRECT(SUBSTITUTE("ИсходныеДанные!$что$2:$что$50000","что",H$4)),"",0,1)</f>
        <v/>
      </c>
      <c r="I24" s="97" t="str">
        <f t="array" aca="1" ref="I24" ca="1">_xlfn.XLOOKUP($B24,INDIRECT(SUBSTITUTE("ИсходныеДанные!$где$2:$где$50000","где",$B$4)),INDIRECT(SUBSTITUTE("ИсходныеДанные!$что$2:$что$50000","что",I$4)),"",0,1)</f>
        <v/>
      </c>
      <c r="J24" s="104" t="str">
        <f t="shared" ca="1" si="1"/>
        <v/>
      </c>
      <c r="K24" s="160" t="str">
        <f t="shared" ca="1" si="1"/>
        <v/>
      </c>
      <c r="L24" s="160" t="str">
        <f t="shared" ca="1" si="1"/>
        <v/>
      </c>
      <c r="M24" s="160" t="str">
        <f t="shared" ca="1" si="3"/>
        <v/>
      </c>
      <c r="N24" s="160" t="str">
        <f t="shared" ca="1" si="3"/>
        <v/>
      </c>
      <c r="O24" s="160" t="str">
        <f t="shared" ca="1" si="3"/>
        <v/>
      </c>
      <c r="P24" s="160" t="str">
        <f t="shared" ca="1" si="4"/>
        <v/>
      </c>
      <c r="Q24" s="160" t="str">
        <f t="shared" ca="1" si="4"/>
        <v/>
      </c>
      <c r="R24" s="160" t="str">
        <f t="shared" ca="1" si="4"/>
        <v/>
      </c>
      <c r="S24" s="160" t="str">
        <f t="shared" ca="1" si="5"/>
        <v/>
      </c>
      <c r="T24" s="160" t="str">
        <f t="shared" ca="1" si="5"/>
        <v/>
      </c>
      <c r="U24" s="161" t="str">
        <f t="shared" ca="1" si="5"/>
        <v/>
      </c>
      <c r="V24" s="3"/>
    </row>
    <row r="25" spans="1:22" x14ac:dyDescent="0.25">
      <c r="A25" s="6" t="str">
        <f t="shared" ca="1" si="6"/>
        <v>delete</v>
      </c>
      <c r="B25" s="9" cm="1">
        <f t="array" aca="1" ref="B25" ca="1">INDIRECT("УникальныеСписки!A"&amp;ROW()-$K$4)</f>
        <v>0</v>
      </c>
      <c r="C25" s="7" t="str">
        <f t="array" aca="1" ref="C25" ca="1">_xlfn.XLOOKUP($B25,INDIRECT(SUBSTITUTE("ИсходныеДанные!$где$2:$где$50000","где",$B$4)),INDIRECT(SUBSTITUTE("ИсходныеДанные!$что$2:$что$50000","что",C$4)),"",0,1)</f>
        <v/>
      </c>
      <c r="D25" s="15" t="str">
        <f t="array" aca="1" ref="D25" ca="1">_xlfn.XLOOKUP($B25,INDIRECT(SUBSTITUTE("ИсходныеДанные!$где$2:$где$50000","где",$B$4)),INDIRECT(SUBSTITUTE("ИсходныеДанные!$что$2:$что$50000","что",D$4)),"",0,1)</f>
        <v/>
      </c>
      <c r="E25" s="22">
        <f t="shared" ca="1" si="2"/>
        <v>0</v>
      </c>
      <c r="F25" s="22" t="str">
        <f t="array" aca="1" ref="F25" ca="1">_xlfn.XLOOKUP($B25,INDIRECT(SUBSTITUTE("ИсходныеДанные!$где$2:$где$50000","где",$B$4)),INDIRECT(SUBSTITUTE("ИсходныеДанные!$что$2:$что$50000","что",F$4)),"",0,1)</f>
        <v/>
      </c>
      <c r="G25" s="96" t="str">
        <f t="array" aca="1" ref="G25" ca="1">_xlfn.XLOOKUP($B25,INDIRECT(SUBSTITUTE("ИсходныеДанные!$где$2:$где$50000","где",$B$4)),INDIRECT(SUBSTITUTE("ИсходныеДанные!$что$2:$что$50000","что",G$4)),"",0,1)</f>
        <v/>
      </c>
      <c r="H25" s="96" t="str">
        <f t="array" aca="1" ref="H25" ca="1">_xlfn.XLOOKUP($B25,INDIRECT(SUBSTITUTE("ИсходныеДанные!$где$2:$где$50000","где",$B$4)),INDIRECT(SUBSTITUTE("ИсходныеДанные!$что$2:$что$50000","что",H$4)),"",0,1)</f>
        <v/>
      </c>
      <c r="I25" s="97" t="str">
        <f t="array" aca="1" ref="I25" ca="1">_xlfn.XLOOKUP($B25,INDIRECT(SUBSTITUTE("ИсходныеДанные!$где$2:$где$50000","где",$B$4)),INDIRECT(SUBSTITUTE("ИсходныеДанные!$что$2:$что$50000","что",I$4)),"",0,1)</f>
        <v/>
      </c>
      <c r="J25" s="104" t="str">
        <f t="shared" ref="J25:L88" ca="1" si="7">IFERROR(IF($B25&lt;&gt;"",ROUND($F25*SUMIF(INDIRECT("ИсходныеДанные!$"&amp;$J$4&amp;"$2:$"&amp;$J$4&amp;"$50000"),$B25&amp;"#"&amp;J$6,INDIRECT("ИсходныеДанные!$"&amp;$L$4&amp;"$2:$"&amp;$L$4&amp;"$50000")),2),0),"")</f>
        <v/>
      </c>
      <c r="K25" s="160" t="str">
        <f t="shared" ca="1" si="7"/>
        <v/>
      </c>
      <c r="L25" s="160" t="str">
        <f t="shared" ca="1" si="7"/>
        <v/>
      </c>
      <c r="M25" s="160" t="str">
        <f t="shared" ca="1" si="3"/>
        <v/>
      </c>
      <c r="N25" s="160" t="str">
        <f t="shared" ca="1" si="3"/>
        <v/>
      </c>
      <c r="O25" s="160" t="str">
        <f t="shared" ca="1" si="3"/>
        <v/>
      </c>
      <c r="P25" s="160" t="str">
        <f t="shared" ca="1" si="4"/>
        <v/>
      </c>
      <c r="Q25" s="160" t="str">
        <f t="shared" ca="1" si="4"/>
        <v/>
      </c>
      <c r="R25" s="160" t="str">
        <f t="shared" ca="1" si="4"/>
        <v/>
      </c>
      <c r="S25" s="160" t="str">
        <f t="shared" ca="1" si="5"/>
        <v/>
      </c>
      <c r="T25" s="160" t="str">
        <f t="shared" ca="1" si="5"/>
        <v/>
      </c>
      <c r="U25" s="161" t="str">
        <f t="shared" ca="1" si="5"/>
        <v/>
      </c>
      <c r="V25" s="3"/>
    </row>
    <row r="26" spans="1:22" x14ac:dyDescent="0.25">
      <c r="A26" s="6" t="str">
        <f t="shared" ca="1" si="6"/>
        <v>delete</v>
      </c>
      <c r="B26" s="9" cm="1">
        <f t="array" aca="1" ref="B26" ca="1">INDIRECT("УникальныеСписки!A"&amp;ROW()-$K$4)</f>
        <v>0</v>
      </c>
      <c r="C26" s="7" t="str">
        <f t="array" aca="1" ref="C26" ca="1">_xlfn.XLOOKUP($B26,INDIRECT(SUBSTITUTE("ИсходныеДанные!$где$2:$где$50000","где",$B$4)),INDIRECT(SUBSTITUTE("ИсходныеДанные!$что$2:$что$50000","что",C$4)),"",0,1)</f>
        <v/>
      </c>
      <c r="D26" s="15" t="str">
        <f t="array" aca="1" ref="D26" ca="1">_xlfn.XLOOKUP($B26,INDIRECT(SUBSTITUTE("ИсходныеДанные!$где$2:$где$50000","где",$B$4)),INDIRECT(SUBSTITUTE("ИсходныеДанные!$что$2:$что$50000","что",D$4)),"",0,1)</f>
        <v/>
      </c>
      <c r="E26" s="22">
        <f t="shared" ca="1" si="2"/>
        <v>0</v>
      </c>
      <c r="F26" s="22" t="str">
        <f t="array" aca="1" ref="F26" ca="1">_xlfn.XLOOKUP($B26,INDIRECT(SUBSTITUTE("ИсходныеДанные!$где$2:$где$50000","где",$B$4)),INDIRECT(SUBSTITUTE("ИсходныеДанные!$что$2:$что$50000","что",F$4)),"",0,1)</f>
        <v/>
      </c>
      <c r="G26" s="96" t="str">
        <f t="array" aca="1" ref="G26" ca="1">_xlfn.XLOOKUP($B26,INDIRECT(SUBSTITUTE("ИсходныеДанные!$где$2:$где$50000","где",$B$4)),INDIRECT(SUBSTITUTE("ИсходныеДанные!$что$2:$что$50000","что",G$4)),"",0,1)</f>
        <v/>
      </c>
      <c r="H26" s="96" t="str">
        <f t="array" aca="1" ref="H26" ca="1">_xlfn.XLOOKUP($B26,INDIRECT(SUBSTITUTE("ИсходныеДанные!$где$2:$где$50000","где",$B$4)),INDIRECT(SUBSTITUTE("ИсходныеДанные!$что$2:$что$50000","что",H$4)),"",0,1)</f>
        <v/>
      </c>
      <c r="I26" s="97" t="str">
        <f t="array" aca="1" ref="I26" ca="1">_xlfn.XLOOKUP($B26,INDIRECT(SUBSTITUTE("ИсходныеДанные!$где$2:$где$50000","где",$B$4)),INDIRECT(SUBSTITUTE("ИсходныеДанные!$что$2:$что$50000","что",I$4)),"",0,1)</f>
        <v/>
      </c>
      <c r="J26" s="104" t="str">
        <f t="shared" ca="1" si="7"/>
        <v/>
      </c>
      <c r="K26" s="160" t="str">
        <f t="shared" ca="1" si="7"/>
        <v/>
      </c>
      <c r="L26" s="160" t="str">
        <f t="shared" ca="1" si="7"/>
        <v/>
      </c>
      <c r="M26" s="160" t="str">
        <f t="shared" ca="1" si="3"/>
        <v/>
      </c>
      <c r="N26" s="160" t="str">
        <f t="shared" ca="1" si="3"/>
        <v/>
      </c>
      <c r="O26" s="160" t="str">
        <f t="shared" ca="1" si="3"/>
        <v/>
      </c>
      <c r="P26" s="160" t="str">
        <f t="shared" ca="1" si="4"/>
        <v/>
      </c>
      <c r="Q26" s="160" t="str">
        <f t="shared" ca="1" si="4"/>
        <v/>
      </c>
      <c r="R26" s="160" t="str">
        <f t="shared" ca="1" si="4"/>
        <v/>
      </c>
      <c r="S26" s="160" t="str">
        <f t="shared" ca="1" si="5"/>
        <v/>
      </c>
      <c r="T26" s="160" t="str">
        <f t="shared" ca="1" si="5"/>
        <v/>
      </c>
      <c r="U26" s="161" t="str">
        <f t="shared" ca="1" si="5"/>
        <v/>
      </c>
      <c r="V26" s="3"/>
    </row>
    <row r="27" spans="1:22" x14ac:dyDescent="0.25">
      <c r="A27" s="6" t="str">
        <f t="shared" ca="1" si="6"/>
        <v>delete</v>
      </c>
      <c r="B27" s="9" cm="1">
        <f t="array" aca="1" ref="B27" ca="1">INDIRECT("УникальныеСписки!A"&amp;ROW()-$K$4)</f>
        <v>0</v>
      </c>
      <c r="C27" s="7" t="str">
        <f t="array" aca="1" ref="C27" ca="1">_xlfn.XLOOKUP($B27,INDIRECT(SUBSTITUTE("ИсходныеДанные!$где$2:$где$50000","где",$B$4)),INDIRECT(SUBSTITUTE("ИсходныеДанные!$что$2:$что$50000","что",C$4)),"",0,1)</f>
        <v/>
      </c>
      <c r="D27" s="15" t="str">
        <f t="array" aca="1" ref="D27" ca="1">_xlfn.XLOOKUP($B27,INDIRECT(SUBSTITUTE("ИсходныеДанные!$где$2:$где$50000","где",$B$4)),INDIRECT(SUBSTITUTE("ИсходныеДанные!$что$2:$что$50000","что",D$4)),"",0,1)</f>
        <v/>
      </c>
      <c r="E27" s="22">
        <f t="shared" ca="1" si="2"/>
        <v>0</v>
      </c>
      <c r="F27" s="22" t="str">
        <f t="array" aca="1" ref="F27" ca="1">_xlfn.XLOOKUP($B27,INDIRECT(SUBSTITUTE("ИсходныеДанные!$где$2:$где$50000","где",$B$4)),INDIRECT(SUBSTITUTE("ИсходныеДанные!$что$2:$что$50000","что",F$4)),"",0,1)</f>
        <v/>
      </c>
      <c r="G27" s="96" t="str">
        <f t="array" aca="1" ref="G27" ca="1">_xlfn.XLOOKUP($B27,INDIRECT(SUBSTITUTE("ИсходныеДанные!$где$2:$где$50000","где",$B$4)),INDIRECT(SUBSTITUTE("ИсходныеДанные!$что$2:$что$50000","что",G$4)),"",0,1)</f>
        <v/>
      </c>
      <c r="H27" s="96" t="str">
        <f t="array" aca="1" ref="H27" ca="1">_xlfn.XLOOKUP($B27,INDIRECT(SUBSTITUTE("ИсходныеДанные!$где$2:$где$50000","где",$B$4)),INDIRECT(SUBSTITUTE("ИсходныеДанные!$что$2:$что$50000","что",H$4)),"",0,1)</f>
        <v/>
      </c>
      <c r="I27" s="97" t="str">
        <f t="array" aca="1" ref="I27" ca="1">_xlfn.XLOOKUP($B27,INDIRECT(SUBSTITUTE("ИсходныеДанные!$где$2:$где$50000","где",$B$4)),INDIRECT(SUBSTITUTE("ИсходныеДанные!$что$2:$что$50000","что",I$4)),"",0,1)</f>
        <v/>
      </c>
      <c r="J27" s="104" t="str">
        <f t="shared" ca="1" si="7"/>
        <v/>
      </c>
      <c r="K27" s="160" t="str">
        <f t="shared" ca="1" si="7"/>
        <v/>
      </c>
      <c r="L27" s="160" t="str">
        <f t="shared" ca="1" si="7"/>
        <v/>
      </c>
      <c r="M27" s="160" t="str">
        <f t="shared" ca="1" si="3"/>
        <v/>
      </c>
      <c r="N27" s="160" t="str">
        <f t="shared" ca="1" si="3"/>
        <v/>
      </c>
      <c r="O27" s="160" t="str">
        <f t="shared" ca="1" si="3"/>
        <v/>
      </c>
      <c r="P27" s="160" t="str">
        <f t="shared" ca="1" si="4"/>
        <v/>
      </c>
      <c r="Q27" s="160" t="str">
        <f t="shared" ca="1" si="4"/>
        <v/>
      </c>
      <c r="R27" s="160" t="str">
        <f t="shared" ca="1" si="4"/>
        <v/>
      </c>
      <c r="S27" s="160" t="str">
        <f t="shared" ca="1" si="5"/>
        <v/>
      </c>
      <c r="T27" s="160" t="str">
        <f t="shared" ca="1" si="5"/>
        <v/>
      </c>
      <c r="U27" s="161" t="str">
        <f t="shared" ca="1" si="5"/>
        <v/>
      </c>
      <c r="V27" s="3"/>
    </row>
    <row r="28" spans="1:22" x14ac:dyDescent="0.25">
      <c r="A28" s="6" t="str">
        <f t="shared" ca="1" si="6"/>
        <v>delete</v>
      </c>
      <c r="B28" s="9" cm="1">
        <f t="array" aca="1" ref="B28" ca="1">INDIRECT("УникальныеСписки!A"&amp;ROW()-$K$4)</f>
        <v>0</v>
      </c>
      <c r="C28" s="7" t="str">
        <f t="array" aca="1" ref="C28" ca="1">_xlfn.XLOOKUP($B28,INDIRECT(SUBSTITUTE("ИсходныеДанные!$где$2:$где$50000","где",$B$4)),INDIRECT(SUBSTITUTE("ИсходныеДанные!$что$2:$что$50000","что",C$4)),"",0,1)</f>
        <v/>
      </c>
      <c r="D28" s="15" t="str">
        <f t="array" aca="1" ref="D28" ca="1">_xlfn.XLOOKUP($B28,INDIRECT(SUBSTITUTE("ИсходныеДанные!$где$2:$где$50000","где",$B$4)),INDIRECT(SUBSTITUTE("ИсходныеДанные!$что$2:$что$50000","что",D$4)),"",0,1)</f>
        <v/>
      </c>
      <c r="E28" s="22">
        <f t="shared" ca="1" si="2"/>
        <v>0</v>
      </c>
      <c r="F28" s="22" t="str">
        <f t="array" aca="1" ref="F28" ca="1">_xlfn.XLOOKUP($B28,INDIRECT(SUBSTITUTE("ИсходныеДанные!$где$2:$где$50000","где",$B$4)),INDIRECT(SUBSTITUTE("ИсходныеДанные!$что$2:$что$50000","что",F$4)),"",0,1)</f>
        <v/>
      </c>
      <c r="G28" s="96" t="str">
        <f t="array" aca="1" ref="G28" ca="1">_xlfn.XLOOKUP($B28,INDIRECT(SUBSTITUTE("ИсходныеДанные!$где$2:$где$50000","где",$B$4)),INDIRECT(SUBSTITUTE("ИсходныеДанные!$что$2:$что$50000","что",G$4)),"",0,1)</f>
        <v/>
      </c>
      <c r="H28" s="96" t="str">
        <f t="array" aca="1" ref="H28" ca="1">_xlfn.XLOOKUP($B28,INDIRECT(SUBSTITUTE("ИсходныеДанные!$где$2:$где$50000","где",$B$4)),INDIRECT(SUBSTITUTE("ИсходныеДанные!$что$2:$что$50000","что",H$4)),"",0,1)</f>
        <v/>
      </c>
      <c r="I28" s="97" t="str">
        <f t="array" aca="1" ref="I28" ca="1">_xlfn.XLOOKUP($B28,INDIRECT(SUBSTITUTE("ИсходныеДанные!$где$2:$где$50000","где",$B$4)),INDIRECT(SUBSTITUTE("ИсходныеДанные!$что$2:$что$50000","что",I$4)),"",0,1)</f>
        <v/>
      </c>
      <c r="J28" s="104" t="str">
        <f t="shared" ca="1" si="7"/>
        <v/>
      </c>
      <c r="K28" s="160" t="str">
        <f t="shared" ca="1" si="7"/>
        <v/>
      </c>
      <c r="L28" s="160" t="str">
        <f t="shared" ca="1" si="7"/>
        <v/>
      </c>
      <c r="M28" s="160" t="str">
        <f t="shared" ca="1" si="3"/>
        <v/>
      </c>
      <c r="N28" s="160" t="str">
        <f t="shared" ca="1" si="3"/>
        <v/>
      </c>
      <c r="O28" s="160" t="str">
        <f t="shared" ca="1" si="3"/>
        <v/>
      </c>
      <c r="P28" s="160" t="str">
        <f t="shared" ca="1" si="4"/>
        <v/>
      </c>
      <c r="Q28" s="160" t="str">
        <f t="shared" ca="1" si="4"/>
        <v/>
      </c>
      <c r="R28" s="160" t="str">
        <f t="shared" ca="1" si="4"/>
        <v/>
      </c>
      <c r="S28" s="160" t="str">
        <f t="shared" ca="1" si="5"/>
        <v/>
      </c>
      <c r="T28" s="160" t="str">
        <f t="shared" ca="1" si="5"/>
        <v/>
      </c>
      <c r="U28" s="161" t="str">
        <f t="shared" ca="1" si="5"/>
        <v/>
      </c>
      <c r="V28" s="3"/>
    </row>
    <row r="29" spans="1:22" x14ac:dyDescent="0.25">
      <c r="A29" s="6" t="str">
        <f t="shared" ca="1" si="6"/>
        <v>delete</v>
      </c>
      <c r="B29" s="9" cm="1">
        <f t="array" aca="1" ref="B29" ca="1">INDIRECT("УникальныеСписки!A"&amp;ROW()-$K$4)</f>
        <v>0</v>
      </c>
      <c r="C29" s="7" t="str">
        <f t="array" aca="1" ref="C29" ca="1">_xlfn.XLOOKUP($B29,INDIRECT(SUBSTITUTE("ИсходныеДанные!$где$2:$где$50000","где",$B$4)),INDIRECT(SUBSTITUTE("ИсходныеДанные!$что$2:$что$50000","что",C$4)),"",0,1)</f>
        <v/>
      </c>
      <c r="D29" s="15" t="str">
        <f t="array" aca="1" ref="D29" ca="1">_xlfn.XLOOKUP($B29,INDIRECT(SUBSTITUTE("ИсходныеДанные!$где$2:$где$50000","где",$B$4)),INDIRECT(SUBSTITUTE("ИсходныеДанные!$что$2:$что$50000","что",D$4)),"",0,1)</f>
        <v/>
      </c>
      <c r="E29" s="22">
        <f t="shared" ca="1" si="2"/>
        <v>0</v>
      </c>
      <c r="F29" s="22" t="str">
        <f t="array" aca="1" ref="F29" ca="1">_xlfn.XLOOKUP($B29,INDIRECT(SUBSTITUTE("ИсходныеДанные!$где$2:$где$50000","где",$B$4)),INDIRECT(SUBSTITUTE("ИсходныеДанные!$что$2:$что$50000","что",F$4)),"",0,1)</f>
        <v/>
      </c>
      <c r="G29" s="96" t="str">
        <f t="array" aca="1" ref="G29" ca="1">_xlfn.XLOOKUP($B29,INDIRECT(SUBSTITUTE("ИсходныеДанные!$где$2:$где$50000","где",$B$4)),INDIRECT(SUBSTITUTE("ИсходныеДанные!$что$2:$что$50000","что",G$4)),"",0,1)</f>
        <v/>
      </c>
      <c r="H29" s="96" t="str">
        <f t="array" aca="1" ref="H29" ca="1">_xlfn.XLOOKUP($B29,INDIRECT(SUBSTITUTE("ИсходныеДанные!$где$2:$где$50000","где",$B$4)),INDIRECT(SUBSTITUTE("ИсходныеДанные!$что$2:$что$50000","что",H$4)),"",0,1)</f>
        <v/>
      </c>
      <c r="I29" s="97" t="str">
        <f t="array" aca="1" ref="I29" ca="1">_xlfn.XLOOKUP($B29,INDIRECT(SUBSTITUTE("ИсходныеДанные!$где$2:$где$50000","где",$B$4)),INDIRECT(SUBSTITUTE("ИсходныеДанные!$что$2:$что$50000","что",I$4)),"",0,1)</f>
        <v/>
      </c>
      <c r="J29" s="104" t="str">
        <f t="shared" ca="1" si="7"/>
        <v/>
      </c>
      <c r="K29" s="160" t="str">
        <f t="shared" ca="1" si="7"/>
        <v/>
      </c>
      <c r="L29" s="160" t="str">
        <f t="shared" ca="1" si="7"/>
        <v/>
      </c>
      <c r="M29" s="160" t="str">
        <f t="shared" ca="1" si="3"/>
        <v/>
      </c>
      <c r="N29" s="160" t="str">
        <f t="shared" ca="1" si="3"/>
        <v/>
      </c>
      <c r="O29" s="160" t="str">
        <f t="shared" ca="1" si="3"/>
        <v/>
      </c>
      <c r="P29" s="160" t="str">
        <f t="shared" ca="1" si="4"/>
        <v/>
      </c>
      <c r="Q29" s="160" t="str">
        <f t="shared" ca="1" si="4"/>
        <v/>
      </c>
      <c r="R29" s="160" t="str">
        <f t="shared" ca="1" si="4"/>
        <v/>
      </c>
      <c r="S29" s="160" t="str">
        <f t="shared" ca="1" si="5"/>
        <v/>
      </c>
      <c r="T29" s="160" t="str">
        <f t="shared" ca="1" si="5"/>
        <v/>
      </c>
      <c r="U29" s="161" t="str">
        <f t="shared" ca="1" si="5"/>
        <v/>
      </c>
      <c r="V29" s="3"/>
    </row>
    <row r="30" spans="1:22" x14ac:dyDescent="0.25">
      <c r="A30" s="6" t="str">
        <f t="shared" ca="1" si="6"/>
        <v>delete</v>
      </c>
      <c r="B30" s="9" cm="1">
        <f t="array" aca="1" ref="B30" ca="1">INDIRECT("УникальныеСписки!A"&amp;ROW()-$K$4)</f>
        <v>0</v>
      </c>
      <c r="C30" s="7" t="str">
        <f t="array" aca="1" ref="C30" ca="1">_xlfn.XLOOKUP($B30,INDIRECT(SUBSTITUTE("ИсходныеДанные!$где$2:$где$50000","где",$B$4)),INDIRECT(SUBSTITUTE("ИсходныеДанные!$что$2:$что$50000","что",C$4)),"",0,1)</f>
        <v/>
      </c>
      <c r="D30" s="15" t="str">
        <f t="array" aca="1" ref="D30" ca="1">_xlfn.XLOOKUP($B30,INDIRECT(SUBSTITUTE("ИсходныеДанные!$где$2:$где$50000","где",$B$4)),INDIRECT(SUBSTITUTE("ИсходныеДанные!$что$2:$что$50000","что",D$4)),"",0,1)</f>
        <v/>
      </c>
      <c r="E30" s="22">
        <f t="shared" ca="1" si="2"/>
        <v>0</v>
      </c>
      <c r="F30" s="22" t="str">
        <f t="array" aca="1" ref="F30" ca="1">_xlfn.XLOOKUP($B30,INDIRECT(SUBSTITUTE("ИсходныеДанные!$где$2:$где$50000","где",$B$4)),INDIRECT(SUBSTITUTE("ИсходныеДанные!$что$2:$что$50000","что",F$4)),"",0,1)</f>
        <v/>
      </c>
      <c r="G30" s="96" t="str">
        <f t="array" aca="1" ref="G30" ca="1">_xlfn.XLOOKUP($B30,INDIRECT(SUBSTITUTE("ИсходныеДанные!$где$2:$где$50000","где",$B$4)),INDIRECT(SUBSTITUTE("ИсходныеДанные!$что$2:$что$50000","что",G$4)),"",0,1)</f>
        <v/>
      </c>
      <c r="H30" s="96" t="str">
        <f t="array" aca="1" ref="H30" ca="1">_xlfn.XLOOKUP($B30,INDIRECT(SUBSTITUTE("ИсходныеДанные!$где$2:$где$50000","где",$B$4)),INDIRECT(SUBSTITUTE("ИсходныеДанные!$что$2:$что$50000","что",H$4)),"",0,1)</f>
        <v/>
      </c>
      <c r="I30" s="97" t="str">
        <f t="array" aca="1" ref="I30" ca="1">_xlfn.XLOOKUP($B30,INDIRECT(SUBSTITUTE("ИсходныеДанные!$где$2:$где$50000","где",$B$4)),INDIRECT(SUBSTITUTE("ИсходныеДанные!$что$2:$что$50000","что",I$4)),"",0,1)</f>
        <v/>
      </c>
      <c r="J30" s="104" t="str">
        <f t="shared" ca="1" si="7"/>
        <v/>
      </c>
      <c r="K30" s="160" t="str">
        <f t="shared" ca="1" si="7"/>
        <v/>
      </c>
      <c r="L30" s="160" t="str">
        <f t="shared" ca="1" si="7"/>
        <v/>
      </c>
      <c r="M30" s="160" t="str">
        <f t="shared" ca="1" si="3"/>
        <v/>
      </c>
      <c r="N30" s="160" t="str">
        <f t="shared" ca="1" si="3"/>
        <v/>
      </c>
      <c r="O30" s="160" t="str">
        <f t="shared" ca="1" si="3"/>
        <v/>
      </c>
      <c r="P30" s="160" t="str">
        <f t="shared" ca="1" si="4"/>
        <v/>
      </c>
      <c r="Q30" s="160" t="str">
        <f t="shared" ca="1" si="4"/>
        <v/>
      </c>
      <c r="R30" s="160" t="str">
        <f t="shared" ca="1" si="4"/>
        <v/>
      </c>
      <c r="S30" s="160" t="str">
        <f t="shared" ca="1" si="5"/>
        <v/>
      </c>
      <c r="T30" s="160" t="str">
        <f t="shared" ca="1" si="5"/>
        <v/>
      </c>
      <c r="U30" s="161" t="str">
        <f t="shared" ca="1" si="5"/>
        <v/>
      </c>
      <c r="V30" s="3"/>
    </row>
    <row r="31" spans="1:22" x14ac:dyDescent="0.25">
      <c r="A31" s="6" t="str">
        <f t="shared" ca="1" si="6"/>
        <v>delete</v>
      </c>
      <c r="B31" s="9" cm="1">
        <f t="array" aca="1" ref="B31" ca="1">INDIRECT("УникальныеСписки!A"&amp;ROW()-$K$4)</f>
        <v>0</v>
      </c>
      <c r="C31" s="7" t="str">
        <f t="array" aca="1" ref="C31" ca="1">_xlfn.XLOOKUP($B31,INDIRECT(SUBSTITUTE("ИсходныеДанные!$где$2:$где$50000","где",$B$4)),INDIRECT(SUBSTITUTE("ИсходныеДанные!$что$2:$что$50000","что",C$4)),"",0,1)</f>
        <v/>
      </c>
      <c r="D31" s="15" t="str">
        <f t="array" aca="1" ref="D31" ca="1">_xlfn.XLOOKUP($B31,INDIRECT(SUBSTITUTE("ИсходныеДанные!$где$2:$где$50000","где",$B$4)),INDIRECT(SUBSTITUTE("ИсходныеДанные!$что$2:$что$50000","что",D$4)),"",0,1)</f>
        <v/>
      </c>
      <c r="E31" s="22">
        <f t="shared" ca="1" si="2"/>
        <v>0</v>
      </c>
      <c r="F31" s="22" t="str">
        <f t="array" aca="1" ref="F31" ca="1">_xlfn.XLOOKUP($B31,INDIRECT(SUBSTITUTE("ИсходныеДанные!$где$2:$где$50000","где",$B$4)),INDIRECT(SUBSTITUTE("ИсходныеДанные!$что$2:$что$50000","что",F$4)),"",0,1)</f>
        <v/>
      </c>
      <c r="G31" s="96" t="str">
        <f t="array" aca="1" ref="G31" ca="1">_xlfn.XLOOKUP($B31,INDIRECT(SUBSTITUTE("ИсходныеДанные!$где$2:$где$50000","где",$B$4)),INDIRECT(SUBSTITUTE("ИсходныеДанные!$что$2:$что$50000","что",G$4)),"",0,1)</f>
        <v/>
      </c>
      <c r="H31" s="96" t="str">
        <f t="array" aca="1" ref="H31" ca="1">_xlfn.XLOOKUP($B31,INDIRECT(SUBSTITUTE("ИсходныеДанные!$где$2:$где$50000","где",$B$4)),INDIRECT(SUBSTITUTE("ИсходныеДанные!$что$2:$что$50000","что",H$4)),"",0,1)</f>
        <v/>
      </c>
      <c r="I31" s="97" t="str">
        <f t="array" aca="1" ref="I31" ca="1">_xlfn.XLOOKUP($B31,INDIRECT(SUBSTITUTE("ИсходныеДанные!$где$2:$где$50000","где",$B$4)),INDIRECT(SUBSTITUTE("ИсходныеДанные!$что$2:$что$50000","что",I$4)),"",0,1)</f>
        <v/>
      </c>
      <c r="J31" s="104" t="str">
        <f t="shared" ca="1" si="7"/>
        <v/>
      </c>
      <c r="K31" s="160" t="str">
        <f t="shared" ca="1" si="7"/>
        <v/>
      </c>
      <c r="L31" s="160" t="str">
        <f t="shared" ca="1" si="7"/>
        <v/>
      </c>
      <c r="M31" s="160" t="str">
        <f t="shared" ca="1" si="3"/>
        <v/>
      </c>
      <c r="N31" s="160" t="str">
        <f t="shared" ca="1" si="3"/>
        <v/>
      </c>
      <c r="O31" s="160" t="str">
        <f t="shared" ca="1" si="3"/>
        <v/>
      </c>
      <c r="P31" s="160" t="str">
        <f t="shared" ca="1" si="4"/>
        <v/>
      </c>
      <c r="Q31" s="160" t="str">
        <f t="shared" ca="1" si="4"/>
        <v/>
      </c>
      <c r="R31" s="160" t="str">
        <f t="shared" ca="1" si="4"/>
        <v/>
      </c>
      <c r="S31" s="160" t="str">
        <f t="shared" ca="1" si="5"/>
        <v/>
      </c>
      <c r="T31" s="160" t="str">
        <f t="shared" ca="1" si="5"/>
        <v/>
      </c>
      <c r="U31" s="161" t="str">
        <f t="shared" ca="1" si="5"/>
        <v/>
      </c>
      <c r="V31" s="3"/>
    </row>
    <row r="32" spans="1:22" x14ac:dyDescent="0.25">
      <c r="A32" s="6" t="str">
        <f t="shared" ca="1" si="6"/>
        <v>delete</v>
      </c>
      <c r="B32" s="9" cm="1">
        <f t="array" aca="1" ref="B32" ca="1">INDIRECT("УникальныеСписки!A"&amp;ROW()-$K$4)</f>
        <v>0</v>
      </c>
      <c r="C32" s="7" t="str">
        <f t="array" aca="1" ref="C32" ca="1">_xlfn.XLOOKUP($B32,INDIRECT(SUBSTITUTE("ИсходныеДанные!$где$2:$где$50000","где",$B$4)),INDIRECT(SUBSTITUTE("ИсходныеДанные!$что$2:$что$50000","что",C$4)),"",0,1)</f>
        <v/>
      </c>
      <c r="D32" s="15" t="str">
        <f t="array" aca="1" ref="D32" ca="1">_xlfn.XLOOKUP($B32,INDIRECT(SUBSTITUTE("ИсходныеДанные!$где$2:$где$50000","где",$B$4)),INDIRECT(SUBSTITUTE("ИсходныеДанные!$что$2:$что$50000","что",D$4)),"",0,1)</f>
        <v/>
      </c>
      <c r="E32" s="22">
        <f t="shared" ca="1" si="2"/>
        <v>0</v>
      </c>
      <c r="F32" s="22" t="str">
        <f t="array" aca="1" ref="F32" ca="1">_xlfn.XLOOKUP($B32,INDIRECT(SUBSTITUTE("ИсходныеДанные!$где$2:$где$50000","где",$B$4)),INDIRECT(SUBSTITUTE("ИсходныеДанные!$что$2:$что$50000","что",F$4)),"",0,1)</f>
        <v/>
      </c>
      <c r="G32" s="96" t="str">
        <f t="array" aca="1" ref="G32" ca="1">_xlfn.XLOOKUP($B32,INDIRECT(SUBSTITUTE("ИсходныеДанные!$где$2:$где$50000","где",$B$4)),INDIRECT(SUBSTITUTE("ИсходныеДанные!$что$2:$что$50000","что",G$4)),"",0,1)</f>
        <v/>
      </c>
      <c r="H32" s="96" t="str">
        <f t="array" aca="1" ref="H32" ca="1">_xlfn.XLOOKUP($B32,INDIRECT(SUBSTITUTE("ИсходныеДанные!$где$2:$где$50000","где",$B$4)),INDIRECT(SUBSTITUTE("ИсходныеДанные!$что$2:$что$50000","что",H$4)),"",0,1)</f>
        <v/>
      </c>
      <c r="I32" s="97" t="str">
        <f t="array" aca="1" ref="I32" ca="1">_xlfn.XLOOKUP($B32,INDIRECT(SUBSTITUTE("ИсходныеДанные!$где$2:$где$50000","где",$B$4)),INDIRECT(SUBSTITUTE("ИсходныеДанные!$что$2:$что$50000","что",I$4)),"",0,1)</f>
        <v/>
      </c>
      <c r="J32" s="104" t="str">
        <f t="shared" ca="1" si="7"/>
        <v/>
      </c>
      <c r="K32" s="160" t="str">
        <f t="shared" ca="1" si="7"/>
        <v/>
      </c>
      <c r="L32" s="160" t="str">
        <f t="shared" ca="1" si="7"/>
        <v/>
      </c>
      <c r="M32" s="160" t="str">
        <f t="shared" ca="1" si="3"/>
        <v/>
      </c>
      <c r="N32" s="160" t="str">
        <f t="shared" ca="1" si="3"/>
        <v/>
      </c>
      <c r="O32" s="160" t="str">
        <f t="shared" ca="1" si="3"/>
        <v/>
      </c>
      <c r="P32" s="160" t="str">
        <f t="shared" ca="1" si="4"/>
        <v/>
      </c>
      <c r="Q32" s="160" t="str">
        <f t="shared" ca="1" si="4"/>
        <v/>
      </c>
      <c r="R32" s="160" t="str">
        <f t="shared" ca="1" si="4"/>
        <v/>
      </c>
      <c r="S32" s="160" t="str">
        <f t="shared" ca="1" si="5"/>
        <v/>
      </c>
      <c r="T32" s="160" t="str">
        <f t="shared" ca="1" si="5"/>
        <v/>
      </c>
      <c r="U32" s="161" t="str">
        <f t="shared" ca="1" si="5"/>
        <v/>
      </c>
      <c r="V32" s="3"/>
    </row>
    <row r="33" spans="1:22" x14ac:dyDescent="0.25">
      <c r="A33" s="6" t="str">
        <f t="shared" ca="1" si="6"/>
        <v>delete</v>
      </c>
      <c r="B33" s="9" cm="1">
        <f t="array" aca="1" ref="B33" ca="1">INDIRECT("УникальныеСписки!A"&amp;ROW()-$K$4)</f>
        <v>0</v>
      </c>
      <c r="C33" s="7" t="str">
        <f t="array" aca="1" ref="C33" ca="1">_xlfn.XLOOKUP($B33,INDIRECT(SUBSTITUTE("ИсходныеДанные!$где$2:$где$50000","где",$B$4)),INDIRECT(SUBSTITUTE("ИсходныеДанные!$что$2:$что$50000","что",C$4)),"",0,1)</f>
        <v/>
      </c>
      <c r="D33" s="15" t="str">
        <f t="array" aca="1" ref="D33" ca="1">_xlfn.XLOOKUP($B33,INDIRECT(SUBSTITUTE("ИсходныеДанные!$где$2:$где$50000","где",$B$4)),INDIRECT(SUBSTITUTE("ИсходныеДанные!$что$2:$что$50000","что",D$4)),"",0,1)</f>
        <v/>
      </c>
      <c r="E33" s="22">
        <f t="shared" ca="1" si="2"/>
        <v>0</v>
      </c>
      <c r="F33" s="22" t="str">
        <f t="array" aca="1" ref="F33" ca="1">_xlfn.XLOOKUP($B33,INDIRECT(SUBSTITUTE("ИсходныеДанные!$где$2:$где$50000","где",$B$4)),INDIRECT(SUBSTITUTE("ИсходныеДанные!$что$2:$что$50000","что",F$4)),"",0,1)</f>
        <v/>
      </c>
      <c r="G33" s="96" t="str">
        <f t="array" aca="1" ref="G33" ca="1">_xlfn.XLOOKUP($B33,INDIRECT(SUBSTITUTE("ИсходныеДанные!$где$2:$где$50000","где",$B$4)),INDIRECT(SUBSTITUTE("ИсходныеДанные!$что$2:$что$50000","что",G$4)),"",0,1)</f>
        <v/>
      </c>
      <c r="H33" s="96" t="str">
        <f t="array" aca="1" ref="H33" ca="1">_xlfn.XLOOKUP($B33,INDIRECT(SUBSTITUTE("ИсходныеДанные!$где$2:$где$50000","где",$B$4)),INDIRECT(SUBSTITUTE("ИсходныеДанные!$что$2:$что$50000","что",H$4)),"",0,1)</f>
        <v/>
      </c>
      <c r="I33" s="97" t="str">
        <f t="array" aca="1" ref="I33" ca="1">_xlfn.XLOOKUP($B33,INDIRECT(SUBSTITUTE("ИсходныеДанные!$где$2:$где$50000","где",$B$4)),INDIRECT(SUBSTITUTE("ИсходныеДанные!$что$2:$что$50000","что",I$4)),"",0,1)</f>
        <v/>
      </c>
      <c r="J33" s="104" t="str">
        <f t="shared" ca="1" si="7"/>
        <v/>
      </c>
      <c r="K33" s="160" t="str">
        <f t="shared" ca="1" si="7"/>
        <v/>
      </c>
      <c r="L33" s="160" t="str">
        <f t="shared" ca="1" si="7"/>
        <v/>
      </c>
      <c r="M33" s="160" t="str">
        <f t="shared" ca="1" si="3"/>
        <v/>
      </c>
      <c r="N33" s="160" t="str">
        <f t="shared" ca="1" si="3"/>
        <v/>
      </c>
      <c r="O33" s="160" t="str">
        <f t="shared" ca="1" si="3"/>
        <v/>
      </c>
      <c r="P33" s="160" t="str">
        <f t="shared" ca="1" si="4"/>
        <v/>
      </c>
      <c r="Q33" s="160" t="str">
        <f t="shared" ca="1" si="4"/>
        <v/>
      </c>
      <c r="R33" s="160" t="str">
        <f t="shared" ca="1" si="4"/>
        <v/>
      </c>
      <c r="S33" s="160" t="str">
        <f t="shared" ca="1" si="5"/>
        <v/>
      </c>
      <c r="T33" s="160" t="str">
        <f t="shared" ca="1" si="5"/>
        <v/>
      </c>
      <c r="U33" s="161" t="str">
        <f t="shared" ca="1" si="5"/>
        <v/>
      </c>
      <c r="V33" s="3"/>
    </row>
    <row r="34" spans="1:22" x14ac:dyDescent="0.25">
      <c r="A34" s="6" t="str">
        <f t="shared" ca="1" si="6"/>
        <v>delete</v>
      </c>
      <c r="B34" s="9" cm="1">
        <f t="array" aca="1" ref="B34" ca="1">INDIRECT("УникальныеСписки!A"&amp;ROW()-$K$4)</f>
        <v>0</v>
      </c>
      <c r="C34" s="7" t="str">
        <f t="array" aca="1" ref="C34" ca="1">_xlfn.XLOOKUP($B34,INDIRECT(SUBSTITUTE("ИсходныеДанные!$где$2:$где$50000","где",$B$4)),INDIRECT(SUBSTITUTE("ИсходныеДанные!$что$2:$что$50000","что",C$4)),"",0,1)</f>
        <v/>
      </c>
      <c r="D34" s="15" t="str">
        <f t="array" aca="1" ref="D34" ca="1">_xlfn.XLOOKUP($B34,INDIRECT(SUBSTITUTE("ИсходныеДанные!$где$2:$где$50000","где",$B$4)),INDIRECT(SUBSTITUTE("ИсходныеДанные!$что$2:$что$50000","что",D$4)),"",0,1)</f>
        <v/>
      </c>
      <c r="E34" s="22">
        <f t="shared" ca="1" si="2"/>
        <v>0</v>
      </c>
      <c r="F34" s="22" t="str">
        <f t="array" aca="1" ref="F34" ca="1">_xlfn.XLOOKUP($B34,INDIRECT(SUBSTITUTE("ИсходныеДанные!$где$2:$где$50000","где",$B$4)),INDIRECT(SUBSTITUTE("ИсходныеДанные!$что$2:$что$50000","что",F$4)),"",0,1)</f>
        <v/>
      </c>
      <c r="G34" s="96" t="str">
        <f t="array" aca="1" ref="G34" ca="1">_xlfn.XLOOKUP($B34,INDIRECT(SUBSTITUTE("ИсходныеДанные!$где$2:$где$50000","где",$B$4)),INDIRECT(SUBSTITUTE("ИсходныеДанные!$что$2:$что$50000","что",G$4)),"",0,1)</f>
        <v/>
      </c>
      <c r="H34" s="96" t="str">
        <f t="array" aca="1" ref="H34" ca="1">_xlfn.XLOOKUP($B34,INDIRECT(SUBSTITUTE("ИсходныеДанные!$где$2:$где$50000","где",$B$4)),INDIRECT(SUBSTITUTE("ИсходныеДанные!$что$2:$что$50000","что",H$4)),"",0,1)</f>
        <v/>
      </c>
      <c r="I34" s="97" t="str">
        <f t="array" aca="1" ref="I34" ca="1">_xlfn.XLOOKUP($B34,INDIRECT(SUBSTITUTE("ИсходныеДанные!$где$2:$где$50000","где",$B$4)),INDIRECT(SUBSTITUTE("ИсходныеДанные!$что$2:$что$50000","что",I$4)),"",0,1)</f>
        <v/>
      </c>
      <c r="J34" s="104" t="str">
        <f t="shared" ca="1" si="7"/>
        <v/>
      </c>
      <c r="K34" s="160" t="str">
        <f t="shared" ca="1" si="7"/>
        <v/>
      </c>
      <c r="L34" s="160" t="str">
        <f t="shared" ca="1" si="7"/>
        <v/>
      </c>
      <c r="M34" s="160" t="str">
        <f t="shared" ca="1" si="3"/>
        <v/>
      </c>
      <c r="N34" s="160" t="str">
        <f t="shared" ca="1" si="3"/>
        <v/>
      </c>
      <c r="O34" s="160" t="str">
        <f t="shared" ca="1" si="3"/>
        <v/>
      </c>
      <c r="P34" s="160" t="str">
        <f t="shared" ca="1" si="4"/>
        <v/>
      </c>
      <c r="Q34" s="160" t="str">
        <f t="shared" ca="1" si="4"/>
        <v/>
      </c>
      <c r="R34" s="160" t="str">
        <f t="shared" ca="1" si="4"/>
        <v/>
      </c>
      <c r="S34" s="160" t="str">
        <f t="shared" ca="1" si="5"/>
        <v/>
      </c>
      <c r="T34" s="160" t="str">
        <f t="shared" ca="1" si="5"/>
        <v/>
      </c>
      <c r="U34" s="161" t="str">
        <f t="shared" ca="1" si="5"/>
        <v/>
      </c>
      <c r="V34" s="3"/>
    </row>
    <row r="35" spans="1:22" x14ac:dyDescent="0.25">
      <c r="A35" s="6" t="str">
        <f t="shared" ca="1" si="6"/>
        <v>delete</v>
      </c>
      <c r="B35" s="9" cm="1">
        <f t="array" aca="1" ref="B35" ca="1">INDIRECT("УникальныеСписки!A"&amp;ROW()-$K$4)</f>
        <v>0</v>
      </c>
      <c r="C35" s="7" t="str">
        <f t="array" aca="1" ref="C35" ca="1">_xlfn.XLOOKUP($B35,INDIRECT(SUBSTITUTE("ИсходныеДанные!$где$2:$где$50000","где",$B$4)),INDIRECT(SUBSTITUTE("ИсходныеДанные!$что$2:$что$50000","что",C$4)),"",0,1)</f>
        <v/>
      </c>
      <c r="D35" s="15" t="str">
        <f t="array" aca="1" ref="D35" ca="1">_xlfn.XLOOKUP($B35,INDIRECT(SUBSTITUTE("ИсходныеДанные!$где$2:$где$50000","где",$B$4)),INDIRECT(SUBSTITUTE("ИсходныеДанные!$что$2:$что$50000","что",D$4)),"",0,1)</f>
        <v/>
      </c>
      <c r="E35" s="22">
        <f t="shared" ca="1" si="2"/>
        <v>0</v>
      </c>
      <c r="F35" s="22" t="str">
        <f t="array" aca="1" ref="F35" ca="1">_xlfn.XLOOKUP($B35,INDIRECT(SUBSTITUTE("ИсходныеДанные!$где$2:$где$50000","где",$B$4)),INDIRECT(SUBSTITUTE("ИсходныеДанные!$что$2:$что$50000","что",F$4)),"",0,1)</f>
        <v/>
      </c>
      <c r="G35" s="96" t="str">
        <f t="array" aca="1" ref="G35" ca="1">_xlfn.XLOOKUP($B35,INDIRECT(SUBSTITUTE("ИсходныеДанные!$где$2:$где$50000","где",$B$4)),INDIRECT(SUBSTITUTE("ИсходныеДанные!$что$2:$что$50000","что",G$4)),"",0,1)</f>
        <v/>
      </c>
      <c r="H35" s="96" t="str">
        <f t="array" aca="1" ref="H35" ca="1">_xlfn.XLOOKUP($B35,INDIRECT(SUBSTITUTE("ИсходныеДанные!$где$2:$где$50000","где",$B$4)),INDIRECT(SUBSTITUTE("ИсходныеДанные!$что$2:$что$50000","что",H$4)),"",0,1)</f>
        <v/>
      </c>
      <c r="I35" s="97" t="str">
        <f t="array" aca="1" ref="I35" ca="1">_xlfn.XLOOKUP($B35,INDIRECT(SUBSTITUTE("ИсходныеДанные!$где$2:$где$50000","где",$B$4)),INDIRECT(SUBSTITUTE("ИсходныеДанные!$что$2:$что$50000","что",I$4)),"",0,1)</f>
        <v/>
      </c>
      <c r="J35" s="104" t="str">
        <f t="shared" ca="1" si="7"/>
        <v/>
      </c>
      <c r="K35" s="160" t="str">
        <f t="shared" ca="1" si="7"/>
        <v/>
      </c>
      <c r="L35" s="160" t="str">
        <f t="shared" ca="1" si="7"/>
        <v/>
      </c>
      <c r="M35" s="160" t="str">
        <f t="shared" ca="1" si="3"/>
        <v/>
      </c>
      <c r="N35" s="160" t="str">
        <f t="shared" ca="1" si="3"/>
        <v/>
      </c>
      <c r="O35" s="160" t="str">
        <f t="shared" ca="1" si="3"/>
        <v/>
      </c>
      <c r="P35" s="160" t="str">
        <f t="shared" ca="1" si="4"/>
        <v/>
      </c>
      <c r="Q35" s="160" t="str">
        <f t="shared" ca="1" si="4"/>
        <v/>
      </c>
      <c r="R35" s="160" t="str">
        <f t="shared" ca="1" si="4"/>
        <v/>
      </c>
      <c r="S35" s="160" t="str">
        <f t="shared" ca="1" si="5"/>
        <v/>
      </c>
      <c r="T35" s="160" t="str">
        <f t="shared" ca="1" si="5"/>
        <v/>
      </c>
      <c r="U35" s="161" t="str">
        <f t="shared" ca="1" si="5"/>
        <v/>
      </c>
      <c r="V35" s="3"/>
    </row>
    <row r="36" spans="1:22" x14ac:dyDescent="0.25">
      <c r="A36" s="6" t="str">
        <f t="shared" ca="1" si="6"/>
        <v>delete</v>
      </c>
      <c r="B36" s="9" cm="1">
        <f t="array" aca="1" ref="B36" ca="1">INDIRECT("УникальныеСписки!A"&amp;ROW()-$K$4)</f>
        <v>0</v>
      </c>
      <c r="C36" s="7" t="str">
        <f t="array" aca="1" ref="C36" ca="1">_xlfn.XLOOKUP($B36,INDIRECT(SUBSTITUTE("ИсходныеДанные!$где$2:$где$50000","где",$B$4)),INDIRECT(SUBSTITUTE("ИсходныеДанные!$что$2:$что$50000","что",C$4)),"",0,1)</f>
        <v/>
      </c>
      <c r="D36" s="15" t="str">
        <f t="array" aca="1" ref="D36" ca="1">_xlfn.XLOOKUP($B36,INDIRECT(SUBSTITUTE("ИсходныеДанные!$где$2:$где$50000","где",$B$4)),INDIRECT(SUBSTITUTE("ИсходныеДанные!$что$2:$что$50000","что",D$4)),"",0,1)</f>
        <v/>
      </c>
      <c r="E36" s="22">
        <f t="shared" ca="1" si="2"/>
        <v>0</v>
      </c>
      <c r="F36" s="22" t="str">
        <f t="array" aca="1" ref="F36" ca="1">_xlfn.XLOOKUP($B36,INDIRECT(SUBSTITUTE("ИсходныеДанные!$где$2:$где$50000","где",$B$4)),INDIRECT(SUBSTITUTE("ИсходныеДанные!$что$2:$что$50000","что",F$4)),"",0,1)</f>
        <v/>
      </c>
      <c r="G36" s="96" t="str">
        <f t="array" aca="1" ref="G36" ca="1">_xlfn.XLOOKUP($B36,INDIRECT(SUBSTITUTE("ИсходныеДанные!$где$2:$где$50000","где",$B$4)),INDIRECT(SUBSTITUTE("ИсходныеДанные!$что$2:$что$50000","что",G$4)),"",0,1)</f>
        <v/>
      </c>
      <c r="H36" s="96" t="str">
        <f t="array" aca="1" ref="H36" ca="1">_xlfn.XLOOKUP($B36,INDIRECT(SUBSTITUTE("ИсходныеДанные!$где$2:$где$50000","где",$B$4)),INDIRECT(SUBSTITUTE("ИсходныеДанные!$что$2:$что$50000","что",H$4)),"",0,1)</f>
        <v/>
      </c>
      <c r="I36" s="97" t="str">
        <f t="array" aca="1" ref="I36" ca="1">_xlfn.XLOOKUP($B36,INDIRECT(SUBSTITUTE("ИсходныеДанные!$где$2:$где$50000","где",$B$4)),INDIRECT(SUBSTITUTE("ИсходныеДанные!$что$2:$что$50000","что",I$4)),"",0,1)</f>
        <v/>
      </c>
      <c r="J36" s="104" t="str">
        <f t="shared" ca="1" si="7"/>
        <v/>
      </c>
      <c r="K36" s="160" t="str">
        <f t="shared" ca="1" si="7"/>
        <v/>
      </c>
      <c r="L36" s="160" t="str">
        <f t="shared" ca="1" si="7"/>
        <v/>
      </c>
      <c r="M36" s="160" t="str">
        <f t="shared" ca="1" si="3"/>
        <v/>
      </c>
      <c r="N36" s="160" t="str">
        <f t="shared" ca="1" si="3"/>
        <v/>
      </c>
      <c r="O36" s="160" t="str">
        <f t="shared" ca="1" si="3"/>
        <v/>
      </c>
      <c r="P36" s="160" t="str">
        <f t="shared" ca="1" si="4"/>
        <v/>
      </c>
      <c r="Q36" s="160" t="str">
        <f t="shared" ca="1" si="4"/>
        <v/>
      </c>
      <c r="R36" s="160" t="str">
        <f t="shared" ca="1" si="4"/>
        <v/>
      </c>
      <c r="S36" s="160" t="str">
        <f t="shared" ca="1" si="5"/>
        <v/>
      </c>
      <c r="T36" s="160" t="str">
        <f t="shared" ca="1" si="5"/>
        <v/>
      </c>
      <c r="U36" s="161" t="str">
        <f t="shared" ca="1" si="5"/>
        <v/>
      </c>
      <c r="V36" s="3"/>
    </row>
    <row r="37" spans="1:22" x14ac:dyDescent="0.25">
      <c r="A37" s="6" t="str">
        <f t="shared" ca="1" si="6"/>
        <v>delete</v>
      </c>
      <c r="B37" s="9" cm="1">
        <f t="array" aca="1" ref="B37" ca="1">INDIRECT("УникальныеСписки!A"&amp;ROW()-$K$4)</f>
        <v>0</v>
      </c>
      <c r="C37" s="7" t="str">
        <f t="array" aca="1" ref="C37" ca="1">_xlfn.XLOOKUP($B37,INDIRECT(SUBSTITUTE("ИсходныеДанные!$где$2:$где$50000","где",$B$4)),INDIRECT(SUBSTITUTE("ИсходныеДанные!$что$2:$что$50000","что",C$4)),"",0,1)</f>
        <v/>
      </c>
      <c r="D37" s="15" t="str">
        <f t="array" aca="1" ref="D37" ca="1">_xlfn.XLOOKUP($B37,INDIRECT(SUBSTITUTE("ИсходныеДанные!$где$2:$где$50000","где",$B$4)),INDIRECT(SUBSTITUTE("ИсходныеДанные!$что$2:$что$50000","что",D$4)),"",0,1)</f>
        <v/>
      </c>
      <c r="E37" s="22">
        <f t="shared" ca="1" si="2"/>
        <v>0</v>
      </c>
      <c r="F37" s="22" t="str">
        <f t="array" aca="1" ref="F37" ca="1">_xlfn.XLOOKUP($B37,INDIRECT(SUBSTITUTE("ИсходныеДанные!$где$2:$где$50000","где",$B$4)),INDIRECT(SUBSTITUTE("ИсходныеДанные!$что$2:$что$50000","что",F$4)),"",0,1)</f>
        <v/>
      </c>
      <c r="G37" s="96" t="str">
        <f t="array" aca="1" ref="G37" ca="1">_xlfn.XLOOKUP($B37,INDIRECT(SUBSTITUTE("ИсходныеДанные!$где$2:$где$50000","где",$B$4)),INDIRECT(SUBSTITUTE("ИсходныеДанные!$что$2:$что$50000","что",G$4)),"",0,1)</f>
        <v/>
      </c>
      <c r="H37" s="96" t="str">
        <f t="array" aca="1" ref="H37" ca="1">_xlfn.XLOOKUP($B37,INDIRECT(SUBSTITUTE("ИсходныеДанные!$где$2:$где$50000","где",$B$4)),INDIRECT(SUBSTITUTE("ИсходныеДанные!$что$2:$что$50000","что",H$4)),"",0,1)</f>
        <v/>
      </c>
      <c r="I37" s="97" t="str">
        <f t="array" aca="1" ref="I37" ca="1">_xlfn.XLOOKUP($B37,INDIRECT(SUBSTITUTE("ИсходныеДанные!$где$2:$где$50000","где",$B$4)),INDIRECT(SUBSTITUTE("ИсходныеДанные!$что$2:$что$50000","что",I$4)),"",0,1)</f>
        <v/>
      </c>
      <c r="J37" s="104" t="str">
        <f t="shared" ca="1" si="7"/>
        <v/>
      </c>
      <c r="K37" s="160" t="str">
        <f t="shared" ca="1" si="7"/>
        <v/>
      </c>
      <c r="L37" s="160" t="str">
        <f t="shared" ca="1" si="7"/>
        <v/>
      </c>
      <c r="M37" s="160" t="str">
        <f t="shared" ca="1" si="3"/>
        <v/>
      </c>
      <c r="N37" s="160" t="str">
        <f t="shared" ca="1" si="3"/>
        <v/>
      </c>
      <c r="O37" s="160" t="str">
        <f t="shared" ca="1" si="3"/>
        <v/>
      </c>
      <c r="P37" s="160" t="str">
        <f t="shared" ca="1" si="4"/>
        <v/>
      </c>
      <c r="Q37" s="160" t="str">
        <f t="shared" ca="1" si="4"/>
        <v/>
      </c>
      <c r="R37" s="160" t="str">
        <f t="shared" ca="1" si="4"/>
        <v/>
      </c>
      <c r="S37" s="160" t="str">
        <f t="shared" ca="1" si="5"/>
        <v/>
      </c>
      <c r="T37" s="160" t="str">
        <f t="shared" ca="1" si="5"/>
        <v/>
      </c>
      <c r="U37" s="161" t="str">
        <f t="shared" ca="1" si="5"/>
        <v/>
      </c>
      <c r="V37" s="3"/>
    </row>
    <row r="38" spans="1:22" x14ac:dyDescent="0.25">
      <c r="A38" s="6" t="str">
        <f t="shared" ca="1" si="6"/>
        <v>delete</v>
      </c>
      <c r="B38" s="9" cm="1">
        <f t="array" aca="1" ref="B38" ca="1">INDIRECT("УникальныеСписки!A"&amp;ROW()-$K$4)</f>
        <v>0</v>
      </c>
      <c r="C38" s="7" t="str">
        <f t="array" aca="1" ref="C38" ca="1">_xlfn.XLOOKUP($B38,INDIRECT(SUBSTITUTE("ИсходныеДанные!$где$2:$где$50000","где",$B$4)),INDIRECT(SUBSTITUTE("ИсходныеДанные!$что$2:$что$50000","что",C$4)),"",0,1)</f>
        <v/>
      </c>
      <c r="D38" s="15" t="str">
        <f t="array" aca="1" ref="D38" ca="1">_xlfn.XLOOKUP($B38,INDIRECT(SUBSTITUTE("ИсходныеДанные!$где$2:$где$50000","где",$B$4)),INDIRECT(SUBSTITUTE("ИсходныеДанные!$что$2:$что$50000","что",D$4)),"",0,1)</f>
        <v/>
      </c>
      <c r="E38" s="22">
        <f t="shared" ca="1" si="2"/>
        <v>0</v>
      </c>
      <c r="F38" s="22" t="str">
        <f t="array" aca="1" ref="F38" ca="1">_xlfn.XLOOKUP($B38,INDIRECT(SUBSTITUTE("ИсходныеДанные!$где$2:$где$50000","где",$B$4)),INDIRECT(SUBSTITUTE("ИсходныеДанные!$что$2:$что$50000","что",F$4)),"",0,1)</f>
        <v/>
      </c>
      <c r="G38" s="96" t="str">
        <f t="array" aca="1" ref="G38" ca="1">_xlfn.XLOOKUP($B38,INDIRECT(SUBSTITUTE("ИсходныеДанные!$где$2:$где$50000","где",$B$4)),INDIRECT(SUBSTITUTE("ИсходныеДанные!$что$2:$что$50000","что",G$4)),"",0,1)</f>
        <v/>
      </c>
      <c r="H38" s="96" t="str">
        <f t="array" aca="1" ref="H38" ca="1">_xlfn.XLOOKUP($B38,INDIRECT(SUBSTITUTE("ИсходныеДанные!$где$2:$где$50000","где",$B$4)),INDIRECT(SUBSTITUTE("ИсходныеДанные!$что$2:$что$50000","что",H$4)),"",0,1)</f>
        <v/>
      </c>
      <c r="I38" s="97" t="str">
        <f t="array" aca="1" ref="I38" ca="1">_xlfn.XLOOKUP($B38,INDIRECT(SUBSTITUTE("ИсходныеДанные!$где$2:$где$50000","где",$B$4)),INDIRECT(SUBSTITUTE("ИсходныеДанные!$что$2:$что$50000","что",I$4)),"",0,1)</f>
        <v/>
      </c>
      <c r="J38" s="104" t="str">
        <f t="shared" ca="1" si="7"/>
        <v/>
      </c>
      <c r="K38" s="160" t="str">
        <f t="shared" ca="1" si="7"/>
        <v/>
      </c>
      <c r="L38" s="160" t="str">
        <f t="shared" ca="1" si="7"/>
        <v/>
      </c>
      <c r="M38" s="160" t="str">
        <f t="shared" ca="1" si="3"/>
        <v/>
      </c>
      <c r="N38" s="160" t="str">
        <f t="shared" ca="1" si="3"/>
        <v/>
      </c>
      <c r="O38" s="160" t="str">
        <f t="shared" ca="1" si="3"/>
        <v/>
      </c>
      <c r="P38" s="160" t="str">
        <f t="shared" ca="1" si="4"/>
        <v/>
      </c>
      <c r="Q38" s="160" t="str">
        <f t="shared" ca="1" si="4"/>
        <v/>
      </c>
      <c r="R38" s="160" t="str">
        <f t="shared" ca="1" si="4"/>
        <v/>
      </c>
      <c r="S38" s="160" t="str">
        <f t="shared" ca="1" si="5"/>
        <v/>
      </c>
      <c r="T38" s="160" t="str">
        <f t="shared" ca="1" si="5"/>
        <v/>
      </c>
      <c r="U38" s="161" t="str">
        <f t="shared" ca="1" si="5"/>
        <v/>
      </c>
      <c r="V38" s="3"/>
    </row>
    <row r="39" spans="1:22" x14ac:dyDescent="0.25">
      <c r="A39" s="6" t="str">
        <f t="shared" ca="1" si="6"/>
        <v>delete</v>
      </c>
      <c r="B39" s="9" cm="1">
        <f t="array" aca="1" ref="B39" ca="1">INDIRECT("УникальныеСписки!A"&amp;ROW()-$K$4)</f>
        <v>0</v>
      </c>
      <c r="C39" s="7" t="str">
        <f t="array" aca="1" ref="C39" ca="1">_xlfn.XLOOKUP($B39,INDIRECT(SUBSTITUTE("ИсходныеДанные!$где$2:$где$50000","где",$B$4)),INDIRECT(SUBSTITUTE("ИсходныеДанные!$что$2:$что$50000","что",C$4)),"",0,1)</f>
        <v/>
      </c>
      <c r="D39" s="15" t="str">
        <f t="array" aca="1" ref="D39" ca="1">_xlfn.XLOOKUP($B39,INDIRECT(SUBSTITUTE("ИсходныеДанные!$где$2:$где$50000","где",$B$4)),INDIRECT(SUBSTITUTE("ИсходныеДанные!$что$2:$что$50000","что",D$4)),"",0,1)</f>
        <v/>
      </c>
      <c r="E39" s="22">
        <f t="shared" ca="1" si="2"/>
        <v>0</v>
      </c>
      <c r="F39" s="22" t="str">
        <f t="array" aca="1" ref="F39" ca="1">_xlfn.XLOOKUP($B39,INDIRECT(SUBSTITUTE("ИсходныеДанные!$где$2:$где$50000","где",$B$4)),INDIRECT(SUBSTITUTE("ИсходныеДанные!$что$2:$что$50000","что",F$4)),"",0,1)</f>
        <v/>
      </c>
      <c r="G39" s="96" t="str">
        <f t="array" aca="1" ref="G39" ca="1">_xlfn.XLOOKUP($B39,INDIRECT(SUBSTITUTE("ИсходныеДанные!$где$2:$где$50000","где",$B$4)),INDIRECT(SUBSTITUTE("ИсходныеДанные!$что$2:$что$50000","что",G$4)),"",0,1)</f>
        <v/>
      </c>
      <c r="H39" s="96" t="str">
        <f t="array" aca="1" ref="H39" ca="1">_xlfn.XLOOKUP($B39,INDIRECT(SUBSTITUTE("ИсходныеДанные!$где$2:$где$50000","где",$B$4)),INDIRECT(SUBSTITUTE("ИсходныеДанные!$что$2:$что$50000","что",H$4)),"",0,1)</f>
        <v/>
      </c>
      <c r="I39" s="97" t="str">
        <f t="array" aca="1" ref="I39" ca="1">_xlfn.XLOOKUP($B39,INDIRECT(SUBSTITUTE("ИсходныеДанные!$где$2:$где$50000","где",$B$4)),INDIRECT(SUBSTITUTE("ИсходныеДанные!$что$2:$что$50000","что",I$4)),"",0,1)</f>
        <v/>
      </c>
      <c r="J39" s="104" t="str">
        <f t="shared" ca="1" si="7"/>
        <v/>
      </c>
      <c r="K39" s="160" t="str">
        <f t="shared" ca="1" si="7"/>
        <v/>
      </c>
      <c r="L39" s="160" t="str">
        <f t="shared" ca="1" si="7"/>
        <v/>
      </c>
      <c r="M39" s="160" t="str">
        <f t="shared" ca="1" si="3"/>
        <v/>
      </c>
      <c r="N39" s="160" t="str">
        <f t="shared" ca="1" si="3"/>
        <v/>
      </c>
      <c r="O39" s="160" t="str">
        <f t="shared" ca="1" si="3"/>
        <v/>
      </c>
      <c r="P39" s="160" t="str">
        <f t="shared" ca="1" si="4"/>
        <v/>
      </c>
      <c r="Q39" s="160" t="str">
        <f t="shared" ca="1" si="4"/>
        <v/>
      </c>
      <c r="R39" s="160" t="str">
        <f t="shared" ca="1" si="4"/>
        <v/>
      </c>
      <c r="S39" s="160" t="str">
        <f t="shared" ca="1" si="5"/>
        <v/>
      </c>
      <c r="T39" s="160" t="str">
        <f t="shared" ca="1" si="5"/>
        <v/>
      </c>
      <c r="U39" s="161" t="str">
        <f t="shared" ca="1" si="5"/>
        <v/>
      </c>
      <c r="V39" s="3"/>
    </row>
    <row r="40" spans="1:22" x14ac:dyDescent="0.25">
      <c r="A40" s="6" t="str">
        <f t="shared" ca="1" si="6"/>
        <v>delete</v>
      </c>
      <c r="B40" s="9" cm="1">
        <f t="array" aca="1" ref="B40" ca="1">INDIRECT("УникальныеСписки!A"&amp;ROW()-$K$4)</f>
        <v>0</v>
      </c>
      <c r="C40" s="7" t="str">
        <f t="array" aca="1" ref="C40" ca="1">_xlfn.XLOOKUP($B40,INDIRECT(SUBSTITUTE("ИсходныеДанные!$где$2:$где$50000","где",$B$4)),INDIRECT(SUBSTITUTE("ИсходныеДанные!$что$2:$что$50000","что",C$4)),"",0,1)</f>
        <v/>
      </c>
      <c r="D40" s="15" t="str">
        <f t="array" aca="1" ref="D40" ca="1">_xlfn.XLOOKUP($B40,INDIRECT(SUBSTITUTE("ИсходныеДанные!$где$2:$где$50000","где",$B$4)),INDIRECT(SUBSTITUTE("ИсходныеДанные!$что$2:$что$50000","что",D$4)),"",0,1)</f>
        <v/>
      </c>
      <c r="E40" s="22">
        <f t="shared" ca="1" si="2"/>
        <v>0</v>
      </c>
      <c r="F40" s="22" t="str">
        <f t="array" aca="1" ref="F40" ca="1">_xlfn.XLOOKUP($B40,INDIRECT(SUBSTITUTE("ИсходныеДанные!$где$2:$где$50000","где",$B$4)),INDIRECT(SUBSTITUTE("ИсходныеДанные!$что$2:$что$50000","что",F$4)),"",0,1)</f>
        <v/>
      </c>
      <c r="G40" s="96" t="str">
        <f t="array" aca="1" ref="G40" ca="1">_xlfn.XLOOKUP($B40,INDIRECT(SUBSTITUTE("ИсходныеДанные!$где$2:$где$50000","где",$B$4)),INDIRECT(SUBSTITUTE("ИсходныеДанные!$что$2:$что$50000","что",G$4)),"",0,1)</f>
        <v/>
      </c>
      <c r="H40" s="96" t="str">
        <f t="array" aca="1" ref="H40" ca="1">_xlfn.XLOOKUP($B40,INDIRECT(SUBSTITUTE("ИсходныеДанные!$где$2:$где$50000","где",$B$4)),INDIRECT(SUBSTITUTE("ИсходныеДанные!$что$2:$что$50000","что",H$4)),"",0,1)</f>
        <v/>
      </c>
      <c r="I40" s="97" t="str">
        <f t="array" aca="1" ref="I40" ca="1">_xlfn.XLOOKUP($B40,INDIRECT(SUBSTITUTE("ИсходныеДанные!$где$2:$где$50000","где",$B$4)),INDIRECT(SUBSTITUTE("ИсходныеДанные!$что$2:$что$50000","что",I$4)),"",0,1)</f>
        <v/>
      </c>
      <c r="J40" s="104" t="str">
        <f t="shared" ca="1" si="7"/>
        <v/>
      </c>
      <c r="K40" s="160" t="str">
        <f t="shared" ca="1" si="7"/>
        <v/>
      </c>
      <c r="L40" s="160" t="str">
        <f t="shared" ca="1" si="7"/>
        <v/>
      </c>
      <c r="M40" s="160" t="str">
        <f t="shared" ca="1" si="3"/>
        <v/>
      </c>
      <c r="N40" s="160" t="str">
        <f t="shared" ca="1" si="3"/>
        <v/>
      </c>
      <c r="O40" s="160" t="str">
        <f t="shared" ca="1" si="3"/>
        <v/>
      </c>
      <c r="P40" s="160" t="str">
        <f t="shared" ca="1" si="4"/>
        <v/>
      </c>
      <c r="Q40" s="160" t="str">
        <f t="shared" ca="1" si="4"/>
        <v/>
      </c>
      <c r="R40" s="160" t="str">
        <f t="shared" ca="1" si="4"/>
        <v/>
      </c>
      <c r="S40" s="160" t="str">
        <f t="shared" ca="1" si="5"/>
        <v/>
      </c>
      <c r="T40" s="160" t="str">
        <f t="shared" ca="1" si="5"/>
        <v/>
      </c>
      <c r="U40" s="161" t="str">
        <f t="shared" ca="1" si="5"/>
        <v/>
      </c>
      <c r="V40" s="3"/>
    </row>
    <row r="41" spans="1:22" x14ac:dyDescent="0.25">
      <c r="A41" s="6" t="str">
        <f t="shared" ca="1" si="6"/>
        <v>delete</v>
      </c>
      <c r="B41" s="9" cm="1">
        <f t="array" aca="1" ref="B41" ca="1">INDIRECT("УникальныеСписки!A"&amp;ROW()-$K$4)</f>
        <v>0</v>
      </c>
      <c r="C41" s="7" t="str">
        <f t="array" aca="1" ref="C41" ca="1">_xlfn.XLOOKUP($B41,INDIRECT(SUBSTITUTE("ИсходныеДанные!$где$2:$где$50000","где",$B$4)),INDIRECT(SUBSTITUTE("ИсходныеДанные!$что$2:$что$50000","что",C$4)),"",0,1)</f>
        <v/>
      </c>
      <c r="D41" s="15" t="str">
        <f t="array" aca="1" ref="D41" ca="1">_xlfn.XLOOKUP($B41,INDIRECT(SUBSTITUTE("ИсходныеДанные!$где$2:$где$50000","где",$B$4)),INDIRECT(SUBSTITUTE("ИсходныеДанные!$что$2:$что$50000","что",D$4)),"",0,1)</f>
        <v/>
      </c>
      <c r="E41" s="22">
        <f t="shared" ca="1" si="2"/>
        <v>0</v>
      </c>
      <c r="F41" s="22" t="str">
        <f t="array" aca="1" ref="F41" ca="1">_xlfn.XLOOKUP($B41,INDIRECT(SUBSTITUTE("ИсходныеДанные!$где$2:$где$50000","где",$B$4)),INDIRECT(SUBSTITUTE("ИсходныеДанные!$что$2:$что$50000","что",F$4)),"",0,1)</f>
        <v/>
      </c>
      <c r="G41" s="96" t="str">
        <f t="array" aca="1" ref="G41" ca="1">_xlfn.XLOOKUP($B41,INDIRECT(SUBSTITUTE("ИсходныеДанные!$где$2:$где$50000","где",$B$4)),INDIRECT(SUBSTITUTE("ИсходныеДанные!$что$2:$что$50000","что",G$4)),"",0,1)</f>
        <v/>
      </c>
      <c r="H41" s="96" t="str">
        <f t="array" aca="1" ref="H41" ca="1">_xlfn.XLOOKUP($B41,INDIRECT(SUBSTITUTE("ИсходныеДанные!$где$2:$где$50000","где",$B$4)),INDIRECT(SUBSTITUTE("ИсходныеДанные!$что$2:$что$50000","что",H$4)),"",0,1)</f>
        <v/>
      </c>
      <c r="I41" s="97" t="str">
        <f t="array" aca="1" ref="I41" ca="1">_xlfn.XLOOKUP($B41,INDIRECT(SUBSTITUTE("ИсходныеДанные!$где$2:$где$50000","где",$B$4)),INDIRECT(SUBSTITUTE("ИсходныеДанные!$что$2:$что$50000","что",I$4)),"",0,1)</f>
        <v/>
      </c>
      <c r="J41" s="104" t="str">
        <f t="shared" ca="1" si="7"/>
        <v/>
      </c>
      <c r="K41" s="160" t="str">
        <f t="shared" ca="1" si="7"/>
        <v/>
      </c>
      <c r="L41" s="160" t="str">
        <f t="shared" ca="1" si="7"/>
        <v/>
      </c>
      <c r="M41" s="160" t="str">
        <f t="shared" ca="1" si="3"/>
        <v/>
      </c>
      <c r="N41" s="160" t="str">
        <f t="shared" ca="1" si="3"/>
        <v/>
      </c>
      <c r="O41" s="160" t="str">
        <f t="shared" ca="1" si="3"/>
        <v/>
      </c>
      <c r="P41" s="160" t="str">
        <f t="shared" ca="1" si="4"/>
        <v/>
      </c>
      <c r="Q41" s="160" t="str">
        <f t="shared" ca="1" si="4"/>
        <v/>
      </c>
      <c r="R41" s="160" t="str">
        <f t="shared" ca="1" si="4"/>
        <v/>
      </c>
      <c r="S41" s="160" t="str">
        <f t="shared" ca="1" si="5"/>
        <v/>
      </c>
      <c r="T41" s="160" t="str">
        <f t="shared" ca="1" si="5"/>
        <v/>
      </c>
      <c r="U41" s="161" t="str">
        <f t="shared" ca="1" si="5"/>
        <v/>
      </c>
      <c r="V41" s="3"/>
    </row>
    <row r="42" spans="1:22" x14ac:dyDescent="0.25">
      <c r="A42" s="6" t="str">
        <f t="shared" ca="1" si="6"/>
        <v>delete</v>
      </c>
      <c r="B42" s="9" cm="1">
        <f t="array" aca="1" ref="B42" ca="1">INDIRECT("УникальныеСписки!A"&amp;ROW()-$K$4)</f>
        <v>0</v>
      </c>
      <c r="C42" s="7" t="str">
        <f t="array" aca="1" ref="C42" ca="1">_xlfn.XLOOKUP($B42,INDIRECT(SUBSTITUTE("ИсходныеДанные!$где$2:$где$50000","где",$B$4)),INDIRECT(SUBSTITUTE("ИсходныеДанные!$что$2:$что$50000","что",C$4)),"",0,1)</f>
        <v/>
      </c>
      <c r="D42" s="15" t="str">
        <f t="array" aca="1" ref="D42" ca="1">_xlfn.XLOOKUP($B42,INDIRECT(SUBSTITUTE("ИсходныеДанные!$где$2:$где$50000","где",$B$4)),INDIRECT(SUBSTITUTE("ИсходныеДанные!$что$2:$что$50000","что",D$4)),"",0,1)</f>
        <v/>
      </c>
      <c r="E42" s="22">
        <f t="shared" ca="1" si="2"/>
        <v>0</v>
      </c>
      <c r="F42" s="22" t="str">
        <f t="array" aca="1" ref="F42" ca="1">_xlfn.XLOOKUP($B42,INDIRECT(SUBSTITUTE("ИсходныеДанные!$где$2:$где$50000","где",$B$4)),INDIRECT(SUBSTITUTE("ИсходныеДанные!$что$2:$что$50000","что",F$4)),"",0,1)</f>
        <v/>
      </c>
      <c r="G42" s="96" t="str">
        <f t="array" aca="1" ref="G42" ca="1">_xlfn.XLOOKUP($B42,INDIRECT(SUBSTITUTE("ИсходныеДанные!$где$2:$где$50000","где",$B$4)),INDIRECT(SUBSTITUTE("ИсходныеДанные!$что$2:$что$50000","что",G$4)),"",0,1)</f>
        <v/>
      </c>
      <c r="H42" s="96" t="str">
        <f t="array" aca="1" ref="H42" ca="1">_xlfn.XLOOKUP($B42,INDIRECT(SUBSTITUTE("ИсходныеДанные!$где$2:$где$50000","где",$B$4)),INDIRECT(SUBSTITUTE("ИсходныеДанные!$что$2:$что$50000","что",H$4)),"",0,1)</f>
        <v/>
      </c>
      <c r="I42" s="97" t="str">
        <f t="array" aca="1" ref="I42" ca="1">_xlfn.XLOOKUP($B42,INDIRECT(SUBSTITUTE("ИсходныеДанные!$где$2:$где$50000","где",$B$4)),INDIRECT(SUBSTITUTE("ИсходныеДанные!$что$2:$что$50000","что",I$4)),"",0,1)</f>
        <v/>
      </c>
      <c r="J42" s="104" t="str">
        <f t="shared" ca="1" si="7"/>
        <v/>
      </c>
      <c r="K42" s="160" t="str">
        <f t="shared" ca="1" si="7"/>
        <v/>
      </c>
      <c r="L42" s="160" t="str">
        <f t="shared" ca="1" si="7"/>
        <v/>
      </c>
      <c r="M42" s="160" t="str">
        <f t="shared" ref="M42:O73" ca="1" si="8">IFERROR(IF($B42&lt;&gt;"",ROUND($G42*SUMIF(INDIRECT("ИсходныеДанные!$"&amp;$J$4&amp;"$2:$"&amp;$J$4&amp;"$50000"),$B42&amp;"#"&amp;M$6,INDIRECT("ИсходныеДанные!$"&amp;$L$4&amp;"$2:$"&amp;$L$4&amp;"$50000")),2),0),"")</f>
        <v/>
      </c>
      <c r="N42" s="160" t="str">
        <f t="shared" ca="1" si="8"/>
        <v/>
      </c>
      <c r="O42" s="160" t="str">
        <f t="shared" ca="1" si="8"/>
        <v/>
      </c>
      <c r="P42" s="160" t="str">
        <f t="shared" ref="P42:R73" ca="1" si="9">IFERROR(IF($B42&lt;&gt;"",ROUND($H42*SUMIF(INDIRECT("ИсходныеДанные!$"&amp;$J$4&amp;"$2:$"&amp;$J$4&amp;"$50000"),$B42&amp;"#"&amp;P$6,INDIRECT("ИсходныеДанные!$"&amp;$L$4&amp;"$2:$"&amp;$L$4&amp;"$50000")),2),0),"")</f>
        <v/>
      </c>
      <c r="Q42" s="160" t="str">
        <f t="shared" ca="1" si="9"/>
        <v/>
      </c>
      <c r="R42" s="160" t="str">
        <f t="shared" ca="1" si="9"/>
        <v/>
      </c>
      <c r="S42" s="160" t="str">
        <f t="shared" ref="S42:U73" ca="1" si="10">IFERROR(IF($B42&lt;&gt;"",ROUND($I42*SUMIF(INDIRECT("ИсходныеДанные!$"&amp;$J$4&amp;"$2:$"&amp;$J$4&amp;"$50000"),$B42&amp;"#"&amp;S$6,INDIRECT("ИсходныеДанные!$"&amp;$L$4&amp;"$2:$"&amp;$L$4&amp;"$50000")),2),0),"")</f>
        <v/>
      </c>
      <c r="T42" s="160" t="str">
        <f t="shared" ca="1" si="10"/>
        <v/>
      </c>
      <c r="U42" s="161" t="str">
        <f t="shared" ca="1" si="10"/>
        <v/>
      </c>
      <c r="V42" s="3"/>
    </row>
    <row r="43" spans="1:22" x14ac:dyDescent="0.25">
      <c r="A43" s="6" t="str">
        <f t="shared" ca="1" si="6"/>
        <v>delete</v>
      </c>
      <c r="B43" s="9" cm="1">
        <f t="array" aca="1" ref="B43" ca="1">INDIRECT("УникальныеСписки!A"&amp;ROW()-$K$4)</f>
        <v>0</v>
      </c>
      <c r="C43" s="7" t="str">
        <f t="array" aca="1" ref="C43" ca="1">_xlfn.XLOOKUP($B43,INDIRECT(SUBSTITUTE("ИсходныеДанные!$где$2:$где$50000","где",$B$4)),INDIRECT(SUBSTITUTE("ИсходныеДанные!$что$2:$что$50000","что",C$4)),"",0,1)</f>
        <v/>
      </c>
      <c r="D43" s="15" t="str">
        <f t="array" aca="1" ref="D43" ca="1">_xlfn.XLOOKUP($B43,INDIRECT(SUBSTITUTE("ИсходныеДанные!$где$2:$где$50000","где",$B$4)),INDIRECT(SUBSTITUTE("ИсходныеДанные!$что$2:$что$50000","что",D$4)),"",0,1)</f>
        <v/>
      </c>
      <c r="E43" s="22">
        <f t="shared" ca="1" si="2"/>
        <v>0</v>
      </c>
      <c r="F43" s="22" t="str">
        <f t="array" aca="1" ref="F43" ca="1">_xlfn.XLOOKUP($B43,INDIRECT(SUBSTITUTE("ИсходныеДанные!$где$2:$где$50000","где",$B$4)),INDIRECT(SUBSTITUTE("ИсходныеДанные!$что$2:$что$50000","что",F$4)),"",0,1)</f>
        <v/>
      </c>
      <c r="G43" s="96" t="str">
        <f t="array" aca="1" ref="G43" ca="1">_xlfn.XLOOKUP($B43,INDIRECT(SUBSTITUTE("ИсходныеДанные!$где$2:$где$50000","где",$B$4)),INDIRECT(SUBSTITUTE("ИсходныеДанные!$что$2:$что$50000","что",G$4)),"",0,1)</f>
        <v/>
      </c>
      <c r="H43" s="96" t="str">
        <f t="array" aca="1" ref="H43" ca="1">_xlfn.XLOOKUP($B43,INDIRECT(SUBSTITUTE("ИсходныеДанные!$где$2:$где$50000","где",$B$4)),INDIRECT(SUBSTITUTE("ИсходныеДанные!$что$2:$что$50000","что",H$4)),"",0,1)</f>
        <v/>
      </c>
      <c r="I43" s="97" t="str">
        <f t="array" aca="1" ref="I43" ca="1">_xlfn.XLOOKUP($B43,INDIRECT(SUBSTITUTE("ИсходныеДанные!$где$2:$где$50000","где",$B$4)),INDIRECT(SUBSTITUTE("ИсходныеДанные!$что$2:$что$50000","что",I$4)),"",0,1)</f>
        <v/>
      </c>
      <c r="J43" s="104" t="str">
        <f t="shared" ca="1" si="7"/>
        <v/>
      </c>
      <c r="K43" s="160" t="str">
        <f t="shared" ca="1" si="7"/>
        <v/>
      </c>
      <c r="L43" s="160" t="str">
        <f t="shared" ca="1" si="7"/>
        <v/>
      </c>
      <c r="M43" s="160" t="str">
        <f t="shared" ca="1" si="8"/>
        <v/>
      </c>
      <c r="N43" s="160" t="str">
        <f t="shared" ca="1" si="8"/>
        <v/>
      </c>
      <c r="O43" s="160" t="str">
        <f t="shared" ca="1" si="8"/>
        <v/>
      </c>
      <c r="P43" s="160" t="str">
        <f t="shared" ca="1" si="9"/>
        <v/>
      </c>
      <c r="Q43" s="160" t="str">
        <f t="shared" ca="1" si="9"/>
        <v/>
      </c>
      <c r="R43" s="160" t="str">
        <f t="shared" ca="1" si="9"/>
        <v/>
      </c>
      <c r="S43" s="160" t="str">
        <f t="shared" ca="1" si="10"/>
        <v/>
      </c>
      <c r="T43" s="160" t="str">
        <f t="shared" ca="1" si="10"/>
        <v/>
      </c>
      <c r="U43" s="161" t="str">
        <f t="shared" ca="1" si="10"/>
        <v/>
      </c>
      <c r="V43" s="3"/>
    </row>
    <row r="44" spans="1:22" x14ac:dyDescent="0.25">
      <c r="A44" s="6" t="str">
        <f t="shared" ca="1" si="6"/>
        <v>delete</v>
      </c>
      <c r="B44" s="9" cm="1">
        <f t="array" aca="1" ref="B44" ca="1">INDIRECT("УникальныеСписки!A"&amp;ROW()-$K$4)</f>
        <v>0</v>
      </c>
      <c r="C44" s="7" t="str">
        <f t="array" aca="1" ref="C44" ca="1">_xlfn.XLOOKUP($B44,INDIRECT(SUBSTITUTE("ИсходныеДанные!$где$2:$где$50000","где",$B$4)),INDIRECT(SUBSTITUTE("ИсходныеДанные!$что$2:$что$50000","что",C$4)),"",0,1)</f>
        <v/>
      </c>
      <c r="D44" s="15" t="str">
        <f t="array" aca="1" ref="D44" ca="1">_xlfn.XLOOKUP($B44,INDIRECT(SUBSTITUTE("ИсходныеДанные!$где$2:$где$50000","где",$B$4)),INDIRECT(SUBSTITUTE("ИсходныеДанные!$что$2:$что$50000","что",D$4)),"",0,1)</f>
        <v/>
      </c>
      <c r="E44" s="22">
        <f t="shared" ca="1" si="2"/>
        <v>0</v>
      </c>
      <c r="F44" s="22" t="str">
        <f t="array" aca="1" ref="F44" ca="1">_xlfn.XLOOKUP($B44,INDIRECT(SUBSTITUTE("ИсходныеДанные!$где$2:$где$50000","где",$B$4)),INDIRECT(SUBSTITUTE("ИсходныеДанные!$что$2:$что$50000","что",F$4)),"",0,1)</f>
        <v/>
      </c>
      <c r="G44" s="96" t="str">
        <f t="array" aca="1" ref="G44" ca="1">_xlfn.XLOOKUP($B44,INDIRECT(SUBSTITUTE("ИсходныеДанные!$где$2:$где$50000","где",$B$4)),INDIRECT(SUBSTITUTE("ИсходныеДанные!$что$2:$что$50000","что",G$4)),"",0,1)</f>
        <v/>
      </c>
      <c r="H44" s="96" t="str">
        <f t="array" aca="1" ref="H44" ca="1">_xlfn.XLOOKUP($B44,INDIRECT(SUBSTITUTE("ИсходныеДанные!$где$2:$где$50000","где",$B$4)),INDIRECT(SUBSTITUTE("ИсходныеДанные!$что$2:$что$50000","что",H$4)),"",0,1)</f>
        <v/>
      </c>
      <c r="I44" s="97" t="str">
        <f t="array" aca="1" ref="I44" ca="1">_xlfn.XLOOKUP($B44,INDIRECT(SUBSTITUTE("ИсходныеДанные!$где$2:$где$50000","где",$B$4)),INDIRECT(SUBSTITUTE("ИсходныеДанные!$что$2:$что$50000","что",I$4)),"",0,1)</f>
        <v/>
      </c>
      <c r="J44" s="104" t="str">
        <f t="shared" ca="1" si="7"/>
        <v/>
      </c>
      <c r="K44" s="160" t="str">
        <f t="shared" ca="1" si="7"/>
        <v/>
      </c>
      <c r="L44" s="160" t="str">
        <f t="shared" ca="1" si="7"/>
        <v/>
      </c>
      <c r="M44" s="160" t="str">
        <f t="shared" ca="1" si="8"/>
        <v/>
      </c>
      <c r="N44" s="160" t="str">
        <f t="shared" ca="1" si="8"/>
        <v/>
      </c>
      <c r="O44" s="160" t="str">
        <f t="shared" ca="1" si="8"/>
        <v/>
      </c>
      <c r="P44" s="160" t="str">
        <f t="shared" ca="1" si="9"/>
        <v/>
      </c>
      <c r="Q44" s="160" t="str">
        <f t="shared" ca="1" si="9"/>
        <v/>
      </c>
      <c r="R44" s="160" t="str">
        <f t="shared" ca="1" si="9"/>
        <v/>
      </c>
      <c r="S44" s="160" t="str">
        <f t="shared" ca="1" si="10"/>
        <v/>
      </c>
      <c r="T44" s="160" t="str">
        <f t="shared" ca="1" si="10"/>
        <v/>
      </c>
      <c r="U44" s="161" t="str">
        <f t="shared" ca="1" si="10"/>
        <v/>
      </c>
      <c r="V44" s="3"/>
    </row>
    <row r="45" spans="1:22" x14ac:dyDescent="0.25">
      <c r="A45" s="6" t="str">
        <f t="shared" ca="1" si="6"/>
        <v>delete</v>
      </c>
      <c r="B45" s="9" cm="1">
        <f t="array" aca="1" ref="B45" ca="1">INDIRECT("УникальныеСписки!A"&amp;ROW()-$K$4)</f>
        <v>0</v>
      </c>
      <c r="C45" s="7" t="str">
        <f t="array" aca="1" ref="C45" ca="1">_xlfn.XLOOKUP($B45,INDIRECT(SUBSTITUTE("ИсходныеДанные!$где$2:$где$50000","где",$B$4)),INDIRECT(SUBSTITUTE("ИсходныеДанные!$что$2:$что$50000","что",C$4)),"",0,1)</f>
        <v/>
      </c>
      <c r="D45" s="15" t="str">
        <f t="array" aca="1" ref="D45" ca="1">_xlfn.XLOOKUP($B45,INDIRECT(SUBSTITUTE("ИсходныеДанные!$где$2:$где$50000","где",$B$4)),INDIRECT(SUBSTITUTE("ИсходныеДанные!$что$2:$что$50000","что",D$4)),"",0,1)</f>
        <v/>
      </c>
      <c r="E45" s="22">
        <f t="shared" ca="1" si="2"/>
        <v>0</v>
      </c>
      <c r="F45" s="22" t="str">
        <f t="array" aca="1" ref="F45" ca="1">_xlfn.XLOOKUP($B45,INDIRECT(SUBSTITUTE("ИсходныеДанные!$где$2:$где$50000","где",$B$4)),INDIRECT(SUBSTITUTE("ИсходныеДанные!$что$2:$что$50000","что",F$4)),"",0,1)</f>
        <v/>
      </c>
      <c r="G45" s="96" t="str">
        <f t="array" aca="1" ref="G45" ca="1">_xlfn.XLOOKUP($B45,INDIRECT(SUBSTITUTE("ИсходныеДанные!$где$2:$где$50000","где",$B$4)),INDIRECT(SUBSTITUTE("ИсходныеДанные!$что$2:$что$50000","что",G$4)),"",0,1)</f>
        <v/>
      </c>
      <c r="H45" s="96" t="str">
        <f t="array" aca="1" ref="H45" ca="1">_xlfn.XLOOKUP($B45,INDIRECT(SUBSTITUTE("ИсходныеДанные!$где$2:$где$50000","где",$B$4)),INDIRECT(SUBSTITUTE("ИсходныеДанные!$что$2:$что$50000","что",H$4)),"",0,1)</f>
        <v/>
      </c>
      <c r="I45" s="97" t="str">
        <f t="array" aca="1" ref="I45" ca="1">_xlfn.XLOOKUP($B45,INDIRECT(SUBSTITUTE("ИсходныеДанные!$где$2:$где$50000","где",$B$4)),INDIRECT(SUBSTITUTE("ИсходныеДанные!$что$2:$что$50000","что",I$4)),"",0,1)</f>
        <v/>
      </c>
      <c r="J45" s="104" t="str">
        <f t="shared" ca="1" si="7"/>
        <v/>
      </c>
      <c r="K45" s="160" t="str">
        <f t="shared" ca="1" si="7"/>
        <v/>
      </c>
      <c r="L45" s="160" t="str">
        <f t="shared" ca="1" si="7"/>
        <v/>
      </c>
      <c r="M45" s="160" t="str">
        <f t="shared" ca="1" si="8"/>
        <v/>
      </c>
      <c r="N45" s="160" t="str">
        <f t="shared" ca="1" si="8"/>
        <v/>
      </c>
      <c r="O45" s="160" t="str">
        <f t="shared" ca="1" si="8"/>
        <v/>
      </c>
      <c r="P45" s="160" t="str">
        <f t="shared" ca="1" si="9"/>
        <v/>
      </c>
      <c r="Q45" s="160" t="str">
        <f t="shared" ca="1" si="9"/>
        <v/>
      </c>
      <c r="R45" s="160" t="str">
        <f t="shared" ca="1" si="9"/>
        <v/>
      </c>
      <c r="S45" s="160" t="str">
        <f t="shared" ca="1" si="10"/>
        <v/>
      </c>
      <c r="T45" s="160" t="str">
        <f t="shared" ca="1" si="10"/>
        <v/>
      </c>
      <c r="U45" s="161" t="str">
        <f t="shared" ca="1" si="10"/>
        <v/>
      </c>
      <c r="V45" s="3"/>
    </row>
    <row r="46" spans="1:22" x14ac:dyDescent="0.25">
      <c r="A46" s="6" t="str">
        <f t="shared" ca="1" si="6"/>
        <v>delete</v>
      </c>
      <c r="B46" s="9" cm="1">
        <f t="array" aca="1" ref="B46" ca="1">INDIRECT("УникальныеСписки!A"&amp;ROW()-$K$4)</f>
        <v>0</v>
      </c>
      <c r="C46" s="7" t="str">
        <f t="array" aca="1" ref="C46" ca="1">_xlfn.XLOOKUP($B46,INDIRECT(SUBSTITUTE("ИсходныеДанные!$где$2:$где$50000","где",$B$4)),INDIRECT(SUBSTITUTE("ИсходныеДанные!$что$2:$что$50000","что",C$4)),"",0,1)</f>
        <v/>
      </c>
      <c r="D46" s="15" t="str">
        <f t="array" aca="1" ref="D46" ca="1">_xlfn.XLOOKUP($B46,INDIRECT(SUBSTITUTE("ИсходныеДанные!$где$2:$где$50000","где",$B$4)),INDIRECT(SUBSTITUTE("ИсходныеДанные!$что$2:$что$50000","что",D$4)),"",0,1)</f>
        <v/>
      </c>
      <c r="E46" s="22">
        <f t="shared" ca="1" si="2"/>
        <v>0</v>
      </c>
      <c r="F46" s="22" t="str">
        <f t="array" aca="1" ref="F46" ca="1">_xlfn.XLOOKUP($B46,INDIRECT(SUBSTITUTE("ИсходныеДанные!$где$2:$где$50000","где",$B$4)),INDIRECT(SUBSTITUTE("ИсходныеДанные!$что$2:$что$50000","что",F$4)),"",0,1)</f>
        <v/>
      </c>
      <c r="G46" s="96" t="str">
        <f t="array" aca="1" ref="G46" ca="1">_xlfn.XLOOKUP($B46,INDIRECT(SUBSTITUTE("ИсходныеДанные!$где$2:$где$50000","где",$B$4)),INDIRECT(SUBSTITUTE("ИсходныеДанные!$что$2:$что$50000","что",G$4)),"",0,1)</f>
        <v/>
      </c>
      <c r="H46" s="96" t="str">
        <f t="array" aca="1" ref="H46" ca="1">_xlfn.XLOOKUP($B46,INDIRECT(SUBSTITUTE("ИсходныеДанные!$где$2:$где$50000","где",$B$4)),INDIRECT(SUBSTITUTE("ИсходныеДанные!$что$2:$что$50000","что",H$4)),"",0,1)</f>
        <v/>
      </c>
      <c r="I46" s="97" t="str">
        <f t="array" aca="1" ref="I46" ca="1">_xlfn.XLOOKUP($B46,INDIRECT(SUBSTITUTE("ИсходныеДанные!$где$2:$где$50000","где",$B$4)),INDIRECT(SUBSTITUTE("ИсходныеДанные!$что$2:$что$50000","что",I$4)),"",0,1)</f>
        <v/>
      </c>
      <c r="J46" s="104" t="str">
        <f t="shared" ca="1" si="7"/>
        <v/>
      </c>
      <c r="K46" s="160" t="str">
        <f t="shared" ca="1" si="7"/>
        <v/>
      </c>
      <c r="L46" s="160" t="str">
        <f t="shared" ca="1" si="7"/>
        <v/>
      </c>
      <c r="M46" s="160" t="str">
        <f t="shared" ca="1" si="8"/>
        <v/>
      </c>
      <c r="N46" s="160" t="str">
        <f t="shared" ca="1" si="8"/>
        <v/>
      </c>
      <c r="O46" s="160" t="str">
        <f t="shared" ca="1" si="8"/>
        <v/>
      </c>
      <c r="P46" s="160" t="str">
        <f t="shared" ca="1" si="9"/>
        <v/>
      </c>
      <c r="Q46" s="160" t="str">
        <f t="shared" ca="1" si="9"/>
        <v/>
      </c>
      <c r="R46" s="160" t="str">
        <f t="shared" ca="1" si="9"/>
        <v/>
      </c>
      <c r="S46" s="160" t="str">
        <f t="shared" ca="1" si="10"/>
        <v/>
      </c>
      <c r="T46" s="160" t="str">
        <f t="shared" ca="1" si="10"/>
        <v/>
      </c>
      <c r="U46" s="161" t="str">
        <f t="shared" ca="1" si="10"/>
        <v/>
      </c>
      <c r="V46" s="3"/>
    </row>
    <row r="47" spans="1:22" x14ac:dyDescent="0.25">
      <c r="A47" s="6" t="str">
        <f t="shared" ca="1" si="6"/>
        <v>delete</v>
      </c>
      <c r="B47" s="9" cm="1">
        <f t="array" aca="1" ref="B47" ca="1">INDIRECT("УникальныеСписки!A"&amp;ROW()-$K$4)</f>
        <v>0</v>
      </c>
      <c r="C47" s="7" t="str">
        <f t="array" aca="1" ref="C47" ca="1">_xlfn.XLOOKUP($B47,INDIRECT(SUBSTITUTE("ИсходныеДанные!$где$2:$где$50000","где",$B$4)),INDIRECT(SUBSTITUTE("ИсходныеДанные!$что$2:$что$50000","что",C$4)),"",0,1)</f>
        <v/>
      </c>
      <c r="D47" s="15" t="str">
        <f t="array" aca="1" ref="D47" ca="1">_xlfn.XLOOKUP($B47,INDIRECT(SUBSTITUTE("ИсходныеДанные!$где$2:$где$50000","где",$B$4)),INDIRECT(SUBSTITUTE("ИсходныеДанные!$что$2:$что$50000","что",D$4)),"",0,1)</f>
        <v/>
      </c>
      <c r="E47" s="22">
        <f t="shared" ca="1" si="2"/>
        <v>0</v>
      </c>
      <c r="F47" s="22" t="str">
        <f t="array" aca="1" ref="F47" ca="1">_xlfn.XLOOKUP($B47,INDIRECT(SUBSTITUTE("ИсходныеДанные!$где$2:$где$50000","где",$B$4)),INDIRECT(SUBSTITUTE("ИсходныеДанные!$что$2:$что$50000","что",F$4)),"",0,1)</f>
        <v/>
      </c>
      <c r="G47" s="96" t="str">
        <f t="array" aca="1" ref="G47" ca="1">_xlfn.XLOOKUP($B47,INDIRECT(SUBSTITUTE("ИсходныеДанные!$где$2:$где$50000","где",$B$4)),INDIRECT(SUBSTITUTE("ИсходныеДанные!$что$2:$что$50000","что",G$4)),"",0,1)</f>
        <v/>
      </c>
      <c r="H47" s="96" t="str">
        <f t="array" aca="1" ref="H47" ca="1">_xlfn.XLOOKUP($B47,INDIRECT(SUBSTITUTE("ИсходныеДанные!$где$2:$где$50000","где",$B$4)),INDIRECT(SUBSTITUTE("ИсходныеДанные!$что$2:$что$50000","что",H$4)),"",0,1)</f>
        <v/>
      </c>
      <c r="I47" s="97" t="str">
        <f t="array" aca="1" ref="I47" ca="1">_xlfn.XLOOKUP($B47,INDIRECT(SUBSTITUTE("ИсходныеДанные!$где$2:$где$50000","где",$B$4)),INDIRECT(SUBSTITUTE("ИсходныеДанные!$что$2:$что$50000","что",I$4)),"",0,1)</f>
        <v/>
      </c>
      <c r="J47" s="104" t="str">
        <f t="shared" ca="1" si="7"/>
        <v/>
      </c>
      <c r="K47" s="160" t="str">
        <f t="shared" ca="1" si="7"/>
        <v/>
      </c>
      <c r="L47" s="160" t="str">
        <f t="shared" ca="1" si="7"/>
        <v/>
      </c>
      <c r="M47" s="160" t="str">
        <f t="shared" ca="1" si="8"/>
        <v/>
      </c>
      <c r="N47" s="160" t="str">
        <f t="shared" ca="1" si="8"/>
        <v/>
      </c>
      <c r="O47" s="160" t="str">
        <f t="shared" ca="1" si="8"/>
        <v/>
      </c>
      <c r="P47" s="160" t="str">
        <f t="shared" ca="1" si="9"/>
        <v/>
      </c>
      <c r="Q47" s="160" t="str">
        <f t="shared" ca="1" si="9"/>
        <v/>
      </c>
      <c r="R47" s="160" t="str">
        <f t="shared" ca="1" si="9"/>
        <v/>
      </c>
      <c r="S47" s="160" t="str">
        <f t="shared" ca="1" si="10"/>
        <v/>
      </c>
      <c r="T47" s="160" t="str">
        <f t="shared" ca="1" si="10"/>
        <v/>
      </c>
      <c r="U47" s="161" t="str">
        <f t="shared" ca="1" si="10"/>
        <v/>
      </c>
      <c r="V47" s="3"/>
    </row>
    <row r="48" spans="1:22" x14ac:dyDescent="0.25">
      <c r="A48" s="6" t="str">
        <f t="shared" ca="1" si="6"/>
        <v>delete</v>
      </c>
      <c r="B48" s="9" cm="1">
        <f t="array" aca="1" ref="B48" ca="1">INDIRECT("УникальныеСписки!A"&amp;ROW()-$K$4)</f>
        <v>0</v>
      </c>
      <c r="C48" s="7" t="str">
        <f t="array" aca="1" ref="C48" ca="1">_xlfn.XLOOKUP($B48,INDIRECT(SUBSTITUTE("ИсходныеДанные!$где$2:$где$50000","где",$B$4)),INDIRECT(SUBSTITUTE("ИсходныеДанные!$что$2:$что$50000","что",C$4)),"",0,1)</f>
        <v/>
      </c>
      <c r="D48" s="15" t="str">
        <f t="array" aca="1" ref="D48" ca="1">_xlfn.XLOOKUP($B48,INDIRECT(SUBSTITUTE("ИсходныеДанные!$где$2:$где$50000","где",$B$4)),INDIRECT(SUBSTITUTE("ИсходныеДанные!$что$2:$что$50000","что",D$4)),"",0,1)</f>
        <v/>
      </c>
      <c r="E48" s="22">
        <f t="shared" ca="1" si="2"/>
        <v>0</v>
      </c>
      <c r="F48" s="22" t="str">
        <f t="array" aca="1" ref="F48" ca="1">_xlfn.XLOOKUP($B48,INDIRECT(SUBSTITUTE("ИсходныеДанные!$где$2:$где$50000","где",$B$4)),INDIRECT(SUBSTITUTE("ИсходныеДанные!$что$2:$что$50000","что",F$4)),"",0,1)</f>
        <v/>
      </c>
      <c r="G48" s="96" t="str">
        <f t="array" aca="1" ref="G48" ca="1">_xlfn.XLOOKUP($B48,INDIRECT(SUBSTITUTE("ИсходныеДанные!$где$2:$где$50000","где",$B$4)),INDIRECT(SUBSTITUTE("ИсходныеДанные!$что$2:$что$50000","что",G$4)),"",0,1)</f>
        <v/>
      </c>
      <c r="H48" s="96" t="str">
        <f t="array" aca="1" ref="H48" ca="1">_xlfn.XLOOKUP($B48,INDIRECT(SUBSTITUTE("ИсходныеДанные!$где$2:$где$50000","где",$B$4)),INDIRECT(SUBSTITUTE("ИсходныеДанные!$что$2:$что$50000","что",H$4)),"",0,1)</f>
        <v/>
      </c>
      <c r="I48" s="97" t="str">
        <f t="array" aca="1" ref="I48" ca="1">_xlfn.XLOOKUP($B48,INDIRECT(SUBSTITUTE("ИсходныеДанные!$где$2:$где$50000","где",$B$4)),INDIRECT(SUBSTITUTE("ИсходныеДанные!$что$2:$что$50000","что",I$4)),"",0,1)</f>
        <v/>
      </c>
      <c r="J48" s="104" t="str">
        <f t="shared" ca="1" si="7"/>
        <v/>
      </c>
      <c r="K48" s="160" t="str">
        <f t="shared" ca="1" si="7"/>
        <v/>
      </c>
      <c r="L48" s="160" t="str">
        <f t="shared" ca="1" si="7"/>
        <v/>
      </c>
      <c r="M48" s="160" t="str">
        <f t="shared" ca="1" si="8"/>
        <v/>
      </c>
      <c r="N48" s="160" t="str">
        <f t="shared" ca="1" si="8"/>
        <v/>
      </c>
      <c r="O48" s="160" t="str">
        <f t="shared" ca="1" si="8"/>
        <v/>
      </c>
      <c r="P48" s="160" t="str">
        <f t="shared" ca="1" si="9"/>
        <v/>
      </c>
      <c r="Q48" s="160" t="str">
        <f t="shared" ca="1" si="9"/>
        <v/>
      </c>
      <c r="R48" s="160" t="str">
        <f t="shared" ca="1" si="9"/>
        <v/>
      </c>
      <c r="S48" s="160" t="str">
        <f t="shared" ca="1" si="10"/>
        <v/>
      </c>
      <c r="T48" s="160" t="str">
        <f t="shared" ca="1" si="10"/>
        <v/>
      </c>
      <c r="U48" s="161" t="str">
        <f t="shared" ca="1" si="10"/>
        <v/>
      </c>
      <c r="V48" s="3"/>
    </row>
    <row r="49" spans="1:22" x14ac:dyDescent="0.25">
      <c r="A49" s="6" t="str">
        <f t="shared" ca="1" si="6"/>
        <v>delete</v>
      </c>
      <c r="B49" s="9" cm="1">
        <f t="array" aca="1" ref="B49" ca="1">INDIRECT("УникальныеСписки!A"&amp;ROW()-$K$4)</f>
        <v>0</v>
      </c>
      <c r="C49" s="7" t="str">
        <f t="array" aca="1" ref="C49" ca="1">_xlfn.XLOOKUP($B49,INDIRECT(SUBSTITUTE("ИсходныеДанные!$где$2:$где$50000","где",$B$4)),INDIRECT(SUBSTITUTE("ИсходныеДанные!$что$2:$что$50000","что",C$4)),"",0,1)</f>
        <v/>
      </c>
      <c r="D49" s="15" t="str">
        <f t="array" aca="1" ref="D49" ca="1">_xlfn.XLOOKUP($B49,INDIRECT(SUBSTITUTE("ИсходныеДанные!$где$2:$где$50000","где",$B$4)),INDIRECT(SUBSTITUTE("ИсходныеДанные!$что$2:$что$50000","что",D$4)),"",0,1)</f>
        <v/>
      </c>
      <c r="E49" s="22">
        <f t="shared" ca="1" si="2"/>
        <v>0</v>
      </c>
      <c r="F49" s="22" t="str">
        <f t="array" aca="1" ref="F49" ca="1">_xlfn.XLOOKUP($B49,INDIRECT(SUBSTITUTE("ИсходныеДанные!$где$2:$где$50000","где",$B$4)),INDIRECT(SUBSTITUTE("ИсходныеДанные!$что$2:$что$50000","что",F$4)),"",0,1)</f>
        <v/>
      </c>
      <c r="G49" s="96" t="str">
        <f t="array" aca="1" ref="G49" ca="1">_xlfn.XLOOKUP($B49,INDIRECT(SUBSTITUTE("ИсходныеДанные!$где$2:$где$50000","где",$B$4)),INDIRECT(SUBSTITUTE("ИсходныеДанные!$что$2:$что$50000","что",G$4)),"",0,1)</f>
        <v/>
      </c>
      <c r="H49" s="96" t="str">
        <f t="array" aca="1" ref="H49" ca="1">_xlfn.XLOOKUP($B49,INDIRECT(SUBSTITUTE("ИсходныеДанные!$где$2:$где$50000","где",$B$4)),INDIRECT(SUBSTITUTE("ИсходныеДанные!$что$2:$что$50000","что",H$4)),"",0,1)</f>
        <v/>
      </c>
      <c r="I49" s="97" t="str">
        <f t="array" aca="1" ref="I49" ca="1">_xlfn.XLOOKUP($B49,INDIRECT(SUBSTITUTE("ИсходныеДанные!$где$2:$где$50000","где",$B$4)),INDIRECT(SUBSTITUTE("ИсходныеДанные!$что$2:$что$50000","что",I$4)),"",0,1)</f>
        <v/>
      </c>
      <c r="J49" s="104" t="str">
        <f t="shared" ca="1" si="7"/>
        <v/>
      </c>
      <c r="K49" s="160" t="str">
        <f t="shared" ca="1" si="7"/>
        <v/>
      </c>
      <c r="L49" s="160" t="str">
        <f t="shared" ca="1" si="7"/>
        <v/>
      </c>
      <c r="M49" s="160" t="str">
        <f t="shared" ca="1" si="8"/>
        <v/>
      </c>
      <c r="N49" s="160" t="str">
        <f t="shared" ca="1" si="8"/>
        <v/>
      </c>
      <c r="O49" s="160" t="str">
        <f t="shared" ca="1" si="8"/>
        <v/>
      </c>
      <c r="P49" s="160" t="str">
        <f t="shared" ca="1" si="9"/>
        <v/>
      </c>
      <c r="Q49" s="160" t="str">
        <f t="shared" ca="1" si="9"/>
        <v/>
      </c>
      <c r="R49" s="160" t="str">
        <f t="shared" ca="1" si="9"/>
        <v/>
      </c>
      <c r="S49" s="160" t="str">
        <f t="shared" ca="1" si="10"/>
        <v/>
      </c>
      <c r="T49" s="160" t="str">
        <f t="shared" ca="1" si="10"/>
        <v/>
      </c>
      <c r="U49" s="161" t="str">
        <f t="shared" ca="1" si="10"/>
        <v/>
      </c>
      <c r="V49" s="3"/>
    </row>
    <row r="50" spans="1:22" x14ac:dyDescent="0.25">
      <c r="A50" s="6" t="str">
        <f t="shared" ca="1" si="6"/>
        <v>delete</v>
      </c>
      <c r="B50" s="9" cm="1">
        <f t="array" aca="1" ref="B50" ca="1">INDIRECT("УникальныеСписки!A"&amp;ROW()-$K$4)</f>
        <v>0</v>
      </c>
      <c r="C50" s="7" t="str">
        <f t="array" aca="1" ref="C50" ca="1">_xlfn.XLOOKUP($B50,INDIRECT(SUBSTITUTE("ИсходныеДанные!$где$2:$где$50000","где",$B$4)),INDIRECT(SUBSTITUTE("ИсходныеДанные!$что$2:$что$50000","что",C$4)),"",0,1)</f>
        <v/>
      </c>
      <c r="D50" s="15" t="str">
        <f t="array" aca="1" ref="D50" ca="1">_xlfn.XLOOKUP($B50,INDIRECT(SUBSTITUTE("ИсходныеДанные!$где$2:$где$50000","где",$B$4)),INDIRECT(SUBSTITUTE("ИсходныеДанные!$что$2:$что$50000","что",D$4)),"",0,1)</f>
        <v/>
      </c>
      <c r="E50" s="22">
        <f t="shared" ca="1" si="2"/>
        <v>0</v>
      </c>
      <c r="F50" s="22" t="str">
        <f t="array" aca="1" ref="F50" ca="1">_xlfn.XLOOKUP($B50,INDIRECT(SUBSTITUTE("ИсходныеДанные!$где$2:$где$50000","где",$B$4)),INDIRECT(SUBSTITUTE("ИсходныеДанные!$что$2:$что$50000","что",F$4)),"",0,1)</f>
        <v/>
      </c>
      <c r="G50" s="96" t="str">
        <f t="array" aca="1" ref="G50" ca="1">_xlfn.XLOOKUP($B50,INDIRECT(SUBSTITUTE("ИсходныеДанные!$где$2:$где$50000","где",$B$4)),INDIRECT(SUBSTITUTE("ИсходныеДанные!$что$2:$что$50000","что",G$4)),"",0,1)</f>
        <v/>
      </c>
      <c r="H50" s="96" t="str">
        <f t="array" aca="1" ref="H50" ca="1">_xlfn.XLOOKUP($B50,INDIRECT(SUBSTITUTE("ИсходныеДанные!$где$2:$где$50000","где",$B$4)),INDIRECT(SUBSTITUTE("ИсходныеДанные!$что$2:$что$50000","что",H$4)),"",0,1)</f>
        <v/>
      </c>
      <c r="I50" s="97" t="str">
        <f t="array" aca="1" ref="I50" ca="1">_xlfn.XLOOKUP($B50,INDIRECT(SUBSTITUTE("ИсходныеДанные!$где$2:$где$50000","где",$B$4)),INDIRECT(SUBSTITUTE("ИсходныеДанные!$что$2:$что$50000","что",I$4)),"",0,1)</f>
        <v/>
      </c>
      <c r="J50" s="104" t="str">
        <f t="shared" ca="1" si="7"/>
        <v/>
      </c>
      <c r="K50" s="160" t="str">
        <f t="shared" ca="1" si="7"/>
        <v/>
      </c>
      <c r="L50" s="160" t="str">
        <f t="shared" ca="1" si="7"/>
        <v/>
      </c>
      <c r="M50" s="160" t="str">
        <f t="shared" ca="1" si="8"/>
        <v/>
      </c>
      <c r="N50" s="160" t="str">
        <f t="shared" ca="1" si="8"/>
        <v/>
      </c>
      <c r="O50" s="160" t="str">
        <f t="shared" ca="1" si="8"/>
        <v/>
      </c>
      <c r="P50" s="160" t="str">
        <f t="shared" ca="1" si="9"/>
        <v/>
      </c>
      <c r="Q50" s="160" t="str">
        <f t="shared" ca="1" si="9"/>
        <v/>
      </c>
      <c r="R50" s="160" t="str">
        <f t="shared" ca="1" si="9"/>
        <v/>
      </c>
      <c r="S50" s="160" t="str">
        <f t="shared" ca="1" si="10"/>
        <v/>
      </c>
      <c r="T50" s="160" t="str">
        <f t="shared" ca="1" si="10"/>
        <v/>
      </c>
      <c r="U50" s="161" t="str">
        <f t="shared" ca="1" si="10"/>
        <v/>
      </c>
      <c r="V50" s="3"/>
    </row>
    <row r="51" spans="1:22" x14ac:dyDescent="0.25">
      <c r="A51" s="6" t="str">
        <f t="shared" ca="1" si="6"/>
        <v>delete</v>
      </c>
      <c r="B51" s="9" cm="1">
        <f t="array" aca="1" ref="B51" ca="1">INDIRECT("УникальныеСписки!A"&amp;ROW()-$K$4)</f>
        <v>0</v>
      </c>
      <c r="C51" s="7" t="str">
        <f t="array" aca="1" ref="C51" ca="1">_xlfn.XLOOKUP($B51,INDIRECT(SUBSTITUTE("ИсходныеДанные!$где$2:$где$50000","где",$B$4)),INDIRECT(SUBSTITUTE("ИсходныеДанные!$что$2:$что$50000","что",C$4)),"",0,1)</f>
        <v/>
      </c>
      <c r="D51" s="15" t="str">
        <f t="array" aca="1" ref="D51" ca="1">_xlfn.XLOOKUP($B51,INDIRECT(SUBSTITUTE("ИсходныеДанные!$где$2:$где$50000","где",$B$4)),INDIRECT(SUBSTITUTE("ИсходныеДанные!$что$2:$что$50000","что",D$4)),"",0,1)</f>
        <v/>
      </c>
      <c r="E51" s="22">
        <f t="shared" ca="1" si="2"/>
        <v>0</v>
      </c>
      <c r="F51" s="22" t="str">
        <f t="array" aca="1" ref="F51" ca="1">_xlfn.XLOOKUP($B51,INDIRECT(SUBSTITUTE("ИсходныеДанные!$где$2:$где$50000","где",$B$4)),INDIRECT(SUBSTITUTE("ИсходныеДанные!$что$2:$что$50000","что",F$4)),"",0,1)</f>
        <v/>
      </c>
      <c r="G51" s="96" t="str">
        <f t="array" aca="1" ref="G51" ca="1">_xlfn.XLOOKUP($B51,INDIRECT(SUBSTITUTE("ИсходныеДанные!$где$2:$где$50000","где",$B$4)),INDIRECT(SUBSTITUTE("ИсходныеДанные!$что$2:$что$50000","что",G$4)),"",0,1)</f>
        <v/>
      </c>
      <c r="H51" s="96" t="str">
        <f t="array" aca="1" ref="H51" ca="1">_xlfn.XLOOKUP($B51,INDIRECT(SUBSTITUTE("ИсходныеДанные!$где$2:$где$50000","где",$B$4)),INDIRECT(SUBSTITUTE("ИсходныеДанные!$что$2:$что$50000","что",H$4)),"",0,1)</f>
        <v/>
      </c>
      <c r="I51" s="97" t="str">
        <f t="array" aca="1" ref="I51" ca="1">_xlfn.XLOOKUP($B51,INDIRECT(SUBSTITUTE("ИсходныеДанные!$где$2:$где$50000","где",$B$4)),INDIRECT(SUBSTITUTE("ИсходныеДанные!$что$2:$что$50000","что",I$4)),"",0,1)</f>
        <v/>
      </c>
      <c r="J51" s="104" t="str">
        <f t="shared" ca="1" si="7"/>
        <v/>
      </c>
      <c r="K51" s="160" t="str">
        <f t="shared" ca="1" si="7"/>
        <v/>
      </c>
      <c r="L51" s="160" t="str">
        <f t="shared" ca="1" si="7"/>
        <v/>
      </c>
      <c r="M51" s="160" t="str">
        <f t="shared" ca="1" si="8"/>
        <v/>
      </c>
      <c r="N51" s="160" t="str">
        <f t="shared" ca="1" si="8"/>
        <v/>
      </c>
      <c r="O51" s="160" t="str">
        <f t="shared" ca="1" si="8"/>
        <v/>
      </c>
      <c r="P51" s="160" t="str">
        <f t="shared" ca="1" si="9"/>
        <v/>
      </c>
      <c r="Q51" s="160" t="str">
        <f t="shared" ca="1" si="9"/>
        <v/>
      </c>
      <c r="R51" s="160" t="str">
        <f t="shared" ca="1" si="9"/>
        <v/>
      </c>
      <c r="S51" s="160" t="str">
        <f t="shared" ca="1" si="10"/>
        <v/>
      </c>
      <c r="T51" s="160" t="str">
        <f t="shared" ca="1" si="10"/>
        <v/>
      </c>
      <c r="U51" s="161" t="str">
        <f t="shared" ca="1" si="10"/>
        <v/>
      </c>
      <c r="V51" s="3"/>
    </row>
    <row r="52" spans="1:22" x14ac:dyDescent="0.25">
      <c r="A52" s="6" t="str">
        <f t="shared" ca="1" si="6"/>
        <v>delete</v>
      </c>
      <c r="B52" s="9" cm="1">
        <f t="array" aca="1" ref="B52" ca="1">INDIRECT("УникальныеСписки!A"&amp;ROW()-$K$4)</f>
        <v>0</v>
      </c>
      <c r="C52" s="7" t="str">
        <f t="array" aca="1" ref="C52" ca="1">_xlfn.XLOOKUP($B52,INDIRECT(SUBSTITUTE("ИсходныеДанные!$где$2:$где$50000","где",$B$4)),INDIRECT(SUBSTITUTE("ИсходныеДанные!$что$2:$что$50000","что",C$4)),"",0,1)</f>
        <v/>
      </c>
      <c r="D52" s="15" t="str">
        <f t="array" aca="1" ref="D52" ca="1">_xlfn.XLOOKUP($B52,INDIRECT(SUBSTITUTE("ИсходныеДанные!$где$2:$где$50000","где",$B$4)),INDIRECT(SUBSTITUTE("ИсходныеДанные!$что$2:$что$50000","что",D$4)),"",0,1)</f>
        <v/>
      </c>
      <c r="E52" s="22">
        <f t="shared" ca="1" si="2"/>
        <v>0</v>
      </c>
      <c r="F52" s="22" t="str">
        <f t="array" aca="1" ref="F52" ca="1">_xlfn.XLOOKUP($B52,INDIRECT(SUBSTITUTE("ИсходныеДанные!$где$2:$где$50000","где",$B$4)),INDIRECT(SUBSTITUTE("ИсходныеДанные!$что$2:$что$50000","что",F$4)),"",0,1)</f>
        <v/>
      </c>
      <c r="G52" s="96" t="str">
        <f t="array" aca="1" ref="G52" ca="1">_xlfn.XLOOKUP($B52,INDIRECT(SUBSTITUTE("ИсходныеДанные!$где$2:$где$50000","где",$B$4)),INDIRECT(SUBSTITUTE("ИсходныеДанные!$что$2:$что$50000","что",G$4)),"",0,1)</f>
        <v/>
      </c>
      <c r="H52" s="96" t="str">
        <f t="array" aca="1" ref="H52" ca="1">_xlfn.XLOOKUP($B52,INDIRECT(SUBSTITUTE("ИсходныеДанные!$где$2:$где$50000","где",$B$4)),INDIRECT(SUBSTITUTE("ИсходныеДанные!$что$2:$что$50000","что",H$4)),"",0,1)</f>
        <v/>
      </c>
      <c r="I52" s="97" t="str">
        <f t="array" aca="1" ref="I52" ca="1">_xlfn.XLOOKUP($B52,INDIRECT(SUBSTITUTE("ИсходныеДанные!$где$2:$где$50000","где",$B$4)),INDIRECT(SUBSTITUTE("ИсходныеДанные!$что$2:$что$50000","что",I$4)),"",0,1)</f>
        <v/>
      </c>
      <c r="J52" s="104" t="str">
        <f t="shared" ca="1" si="7"/>
        <v/>
      </c>
      <c r="K52" s="160" t="str">
        <f t="shared" ca="1" si="7"/>
        <v/>
      </c>
      <c r="L52" s="160" t="str">
        <f t="shared" ca="1" si="7"/>
        <v/>
      </c>
      <c r="M52" s="160" t="str">
        <f t="shared" ca="1" si="8"/>
        <v/>
      </c>
      <c r="N52" s="160" t="str">
        <f t="shared" ca="1" si="8"/>
        <v/>
      </c>
      <c r="O52" s="160" t="str">
        <f t="shared" ca="1" si="8"/>
        <v/>
      </c>
      <c r="P52" s="160" t="str">
        <f t="shared" ca="1" si="9"/>
        <v/>
      </c>
      <c r="Q52" s="160" t="str">
        <f t="shared" ca="1" si="9"/>
        <v/>
      </c>
      <c r="R52" s="160" t="str">
        <f t="shared" ca="1" si="9"/>
        <v/>
      </c>
      <c r="S52" s="160" t="str">
        <f t="shared" ca="1" si="10"/>
        <v/>
      </c>
      <c r="T52" s="160" t="str">
        <f t="shared" ca="1" si="10"/>
        <v/>
      </c>
      <c r="U52" s="161" t="str">
        <f t="shared" ca="1" si="10"/>
        <v/>
      </c>
      <c r="V52" s="3"/>
    </row>
    <row r="53" spans="1:22" x14ac:dyDescent="0.25">
      <c r="A53" s="6" t="str">
        <f t="shared" ca="1" si="6"/>
        <v>delete</v>
      </c>
      <c r="B53" s="9" cm="1">
        <f t="array" aca="1" ref="B53" ca="1">INDIRECT("УникальныеСписки!A"&amp;ROW()-$K$4)</f>
        <v>0</v>
      </c>
      <c r="C53" s="7" t="str">
        <f t="array" aca="1" ref="C53" ca="1">_xlfn.XLOOKUP($B53,INDIRECT(SUBSTITUTE("ИсходныеДанные!$где$2:$где$50000","где",$B$4)),INDIRECT(SUBSTITUTE("ИсходныеДанные!$что$2:$что$50000","что",C$4)),"",0,1)</f>
        <v/>
      </c>
      <c r="D53" s="15" t="str">
        <f t="array" aca="1" ref="D53" ca="1">_xlfn.XLOOKUP($B53,INDIRECT(SUBSTITUTE("ИсходныеДанные!$где$2:$где$50000","где",$B$4)),INDIRECT(SUBSTITUTE("ИсходныеДанные!$что$2:$что$50000","что",D$4)),"",0,1)</f>
        <v/>
      </c>
      <c r="E53" s="22">
        <f t="shared" ca="1" si="2"/>
        <v>0</v>
      </c>
      <c r="F53" s="22" t="str">
        <f t="array" aca="1" ref="F53" ca="1">_xlfn.XLOOKUP($B53,INDIRECT(SUBSTITUTE("ИсходныеДанные!$где$2:$где$50000","где",$B$4)),INDIRECT(SUBSTITUTE("ИсходныеДанные!$что$2:$что$50000","что",F$4)),"",0,1)</f>
        <v/>
      </c>
      <c r="G53" s="96" t="str">
        <f t="array" aca="1" ref="G53" ca="1">_xlfn.XLOOKUP($B53,INDIRECT(SUBSTITUTE("ИсходныеДанные!$где$2:$где$50000","где",$B$4)),INDIRECT(SUBSTITUTE("ИсходныеДанные!$что$2:$что$50000","что",G$4)),"",0,1)</f>
        <v/>
      </c>
      <c r="H53" s="96" t="str">
        <f t="array" aca="1" ref="H53" ca="1">_xlfn.XLOOKUP($B53,INDIRECT(SUBSTITUTE("ИсходныеДанные!$где$2:$где$50000","где",$B$4)),INDIRECT(SUBSTITUTE("ИсходныеДанные!$что$2:$что$50000","что",H$4)),"",0,1)</f>
        <v/>
      </c>
      <c r="I53" s="97" t="str">
        <f t="array" aca="1" ref="I53" ca="1">_xlfn.XLOOKUP($B53,INDIRECT(SUBSTITUTE("ИсходныеДанные!$где$2:$где$50000","где",$B$4)),INDIRECT(SUBSTITUTE("ИсходныеДанные!$что$2:$что$50000","что",I$4)),"",0,1)</f>
        <v/>
      </c>
      <c r="J53" s="104" t="str">
        <f t="shared" ca="1" si="7"/>
        <v/>
      </c>
      <c r="K53" s="160" t="str">
        <f t="shared" ca="1" si="7"/>
        <v/>
      </c>
      <c r="L53" s="160" t="str">
        <f t="shared" ca="1" si="7"/>
        <v/>
      </c>
      <c r="M53" s="160" t="str">
        <f t="shared" ca="1" si="8"/>
        <v/>
      </c>
      <c r="N53" s="160" t="str">
        <f t="shared" ca="1" si="8"/>
        <v/>
      </c>
      <c r="O53" s="160" t="str">
        <f t="shared" ca="1" si="8"/>
        <v/>
      </c>
      <c r="P53" s="160" t="str">
        <f t="shared" ca="1" si="9"/>
        <v/>
      </c>
      <c r="Q53" s="160" t="str">
        <f t="shared" ca="1" si="9"/>
        <v/>
      </c>
      <c r="R53" s="160" t="str">
        <f t="shared" ca="1" si="9"/>
        <v/>
      </c>
      <c r="S53" s="160" t="str">
        <f t="shared" ca="1" si="10"/>
        <v/>
      </c>
      <c r="T53" s="160" t="str">
        <f t="shared" ca="1" si="10"/>
        <v/>
      </c>
      <c r="U53" s="161" t="str">
        <f t="shared" ca="1" si="10"/>
        <v/>
      </c>
      <c r="V53" s="3"/>
    </row>
    <row r="54" spans="1:22" x14ac:dyDescent="0.25">
      <c r="A54" s="6" t="str">
        <f t="shared" ca="1" si="6"/>
        <v>delete</v>
      </c>
      <c r="B54" s="9" cm="1">
        <f t="array" aca="1" ref="B54" ca="1">INDIRECT("УникальныеСписки!A"&amp;ROW()-$K$4)</f>
        <v>0</v>
      </c>
      <c r="C54" s="7" t="str">
        <f t="array" aca="1" ref="C54" ca="1">_xlfn.XLOOKUP($B54,INDIRECT(SUBSTITUTE("ИсходныеДанные!$где$2:$где$50000","где",$B$4)),INDIRECT(SUBSTITUTE("ИсходныеДанные!$что$2:$что$50000","что",C$4)),"",0,1)</f>
        <v/>
      </c>
      <c r="D54" s="15" t="str">
        <f t="array" aca="1" ref="D54" ca="1">_xlfn.XLOOKUP($B54,INDIRECT(SUBSTITUTE("ИсходныеДанные!$где$2:$где$50000","где",$B$4)),INDIRECT(SUBSTITUTE("ИсходныеДанные!$что$2:$что$50000","что",D$4)),"",0,1)</f>
        <v/>
      </c>
      <c r="E54" s="22">
        <f t="shared" ca="1" si="2"/>
        <v>0</v>
      </c>
      <c r="F54" s="22" t="str">
        <f t="array" aca="1" ref="F54" ca="1">_xlfn.XLOOKUP($B54,INDIRECT(SUBSTITUTE("ИсходныеДанные!$где$2:$где$50000","где",$B$4)),INDIRECT(SUBSTITUTE("ИсходныеДанные!$что$2:$что$50000","что",F$4)),"",0,1)</f>
        <v/>
      </c>
      <c r="G54" s="96" t="str">
        <f t="array" aca="1" ref="G54" ca="1">_xlfn.XLOOKUP($B54,INDIRECT(SUBSTITUTE("ИсходныеДанные!$где$2:$где$50000","где",$B$4)),INDIRECT(SUBSTITUTE("ИсходныеДанные!$что$2:$что$50000","что",G$4)),"",0,1)</f>
        <v/>
      </c>
      <c r="H54" s="96" t="str">
        <f t="array" aca="1" ref="H54" ca="1">_xlfn.XLOOKUP($B54,INDIRECT(SUBSTITUTE("ИсходныеДанные!$где$2:$где$50000","где",$B$4)),INDIRECT(SUBSTITUTE("ИсходныеДанные!$что$2:$что$50000","что",H$4)),"",0,1)</f>
        <v/>
      </c>
      <c r="I54" s="97" t="str">
        <f t="array" aca="1" ref="I54" ca="1">_xlfn.XLOOKUP($B54,INDIRECT(SUBSTITUTE("ИсходныеДанные!$где$2:$где$50000","где",$B$4)),INDIRECT(SUBSTITUTE("ИсходныеДанные!$что$2:$что$50000","что",I$4)),"",0,1)</f>
        <v/>
      </c>
      <c r="J54" s="104" t="str">
        <f t="shared" ca="1" si="7"/>
        <v/>
      </c>
      <c r="K54" s="160" t="str">
        <f t="shared" ca="1" si="7"/>
        <v/>
      </c>
      <c r="L54" s="160" t="str">
        <f t="shared" ca="1" si="7"/>
        <v/>
      </c>
      <c r="M54" s="160" t="str">
        <f t="shared" ca="1" si="8"/>
        <v/>
      </c>
      <c r="N54" s="160" t="str">
        <f t="shared" ca="1" si="8"/>
        <v/>
      </c>
      <c r="O54" s="160" t="str">
        <f t="shared" ca="1" si="8"/>
        <v/>
      </c>
      <c r="P54" s="160" t="str">
        <f t="shared" ca="1" si="9"/>
        <v/>
      </c>
      <c r="Q54" s="160" t="str">
        <f t="shared" ca="1" si="9"/>
        <v/>
      </c>
      <c r="R54" s="160" t="str">
        <f t="shared" ca="1" si="9"/>
        <v/>
      </c>
      <c r="S54" s="160" t="str">
        <f t="shared" ca="1" si="10"/>
        <v/>
      </c>
      <c r="T54" s="160" t="str">
        <f t="shared" ca="1" si="10"/>
        <v/>
      </c>
      <c r="U54" s="161" t="str">
        <f t="shared" ca="1" si="10"/>
        <v/>
      </c>
      <c r="V54" s="3"/>
    </row>
    <row r="55" spans="1:22" x14ac:dyDescent="0.25">
      <c r="A55" s="6" t="str">
        <f t="shared" ca="1" si="6"/>
        <v>delete</v>
      </c>
      <c r="B55" s="9" cm="1">
        <f t="array" aca="1" ref="B55" ca="1">INDIRECT("УникальныеСписки!A"&amp;ROW()-$K$4)</f>
        <v>0</v>
      </c>
      <c r="C55" s="7" t="str">
        <f t="array" aca="1" ref="C55" ca="1">_xlfn.XLOOKUP($B55,INDIRECT(SUBSTITUTE("ИсходныеДанные!$где$2:$где$50000","где",$B$4)),INDIRECT(SUBSTITUTE("ИсходныеДанные!$что$2:$что$50000","что",C$4)),"",0,1)</f>
        <v/>
      </c>
      <c r="D55" s="15" t="str">
        <f t="array" aca="1" ref="D55" ca="1">_xlfn.XLOOKUP($B55,INDIRECT(SUBSTITUTE("ИсходныеДанные!$где$2:$где$50000","где",$B$4)),INDIRECT(SUBSTITUTE("ИсходныеДанные!$что$2:$что$50000","что",D$4)),"",0,1)</f>
        <v/>
      </c>
      <c r="E55" s="22">
        <f t="shared" ca="1" si="2"/>
        <v>0</v>
      </c>
      <c r="F55" s="22" t="str">
        <f t="array" aca="1" ref="F55" ca="1">_xlfn.XLOOKUP($B55,INDIRECT(SUBSTITUTE("ИсходныеДанные!$где$2:$где$50000","где",$B$4)),INDIRECT(SUBSTITUTE("ИсходныеДанные!$что$2:$что$50000","что",F$4)),"",0,1)</f>
        <v/>
      </c>
      <c r="G55" s="96" t="str">
        <f t="array" aca="1" ref="G55" ca="1">_xlfn.XLOOKUP($B55,INDIRECT(SUBSTITUTE("ИсходныеДанные!$где$2:$где$50000","где",$B$4)),INDIRECT(SUBSTITUTE("ИсходныеДанные!$что$2:$что$50000","что",G$4)),"",0,1)</f>
        <v/>
      </c>
      <c r="H55" s="96" t="str">
        <f t="array" aca="1" ref="H55" ca="1">_xlfn.XLOOKUP($B55,INDIRECT(SUBSTITUTE("ИсходныеДанные!$где$2:$где$50000","где",$B$4)),INDIRECT(SUBSTITUTE("ИсходныеДанные!$что$2:$что$50000","что",H$4)),"",0,1)</f>
        <v/>
      </c>
      <c r="I55" s="97" t="str">
        <f t="array" aca="1" ref="I55" ca="1">_xlfn.XLOOKUP($B55,INDIRECT(SUBSTITUTE("ИсходныеДанные!$где$2:$где$50000","где",$B$4)),INDIRECT(SUBSTITUTE("ИсходныеДанные!$что$2:$что$50000","что",I$4)),"",0,1)</f>
        <v/>
      </c>
      <c r="J55" s="104" t="str">
        <f t="shared" ca="1" si="7"/>
        <v/>
      </c>
      <c r="K55" s="160" t="str">
        <f t="shared" ca="1" si="7"/>
        <v/>
      </c>
      <c r="L55" s="160" t="str">
        <f t="shared" ca="1" si="7"/>
        <v/>
      </c>
      <c r="M55" s="160" t="str">
        <f t="shared" ca="1" si="8"/>
        <v/>
      </c>
      <c r="N55" s="160" t="str">
        <f t="shared" ca="1" si="8"/>
        <v/>
      </c>
      <c r="O55" s="160" t="str">
        <f t="shared" ca="1" si="8"/>
        <v/>
      </c>
      <c r="P55" s="160" t="str">
        <f t="shared" ca="1" si="9"/>
        <v/>
      </c>
      <c r="Q55" s="160" t="str">
        <f t="shared" ca="1" si="9"/>
        <v/>
      </c>
      <c r="R55" s="160" t="str">
        <f t="shared" ca="1" si="9"/>
        <v/>
      </c>
      <c r="S55" s="160" t="str">
        <f t="shared" ca="1" si="10"/>
        <v/>
      </c>
      <c r="T55" s="160" t="str">
        <f t="shared" ca="1" si="10"/>
        <v/>
      </c>
      <c r="U55" s="161" t="str">
        <f t="shared" ca="1" si="10"/>
        <v/>
      </c>
      <c r="V55" s="3"/>
    </row>
    <row r="56" spans="1:22" x14ac:dyDescent="0.25">
      <c r="A56" s="6" t="str">
        <f t="shared" ca="1" si="6"/>
        <v>delete</v>
      </c>
      <c r="B56" s="9" cm="1">
        <f t="array" aca="1" ref="B56" ca="1">INDIRECT("УникальныеСписки!A"&amp;ROW()-$K$4)</f>
        <v>0</v>
      </c>
      <c r="C56" s="7" t="str">
        <f t="array" aca="1" ref="C56" ca="1">_xlfn.XLOOKUP($B56,INDIRECT(SUBSTITUTE("ИсходныеДанные!$где$2:$где$50000","где",$B$4)),INDIRECT(SUBSTITUTE("ИсходныеДанные!$что$2:$что$50000","что",C$4)),"",0,1)</f>
        <v/>
      </c>
      <c r="D56" s="15" t="str">
        <f t="array" aca="1" ref="D56" ca="1">_xlfn.XLOOKUP($B56,INDIRECT(SUBSTITUTE("ИсходныеДанные!$где$2:$где$50000","где",$B$4)),INDIRECT(SUBSTITUTE("ИсходныеДанные!$что$2:$что$50000","что",D$4)),"",0,1)</f>
        <v/>
      </c>
      <c r="E56" s="22">
        <f t="shared" ca="1" si="2"/>
        <v>0</v>
      </c>
      <c r="F56" s="22" t="str">
        <f t="array" aca="1" ref="F56" ca="1">_xlfn.XLOOKUP($B56,INDIRECT(SUBSTITUTE("ИсходныеДанные!$где$2:$где$50000","где",$B$4)),INDIRECT(SUBSTITUTE("ИсходныеДанные!$что$2:$что$50000","что",F$4)),"",0,1)</f>
        <v/>
      </c>
      <c r="G56" s="96" t="str">
        <f t="array" aca="1" ref="G56" ca="1">_xlfn.XLOOKUP($B56,INDIRECT(SUBSTITUTE("ИсходныеДанные!$где$2:$где$50000","где",$B$4)),INDIRECT(SUBSTITUTE("ИсходныеДанные!$что$2:$что$50000","что",G$4)),"",0,1)</f>
        <v/>
      </c>
      <c r="H56" s="96" t="str">
        <f t="array" aca="1" ref="H56" ca="1">_xlfn.XLOOKUP($B56,INDIRECT(SUBSTITUTE("ИсходныеДанные!$где$2:$где$50000","где",$B$4)),INDIRECT(SUBSTITUTE("ИсходныеДанные!$что$2:$что$50000","что",H$4)),"",0,1)</f>
        <v/>
      </c>
      <c r="I56" s="97" t="str">
        <f t="array" aca="1" ref="I56" ca="1">_xlfn.XLOOKUP($B56,INDIRECT(SUBSTITUTE("ИсходныеДанные!$где$2:$где$50000","где",$B$4)),INDIRECT(SUBSTITUTE("ИсходныеДанные!$что$2:$что$50000","что",I$4)),"",0,1)</f>
        <v/>
      </c>
      <c r="J56" s="104" t="str">
        <f t="shared" ca="1" si="7"/>
        <v/>
      </c>
      <c r="K56" s="160" t="str">
        <f t="shared" ca="1" si="7"/>
        <v/>
      </c>
      <c r="L56" s="160" t="str">
        <f t="shared" ca="1" si="7"/>
        <v/>
      </c>
      <c r="M56" s="160" t="str">
        <f t="shared" ca="1" si="8"/>
        <v/>
      </c>
      <c r="N56" s="160" t="str">
        <f t="shared" ca="1" si="8"/>
        <v/>
      </c>
      <c r="O56" s="160" t="str">
        <f t="shared" ca="1" si="8"/>
        <v/>
      </c>
      <c r="P56" s="160" t="str">
        <f t="shared" ca="1" si="9"/>
        <v/>
      </c>
      <c r="Q56" s="160" t="str">
        <f t="shared" ca="1" si="9"/>
        <v/>
      </c>
      <c r="R56" s="160" t="str">
        <f t="shared" ca="1" si="9"/>
        <v/>
      </c>
      <c r="S56" s="160" t="str">
        <f t="shared" ca="1" si="10"/>
        <v/>
      </c>
      <c r="T56" s="160" t="str">
        <f t="shared" ca="1" si="10"/>
        <v/>
      </c>
      <c r="U56" s="161" t="str">
        <f t="shared" ca="1" si="10"/>
        <v/>
      </c>
      <c r="V56" s="3"/>
    </row>
    <row r="57" spans="1:22" x14ac:dyDescent="0.25">
      <c r="A57" s="6" t="str">
        <f t="shared" ca="1" si="6"/>
        <v>delete</v>
      </c>
      <c r="B57" s="9" cm="1">
        <f t="array" aca="1" ref="B57" ca="1">INDIRECT("УникальныеСписки!A"&amp;ROW()-$K$4)</f>
        <v>0</v>
      </c>
      <c r="C57" s="7" t="str">
        <f t="array" aca="1" ref="C57" ca="1">_xlfn.XLOOKUP($B57,INDIRECT(SUBSTITUTE("ИсходныеДанные!$где$2:$где$50000","где",$B$4)),INDIRECT(SUBSTITUTE("ИсходныеДанные!$что$2:$что$50000","что",C$4)),"",0,1)</f>
        <v/>
      </c>
      <c r="D57" s="15" t="str">
        <f t="array" aca="1" ref="D57" ca="1">_xlfn.XLOOKUP($B57,INDIRECT(SUBSTITUTE("ИсходныеДанные!$где$2:$где$50000","где",$B$4)),INDIRECT(SUBSTITUTE("ИсходныеДанные!$что$2:$что$50000","что",D$4)),"",0,1)</f>
        <v/>
      </c>
      <c r="E57" s="22">
        <f t="shared" ca="1" si="2"/>
        <v>0</v>
      </c>
      <c r="F57" s="22" t="str">
        <f t="array" aca="1" ref="F57" ca="1">_xlfn.XLOOKUP($B57,INDIRECT(SUBSTITUTE("ИсходныеДанные!$где$2:$где$50000","где",$B$4)),INDIRECT(SUBSTITUTE("ИсходныеДанные!$что$2:$что$50000","что",F$4)),"",0,1)</f>
        <v/>
      </c>
      <c r="G57" s="96" t="str">
        <f t="array" aca="1" ref="G57" ca="1">_xlfn.XLOOKUP($B57,INDIRECT(SUBSTITUTE("ИсходныеДанные!$где$2:$где$50000","где",$B$4)),INDIRECT(SUBSTITUTE("ИсходныеДанные!$что$2:$что$50000","что",G$4)),"",0,1)</f>
        <v/>
      </c>
      <c r="H57" s="96" t="str">
        <f t="array" aca="1" ref="H57" ca="1">_xlfn.XLOOKUP($B57,INDIRECT(SUBSTITUTE("ИсходныеДанные!$где$2:$где$50000","где",$B$4)),INDIRECT(SUBSTITUTE("ИсходныеДанные!$что$2:$что$50000","что",H$4)),"",0,1)</f>
        <v/>
      </c>
      <c r="I57" s="97" t="str">
        <f t="array" aca="1" ref="I57" ca="1">_xlfn.XLOOKUP($B57,INDIRECT(SUBSTITUTE("ИсходныеДанные!$где$2:$где$50000","где",$B$4)),INDIRECT(SUBSTITUTE("ИсходныеДанные!$что$2:$что$50000","что",I$4)),"",0,1)</f>
        <v/>
      </c>
      <c r="J57" s="104" t="str">
        <f t="shared" ca="1" si="7"/>
        <v/>
      </c>
      <c r="K57" s="160" t="str">
        <f t="shared" ca="1" si="7"/>
        <v/>
      </c>
      <c r="L57" s="160" t="str">
        <f t="shared" ca="1" si="7"/>
        <v/>
      </c>
      <c r="M57" s="160" t="str">
        <f t="shared" ca="1" si="8"/>
        <v/>
      </c>
      <c r="N57" s="160" t="str">
        <f t="shared" ca="1" si="8"/>
        <v/>
      </c>
      <c r="O57" s="160" t="str">
        <f t="shared" ca="1" si="8"/>
        <v/>
      </c>
      <c r="P57" s="160" t="str">
        <f t="shared" ca="1" si="9"/>
        <v/>
      </c>
      <c r="Q57" s="160" t="str">
        <f t="shared" ca="1" si="9"/>
        <v/>
      </c>
      <c r="R57" s="160" t="str">
        <f t="shared" ca="1" si="9"/>
        <v/>
      </c>
      <c r="S57" s="160" t="str">
        <f t="shared" ca="1" si="10"/>
        <v/>
      </c>
      <c r="T57" s="160" t="str">
        <f t="shared" ca="1" si="10"/>
        <v/>
      </c>
      <c r="U57" s="161" t="str">
        <f t="shared" ca="1" si="10"/>
        <v/>
      </c>
      <c r="V57" s="3"/>
    </row>
    <row r="58" spans="1:22" x14ac:dyDescent="0.25">
      <c r="A58" s="6" t="str">
        <f t="shared" ca="1" si="6"/>
        <v>delete</v>
      </c>
      <c r="B58" s="9" cm="1">
        <f t="array" aca="1" ref="B58" ca="1">INDIRECT("УникальныеСписки!A"&amp;ROW()-$K$4)</f>
        <v>0</v>
      </c>
      <c r="C58" s="7" t="str">
        <f t="array" aca="1" ref="C58" ca="1">_xlfn.XLOOKUP($B58,INDIRECT(SUBSTITUTE("ИсходныеДанные!$где$2:$где$50000","где",$B$4)),INDIRECT(SUBSTITUTE("ИсходныеДанные!$что$2:$что$50000","что",C$4)),"",0,1)</f>
        <v/>
      </c>
      <c r="D58" s="15" t="str">
        <f t="array" aca="1" ref="D58" ca="1">_xlfn.XLOOKUP($B58,INDIRECT(SUBSTITUTE("ИсходныеДанные!$где$2:$где$50000","где",$B$4)),INDIRECT(SUBSTITUTE("ИсходныеДанные!$что$2:$что$50000","что",D$4)),"",0,1)</f>
        <v/>
      </c>
      <c r="E58" s="22">
        <f t="shared" ca="1" si="2"/>
        <v>0</v>
      </c>
      <c r="F58" s="22" t="str">
        <f t="array" aca="1" ref="F58" ca="1">_xlfn.XLOOKUP($B58,INDIRECT(SUBSTITUTE("ИсходныеДанные!$где$2:$где$50000","где",$B$4)),INDIRECT(SUBSTITUTE("ИсходныеДанные!$что$2:$что$50000","что",F$4)),"",0,1)</f>
        <v/>
      </c>
      <c r="G58" s="96" t="str">
        <f t="array" aca="1" ref="G58" ca="1">_xlfn.XLOOKUP($B58,INDIRECT(SUBSTITUTE("ИсходныеДанные!$где$2:$где$50000","где",$B$4)),INDIRECT(SUBSTITUTE("ИсходныеДанные!$что$2:$что$50000","что",G$4)),"",0,1)</f>
        <v/>
      </c>
      <c r="H58" s="96" t="str">
        <f t="array" aca="1" ref="H58" ca="1">_xlfn.XLOOKUP($B58,INDIRECT(SUBSTITUTE("ИсходныеДанные!$где$2:$где$50000","где",$B$4)),INDIRECT(SUBSTITUTE("ИсходныеДанные!$что$2:$что$50000","что",H$4)),"",0,1)</f>
        <v/>
      </c>
      <c r="I58" s="97" t="str">
        <f t="array" aca="1" ref="I58" ca="1">_xlfn.XLOOKUP($B58,INDIRECT(SUBSTITUTE("ИсходныеДанные!$где$2:$где$50000","где",$B$4)),INDIRECT(SUBSTITUTE("ИсходныеДанные!$что$2:$что$50000","что",I$4)),"",0,1)</f>
        <v/>
      </c>
      <c r="J58" s="104" t="str">
        <f t="shared" ca="1" si="7"/>
        <v/>
      </c>
      <c r="K58" s="160" t="str">
        <f t="shared" ca="1" si="7"/>
        <v/>
      </c>
      <c r="L58" s="160" t="str">
        <f t="shared" ca="1" si="7"/>
        <v/>
      </c>
      <c r="M58" s="160" t="str">
        <f t="shared" ca="1" si="8"/>
        <v/>
      </c>
      <c r="N58" s="160" t="str">
        <f t="shared" ca="1" si="8"/>
        <v/>
      </c>
      <c r="O58" s="160" t="str">
        <f t="shared" ca="1" si="8"/>
        <v/>
      </c>
      <c r="P58" s="160" t="str">
        <f t="shared" ca="1" si="9"/>
        <v/>
      </c>
      <c r="Q58" s="160" t="str">
        <f t="shared" ca="1" si="9"/>
        <v/>
      </c>
      <c r="R58" s="160" t="str">
        <f t="shared" ca="1" si="9"/>
        <v/>
      </c>
      <c r="S58" s="160" t="str">
        <f t="shared" ca="1" si="10"/>
        <v/>
      </c>
      <c r="T58" s="160" t="str">
        <f t="shared" ca="1" si="10"/>
        <v/>
      </c>
      <c r="U58" s="161" t="str">
        <f t="shared" ca="1" si="10"/>
        <v/>
      </c>
      <c r="V58" s="3"/>
    </row>
    <row r="59" spans="1:22" x14ac:dyDescent="0.25">
      <c r="A59" s="6" t="str">
        <f t="shared" ca="1" si="6"/>
        <v>delete</v>
      </c>
      <c r="B59" s="9" cm="1">
        <f t="array" aca="1" ref="B59" ca="1">INDIRECT("УникальныеСписки!A"&amp;ROW()-$K$4)</f>
        <v>0</v>
      </c>
      <c r="C59" s="7" t="str">
        <f t="array" aca="1" ref="C59" ca="1">_xlfn.XLOOKUP($B59,INDIRECT(SUBSTITUTE("ИсходныеДанные!$где$2:$где$50000","где",$B$4)),INDIRECT(SUBSTITUTE("ИсходныеДанные!$что$2:$что$50000","что",C$4)),"",0,1)</f>
        <v/>
      </c>
      <c r="D59" s="15" t="str">
        <f t="array" aca="1" ref="D59" ca="1">_xlfn.XLOOKUP($B59,INDIRECT(SUBSTITUTE("ИсходныеДанные!$где$2:$где$50000","где",$B$4)),INDIRECT(SUBSTITUTE("ИсходныеДанные!$что$2:$что$50000","что",D$4)),"",0,1)</f>
        <v/>
      </c>
      <c r="E59" s="22">
        <f t="shared" ca="1" si="2"/>
        <v>0</v>
      </c>
      <c r="F59" s="22" t="str">
        <f t="array" aca="1" ref="F59" ca="1">_xlfn.XLOOKUP($B59,INDIRECT(SUBSTITUTE("ИсходныеДанные!$где$2:$где$50000","где",$B$4)),INDIRECT(SUBSTITUTE("ИсходныеДанные!$что$2:$что$50000","что",F$4)),"",0,1)</f>
        <v/>
      </c>
      <c r="G59" s="96" t="str">
        <f t="array" aca="1" ref="G59" ca="1">_xlfn.XLOOKUP($B59,INDIRECT(SUBSTITUTE("ИсходныеДанные!$где$2:$где$50000","где",$B$4)),INDIRECT(SUBSTITUTE("ИсходныеДанные!$что$2:$что$50000","что",G$4)),"",0,1)</f>
        <v/>
      </c>
      <c r="H59" s="96" t="str">
        <f t="array" aca="1" ref="H59" ca="1">_xlfn.XLOOKUP($B59,INDIRECT(SUBSTITUTE("ИсходныеДанные!$где$2:$где$50000","где",$B$4)),INDIRECT(SUBSTITUTE("ИсходныеДанные!$что$2:$что$50000","что",H$4)),"",0,1)</f>
        <v/>
      </c>
      <c r="I59" s="97" t="str">
        <f t="array" aca="1" ref="I59" ca="1">_xlfn.XLOOKUP($B59,INDIRECT(SUBSTITUTE("ИсходныеДанные!$где$2:$где$50000","где",$B$4)),INDIRECT(SUBSTITUTE("ИсходныеДанные!$что$2:$что$50000","что",I$4)),"",0,1)</f>
        <v/>
      </c>
      <c r="J59" s="104" t="str">
        <f t="shared" ca="1" si="7"/>
        <v/>
      </c>
      <c r="K59" s="160" t="str">
        <f t="shared" ca="1" si="7"/>
        <v/>
      </c>
      <c r="L59" s="160" t="str">
        <f t="shared" ca="1" si="7"/>
        <v/>
      </c>
      <c r="M59" s="160" t="str">
        <f t="shared" ca="1" si="8"/>
        <v/>
      </c>
      <c r="N59" s="160" t="str">
        <f t="shared" ca="1" si="8"/>
        <v/>
      </c>
      <c r="O59" s="160" t="str">
        <f t="shared" ca="1" si="8"/>
        <v/>
      </c>
      <c r="P59" s="160" t="str">
        <f t="shared" ca="1" si="9"/>
        <v/>
      </c>
      <c r="Q59" s="160" t="str">
        <f t="shared" ca="1" si="9"/>
        <v/>
      </c>
      <c r="R59" s="160" t="str">
        <f t="shared" ca="1" si="9"/>
        <v/>
      </c>
      <c r="S59" s="160" t="str">
        <f t="shared" ca="1" si="10"/>
        <v/>
      </c>
      <c r="T59" s="160" t="str">
        <f t="shared" ca="1" si="10"/>
        <v/>
      </c>
      <c r="U59" s="161" t="str">
        <f t="shared" ca="1" si="10"/>
        <v/>
      </c>
      <c r="V59" s="3"/>
    </row>
    <row r="60" spans="1:22" x14ac:dyDescent="0.25">
      <c r="A60" s="6" t="str">
        <f t="shared" ca="1" si="6"/>
        <v>delete</v>
      </c>
      <c r="B60" s="9" cm="1">
        <f t="array" aca="1" ref="B60" ca="1">INDIRECT("УникальныеСписки!A"&amp;ROW()-$K$4)</f>
        <v>0</v>
      </c>
      <c r="C60" s="7" t="str">
        <f t="array" aca="1" ref="C60" ca="1">_xlfn.XLOOKUP($B60,INDIRECT(SUBSTITUTE("ИсходныеДанные!$где$2:$где$50000","где",$B$4)),INDIRECT(SUBSTITUTE("ИсходныеДанные!$что$2:$что$50000","что",C$4)),"",0,1)</f>
        <v/>
      </c>
      <c r="D60" s="15" t="str">
        <f t="array" aca="1" ref="D60" ca="1">_xlfn.XLOOKUP($B60,INDIRECT(SUBSTITUTE("ИсходныеДанные!$где$2:$где$50000","где",$B$4)),INDIRECT(SUBSTITUTE("ИсходныеДанные!$что$2:$что$50000","что",D$4)),"",0,1)</f>
        <v/>
      </c>
      <c r="E60" s="22">
        <f t="shared" ca="1" si="2"/>
        <v>0</v>
      </c>
      <c r="F60" s="22" t="str">
        <f t="array" aca="1" ref="F60" ca="1">_xlfn.XLOOKUP($B60,INDIRECT(SUBSTITUTE("ИсходныеДанные!$где$2:$где$50000","где",$B$4)),INDIRECT(SUBSTITUTE("ИсходныеДанные!$что$2:$что$50000","что",F$4)),"",0,1)</f>
        <v/>
      </c>
      <c r="G60" s="96" t="str">
        <f t="array" aca="1" ref="G60" ca="1">_xlfn.XLOOKUP($B60,INDIRECT(SUBSTITUTE("ИсходныеДанные!$где$2:$где$50000","где",$B$4)),INDIRECT(SUBSTITUTE("ИсходныеДанные!$что$2:$что$50000","что",G$4)),"",0,1)</f>
        <v/>
      </c>
      <c r="H60" s="96" t="str">
        <f t="array" aca="1" ref="H60" ca="1">_xlfn.XLOOKUP($B60,INDIRECT(SUBSTITUTE("ИсходныеДанные!$где$2:$где$50000","где",$B$4)),INDIRECT(SUBSTITUTE("ИсходныеДанные!$что$2:$что$50000","что",H$4)),"",0,1)</f>
        <v/>
      </c>
      <c r="I60" s="97" t="str">
        <f t="array" aca="1" ref="I60" ca="1">_xlfn.XLOOKUP($B60,INDIRECT(SUBSTITUTE("ИсходныеДанные!$где$2:$где$50000","где",$B$4)),INDIRECT(SUBSTITUTE("ИсходныеДанные!$что$2:$что$50000","что",I$4)),"",0,1)</f>
        <v/>
      </c>
      <c r="J60" s="104" t="str">
        <f t="shared" ca="1" si="7"/>
        <v/>
      </c>
      <c r="K60" s="160" t="str">
        <f t="shared" ca="1" si="7"/>
        <v/>
      </c>
      <c r="L60" s="160" t="str">
        <f t="shared" ca="1" si="7"/>
        <v/>
      </c>
      <c r="M60" s="160" t="str">
        <f t="shared" ca="1" si="8"/>
        <v/>
      </c>
      <c r="N60" s="160" t="str">
        <f t="shared" ca="1" si="8"/>
        <v/>
      </c>
      <c r="O60" s="160" t="str">
        <f t="shared" ca="1" si="8"/>
        <v/>
      </c>
      <c r="P60" s="160" t="str">
        <f t="shared" ca="1" si="9"/>
        <v/>
      </c>
      <c r="Q60" s="160" t="str">
        <f t="shared" ca="1" si="9"/>
        <v/>
      </c>
      <c r="R60" s="160" t="str">
        <f t="shared" ca="1" si="9"/>
        <v/>
      </c>
      <c r="S60" s="160" t="str">
        <f t="shared" ca="1" si="10"/>
        <v/>
      </c>
      <c r="T60" s="160" t="str">
        <f t="shared" ca="1" si="10"/>
        <v/>
      </c>
      <c r="U60" s="161" t="str">
        <f t="shared" ca="1" si="10"/>
        <v/>
      </c>
      <c r="V60" s="3"/>
    </row>
    <row r="61" spans="1:22" x14ac:dyDescent="0.25">
      <c r="A61" s="6" t="str">
        <f t="shared" ca="1" si="6"/>
        <v>delete</v>
      </c>
      <c r="B61" s="9" cm="1">
        <f t="array" aca="1" ref="B61" ca="1">INDIRECT("УникальныеСписки!A"&amp;ROW()-$K$4)</f>
        <v>0</v>
      </c>
      <c r="C61" s="7" t="str">
        <f t="array" aca="1" ref="C61" ca="1">_xlfn.XLOOKUP($B61,INDIRECT(SUBSTITUTE("ИсходныеДанные!$где$2:$где$50000","где",$B$4)),INDIRECT(SUBSTITUTE("ИсходныеДанные!$что$2:$что$50000","что",C$4)),"",0,1)</f>
        <v/>
      </c>
      <c r="D61" s="15" t="str">
        <f t="array" aca="1" ref="D61" ca="1">_xlfn.XLOOKUP($B61,INDIRECT(SUBSTITUTE("ИсходныеДанные!$где$2:$где$50000","где",$B$4)),INDIRECT(SUBSTITUTE("ИсходныеДанные!$что$2:$что$50000","что",D$4)),"",0,1)</f>
        <v/>
      </c>
      <c r="E61" s="22">
        <f t="shared" ca="1" si="2"/>
        <v>0</v>
      </c>
      <c r="F61" s="22" t="str">
        <f t="array" aca="1" ref="F61" ca="1">_xlfn.XLOOKUP($B61,INDIRECT(SUBSTITUTE("ИсходныеДанные!$где$2:$где$50000","где",$B$4)),INDIRECT(SUBSTITUTE("ИсходныеДанные!$что$2:$что$50000","что",F$4)),"",0,1)</f>
        <v/>
      </c>
      <c r="G61" s="96" t="str">
        <f t="array" aca="1" ref="G61" ca="1">_xlfn.XLOOKUP($B61,INDIRECT(SUBSTITUTE("ИсходныеДанные!$где$2:$где$50000","где",$B$4)),INDIRECT(SUBSTITUTE("ИсходныеДанные!$что$2:$что$50000","что",G$4)),"",0,1)</f>
        <v/>
      </c>
      <c r="H61" s="96" t="str">
        <f t="array" aca="1" ref="H61" ca="1">_xlfn.XLOOKUP($B61,INDIRECT(SUBSTITUTE("ИсходныеДанные!$где$2:$где$50000","где",$B$4)),INDIRECT(SUBSTITUTE("ИсходныеДанные!$что$2:$что$50000","что",H$4)),"",0,1)</f>
        <v/>
      </c>
      <c r="I61" s="97" t="str">
        <f t="array" aca="1" ref="I61" ca="1">_xlfn.XLOOKUP($B61,INDIRECT(SUBSTITUTE("ИсходныеДанные!$где$2:$где$50000","где",$B$4)),INDIRECT(SUBSTITUTE("ИсходныеДанные!$что$2:$что$50000","что",I$4)),"",0,1)</f>
        <v/>
      </c>
      <c r="J61" s="104" t="str">
        <f t="shared" ca="1" si="7"/>
        <v/>
      </c>
      <c r="K61" s="160" t="str">
        <f t="shared" ca="1" si="7"/>
        <v/>
      </c>
      <c r="L61" s="160" t="str">
        <f t="shared" ca="1" si="7"/>
        <v/>
      </c>
      <c r="M61" s="160" t="str">
        <f t="shared" ca="1" si="8"/>
        <v/>
      </c>
      <c r="N61" s="160" t="str">
        <f t="shared" ca="1" si="8"/>
        <v/>
      </c>
      <c r="O61" s="160" t="str">
        <f t="shared" ca="1" si="8"/>
        <v/>
      </c>
      <c r="P61" s="160" t="str">
        <f t="shared" ca="1" si="9"/>
        <v/>
      </c>
      <c r="Q61" s="160" t="str">
        <f t="shared" ca="1" si="9"/>
        <v/>
      </c>
      <c r="R61" s="160" t="str">
        <f t="shared" ca="1" si="9"/>
        <v/>
      </c>
      <c r="S61" s="160" t="str">
        <f t="shared" ca="1" si="10"/>
        <v/>
      </c>
      <c r="T61" s="160" t="str">
        <f t="shared" ca="1" si="10"/>
        <v/>
      </c>
      <c r="U61" s="161" t="str">
        <f t="shared" ca="1" si="10"/>
        <v/>
      </c>
      <c r="V61" s="3"/>
    </row>
    <row r="62" spans="1:22" x14ac:dyDescent="0.25">
      <c r="A62" s="6" t="str">
        <f t="shared" ca="1" si="6"/>
        <v>delete</v>
      </c>
      <c r="B62" s="9" cm="1">
        <f t="array" aca="1" ref="B62" ca="1">INDIRECT("УникальныеСписки!A"&amp;ROW()-$K$4)</f>
        <v>0</v>
      </c>
      <c r="C62" s="7" t="str">
        <f t="array" aca="1" ref="C62" ca="1">_xlfn.XLOOKUP($B62,INDIRECT(SUBSTITUTE("ИсходныеДанные!$где$2:$где$50000","где",$B$4)),INDIRECT(SUBSTITUTE("ИсходныеДанные!$что$2:$что$50000","что",C$4)),"",0,1)</f>
        <v/>
      </c>
      <c r="D62" s="15" t="str">
        <f t="array" aca="1" ref="D62" ca="1">_xlfn.XLOOKUP($B62,INDIRECT(SUBSTITUTE("ИсходныеДанные!$где$2:$где$50000","где",$B$4)),INDIRECT(SUBSTITUTE("ИсходныеДанные!$что$2:$что$50000","что",D$4)),"",0,1)</f>
        <v/>
      </c>
      <c r="E62" s="22">
        <f t="shared" ca="1" si="2"/>
        <v>0</v>
      </c>
      <c r="F62" s="22" t="str">
        <f t="array" aca="1" ref="F62" ca="1">_xlfn.XLOOKUP($B62,INDIRECT(SUBSTITUTE("ИсходныеДанные!$где$2:$где$50000","где",$B$4)),INDIRECT(SUBSTITUTE("ИсходныеДанные!$что$2:$что$50000","что",F$4)),"",0,1)</f>
        <v/>
      </c>
      <c r="G62" s="96" t="str">
        <f t="array" aca="1" ref="G62" ca="1">_xlfn.XLOOKUP($B62,INDIRECT(SUBSTITUTE("ИсходныеДанные!$где$2:$где$50000","где",$B$4)),INDIRECT(SUBSTITUTE("ИсходныеДанные!$что$2:$что$50000","что",G$4)),"",0,1)</f>
        <v/>
      </c>
      <c r="H62" s="96" t="str">
        <f t="array" aca="1" ref="H62" ca="1">_xlfn.XLOOKUP($B62,INDIRECT(SUBSTITUTE("ИсходныеДанные!$где$2:$где$50000","где",$B$4)),INDIRECT(SUBSTITUTE("ИсходныеДанные!$что$2:$что$50000","что",H$4)),"",0,1)</f>
        <v/>
      </c>
      <c r="I62" s="97" t="str">
        <f t="array" aca="1" ref="I62" ca="1">_xlfn.XLOOKUP($B62,INDIRECT(SUBSTITUTE("ИсходныеДанные!$где$2:$где$50000","где",$B$4)),INDIRECT(SUBSTITUTE("ИсходныеДанные!$что$2:$что$50000","что",I$4)),"",0,1)</f>
        <v/>
      </c>
      <c r="J62" s="104" t="str">
        <f t="shared" ca="1" si="7"/>
        <v/>
      </c>
      <c r="K62" s="160" t="str">
        <f t="shared" ca="1" si="7"/>
        <v/>
      </c>
      <c r="L62" s="160" t="str">
        <f t="shared" ca="1" si="7"/>
        <v/>
      </c>
      <c r="M62" s="160" t="str">
        <f t="shared" ca="1" si="8"/>
        <v/>
      </c>
      <c r="N62" s="160" t="str">
        <f t="shared" ca="1" si="8"/>
        <v/>
      </c>
      <c r="O62" s="160" t="str">
        <f t="shared" ca="1" si="8"/>
        <v/>
      </c>
      <c r="P62" s="160" t="str">
        <f t="shared" ca="1" si="9"/>
        <v/>
      </c>
      <c r="Q62" s="160" t="str">
        <f t="shared" ca="1" si="9"/>
        <v/>
      </c>
      <c r="R62" s="160" t="str">
        <f t="shared" ca="1" si="9"/>
        <v/>
      </c>
      <c r="S62" s="160" t="str">
        <f t="shared" ca="1" si="10"/>
        <v/>
      </c>
      <c r="T62" s="160" t="str">
        <f t="shared" ca="1" si="10"/>
        <v/>
      </c>
      <c r="U62" s="161" t="str">
        <f t="shared" ca="1" si="10"/>
        <v/>
      </c>
      <c r="V62" s="3"/>
    </row>
    <row r="63" spans="1:22" x14ac:dyDescent="0.25">
      <c r="A63" s="6" t="str">
        <f t="shared" ca="1" si="6"/>
        <v>delete</v>
      </c>
      <c r="B63" s="9" cm="1">
        <f t="array" aca="1" ref="B63" ca="1">INDIRECT("УникальныеСписки!A"&amp;ROW()-$K$4)</f>
        <v>0</v>
      </c>
      <c r="C63" s="7" t="str">
        <f t="array" aca="1" ref="C63" ca="1">_xlfn.XLOOKUP($B63,INDIRECT(SUBSTITUTE("ИсходныеДанные!$где$2:$где$50000","где",$B$4)),INDIRECT(SUBSTITUTE("ИсходныеДанные!$что$2:$что$50000","что",C$4)),"",0,1)</f>
        <v/>
      </c>
      <c r="D63" s="15" t="str">
        <f t="array" aca="1" ref="D63" ca="1">_xlfn.XLOOKUP($B63,INDIRECT(SUBSTITUTE("ИсходныеДанные!$где$2:$где$50000","где",$B$4)),INDIRECT(SUBSTITUTE("ИсходныеДанные!$что$2:$что$50000","что",D$4)),"",0,1)</f>
        <v/>
      </c>
      <c r="E63" s="22">
        <f t="shared" ca="1" si="2"/>
        <v>0</v>
      </c>
      <c r="F63" s="22" t="str">
        <f t="array" aca="1" ref="F63" ca="1">_xlfn.XLOOKUP($B63,INDIRECT(SUBSTITUTE("ИсходныеДанные!$где$2:$где$50000","где",$B$4)),INDIRECT(SUBSTITUTE("ИсходныеДанные!$что$2:$что$50000","что",F$4)),"",0,1)</f>
        <v/>
      </c>
      <c r="G63" s="96" t="str">
        <f t="array" aca="1" ref="G63" ca="1">_xlfn.XLOOKUP($B63,INDIRECT(SUBSTITUTE("ИсходныеДанные!$где$2:$где$50000","где",$B$4)),INDIRECT(SUBSTITUTE("ИсходныеДанные!$что$2:$что$50000","что",G$4)),"",0,1)</f>
        <v/>
      </c>
      <c r="H63" s="96" t="str">
        <f t="array" aca="1" ref="H63" ca="1">_xlfn.XLOOKUP($B63,INDIRECT(SUBSTITUTE("ИсходныеДанные!$где$2:$где$50000","где",$B$4)),INDIRECT(SUBSTITUTE("ИсходныеДанные!$что$2:$что$50000","что",H$4)),"",0,1)</f>
        <v/>
      </c>
      <c r="I63" s="97" t="str">
        <f t="array" aca="1" ref="I63" ca="1">_xlfn.XLOOKUP($B63,INDIRECT(SUBSTITUTE("ИсходныеДанные!$где$2:$где$50000","где",$B$4)),INDIRECT(SUBSTITUTE("ИсходныеДанные!$что$2:$что$50000","что",I$4)),"",0,1)</f>
        <v/>
      </c>
      <c r="J63" s="104" t="str">
        <f t="shared" ca="1" si="7"/>
        <v/>
      </c>
      <c r="K63" s="160" t="str">
        <f t="shared" ca="1" si="7"/>
        <v/>
      </c>
      <c r="L63" s="160" t="str">
        <f t="shared" ca="1" si="7"/>
        <v/>
      </c>
      <c r="M63" s="160" t="str">
        <f t="shared" ca="1" si="8"/>
        <v/>
      </c>
      <c r="N63" s="160" t="str">
        <f t="shared" ca="1" si="8"/>
        <v/>
      </c>
      <c r="O63" s="160" t="str">
        <f t="shared" ca="1" si="8"/>
        <v/>
      </c>
      <c r="P63" s="160" t="str">
        <f t="shared" ca="1" si="9"/>
        <v/>
      </c>
      <c r="Q63" s="160" t="str">
        <f t="shared" ca="1" si="9"/>
        <v/>
      </c>
      <c r="R63" s="160" t="str">
        <f t="shared" ca="1" si="9"/>
        <v/>
      </c>
      <c r="S63" s="160" t="str">
        <f t="shared" ca="1" si="10"/>
        <v/>
      </c>
      <c r="T63" s="160" t="str">
        <f t="shared" ca="1" si="10"/>
        <v/>
      </c>
      <c r="U63" s="161" t="str">
        <f t="shared" ca="1" si="10"/>
        <v/>
      </c>
      <c r="V63" s="3"/>
    </row>
    <row r="64" spans="1:22" x14ac:dyDescent="0.25">
      <c r="A64" s="6" t="str">
        <f t="shared" ca="1" si="6"/>
        <v>delete</v>
      </c>
      <c r="B64" s="9" cm="1">
        <f t="array" aca="1" ref="B64" ca="1">INDIRECT("УникальныеСписки!A"&amp;ROW()-$K$4)</f>
        <v>0</v>
      </c>
      <c r="C64" s="7" t="str">
        <f t="array" aca="1" ref="C64" ca="1">_xlfn.XLOOKUP($B64,INDIRECT(SUBSTITUTE("ИсходныеДанные!$где$2:$где$50000","где",$B$4)),INDIRECT(SUBSTITUTE("ИсходныеДанные!$что$2:$что$50000","что",C$4)),"",0,1)</f>
        <v/>
      </c>
      <c r="D64" s="15" t="str">
        <f t="array" aca="1" ref="D64" ca="1">_xlfn.XLOOKUP($B64,INDIRECT(SUBSTITUTE("ИсходныеДанные!$где$2:$где$50000","где",$B$4)),INDIRECT(SUBSTITUTE("ИсходныеДанные!$что$2:$что$50000","что",D$4)),"",0,1)</f>
        <v/>
      </c>
      <c r="E64" s="22">
        <f t="shared" ca="1" si="2"/>
        <v>0</v>
      </c>
      <c r="F64" s="22" t="str">
        <f t="array" aca="1" ref="F64" ca="1">_xlfn.XLOOKUP($B64,INDIRECT(SUBSTITUTE("ИсходныеДанные!$где$2:$где$50000","где",$B$4)),INDIRECT(SUBSTITUTE("ИсходныеДанные!$что$2:$что$50000","что",F$4)),"",0,1)</f>
        <v/>
      </c>
      <c r="G64" s="96" t="str">
        <f t="array" aca="1" ref="G64" ca="1">_xlfn.XLOOKUP($B64,INDIRECT(SUBSTITUTE("ИсходныеДанные!$где$2:$где$50000","где",$B$4)),INDIRECT(SUBSTITUTE("ИсходныеДанные!$что$2:$что$50000","что",G$4)),"",0,1)</f>
        <v/>
      </c>
      <c r="H64" s="96" t="str">
        <f t="array" aca="1" ref="H64" ca="1">_xlfn.XLOOKUP($B64,INDIRECT(SUBSTITUTE("ИсходныеДанные!$где$2:$где$50000","где",$B$4)),INDIRECT(SUBSTITUTE("ИсходныеДанные!$что$2:$что$50000","что",H$4)),"",0,1)</f>
        <v/>
      </c>
      <c r="I64" s="97" t="str">
        <f t="array" aca="1" ref="I64" ca="1">_xlfn.XLOOKUP($B64,INDIRECT(SUBSTITUTE("ИсходныеДанные!$где$2:$где$50000","где",$B$4)),INDIRECT(SUBSTITUTE("ИсходныеДанные!$что$2:$что$50000","что",I$4)),"",0,1)</f>
        <v/>
      </c>
      <c r="J64" s="104" t="str">
        <f t="shared" ca="1" si="7"/>
        <v/>
      </c>
      <c r="K64" s="160" t="str">
        <f t="shared" ca="1" si="7"/>
        <v/>
      </c>
      <c r="L64" s="160" t="str">
        <f t="shared" ca="1" si="7"/>
        <v/>
      </c>
      <c r="M64" s="160" t="str">
        <f t="shared" ca="1" si="8"/>
        <v/>
      </c>
      <c r="N64" s="160" t="str">
        <f t="shared" ca="1" si="8"/>
        <v/>
      </c>
      <c r="O64" s="160" t="str">
        <f t="shared" ca="1" si="8"/>
        <v/>
      </c>
      <c r="P64" s="160" t="str">
        <f t="shared" ca="1" si="9"/>
        <v/>
      </c>
      <c r="Q64" s="160" t="str">
        <f t="shared" ca="1" si="9"/>
        <v/>
      </c>
      <c r="R64" s="160" t="str">
        <f t="shared" ca="1" si="9"/>
        <v/>
      </c>
      <c r="S64" s="160" t="str">
        <f t="shared" ca="1" si="10"/>
        <v/>
      </c>
      <c r="T64" s="160" t="str">
        <f t="shared" ca="1" si="10"/>
        <v/>
      </c>
      <c r="U64" s="161" t="str">
        <f t="shared" ca="1" si="10"/>
        <v/>
      </c>
      <c r="V64" s="3"/>
    </row>
    <row r="65" spans="1:22" x14ac:dyDescent="0.25">
      <c r="A65" s="6" t="str">
        <f t="shared" ca="1" si="6"/>
        <v>delete</v>
      </c>
      <c r="B65" s="9" cm="1">
        <f t="array" aca="1" ref="B65" ca="1">INDIRECT("УникальныеСписки!A"&amp;ROW()-$K$4)</f>
        <v>0</v>
      </c>
      <c r="C65" s="7" t="str">
        <f t="array" aca="1" ref="C65" ca="1">_xlfn.XLOOKUP($B65,INDIRECT(SUBSTITUTE("ИсходныеДанные!$где$2:$где$50000","где",$B$4)),INDIRECT(SUBSTITUTE("ИсходныеДанные!$что$2:$что$50000","что",C$4)),"",0,1)</f>
        <v/>
      </c>
      <c r="D65" s="15" t="str">
        <f t="array" aca="1" ref="D65" ca="1">_xlfn.XLOOKUP($B65,INDIRECT(SUBSTITUTE("ИсходныеДанные!$где$2:$где$50000","где",$B$4)),INDIRECT(SUBSTITUTE("ИсходныеДанные!$что$2:$что$50000","что",D$4)),"",0,1)</f>
        <v/>
      </c>
      <c r="E65" s="22">
        <f t="shared" ca="1" si="2"/>
        <v>0</v>
      </c>
      <c r="F65" s="22" t="str">
        <f t="array" aca="1" ref="F65" ca="1">_xlfn.XLOOKUP($B65,INDIRECT(SUBSTITUTE("ИсходныеДанные!$где$2:$где$50000","где",$B$4)),INDIRECT(SUBSTITUTE("ИсходныеДанные!$что$2:$что$50000","что",F$4)),"",0,1)</f>
        <v/>
      </c>
      <c r="G65" s="96" t="str">
        <f t="array" aca="1" ref="G65" ca="1">_xlfn.XLOOKUP($B65,INDIRECT(SUBSTITUTE("ИсходныеДанные!$где$2:$где$50000","где",$B$4)),INDIRECT(SUBSTITUTE("ИсходныеДанные!$что$2:$что$50000","что",G$4)),"",0,1)</f>
        <v/>
      </c>
      <c r="H65" s="96" t="str">
        <f t="array" aca="1" ref="H65" ca="1">_xlfn.XLOOKUP($B65,INDIRECT(SUBSTITUTE("ИсходныеДанные!$где$2:$где$50000","где",$B$4)),INDIRECT(SUBSTITUTE("ИсходныеДанные!$что$2:$что$50000","что",H$4)),"",0,1)</f>
        <v/>
      </c>
      <c r="I65" s="97" t="str">
        <f t="array" aca="1" ref="I65" ca="1">_xlfn.XLOOKUP($B65,INDIRECT(SUBSTITUTE("ИсходныеДанные!$где$2:$где$50000","где",$B$4)),INDIRECT(SUBSTITUTE("ИсходныеДанные!$что$2:$что$50000","что",I$4)),"",0,1)</f>
        <v/>
      </c>
      <c r="J65" s="104" t="str">
        <f t="shared" ca="1" si="7"/>
        <v/>
      </c>
      <c r="K65" s="160" t="str">
        <f t="shared" ca="1" si="7"/>
        <v/>
      </c>
      <c r="L65" s="160" t="str">
        <f t="shared" ca="1" si="7"/>
        <v/>
      </c>
      <c r="M65" s="160" t="str">
        <f t="shared" ca="1" si="8"/>
        <v/>
      </c>
      <c r="N65" s="160" t="str">
        <f t="shared" ca="1" si="8"/>
        <v/>
      </c>
      <c r="O65" s="160" t="str">
        <f t="shared" ca="1" si="8"/>
        <v/>
      </c>
      <c r="P65" s="160" t="str">
        <f t="shared" ca="1" si="9"/>
        <v/>
      </c>
      <c r="Q65" s="160" t="str">
        <f t="shared" ca="1" si="9"/>
        <v/>
      </c>
      <c r="R65" s="160" t="str">
        <f t="shared" ca="1" si="9"/>
        <v/>
      </c>
      <c r="S65" s="160" t="str">
        <f t="shared" ca="1" si="10"/>
        <v/>
      </c>
      <c r="T65" s="160" t="str">
        <f t="shared" ca="1" si="10"/>
        <v/>
      </c>
      <c r="U65" s="161" t="str">
        <f t="shared" ca="1" si="10"/>
        <v/>
      </c>
      <c r="V65" s="3"/>
    </row>
    <row r="66" spans="1:22" x14ac:dyDescent="0.25">
      <c r="A66" s="6" t="str">
        <f t="shared" ca="1" si="6"/>
        <v>delete</v>
      </c>
      <c r="B66" s="9" cm="1">
        <f t="array" aca="1" ref="B66" ca="1">INDIRECT("УникальныеСписки!A"&amp;ROW()-$K$4)</f>
        <v>0</v>
      </c>
      <c r="C66" s="7" t="str">
        <f t="array" aca="1" ref="C66" ca="1">_xlfn.XLOOKUP($B66,INDIRECT(SUBSTITUTE("ИсходныеДанные!$где$2:$где$50000","где",$B$4)),INDIRECT(SUBSTITUTE("ИсходныеДанные!$что$2:$что$50000","что",C$4)),"",0,1)</f>
        <v/>
      </c>
      <c r="D66" s="15" t="str">
        <f t="array" aca="1" ref="D66" ca="1">_xlfn.XLOOKUP($B66,INDIRECT(SUBSTITUTE("ИсходныеДанные!$где$2:$где$50000","где",$B$4)),INDIRECT(SUBSTITUTE("ИсходныеДанные!$что$2:$что$50000","что",D$4)),"",0,1)</f>
        <v/>
      </c>
      <c r="E66" s="22">
        <f t="shared" ca="1" si="2"/>
        <v>0</v>
      </c>
      <c r="F66" s="22" t="str">
        <f t="array" aca="1" ref="F66" ca="1">_xlfn.XLOOKUP($B66,INDIRECT(SUBSTITUTE("ИсходныеДанные!$где$2:$где$50000","где",$B$4)),INDIRECT(SUBSTITUTE("ИсходныеДанные!$что$2:$что$50000","что",F$4)),"",0,1)</f>
        <v/>
      </c>
      <c r="G66" s="96" t="str">
        <f t="array" aca="1" ref="G66" ca="1">_xlfn.XLOOKUP($B66,INDIRECT(SUBSTITUTE("ИсходныеДанные!$где$2:$где$50000","где",$B$4)),INDIRECT(SUBSTITUTE("ИсходныеДанные!$что$2:$что$50000","что",G$4)),"",0,1)</f>
        <v/>
      </c>
      <c r="H66" s="96" t="str">
        <f t="array" aca="1" ref="H66" ca="1">_xlfn.XLOOKUP($B66,INDIRECT(SUBSTITUTE("ИсходныеДанные!$где$2:$где$50000","где",$B$4)),INDIRECT(SUBSTITUTE("ИсходныеДанные!$что$2:$что$50000","что",H$4)),"",0,1)</f>
        <v/>
      </c>
      <c r="I66" s="97" t="str">
        <f t="array" aca="1" ref="I66" ca="1">_xlfn.XLOOKUP($B66,INDIRECT(SUBSTITUTE("ИсходныеДанные!$где$2:$где$50000","где",$B$4)),INDIRECT(SUBSTITUTE("ИсходныеДанные!$что$2:$что$50000","что",I$4)),"",0,1)</f>
        <v/>
      </c>
      <c r="J66" s="104" t="str">
        <f t="shared" ca="1" si="7"/>
        <v/>
      </c>
      <c r="K66" s="160" t="str">
        <f t="shared" ca="1" si="7"/>
        <v/>
      </c>
      <c r="L66" s="160" t="str">
        <f t="shared" ca="1" si="7"/>
        <v/>
      </c>
      <c r="M66" s="160" t="str">
        <f t="shared" ca="1" si="8"/>
        <v/>
      </c>
      <c r="N66" s="160" t="str">
        <f t="shared" ca="1" si="8"/>
        <v/>
      </c>
      <c r="O66" s="160" t="str">
        <f t="shared" ca="1" si="8"/>
        <v/>
      </c>
      <c r="P66" s="160" t="str">
        <f t="shared" ca="1" si="9"/>
        <v/>
      </c>
      <c r="Q66" s="160" t="str">
        <f t="shared" ca="1" si="9"/>
        <v/>
      </c>
      <c r="R66" s="160" t="str">
        <f t="shared" ca="1" si="9"/>
        <v/>
      </c>
      <c r="S66" s="160" t="str">
        <f t="shared" ca="1" si="10"/>
        <v/>
      </c>
      <c r="T66" s="160" t="str">
        <f t="shared" ca="1" si="10"/>
        <v/>
      </c>
      <c r="U66" s="161" t="str">
        <f t="shared" ca="1" si="10"/>
        <v/>
      </c>
      <c r="V66" s="3"/>
    </row>
    <row r="67" spans="1:22" x14ac:dyDescent="0.25">
      <c r="A67" s="6" t="str">
        <f t="shared" ca="1" si="6"/>
        <v>delete</v>
      </c>
      <c r="B67" s="9" cm="1">
        <f t="array" aca="1" ref="B67" ca="1">INDIRECT("УникальныеСписки!A"&amp;ROW()-$K$4)</f>
        <v>0</v>
      </c>
      <c r="C67" s="7" t="str">
        <f t="array" aca="1" ref="C67" ca="1">_xlfn.XLOOKUP($B67,INDIRECT(SUBSTITUTE("ИсходныеДанные!$где$2:$где$50000","где",$B$4)),INDIRECT(SUBSTITUTE("ИсходныеДанные!$что$2:$что$50000","что",C$4)),"",0,1)</f>
        <v/>
      </c>
      <c r="D67" s="15" t="str">
        <f t="array" aca="1" ref="D67" ca="1">_xlfn.XLOOKUP($B67,INDIRECT(SUBSTITUTE("ИсходныеДанные!$где$2:$где$50000","где",$B$4)),INDIRECT(SUBSTITUTE("ИсходныеДанные!$что$2:$что$50000","что",D$4)),"",0,1)</f>
        <v/>
      </c>
      <c r="E67" s="22">
        <f t="shared" ca="1" si="2"/>
        <v>0</v>
      </c>
      <c r="F67" s="22" t="str">
        <f t="array" aca="1" ref="F67" ca="1">_xlfn.XLOOKUP($B67,INDIRECT(SUBSTITUTE("ИсходныеДанные!$где$2:$где$50000","где",$B$4)),INDIRECT(SUBSTITUTE("ИсходныеДанные!$что$2:$что$50000","что",F$4)),"",0,1)</f>
        <v/>
      </c>
      <c r="G67" s="96" t="str">
        <f t="array" aca="1" ref="G67" ca="1">_xlfn.XLOOKUP($B67,INDIRECT(SUBSTITUTE("ИсходныеДанные!$где$2:$где$50000","где",$B$4)),INDIRECT(SUBSTITUTE("ИсходныеДанные!$что$2:$что$50000","что",G$4)),"",0,1)</f>
        <v/>
      </c>
      <c r="H67" s="96" t="str">
        <f t="array" aca="1" ref="H67" ca="1">_xlfn.XLOOKUP($B67,INDIRECT(SUBSTITUTE("ИсходныеДанные!$где$2:$где$50000","где",$B$4)),INDIRECT(SUBSTITUTE("ИсходныеДанные!$что$2:$что$50000","что",H$4)),"",0,1)</f>
        <v/>
      </c>
      <c r="I67" s="97" t="str">
        <f t="array" aca="1" ref="I67" ca="1">_xlfn.XLOOKUP($B67,INDIRECT(SUBSTITUTE("ИсходныеДанные!$где$2:$где$50000","где",$B$4)),INDIRECT(SUBSTITUTE("ИсходныеДанные!$что$2:$что$50000","что",I$4)),"",0,1)</f>
        <v/>
      </c>
      <c r="J67" s="104" t="str">
        <f t="shared" ca="1" si="7"/>
        <v/>
      </c>
      <c r="K67" s="160" t="str">
        <f t="shared" ca="1" si="7"/>
        <v/>
      </c>
      <c r="L67" s="160" t="str">
        <f t="shared" ca="1" si="7"/>
        <v/>
      </c>
      <c r="M67" s="160" t="str">
        <f t="shared" ca="1" si="8"/>
        <v/>
      </c>
      <c r="N67" s="160" t="str">
        <f t="shared" ca="1" si="8"/>
        <v/>
      </c>
      <c r="O67" s="160" t="str">
        <f t="shared" ca="1" si="8"/>
        <v/>
      </c>
      <c r="P67" s="160" t="str">
        <f t="shared" ca="1" si="9"/>
        <v/>
      </c>
      <c r="Q67" s="160" t="str">
        <f t="shared" ca="1" si="9"/>
        <v/>
      </c>
      <c r="R67" s="160" t="str">
        <f t="shared" ca="1" si="9"/>
        <v/>
      </c>
      <c r="S67" s="160" t="str">
        <f t="shared" ca="1" si="10"/>
        <v/>
      </c>
      <c r="T67" s="160" t="str">
        <f t="shared" ca="1" si="10"/>
        <v/>
      </c>
      <c r="U67" s="161" t="str">
        <f t="shared" ca="1" si="10"/>
        <v/>
      </c>
      <c r="V67" s="3"/>
    </row>
    <row r="68" spans="1:22" x14ac:dyDescent="0.25">
      <c r="A68" s="6" t="str">
        <f t="shared" ca="1" si="6"/>
        <v>delete</v>
      </c>
      <c r="B68" s="9" cm="1">
        <f t="array" aca="1" ref="B68" ca="1">INDIRECT("УникальныеСписки!A"&amp;ROW()-$K$4)</f>
        <v>0</v>
      </c>
      <c r="C68" s="7" t="str">
        <f t="array" aca="1" ref="C68" ca="1">_xlfn.XLOOKUP($B68,INDIRECT(SUBSTITUTE("ИсходныеДанные!$где$2:$где$50000","где",$B$4)),INDIRECT(SUBSTITUTE("ИсходныеДанные!$что$2:$что$50000","что",C$4)),"",0,1)</f>
        <v/>
      </c>
      <c r="D68" s="15" t="str">
        <f t="array" aca="1" ref="D68" ca="1">_xlfn.XLOOKUP($B68,INDIRECT(SUBSTITUTE("ИсходныеДанные!$где$2:$где$50000","где",$B$4)),INDIRECT(SUBSTITUTE("ИсходныеДанные!$что$2:$что$50000","что",D$4)),"",0,1)</f>
        <v/>
      </c>
      <c r="E68" s="22">
        <f t="shared" ca="1" si="2"/>
        <v>0</v>
      </c>
      <c r="F68" s="22" t="str">
        <f t="array" aca="1" ref="F68" ca="1">_xlfn.XLOOKUP($B68,INDIRECT(SUBSTITUTE("ИсходныеДанные!$где$2:$где$50000","где",$B$4)),INDIRECT(SUBSTITUTE("ИсходныеДанные!$что$2:$что$50000","что",F$4)),"",0,1)</f>
        <v/>
      </c>
      <c r="G68" s="96" t="str">
        <f t="array" aca="1" ref="G68" ca="1">_xlfn.XLOOKUP($B68,INDIRECT(SUBSTITUTE("ИсходныеДанные!$где$2:$где$50000","где",$B$4)),INDIRECT(SUBSTITUTE("ИсходныеДанные!$что$2:$что$50000","что",G$4)),"",0,1)</f>
        <v/>
      </c>
      <c r="H68" s="96" t="str">
        <f t="array" aca="1" ref="H68" ca="1">_xlfn.XLOOKUP($B68,INDIRECT(SUBSTITUTE("ИсходныеДанные!$где$2:$где$50000","где",$B$4)),INDIRECT(SUBSTITUTE("ИсходныеДанные!$что$2:$что$50000","что",H$4)),"",0,1)</f>
        <v/>
      </c>
      <c r="I68" s="97" t="str">
        <f t="array" aca="1" ref="I68" ca="1">_xlfn.XLOOKUP($B68,INDIRECT(SUBSTITUTE("ИсходныеДанные!$где$2:$где$50000","где",$B$4)),INDIRECT(SUBSTITUTE("ИсходныеДанные!$что$2:$что$50000","что",I$4)),"",0,1)</f>
        <v/>
      </c>
      <c r="J68" s="104" t="str">
        <f t="shared" ca="1" si="7"/>
        <v/>
      </c>
      <c r="K68" s="160" t="str">
        <f t="shared" ca="1" si="7"/>
        <v/>
      </c>
      <c r="L68" s="160" t="str">
        <f t="shared" ca="1" si="7"/>
        <v/>
      </c>
      <c r="M68" s="160" t="str">
        <f t="shared" ca="1" si="8"/>
        <v/>
      </c>
      <c r="N68" s="160" t="str">
        <f t="shared" ca="1" si="8"/>
        <v/>
      </c>
      <c r="O68" s="160" t="str">
        <f t="shared" ca="1" si="8"/>
        <v/>
      </c>
      <c r="P68" s="160" t="str">
        <f t="shared" ca="1" si="9"/>
        <v/>
      </c>
      <c r="Q68" s="160" t="str">
        <f t="shared" ca="1" si="9"/>
        <v/>
      </c>
      <c r="R68" s="160" t="str">
        <f t="shared" ca="1" si="9"/>
        <v/>
      </c>
      <c r="S68" s="160" t="str">
        <f t="shared" ca="1" si="10"/>
        <v/>
      </c>
      <c r="T68" s="160" t="str">
        <f t="shared" ca="1" si="10"/>
        <v/>
      </c>
      <c r="U68" s="161" t="str">
        <f t="shared" ca="1" si="10"/>
        <v/>
      </c>
      <c r="V68" s="3"/>
    </row>
    <row r="69" spans="1:22" x14ac:dyDescent="0.25">
      <c r="A69" s="6" t="str">
        <f t="shared" ca="1" si="6"/>
        <v>delete</v>
      </c>
      <c r="B69" s="9" cm="1">
        <f t="array" aca="1" ref="B69" ca="1">INDIRECT("УникальныеСписки!A"&amp;ROW()-$K$4)</f>
        <v>0</v>
      </c>
      <c r="C69" s="7" t="str">
        <f t="array" aca="1" ref="C69" ca="1">_xlfn.XLOOKUP($B69,INDIRECT(SUBSTITUTE("ИсходныеДанные!$где$2:$где$50000","где",$B$4)),INDIRECT(SUBSTITUTE("ИсходныеДанные!$что$2:$что$50000","что",C$4)),"",0,1)</f>
        <v/>
      </c>
      <c r="D69" s="15" t="str">
        <f t="array" aca="1" ref="D69" ca="1">_xlfn.XLOOKUP($B69,INDIRECT(SUBSTITUTE("ИсходныеДанные!$где$2:$где$50000","где",$B$4)),INDIRECT(SUBSTITUTE("ИсходныеДанные!$что$2:$что$50000","что",D$4)),"",0,1)</f>
        <v/>
      </c>
      <c r="E69" s="22">
        <f t="shared" ca="1" si="2"/>
        <v>0</v>
      </c>
      <c r="F69" s="22" t="str">
        <f t="array" aca="1" ref="F69" ca="1">_xlfn.XLOOKUP($B69,INDIRECT(SUBSTITUTE("ИсходныеДанные!$где$2:$где$50000","где",$B$4)),INDIRECT(SUBSTITUTE("ИсходныеДанные!$что$2:$что$50000","что",F$4)),"",0,1)</f>
        <v/>
      </c>
      <c r="G69" s="96" t="str">
        <f t="array" aca="1" ref="G69" ca="1">_xlfn.XLOOKUP($B69,INDIRECT(SUBSTITUTE("ИсходныеДанные!$где$2:$где$50000","где",$B$4)),INDIRECT(SUBSTITUTE("ИсходныеДанные!$что$2:$что$50000","что",G$4)),"",0,1)</f>
        <v/>
      </c>
      <c r="H69" s="96" t="str">
        <f t="array" aca="1" ref="H69" ca="1">_xlfn.XLOOKUP($B69,INDIRECT(SUBSTITUTE("ИсходныеДанные!$где$2:$где$50000","где",$B$4)),INDIRECT(SUBSTITUTE("ИсходныеДанные!$что$2:$что$50000","что",H$4)),"",0,1)</f>
        <v/>
      </c>
      <c r="I69" s="97" t="str">
        <f t="array" aca="1" ref="I69" ca="1">_xlfn.XLOOKUP($B69,INDIRECT(SUBSTITUTE("ИсходныеДанные!$где$2:$где$50000","где",$B$4)),INDIRECT(SUBSTITUTE("ИсходныеДанные!$что$2:$что$50000","что",I$4)),"",0,1)</f>
        <v/>
      </c>
      <c r="J69" s="104" t="str">
        <f t="shared" ca="1" si="7"/>
        <v/>
      </c>
      <c r="K69" s="160" t="str">
        <f t="shared" ca="1" si="7"/>
        <v/>
      </c>
      <c r="L69" s="160" t="str">
        <f t="shared" ca="1" si="7"/>
        <v/>
      </c>
      <c r="M69" s="160" t="str">
        <f t="shared" ca="1" si="8"/>
        <v/>
      </c>
      <c r="N69" s="160" t="str">
        <f t="shared" ca="1" si="8"/>
        <v/>
      </c>
      <c r="O69" s="160" t="str">
        <f t="shared" ca="1" si="8"/>
        <v/>
      </c>
      <c r="P69" s="160" t="str">
        <f t="shared" ca="1" si="9"/>
        <v/>
      </c>
      <c r="Q69" s="160" t="str">
        <f t="shared" ca="1" si="9"/>
        <v/>
      </c>
      <c r="R69" s="160" t="str">
        <f t="shared" ca="1" si="9"/>
        <v/>
      </c>
      <c r="S69" s="160" t="str">
        <f t="shared" ca="1" si="10"/>
        <v/>
      </c>
      <c r="T69" s="160" t="str">
        <f t="shared" ca="1" si="10"/>
        <v/>
      </c>
      <c r="U69" s="161" t="str">
        <f t="shared" ca="1" si="10"/>
        <v/>
      </c>
      <c r="V69" s="3"/>
    </row>
    <row r="70" spans="1:22" x14ac:dyDescent="0.25">
      <c r="A70" s="6" t="str">
        <f t="shared" ca="1" si="6"/>
        <v>delete</v>
      </c>
      <c r="B70" s="9" cm="1">
        <f t="array" aca="1" ref="B70" ca="1">INDIRECT("УникальныеСписки!A"&amp;ROW()-$K$4)</f>
        <v>0</v>
      </c>
      <c r="C70" s="7" t="str">
        <f t="array" aca="1" ref="C70" ca="1">_xlfn.XLOOKUP($B70,INDIRECT(SUBSTITUTE("ИсходныеДанные!$где$2:$где$50000","где",$B$4)),INDIRECT(SUBSTITUTE("ИсходныеДанные!$что$2:$что$50000","что",C$4)),"",0,1)</f>
        <v/>
      </c>
      <c r="D70" s="15" t="str">
        <f t="array" aca="1" ref="D70" ca="1">_xlfn.XLOOKUP($B70,INDIRECT(SUBSTITUTE("ИсходныеДанные!$где$2:$где$50000","где",$B$4)),INDIRECT(SUBSTITUTE("ИсходныеДанные!$что$2:$что$50000","что",D$4)),"",0,1)</f>
        <v/>
      </c>
      <c r="E70" s="22">
        <f t="shared" ca="1" si="2"/>
        <v>0</v>
      </c>
      <c r="F70" s="22" t="str">
        <f t="array" aca="1" ref="F70" ca="1">_xlfn.XLOOKUP($B70,INDIRECT(SUBSTITUTE("ИсходныеДанные!$где$2:$где$50000","где",$B$4)),INDIRECT(SUBSTITUTE("ИсходныеДанные!$что$2:$что$50000","что",F$4)),"",0,1)</f>
        <v/>
      </c>
      <c r="G70" s="96" t="str">
        <f t="array" aca="1" ref="G70" ca="1">_xlfn.XLOOKUP($B70,INDIRECT(SUBSTITUTE("ИсходныеДанные!$где$2:$где$50000","где",$B$4)),INDIRECT(SUBSTITUTE("ИсходныеДанные!$что$2:$что$50000","что",G$4)),"",0,1)</f>
        <v/>
      </c>
      <c r="H70" s="96" t="str">
        <f t="array" aca="1" ref="H70" ca="1">_xlfn.XLOOKUP($B70,INDIRECT(SUBSTITUTE("ИсходныеДанные!$где$2:$где$50000","где",$B$4)),INDIRECT(SUBSTITUTE("ИсходныеДанные!$что$2:$что$50000","что",H$4)),"",0,1)</f>
        <v/>
      </c>
      <c r="I70" s="97" t="str">
        <f t="array" aca="1" ref="I70" ca="1">_xlfn.XLOOKUP($B70,INDIRECT(SUBSTITUTE("ИсходныеДанные!$где$2:$где$50000","где",$B$4)),INDIRECT(SUBSTITUTE("ИсходныеДанные!$что$2:$что$50000","что",I$4)),"",0,1)</f>
        <v/>
      </c>
      <c r="J70" s="104" t="str">
        <f t="shared" ca="1" si="7"/>
        <v/>
      </c>
      <c r="K70" s="160" t="str">
        <f t="shared" ca="1" si="7"/>
        <v/>
      </c>
      <c r="L70" s="160" t="str">
        <f t="shared" ca="1" si="7"/>
        <v/>
      </c>
      <c r="M70" s="160" t="str">
        <f t="shared" ca="1" si="8"/>
        <v/>
      </c>
      <c r="N70" s="160" t="str">
        <f t="shared" ca="1" si="8"/>
        <v/>
      </c>
      <c r="O70" s="160" t="str">
        <f t="shared" ca="1" si="8"/>
        <v/>
      </c>
      <c r="P70" s="160" t="str">
        <f t="shared" ca="1" si="9"/>
        <v/>
      </c>
      <c r="Q70" s="160" t="str">
        <f t="shared" ca="1" si="9"/>
        <v/>
      </c>
      <c r="R70" s="160" t="str">
        <f t="shared" ca="1" si="9"/>
        <v/>
      </c>
      <c r="S70" s="160" t="str">
        <f t="shared" ca="1" si="10"/>
        <v/>
      </c>
      <c r="T70" s="160" t="str">
        <f t="shared" ca="1" si="10"/>
        <v/>
      </c>
      <c r="U70" s="161" t="str">
        <f t="shared" ca="1" si="10"/>
        <v/>
      </c>
      <c r="V70" s="3"/>
    </row>
    <row r="71" spans="1:22" x14ac:dyDescent="0.25">
      <c r="A71" s="6" t="str">
        <f t="shared" ca="1" si="6"/>
        <v>delete</v>
      </c>
      <c r="B71" s="9" cm="1">
        <f t="array" aca="1" ref="B71" ca="1">INDIRECT("УникальныеСписки!A"&amp;ROW()-$K$4)</f>
        <v>0</v>
      </c>
      <c r="C71" s="7" t="str">
        <f t="array" aca="1" ref="C71" ca="1">_xlfn.XLOOKUP($B71,INDIRECT(SUBSTITUTE("ИсходныеДанные!$где$2:$где$50000","где",$B$4)),INDIRECT(SUBSTITUTE("ИсходныеДанные!$что$2:$что$50000","что",C$4)),"",0,1)</f>
        <v/>
      </c>
      <c r="D71" s="15" t="str">
        <f t="array" aca="1" ref="D71" ca="1">_xlfn.XLOOKUP($B71,INDIRECT(SUBSTITUTE("ИсходныеДанные!$где$2:$где$50000","где",$B$4)),INDIRECT(SUBSTITUTE("ИсходныеДанные!$что$2:$что$50000","что",D$4)),"",0,1)</f>
        <v/>
      </c>
      <c r="E71" s="22">
        <f t="shared" ca="1" si="2"/>
        <v>0</v>
      </c>
      <c r="F71" s="22" t="str">
        <f t="array" aca="1" ref="F71" ca="1">_xlfn.XLOOKUP($B71,INDIRECT(SUBSTITUTE("ИсходныеДанные!$где$2:$где$50000","где",$B$4)),INDIRECT(SUBSTITUTE("ИсходныеДанные!$что$2:$что$50000","что",F$4)),"",0,1)</f>
        <v/>
      </c>
      <c r="G71" s="96" t="str">
        <f t="array" aca="1" ref="G71" ca="1">_xlfn.XLOOKUP($B71,INDIRECT(SUBSTITUTE("ИсходныеДанные!$где$2:$где$50000","где",$B$4)),INDIRECT(SUBSTITUTE("ИсходныеДанные!$что$2:$что$50000","что",G$4)),"",0,1)</f>
        <v/>
      </c>
      <c r="H71" s="96" t="str">
        <f t="array" aca="1" ref="H71" ca="1">_xlfn.XLOOKUP($B71,INDIRECT(SUBSTITUTE("ИсходныеДанные!$где$2:$где$50000","где",$B$4)),INDIRECT(SUBSTITUTE("ИсходныеДанные!$что$2:$что$50000","что",H$4)),"",0,1)</f>
        <v/>
      </c>
      <c r="I71" s="97" t="str">
        <f t="array" aca="1" ref="I71" ca="1">_xlfn.XLOOKUP($B71,INDIRECT(SUBSTITUTE("ИсходныеДанные!$где$2:$где$50000","где",$B$4)),INDIRECT(SUBSTITUTE("ИсходныеДанные!$что$2:$что$50000","что",I$4)),"",0,1)</f>
        <v/>
      </c>
      <c r="J71" s="104" t="str">
        <f t="shared" ca="1" si="7"/>
        <v/>
      </c>
      <c r="K71" s="160" t="str">
        <f t="shared" ca="1" si="7"/>
        <v/>
      </c>
      <c r="L71" s="160" t="str">
        <f t="shared" ca="1" si="7"/>
        <v/>
      </c>
      <c r="M71" s="160" t="str">
        <f t="shared" ca="1" si="8"/>
        <v/>
      </c>
      <c r="N71" s="160" t="str">
        <f t="shared" ca="1" si="8"/>
        <v/>
      </c>
      <c r="O71" s="160" t="str">
        <f t="shared" ca="1" si="8"/>
        <v/>
      </c>
      <c r="P71" s="160" t="str">
        <f t="shared" ca="1" si="9"/>
        <v/>
      </c>
      <c r="Q71" s="160" t="str">
        <f t="shared" ca="1" si="9"/>
        <v/>
      </c>
      <c r="R71" s="160" t="str">
        <f t="shared" ca="1" si="9"/>
        <v/>
      </c>
      <c r="S71" s="160" t="str">
        <f t="shared" ca="1" si="10"/>
        <v/>
      </c>
      <c r="T71" s="160" t="str">
        <f t="shared" ca="1" si="10"/>
        <v/>
      </c>
      <c r="U71" s="161" t="str">
        <f t="shared" ca="1" si="10"/>
        <v/>
      </c>
      <c r="V71" s="3"/>
    </row>
    <row r="72" spans="1:22" x14ac:dyDescent="0.25">
      <c r="A72" s="6" t="str">
        <f t="shared" ca="1" si="6"/>
        <v>delete</v>
      </c>
      <c r="B72" s="9" cm="1">
        <f t="array" aca="1" ref="B72" ca="1">INDIRECT("УникальныеСписки!A"&amp;ROW()-$K$4)</f>
        <v>0</v>
      </c>
      <c r="C72" s="7" t="str">
        <f t="array" aca="1" ref="C72" ca="1">_xlfn.XLOOKUP($B72,INDIRECT(SUBSTITUTE("ИсходныеДанные!$где$2:$где$50000","где",$B$4)),INDIRECT(SUBSTITUTE("ИсходныеДанные!$что$2:$что$50000","что",C$4)),"",0,1)</f>
        <v/>
      </c>
      <c r="D72" s="15" t="str">
        <f t="array" aca="1" ref="D72" ca="1">_xlfn.XLOOKUP($B72,INDIRECT(SUBSTITUTE("ИсходныеДанные!$где$2:$где$50000","где",$B$4)),INDIRECT(SUBSTITUTE("ИсходныеДанные!$что$2:$что$50000","что",D$4)),"",0,1)</f>
        <v/>
      </c>
      <c r="E72" s="22">
        <f t="shared" ca="1" si="2"/>
        <v>0</v>
      </c>
      <c r="F72" s="22" t="str">
        <f t="array" aca="1" ref="F72" ca="1">_xlfn.XLOOKUP($B72,INDIRECT(SUBSTITUTE("ИсходныеДанные!$где$2:$где$50000","где",$B$4)),INDIRECT(SUBSTITUTE("ИсходныеДанные!$что$2:$что$50000","что",F$4)),"",0,1)</f>
        <v/>
      </c>
      <c r="G72" s="96" t="str">
        <f t="array" aca="1" ref="G72" ca="1">_xlfn.XLOOKUP($B72,INDIRECT(SUBSTITUTE("ИсходныеДанные!$где$2:$где$50000","где",$B$4)),INDIRECT(SUBSTITUTE("ИсходныеДанные!$что$2:$что$50000","что",G$4)),"",0,1)</f>
        <v/>
      </c>
      <c r="H72" s="96" t="str">
        <f t="array" aca="1" ref="H72" ca="1">_xlfn.XLOOKUP($B72,INDIRECT(SUBSTITUTE("ИсходныеДанные!$где$2:$где$50000","где",$B$4)),INDIRECT(SUBSTITUTE("ИсходныеДанные!$что$2:$что$50000","что",H$4)),"",0,1)</f>
        <v/>
      </c>
      <c r="I72" s="97" t="str">
        <f t="array" aca="1" ref="I72" ca="1">_xlfn.XLOOKUP($B72,INDIRECT(SUBSTITUTE("ИсходныеДанные!$где$2:$где$50000","где",$B$4)),INDIRECT(SUBSTITUTE("ИсходныеДанные!$что$2:$что$50000","что",I$4)),"",0,1)</f>
        <v/>
      </c>
      <c r="J72" s="104" t="str">
        <f t="shared" ca="1" si="7"/>
        <v/>
      </c>
      <c r="K72" s="160" t="str">
        <f t="shared" ca="1" si="7"/>
        <v/>
      </c>
      <c r="L72" s="160" t="str">
        <f t="shared" ca="1" si="7"/>
        <v/>
      </c>
      <c r="M72" s="160" t="str">
        <f t="shared" ca="1" si="8"/>
        <v/>
      </c>
      <c r="N72" s="160" t="str">
        <f t="shared" ca="1" si="8"/>
        <v/>
      </c>
      <c r="O72" s="160" t="str">
        <f t="shared" ca="1" si="8"/>
        <v/>
      </c>
      <c r="P72" s="160" t="str">
        <f t="shared" ca="1" si="9"/>
        <v/>
      </c>
      <c r="Q72" s="160" t="str">
        <f t="shared" ca="1" si="9"/>
        <v/>
      </c>
      <c r="R72" s="160" t="str">
        <f t="shared" ca="1" si="9"/>
        <v/>
      </c>
      <c r="S72" s="160" t="str">
        <f t="shared" ca="1" si="10"/>
        <v/>
      </c>
      <c r="T72" s="160" t="str">
        <f t="shared" ca="1" si="10"/>
        <v/>
      </c>
      <c r="U72" s="161" t="str">
        <f t="shared" ca="1" si="10"/>
        <v/>
      </c>
      <c r="V72" s="3"/>
    </row>
    <row r="73" spans="1:22" x14ac:dyDescent="0.25">
      <c r="A73" s="6" t="str">
        <f t="shared" ca="1" si="6"/>
        <v>delete</v>
      </c>
      <c r="B73" s="9" cm="1">
        <f t="array" aca="1" ref="B73" ca="1">INDIRECT("УникальныеСписки!A"&amp;ROW()-$K$4)</f>
        <v>0</v>
      </c>
      <c r="C73" s="7" t="str">
        <f t="array" aca="1" ref="C73" ca="1">_xlfn.XLOOKUP($B73,INDIRECT(SUBSTITUTE("ИсходныеДанные!$где$2:$где$50000","где",$B$4)),INDIRECT(SUBSTITUTE("ИсходныеДанные!$что$2:$что$50000","что",C$4)),"",0,1)</f>
        <v/>
      </c>
      <c r="D73" s="15" t="str">
        <f t="array" aca="1" ref="D73" ca="1">_xlfn.XLOOKUP($B73,INDIRECT(SUBSTITUTE("ИсходныеДанные!$где$2:$где$50000","где",$B$4)),INDIRECT(SUBSTITUTE("ИсходныеДанные!$что$2:$что$50000","что",D$4)),"",0,1)</f>
        <v/>
      </c>
      <c r="E73" s="22">
        <f t="shared" ca="1" si="2"/>
        <v>0</v>
      </c>
      <c r="F73" s="22" t="str">
        <f t="array" aca="1" ref="F73" ca="1">_xlfn.XLOOKUP($B73,INDIRECT(SUBSTITUTE("ИсходныеДанные!$где$2:$где$50000","где",$B$4)),INDIRECT(SUBSTITUTE("ИсходныеДанные!$что$2:$что$50000","что",F$4)),"",0,1)</f>
        <v/>
      </c>
      <c r="G73" s="96" t="str">
        <f t="array" aca="1" ref="G73" ca="1">_xlfn.XLOOKUP($B73,INDIRECT(SUBSTITUTE("ИсходныеДанные!$где$2:$где$50000","где",$B$4)),INDIRECT(SUBSTITUTE("ИсходныеДанные!$что$2:$что$50000","что",G$4)),"",0,1)</f>
        <v/>
      </c>
      <c r="H73" s="96" t="str">
        <f t="array" aca="1" ref="H73" ca="1">_xlfn.XLOOKUP($B73,INDIRECT(SUBSTITUTE("ИсходныеДанные!$где$2:$где$50000","где",$B$4)),INDIRECT(SUBSTITUTE("ИсходныеДанные!$что$2:$что$50000","что",H$4)),"",0,1)</f>
        <v/>
      </c>
      <c r="I73" s="97" t="str">
        <f t="array" aca="1" ref="I73" ca="1">_xlfn.XLOOKUP($B73,INDIRECT(SUBSTITUTE("ИсходныеДанные!$где$2:$где$50000","где",$B$4)),INDIRECT(SUBSTITUTE("ИсходныеДанные!$что$2:$что$50000","что",I$4)),"",0,1)</f>
        <v/>
      </c>
      <c r="J73" s="104" t="str">
        <f t="shared" ca="1" si="7"/>
        <v/>
      </c>
      <c r="K73" s="160" t="str">
        <f t="shared" ca="1" si="7"/>
        <v/>
      </c>
      <c r="L73" s="160" t="str">
        <f t="shared" ca="1" si="7"/>
        <v/>
      </c>
      <c r="M73" s="160" t="str">
        <f t="shared" ca="1" si="8"/>
        <v/>
      </c>
      <c r="N73" s="160" t="str">
        <f t="shared" ca="1" si="8"/>
        <v/>
      </c>
      <c r="O73" s="160" t="str">
        <f t="shared" ca="1" si="8"/>
        <v/>
      </c>
      <c r="P73" s="160" t="str">
        <f t="shared" ca="1" si="9"/>
        <v/>
      </c>
      <c r="Q73" s="160" t="str">
        <f t="shared" ca="1" si="9"/>
        <v/>
      </c>
      <c r="R73" s="160" t="str">
        <f t="shared" ca="1" si="9"/>
        <v/>
      </c>
      <c r="S73" s="160" t="str">
        <f t="shared" ca="1" si="10"/>
        <v/>
      </c>
      <c r="T73" s="160" t="str">
        <f t="shared" ca="1" si="10"/>
        <v/>
      </c>
      <c r="U73" s="161" t="str">
        <f t="shared" ca="1" si="10"/>
        <v/>
      </c>
      <c r="V73" s="3"/>
    </row>
    <row r="74" spans="1:22" x14ac:dyDescent="0.25">
      <c r="A74" s="6" t="str">
        <f t="shared" ca="1" si="6"/>
        <v>delete</v>
      </c>
      <c r="B74" s="9" cm="1">
        <f t="array" aca="1" ref="B74" ca="1">INDIRECT("УникальныеСписки!A"&amp;ROW()-$K$4)</f>
        <v>0</v>
      </c>
      <c r="C74" s="7" t="str">
        <f t="array" aca="1" ref="C74" ca="1">_xlfn.XLOOKUP($B74,INDIRECT(SUBSTITUTE("ИсходныеДанные!$где$2:$где$50000","где",$B$4)),INDIRECT(SUBSTITUTE("ИсходныеДанные!$что$2:$что$50000","что",C$4)),"",0,1)</f>
        <v/>
      </c>
      <c r="D74" s="15" t="str">
        <f t="array" aca="1" ref="D74" ca="1">_xlfn.XLOOKUP($B74,INDIRECT(SUBSTITUTE("ИсходныеДанные!$где$2:$где$50000","где",$B$4)),INDIRECT(SUBSTITUTE("ИсходныеДанные!$что$2:$что$50000","что",D$4)),"",0,1)</f>
        <v/>
      </c>
      <c r="E74" s="22">
        <f t="shared" ref="E74:E137" ca="1" si="11">SUM(J74:U74)</f>
        <v>0</v>
      </c>
      <c r="F74" s="22" t="str">
        <f t="array" aca="1" ref="F74" ca="1">_xlfn.XLOOKUP($B74,INDIRECT(SUBSTITUTE("ИсходныеДанные!$где$2:$где$50000","где",$B$4)),INDIRECT(SUBSTITUTE("ИсходныеДанные!$что$2:$что$50000","что",F$4)),"",0,1)</f>
        <v/>
      </c>
      <c r="G74" s="96" t="str">
        <f t="array" aca="1" ref="G74" ca="1">_xlfn.XLOOKUP($B74,INDIRECT(SUBSTITUTE("ИсходныеДанные!$где$2:$где$50000","где",$B$4)),INDIRECT(SUBSTITUTE("ИсходныеДанные!$что$2:$что$50000","что",G$4)),"",0,1)</f>
        <v/>
      </c>
      <c r="H74" s="96" t="str">
        <f t="array" aca="1" ref="H74" ca="1">_xlfn.XLOOKUP($B74,INDIRECT(SUBSTITUTE("ИсходныеДанные!$где$2:$где$50000","где",$B$4)),INDIRECT(SUBSTITUTE("ИсходныеДанные!$что$2:$что$50000","что",H$4)),"",0,1)</f>
        <v/>
      </c>
      <c r="I74" s="97" t="str">
        <f t="array" aca="1" ref="I74" ca="1">_xlfn.XLOOKUP($B74,INDIRECT(SUBSTITUTE("ИсходныеДанные!$где$2:$где$50000","где",$B$4)),INDIRECT(SUBSTITUTE("ИсходныеДанные!$что$2:$что$50000","что",I$4)),"",0,1)</f>
        <v/>
      </c>
      <c r="J74" s="104" t="str">
        <f t="shared" ca="1" si="7"/>
        <v/>
      </c>
      <c r="K74" s="160" t="str">
        <f t="shared" ca="1" si="7"/>
        <v/>
      </c>
      <c r="L74" s="160" t="str">
        <f t="shared" ca="1" si="7"/>
        <v/>
      </c>
      <c r="M74" s="160" t="str">
        <f t="shared" ref="M74:O105" ca="1" si="12">IFERROR(IF($B74&lt;&gt;"",ROUND($G74*SUMIF(INDIRECT("ИсходныеДанные!$"&amp;$J$4&amp;"$2:$"&amp;$J$4&amp;"$50000"),$B74&amp;"#"&amp;M$6,INDIRECT("ИсходныеДанные!$"&amp;$L$4&amp;"$2:$"&amp;$L$4&amp;"$50000")),2),0),"")</f>
        <v/>
      </c>
      <c r="N74" s="160" t="str">
        <f t="shared" ca="1" si="12"/>
        <v/>
      </c>
      <c r="O74" s="160" t="str">
        <f t="shared" ca="1" si="12"/>
        <v/>
      </c>
      <c r="P74" s="160" t="str">
        <f t="shared" ref="P74:R105" ca="1" si="13">IFERROR(IF($B74&lt;&gt;"",ROUND($H74*SUMIF(INDIRECT("ИсходныеДанные!$"&amp;$J$4&amp;"$2:$"&amp;$J$4&amp;"$50000"),$B74&amp;"#"&amp;P$6,INDIRECT("ИсходныеДанные!$"&amp;$L$4&amp;"$2:$"&amp;$L$4&amp;"$50000")),2),0),"")</f>
        <v/>
      </c>
      <c r="Q74" s="160" t="str">
        <f t="shared" ca="1" si="13"/>
        <v/>
      </c>
      <c r="R74" s="160" t="str">
        <f t="shared" ca="1" si="13"/>
        <v/>
      </c>
      <c r="S74" s="160" t="str">
        <f t="shared" ref="S74:U105" ca="1" si="14">IFERROR(IF($B74&lt;&gt;"",ROUND($I74*SUMIF(INDIRECT("ИсходныеДанные!$"&amp;$J$4&amp;"$2:$"&amp;$J$4&amp;"$50000"),$B74&amp;"#"&amp;S$6,INDIRECT("ИсходныеДанные!$"&amp;$L$4&amp;"$2:$"&amp;$L$4&amp;"$50000")),2),0),"")</f>
        <v/>
      </c>
      <c r="T74" s="160" t="str">
        <f t="shared" ca="1" si="14"/>
        <v/>
      </c>
      <c r="U74" s="161" t="str">
        <f t="shared" ca="1" si="14"/>
        <v/>
      </c>
      <c r="V74" s="3"/>
    </row>
    <row r="75" spans="1:22" x14ac:dyDescent="0.25">
      <c r="A75" s="6" t="str">
        <f t="shared" ref="A75:A138" ca="1" si="15">IF(C75="","delete","")</f>
        <v>delete</v>
      </c>
      <c r="B75" s="9" cm="1">
        <f t="array" aca="1" ref="B75" ca="1">INDIRECT("УникальныеСписки!A"&amp;ROW()-$K$4)</f>
        <v>0</v>
      </c>
      <c r="C75" s="7" t="str">
        <f t="array" aca="1" ref="C75" ca="1">_xlfn.XLOOKUP($B75,INDIRECT(SUBSTITUTE("ИсходныеДанные!$где$2:$где$50000","где",$B$4)),INDIRECT(SUBSTITUTE("ИсходныеДанные!$что$2:$что$50000","что",C$4)),"",0,1)</f>
        <v/>
      </c>
      <c r="D75" s="15" t="str">
        <f t="array" aca="1" ref="D75" ca="1">_xlfn.XLOOKUP($B75,INDIRECT(SUBSTITUTE("ИсходныеДанные!$где$2:$где$50000","где",$B$4)),INDIRECT(SUBSTITUTE("ИсходныеДанные!$что$2:$что$50000","что",D$4)),"",0,1)</f>
        <v/>
      </c>
      <c r="E75" s="22">
        <f t="shared" ca="1" si="11"/>
        <v>0</v>
      </c>
      <c r="F75" s="22" t="str">
        <f t="array" aca="1" ref="F75" ca="1">_xlfn.XLOOKUP($B75,INDIRECT(SUBSTITUTE("ИсходныеДанные!$где$2:$где$50000","где",$B$4)),INDIRECT(SUBSTITUTE("ИсходныеДанные!$что$2:$что$50000","что",F$4)),"",0,1)</f>
        <v/>
      </c>
      <c r="G75" s="96" t="str">
        <f t="array" aca="1" ref="G75" ca="1">_xlfn.XLOOKUP($B75,INDIRECT(SUBSTITUTE("ИсходныеДанные!$где$2:$где$50000","где",$B$4)),INDIRECT(SUBSTITUTE("ИсходныеДанные!$что$2:$что$50000","что",G$4)),"",0,1)</f>
        <v/>
      </c>
      <c r="H75" s="96" t="str">
        <f t="array" aca="1" ref="H75" ca="1">_xlfn.XLOOKUP($B75,INDIRECT(SUBSTITUTE("ИсходныеДанные!$где$2:$где$50000","где",$B$4)),INDIRECT(SUBSTITUTE("ИсходныеДанные!$что$2:$что$50000","что",H$4)),"",0,1)</f>
        <v/>
      </c>
      <c r="I75" s="97" t="str">
        <f t="array" aca="1" ref="I75" ca="1">_xlfn.XLOOKUP($B75,INDIRECT(SUBSTITUTE("ИсходныеДанные!$где$2:$где$50000","где",$B$4)),INDIRECT(SUBSTITUTE("ИсходныеДанные!$что$2:$что$50000","что",I$4)),"",0,1)</f>
        <v/>
      </c>
      <c r="J75" s="104" t="str">
        <f t="shared" ca="1" si="7"/>
        <v/>
      </c>
      <c r="K75" s="160" t="str">
        <f t="shared" ca="1" si="7"/>
        <v/>
      </c>
      <c r="L75" s="160" t="str">
        <f t="shared" ca="1" si="7"/>
        <v/>
      </c>
      <c r="M75" s="160" t="str">
        <f t="shared" ca="1" si="12"/>
        <v/>
      </c>
      <c r="N75" s="160" t="str">
        <f t="shared" ca="1" si="12"/>
        <v/>
      </c>
      <c r="O75" s="160" t="str">
        <f t="shared" ca="1" si="12"/>
        <v/>
      </c>
      <c r="P75" s="160" t="str">
        <f t="shared" ca="1" si="13"/>
        <v/>
      </c>
      <c r="Q75" s="160" t="str">
        <f t="shared" ca="1" si="13"/>
        <v/>
      </c>
      <c r="R75" s="160" t="str">
        <f t="shared" ca="1" si="13"/>
        <v/>
      </c>
      <c r="S75" s="160" t="str">
        <f t="shared" ca="1" si="14"/>
        <v/>
      </c>
      <c r="T75" s="160" t="str">
        <f t="shared" ca="1" si="14"/>
        <v/>
      </c>
      <c r="U75" s="161" t="str">
        <f t="shared" ca="1" si="14"/>
        <v/>
      </c>
      <c r="V75" s="3"/>
    </row>
    <row r="76" spans="1:22" x14ac:dyDescent="0.25">
      <c r="A76" s="6" t="str">
        <f t="shared" ca="1" si="15"/>
        <v>delete</v>
      </c>
      <c r="B76" s="9" cm="1">
        <f t="array" aca="1" ref="B76" ca="1">INDIRECT("УникальныеСписки!A"&amp;ROW()-$K$4)</f>
        <v>0</v>
      </c>
      <c r="C76" s="7" t="str">
        <f t="array" aca="1" ref="C76" ca="1">_xlfn.XLOOKUP($B76,INDIRECT(SUBSTITUTE("ИсходныеДанные!$где$2:$где$50000","где",$B$4)),INDIRECT(SUBSTITUTE("ИсходныеДанные!$что$2:$что$50000","что",C$4)),"",0,1)</f>
        <v/>
      </c>
      <c r="D76" s="15" t="str">
        <f t="array" aca="1" ref="D76" ca="1">_xlfn.XLOOKUP($B76,INDIRECT(SUBSTITUTE("ИсходныеДанные!$где$2:$где$50000","где",$B$4)),INDIRECT(SUBSTITUTE("ИсходныеДанные!$что$2:$что$50000","что",D$4)),"",0,1)</f>
        <v/>
      </c>
      <c r="E76" s="22">
        <f t="shared" ca="1" si="11"/>
        <v>0</v>
      </c>
      <c r="F76" s="22" t="str">
        <f t="array" aca="1" ref="F76" ca="1">_xlfn.XLOOKUP($B76,INDIRECT(SUBSTITUTE("ИсходныеДанные!$где$2:$где$50000","где",$B$4)),INDIRECT(SUBSTITUTE("ИсходныеДанные!$что$2:$что$50000","что",F$4)),"",0,1)</f>
        <v/>
      </c>
      <c r="G76" s="96" t="str">
        <f t="array" aca="1" ref="G76" ca="1">_xlfn.XLOOKUP($B76,INDIRECT(SUBSTITUTE("ИсходныеДанные!$где$2:$где$50000","где",$B$4)),INDIRECT(SUBSTITUTE("ИсходныеДанные!$что$2:$что$50000","что",G$4)),"",0,1)</f>
        <v/>
      </c>
      <c r="H76" s="96" t="str">
        <f t="array" aca="1" ref="H76" ca="1">_xlfn.XLOOKUP($B76,INDIRECT(SUBSTITUTE("ИсходныеДанные!$где$2:$где$50000","где",$B$4)),INDIRECT(SUBSTITUTE("ИсходныеДанные!$что$2:$что$50000","что",H$4)),"",0,1)</f>
        <v/>
      </c>
      <c r="I76" s="97" t="str">
        <f t="array" aca="1" ref="I76" ca="1">_xlfn.XLOOKUP($B76,INDIRECT(SUBSTITUTE("ИсходныеДанные!$где$2:$где$50000","где",$B$4)),INDIRECT(SUBSTITUTE("ИсходныеДанные!$что$2:$что$50000","что",I$4)),"",0,1)</f>
        <v/>
      </c>
      <c r="J76" s="104" t="str">
        <f t="shared" ca="1" si="7"/>
        <v/>
      </c>
      <c r="K76" s="160" t="str">
        <f t="shared" ca="1" si="7"/>
        <v/>
      </c>
      <c r="L76" s="160" t="str">
        <f t="shared" ca="1" si="7"/>
        <v/>
      </c>
      <c r="M76" s="160" t="str">
        <f t="shared" ca="1" si="12"/>
        <v/>
      </c>
      <c r="N76" s="160" t="str">
        <f t="shared" ca="1" si="12"/>
        <v/>
      </c>
      <c r="O76" s="160" t="str">
        <f t="shared" ca="1" si="12"/>
        <v/>
      </c>
      <c r="P76" s="160" t="str">
        <f t="shared" ca="1" si="13"/>
        <v/>
      </c>
      <c r="Q76" s="160" t="str">
        <f t="shared" ca="1" si="13"/>
        <v/>
      </c>
      <c r="R76" s="160" t="str">
        <f t="shared" ca="1" si="13"/>
        <v/>
      </c>
      <c r="S76" s="160" t="str">
        <f t="shared" ca="1" si="14"/>
        <v/>
      </c>
      <c r="T76" s="160" t="str">
        <f t="shared" ca="1" si="14"/>
        <v/>
      </c>
      <c r="U76" s="161" t="str">
        <f t="shared" ca="1" si="14"/>
        <v/>
      </c>
      <c r="V76" s="3"/>
    </row>
    <row r="77" spans="1:22" x14ac:dyDescent="0.25">
      <c r="A77" s="6" t="str">
        <f t="shared" ca="1" si="15"/>
        <v>delete</v>
      </c>
      <c r="B77" s="9" cm="1">
        <f t="array" aca="1" ref="B77" ca="1">INDIRECT("УникальныеСписки!A"&amp;ROW()-$K$4)</f>
        <v>0</v>
      </c>
      <c r="C77" s="7" t="str">
        <f t="array" aca="1" ref="C77" ca="1">_xlfn.XLOOKUP($B77,INDIRECT(SUBSTITUTE("ИсходныеДанные!$где$2:$где$50000","где",$B$4)),INDIRECT(SUBSTITUTE("ИсходныеДанные!$что$2:$что$50000","что",C$4)),"",0,1)</f>
        <v/>
      </c>
      <c r="D77" s="15" t="str">
        <f t="array" aca="1" ref="D77" ca="1">_xlfn.XLOOKUP($B77,INDIRECT(SUBSTITUTE("ИсходныеДанные!$где$2:$где$50000","где",$B$4)),INDIRECT(SUBSTITUTE("ИсходныеДанные!$что$2:$что$50000","что",D$4)),"",0,1)</f>
        <v/>
      </c>
      <c r="E77" s="22">
        <f t="shared" ca="1" si="11"/>
        <v>0</v>
      </c>
      <c r="F77" s="22" t="str">
        <f t="array" aca="1" ref="F77" ca="1">_xlfn.XLOOKUP($B77,INDIRECT(SUBSTITUTE("ИсходныеДанные!$где$2:$где$50000","где",$B$4)),INDIRECT(SUBSTITUTE("ИсходныеДанные!$что$2:$что$50000","что",F$4)),"",0,1)</f>
        <v/>
      </c>
      <c r="G77" s="96" t="str">
        <f t="array" aca="1" ref="G77" ca="1">_xlfn.XLOOKUP($B77,INDIRECT(SUBSTITUTE("ИсходныеДанные!$где$2:$где$50000","где",$B$4)),INDIRECT(SUBSTITUTE("ИсходныеДанные!$что$2:$что$50000","что",G$4)),"",0,1)</f>
        <v/>
      </c>
      <c r="H77" s="96" t="str">
        <f t="array" aca="1" ref="H77" ca="1">_xlfn.XLOOKUP($B77,INDIRECT(SUBSTITUTE("ИсходныеДанные!$где$2:$где$50000","где",$B$4)),INDIRECT(SUBSTITUTE("ИсходныеДанные!$что$2:$что$50000","что",H$4)),"",0,1)</f>
        <v/>
      </c>
      <c r="I77" s="97" t="str">
        <f t="array" aca="1" ref="I77" ca="1">_xlfn.XLOOKUP($B77,INDIRECT(SUBSTITUTE("ИсходныеДанные!$где$2:$где$50000","где",$B$4)),INDIRECT(SUBSTITUTE("ИсходныеДанные!$что$2:$что$50000","что",I$4)),"",0,1)</f>
        <v/>
      </c>
      <c r="J77" s="104" t="str">
        <f t="shared" ca="1" si="7"/>
        <v/>
      </c>
      <c r="K77" s="160" t="str">
        <f t="shared" ca="1" si="7"/>
        <v/>
      </c>
      <c r="L77" s="160" t="str">
        <f t="shared" ca="1" si="7"/>
        <v/>
      </c>
      <c r="M77" s="160" t="str">
        <f t="shared" ca="1" si="12"/>
        <v/>
      </c>
      <c r="N77" s="160" t="str">
        <f t="shared" ca="1" si="12"/>
        <v/>
      </c>
      <c r="O77" s="160" t="str">
        <f t="shared" ca="1" si="12"/>
        <v/>
      </c>
      <c r="P77" s="160" t="str">
        <f t="shared" ca="1" si="13"/>
        <v/>
      </c>
      <c r="Q77" s="160" t="str">
        <f t="shared" ca="1" si="13"/>
        <v/>
      </c>
      <c r="R77" s="160" t="str">
        <f t="shared" ca="1" si="13"/>
        <v/>
      </c>
      <c r="S77" s="160" t="str">
        <f t="shared" ca="1" si="14"/>
        <v/>
      </c>
      <c r="T77" s="160" t="str">
        <f t="shared" ca="1" si="14"/>
        <v/>
      </c>
      <c r="U77" s="161" t="str">
        <f t="shared" ca="1" si="14"/>
        <v/>
      </c>
      <c r="V77" s="3"/>
    </row>
    <row r="78" spans="1:22" x14ac:dyDescent="0.25">
      <c r="A78" s="6" t="str">
        <f t="shared" ca="1" si="15"/>
        <v>delete</v>
      </c>
      <c r="B78" s="9" cm="1">
        <f t="array" aca="1" ref="B78" ca="1">INDIRECT("УникальныеСписки!A"&amp;ROW()-$K$4)</f>
        <v>0</v>
      </c>
      <c r="C78" s="7" t="str">
        <f t="array" aca="1" ref="C78" ca="1">_xlfn.XLOOKUP($B78,INDIRECT(SUBSTITUTE("ИсходныеДанные!$где$2:$где$50000","где",$B$4)),INDIRECT(SUBSTITUTE("ИсходныеДанные!$что$2:$что$50000","что",C$4)),"",0,1)</f>
        <v/>
      </c>
      <c r="D78" s="15" t="str">
        <f t="array" aca="1" ref="D78" ca="1">_xlfn.XLOOKUP($B78,INDIRECT(SUBSTITUTE("ИсходныеДанные!$где$2:$где$50000","где",$B$4)),INDIRECT(SUBSTITUTE("ИсходныеДанные!$что$2:$что$50000","что",D$4)),"",0,1)</f>
        <v/>
      </c>
      <c r="E78" s="22">
        <f t="shared" ca="1" si="11"/>
        <v>0</v>
      </c>
      <c r="F78" s="22" t="str">
        <f t="array" aca="1" ref="F78" ca="1">_xlfn.XLOOKUP($B78,INDIRECT(SUBSTITUTE("ИсходныеДанные!$где$2:$где$50000","где",$B$4)),INDIRECT(SUBSTITUTE("ИсходныеДанные!$что$2:$что$50000","что",F$4)),"",0,1)</f>
        <v/>
      </c>
      <c r="G78" s="96" t="str">
        <f t="array" aca="1" ref="G78" ca="1">_xlfn.XLOOKUP($B78,INDIRECT(SUBSTITUTE("ИсходныеДанные!$где$2:$где$50000","где",$B$4)),INDIRECT(SUBSTITUTE("ИсходныеДанные!$что$2:$что$50000","что",G$4)),"",0,1)</f>
        <v/>
      </c>
      <c r="H78" s="96" t="str">
        <f t="array" aca="1" ref="H78" ca="1">_xlfn.XLOOKUP($B78,INDIRECT(SUBSTITUTE("ИсходныеДанные!$где$2:$где$50000","где",$B$4)),INDIRECT(SUBSTITUTE("ИсходныеДанные!$что$2:$что$50000","что",H$4)),"",0,1)</f>
        <v/>
      </c>
      <c r="I78" s="97" t="str">
        <f t="array" aca="1" ref="I78" ca="1">_xlfn.XLOOKUP($B78,INDIRECT(SUBSTITUTE("ИсходныеДанные!$где$2:$где$50000","где",$B$4)),INDIRECT(SUBSTITUTE("ИсходныеДанные!$что$2:$что$50000","что",I$4)),"",0,1)</f>
        <v/>
      </c>
      <c r="J78" s="104" t="str">
        <f t="shared" ca="1" si="7"/>
        <v/>
      </c>
      <c r="K78" s="160" t="str">
        <f t="shared" ca="1" si="7"/>
        <v/>
      </c>
      <c r="L78" s="160" t="str">
        <f t="shared" ca="1" si="7"/>
        <v/>
      </c>
      <c r="M78" s="160" t="str">
        <f t="shared" ca="1" si="12"/>
        <v/>
      </c>
      <c r="N78" s="160" t="str">
        <f t="shared" ca="1" si="12"/>
        <v/>
      </c>
      <c r="O78" s="160" t="str">
        <f t="shared" ca="1" si="12"/>
        <v/>
      </c>
      <c r="P78" s="160" t="str">
        <f t="shared" ca="1" si="13"/>
        <v/>
      </c>
      <c r="Q78" s="160" t="str">
        <f t="shared" ca="1" si="13"/>
        <v/>
      </c>
      <c r="R78" s="160" t="str">
        <f t="shared" ca="1" si="13"/>
        <v/>
      </c>
      <c r="S78" s="160" t="str">
        <f t="shared" ca="1" si="14"/>
        <v/>
      </c>
      <c r="T78" s="160" t="str">
        <f t="shared" ca="1" si="14"/>
        <v/>
      </c>
      <c r="U78" s="161" t="str">
        <f t="shared" ca="1" si="14"/>
        <v/>
      </c>
      <c r="V78" s="3"/>
    </row>
    <row r="79" spans="1:22" x14ac:dyDescent="0.25">
      <c r="A79" s="6" t="str">
        <f t="shared" ca="1" si="15"/>
        <v>delete</v>
      </c>
      <c r="B79" s="9" cm="1">
        <f t="array" aca="1" ref="B79" ca="1">INDIRECT("УникальныеСписки!A"&amp;ROW()-$K$4)</f>
        <v>0</v>
      </c>
      <c r="C79" s="7" t="str">
        <f t="array" aca="1" ref="C79" ca="1">_xlfn.XLOOKUP($B79,INDIRECT(SUBSTITUTE("ИсходныеДанные!$где$2:$где$50000","где",$B$4)),INDIRECT(SUBSTITUTE("ИсходныеДанные!$что$2:$что$50000","что",C$4)),"",0,1)</f>
        <v/>
      </c>
      <c r="D79" s="15" t="str">
        <f t="array" aca="1" ref="D79" ca="1">_xlfn.XLOOKUP($B79,INDIRECT(SUBSTITUTE("ИсходныеДанные!$где$2:$где$50000","где",$B$4)),INDIRECT(SUBSTITUTE("ИсходныеДанные!$что$2:$что$50000","что",D$4)),"",0,1)</f>
        <v/>
      </c>
      <c r="E79" s="22">
        <f t="shared" ca="1" si="11"/>
        <v>0</v>
      </c>
      <c r="F79" s="22" t="str">
        <f t="array" aca="1" ref="F79" ca="1">_xlfn.XLOOKUP($B79,INDIRECT(SUBSTITUTE("ИсходныеДанные!$где$2:$где$50000","где",$B$4)),INDIRECT(SUBSTITUTE("ИсходныеДанные!$что$2:$что$50000","что",F$4)),"",0,1)</f>
        <v/>
      </c>
      <c r="G79" s="96" t="str">
        <f t="array" aca="1" ref="G79" ca="1">_xlfn.XLOOKUP($B79,INDIRECT(SUBSTITUTE("ИсходныеДанные!$где$2:$где$50000","где",$B$4)),INDIRECT(SUBSTITUTE("ИсходныеДанные!$что$2:$что$50000","что",G$4)),"",0,1)</f>
        <v/>
      </c>
      <c r="H79" s="96" t="str">
        <f t="array" aca="1" ref="H79" ca="1">_xlfn.XLOOKUP($B79,INDIRECT(SUBSTITUTE("ИсходныеДанные!$где$2:$где$50000","где",$B$4)),INDIRECT(SUBSTITUTE("ИсходныеДанные!$что$2:$что$50000","что",H$4)),"",0,1)</f>
        <v/>
      </c>
      <c r="I79" s="97" t="str">
        <f t="array" aca="1" ref="I79" ca="1">_xlfn.XLOOKUP($B79,INDIRECT(SUBSTITUTE("ИсходныеДанные!$где$2:$где$50000","где",$B$4)),INDIRECT(SUBSTITUTE("ИсходныеДанные!$что$2:$что$50000","что",I$4)),"",0,1)</f>
        <v/>
      </c>
      <c r="J79" s="104" t="str">
        <f t="shared" ca="1" si="7"/>
        <v/>
      </c>
      <c r="K79" s="160" t="str">
        <f t="shared" ca="1" si="7"/>
        <v/>
      </c>
      <c r="L79" s="160" t="str">
        <f t="shared" ca="1" si="7"/>
        <v/>
      </c>
      <c r="M79" s="160" t="str">
        <f t="shared" ca="1" si="12"/>
        <v/>
      </c>
      <c r="N79" s="160" t="str">
        <f t="shared" ca="1" si="12"/>
        <v/>
      </c>
      <c r="O79" s="160" t="str">
        <f t="shared" ca="1" si="12"/>
        <v/>
      </c>
      <c r="P79" s="160" t="str">
        <f t="shared" ca="1" si="13"/>
        <v/>
      </c>
      <c r="Q79" s="160" t="str">
        <f t="shared" ca="1" si="13"/>
        <v/>
      </c>
      <c r="R79" s="160" t="str">
        <f t="shared" ca="1" si="13"/>
        <v/>
      </c>
      <c r="S79" s="160" t="str">
        <f t="shared" ca="1" si="14"/>
        <v/>
      </c>
      <c r="T79" s="160" t="str">
        <f t="shared" ca="1" si="14"/>
        <v/>
      </c>
      <c r="U79" s="161" t="str">
        <f t="shared" ca="1" si="14"/>
        <v/>
      </c>
      <c r="V79" s="3"/>
    </row>
    <row r="80" spans="1:22" x14ac:dyDescent="0.25">
      <c r="A80" s="6" t="str">
        <f t="shared" ca="1" si="15"/>
        <v>delete</v>
      </c>
      <c r="B80" s="9" cm="1">
        <f t="array" aca="1" ref="B80" ca="1">INDIRECT("УникальныеСписки!A"&amp;ROW()-$K$4)</f>
        <v>0</v>
      </c>
      <c r="C80" s="7" t="str">
        <f t="array" aca="1" ref="C80" ca="1">_xlfn.XLOOKUP($B80,INDIRECT(SUBSTITUTE("ИсходныеДанные!$где$2:$где$50000","где",$B$4)),INDIRECT(SUBSTITUTE("ИсходныеДанные!$что$2:$что$50000","что",C$4)),"",0,1)</f>
        <v/>
      </c>
      <c r="D80" s="15" t="str">
        <f t="array" aca="1" ref="D80" ca="1">_xlfn.XLOOKUP($B80,INDIRECT(SUBSTITUTE("ИсходныеДанные!$где$2:$где$50000","где",$B$4)),INDIRECT(SUBSTITUTE("ИсходныеДанные!$что$2:$что$50000","что",D$4)),"",0,1)</f>
        <v/>
      </c>
      <c r="E80" s="22">
        <f t="shared" ca="1" si="11"/>
        <v>0</v>
      </c>
      <c r="F80" s="22" t="str">
        <f t="array" aca="1" ref="F80" ca="1">_xlfn.XLOOKUP($B80,INDIRECT(SUBSTITUTE("ИсходныеДанные!$где$2:$где$50000","где",$B$4)),INDIRECT(SUBSTITUTE("ИсходныеДанные!$что$2:$что$50000","что",F$4)),"",0,1)</f>
        <v/>
      </c>
      <c r="G80" s="96" t="str">
        <f t="array" aca="1" ref="G80" ca="1">_xlfn.XLOOKUP($B80,INDIRECT(SUBSTITUTE("ИсходныеДанные!$где$2:$где$50000","где",$B$4)),INDIRECT(SUBSTITUTE("ИсходныеДанные!$что$2:$что$50000","что",G$4)),"",0,1)</f>
        <v/>
      </c>
      <c r="H80" s="96" t="str">
        <f t="array" aca="1" ref="H80" ca="1">_xlfn.XLOOKUP($B80,INDIRECT(SUBSTITUTE("ИсходныеДанные!$где$2:$где$50000","где",$B$4)),INDIRECT(SUBSTITUTE("ИсходныеДанные!$что$2:$что$50000","что",H$4)),"",0,1)</f>
        <v/>
      </c>
      <c r="I80" s="97" t="str">
        <f t="array" aca="1" ref="I80" ca="1">_xlfn.XLOOKUP($B80,INDIRECT(SUBSTITUTE("ИсходныеДанные!$где$2:$где$50000","где",$B$4)),INDIRECT(SUBSTITUTE("ИсходныеДанные!$что$2:$что$50000","что",I$4)),"",0,1)</f>
        <v/>
      </c>
      <c r="J80" s="104" t="str">
        <f t="shared" ca="1" si="7"/>
        <v/>
      </c>
      <c r="K80" s="160" t="str">
        <f t="shared" ca="1" si="7"/>
        <v/>
      </c>
      <c r="L80" s="160" t="str">
        <f t="shared" ca="1" si="7"/>
        <v/>
      </c>
      <c r="M80" s="160" t="str">
        <f t="shared" ca="1" si="12"/>
        <v/>
      </c>
      <c r="N80" s="160" t="str">
        <f t="shared" ca="1" si="12"/>
        <v/>
      </c>
      <c r="O80" s="160" t="str">
        <f t="shared" ca="1" si="12"/>
        <v/>
      </c>
      <c r="P80" s="160" t="str">
        <f t="shared" ca="1" si="13"/>
        <v/>
      </c>
      <c r="Q80" s="160" t="str">
        <f t="shared" ca="1" si="13"/>
        <v/>
      </c>
      <c r="R80" s="160" t="str">
        <f t="shared" ca="1" si="13"/>
        <v/>
      </c>
      <c r="S80" s="160" t="str">
        <f t="shared" ca="1" si="14"/>
        <v/>
      </c>
      <c r="T80" s="160" t="str">
        <f t="shared" ca="1" si="14"/>
        <v/>
      </c>
      <c r="U80" s="161" t="str">
        <f t="shared" ca="1" si="14"/>
        <v/>
      </c>
      <c r="V80" s="3"/>
    </row>
    <row r="81" spans="1:22" x14ac:dyDescent="0.25">
      <c r="A81" s="6" t="str">
        <f t="shared" ca="1" si="15"/>
        <v>delete</v>
      </c>
      <c r="B81" s="9" cm="1">
        <f t="array" aca="1" ref="B81" ca="1">INDIRECT("УникальныеСписки!A"&amp;ROW()-$K$4)</f>
        <v>0</v>
      </c>
      <c r="C81" s="7" t="str">
        <f t="array" aca="1" ref="C81" ca="1">_xlfn.XLOOKUP($B81,INDIRECT(SUBSTITUTE("ИсходныеДанные!$где$2:$где$50000","где",$B$4)),INDIRECT(SUBSTITUTE("ИсходныеДанные!$что$2:$что$50000","что",C$4)),"",0,1)</f>
        <v/>
      </c>
      <c r="D81" s="15" t="str">
        <f t="array" aca="1" ref="D81" ca="1">_xlfn.XLOOKUP($B81,INDIRECT(SUBSTITUTE("ИсходныеДанные!$где$2:$где$50000","где",$B$4)),INDIRECT(SUBSTITUTE("ИсходныеДанные!$что$2:$что$50000","что",D$4)),"",0,1)</f>
        <v/>
      </c>
      <c r="E81" s="22">
        <f t="shared" ca="1" si="11"/>
        <v>0</v>
      </c>
      <c r="F81" s="22" t="str">
        <f t="array" aca="1" ref="F81" ca="1">_xlfn.XLOOKUP($B81,INDIRECT(SUBSTITUTE("ИсходныеДанные!$где$2:$где$50000","где",$B$4)),INDIRECT(SUBSTITUTE("ИсходныеДанные!$что$2:$что$50000","что",F$4)),"",0,1)</f>
        <v/>
      </c>
      <c r="G81" s="96" t="str">
        <f t="array" aca="1" ref="G81" ca="1">_xlfn.XLOOKUP($B81,INDIRECT(SUBSTITUTE("ИсходныеДанные!$где$2:$где$50000","где",$B$4)),INDIRECT(SUBSTITUTE("ИсходныеДанные!$что$2:$что$50000","что",G$4)),"",0,1)</f>
        <v/>
      </c>
      <c r="H81" s="96" t="str">
        <f t="array" aca="1" ref="H81" ca="1">_xlfn.XLOOKUP($B81,INDIRECT(SUBSTITUTE("ИсходныеДанные!$где$2:$где$50000","где",$B$4)),INDIRECT(SUBSTITUTE("ИсходныеДанные!$что$2:$что$50000","что",H$4)),"",0,1)</f>
        <v/>
      </c>
      <c r="I81" s="97" t="str">
        <f t="array" aca="1" ref="I81" ca="1">_xlfn.XLOOKUP($B81,INDIRECT(SUBSTITUTE("ИсходныеДанные!$где$2:$где$50000","где",$B$4)),INDIRECT(SUBSTITUTE("ИсходныеДанные!$что$2:$что$50000","что",I$4)),"",0,1)</f>
        <v/>
      </c>
      <c r="J81" s="104" t="str">
        <f t="shared" ca="1" si="7"/>
        <v/>
      </c>
      <c r="K81" s="160" t="str">
        <f t="shared" ca="1" si="7"/>
        <v/>
      </c>
      <c r="L81" s="160" t="str">
        <f t="shared" ca="1" si="7"/>
        <v/>
      </c>
      <c r="M81" s="160" t="str">
        <f t="shared" ca="1" si="12"/>
        <v/>
      </c>
      <c r="N81" s="160" t="str">
        <f t="shared" ca="1" si="12"/>
        <v/>
      </c>
      <c r="O81" s="160" t="str">
        <f t="shared" ca="1" si="12"/>
        <v/>
      </c>
      <c r="P81" s="160" t="str">
        <f t="shared" ca="1" si="13"/>
        <v/>
      </c>
      <c r="Q81" s="160" t="str">
        <f t="shared" ca="1" si="13"/>
        <v/>
      </c>
      <c r="R81" s="160" t="str">
        <f t="shared" ca="1" si="13"/>
        <v/>
      </c>
      <c r="S81" s="160" t="str">
        <f t="shared" ca="1" si="14"/>
        <v/>
      </c>
      <c r="T81" s="160" t="str">
        <f t="shared" ca="1" si="14"/>
        <v/>
      </c>
      <c r="U81" s="161" t="str">
        <f t="shared" ca="1" si="14"/>
        <v/>
      </c>
      <c r="V81" s="3"/>
    </row>
    <row r="82" spans="1:22" x14ac:dyDescent="0.25">
      <c r="A82" s="6" t="str">
        <f t="shared" ca="1" si="15"/>
        <v>delete</v>
      </c>
      <c r="B82" s="9" cm="1">
        <f t="array" aca="1" ref="B82" ca="1">INDIRECT("УникальныеСписки!A"&amp;ROW()-$K$4)</f>
        <v>0</v>
      </c>
      <c r="C82" s="7" t="str">
        <f t="array" aca="1" ref="C82" ca="1">_xlfn.XLOOKUP($B82,INDIRECT(SUBSTITUTE("ИсходныеДанные!$где$2:$где$50000","где",$B$4)),INDIRECT(SUBSTITUTE("ИсходныеДанные!$что$2:$что$50000","что",C$4)),"",0,1)</f>
        <v/>
      </c>
      <c r="D82" s="15" t="str">
        <f t="array" aca="1" ref="D82" ca="1">_xlfn.XLOOKUP($B82,INDIRECT(SUBSTITUTE("ИсходныеДанные!$где$2:$где$50000","где",$B$4)),INDIRECT(SUBSTITUTE("ИсходныеДанные!$что$2:$что$50000","что",D$4)),"",0,1)</f>
        <v/>
      </c>
      <c r="E82" s="22">
        <f t="shared" ca="1" si="11"/>
        <v>0</v>
      </c>
      <c r="F82" s="22" t="str">
        <f t="array" aca="1" ref="F82" ca="1">_xlfn.XLOOKUP($B82,INDIRECT(SUBSTITUTE("ИсходныеДанные!$где$2:$где$50000","где",$B$4)),INDIRECT(SUBSTITUTE("ИсходныеДанные!$что$2:$что$50000","что",F$4)),"",0,1)</f>
        <v/>
      </c>
      <c r="G82" s="96" t="str">
        <f t="array" aca="1" ref="G82" ca="1">_xlfn.XLOOKUP($B82,INDIRECT(SUBSTITUTE("ИсходныеДанные!$где$2:$где$50000","где",$B$4)),INDIRECT(SUBSTITUTE("ИсходныеДанные!$что$2:$что$50000","что",G$4)),"",0,1)</f>
        <v/>
      </c>
      <c r="H82" s="96" t="str">
        <f t="array" aca="1" ref="H82" ca="1">_xlfn.XLOOKUP($B82,INDIRECT(SUBSTITUTE("ИсходныеДанные!$где$2:$где$50000","где",$B$4)),INDIRECT(SUBSTITUTE("ИсходныеДанные!$что$2:$что$50000","что",H$4)),"",0,1)</f>
        <v/>
      </c>
      <c r="I82" s="97" t="str">
        <f t="array" aca="1" ref="I82" ca="1">_xlfn.XLOOKUP($B82,INDIRECT(SUBSTITUTE("ИсходныеДанные!$где$2:$где$50000","где",$B$4)),INDIRECT(SUBSTITUTE("ИсходныеДанные!$что$2:$что$50000","что",I$4)),"",0,1)</f>
        <v/>
      </c>
      <c r="J82" s="104" t="str">
        <f t="shared" ca="1" si="7"/>
        <v/>
      </c>
      <c r="K82" s="160" t="str">
        <f t="shared" ca="1" si="7"/>
        <v/>
      </c>
      <c r="L82" s="160" t="str">
        <f t="shared" ca="1" si="7"/>
        <v/>
      </c>
      <c r="M82" s="160" t="str">
        <f t="shared" ca="1" si="12"/>
        <v/>
      </c>
      <c r="N82" s="160" t="str">
        <f t="shared" ca="1" si="12"/>
        <v/>
      </c>
      <c r="O82" s="160" t="str">
        <f t="shared" ca="1" si="12"/>
        <v/>
      </c>
      <c r="P82" s="160" t="str">
        <f t="shared" ca="1" si="13"/>
        <v/>
      </c>
      <c r="Q82" s="160" t="str">
        <f t="shared" ca="1" si="13"/>
        <v/>
      </c>
      <c r="R82" s="160" t="str">
        <f t="shared" ca="1" si="13"/>
        <v/>
      </c>
      <c r="S82" s="160" t="str">
        <f t="shared" ca="1" si="14"/>
        <v/>
      </c>
      <c r="T82" s="160" t="str">
        <f t="shared" ca="1" si="14"/>
        <v/>
      </c>
      <c r="U82" s="161" t="str">
        <f t="shared" ca="1" si="14"/>
        <v/>
      </c>
      <c r="V82" s="3"/>
    </row>
    <row r="83" spans="1:22" x14ac:dyDescent="0.25">
      <c r="A83" s="6" t="str">
        <f t="shared" ca="1" si="15"/>
        <v>delete</v>
      </c>
      <c r="B83" s="9" cm="1">
        <f t="array" aca="1" ref="B83" ca="1">INDIRECT("УникальныеСписки!A"&amp;ROW()-$K$4)</f>
        <v>0</v>
      </c>
      <c r="C83" s="7" t="str">
        <f t="array" aca="1" ref="C83" ca="1">_xlfn.XLOOKUP($B83,INDIRECT(SUBSTITUTE("ИсходныеДанные!$где$2:$где$50000","где",$B$4)),INDIRECT(SUBSTITUTE("ИсходныеДанные!$что$2:$что$50000","что",C$4)),"",0,1)</f>
        <v/>
      </c>
      <c r="D83" s="15" t="str">
        <f t="array" aca="1" ref="D83" ca="1">_xlfn.XLOOKUP($B83,INDIRECT(SUBSTITUTE("ИсходныеДанные!$где$2:$где$50000","где",$B$4)),INDIRECT(SUBSTITUTE("ИсходныеДанные!$что$2:$что$50000","что",D$4)),"",0,1)</f>
        <v/>
      </c>
      <c r="E83" s="22">
        <f t="shared" ca="1" si="11"/>
        <v>0</v>
      </c>
      <c r="F83" s="22" t="str">
        <f t="array" aca="1" ref="F83" ca="1">_xlfn.XLOOKUP($B83,INDIRECT(SUBSTITUTE("ИсходныеДанные!$где$2:$где$50000","где",$B$4)),INDIRECT(SUBSTITUTE("ИсходныеДанные!$что$2:$что$50000","что",F$4)),"",0,1)</f>
        <v/>
      </c>
      <c r="G83" s="96" t="str">
        <f t="array" aca="1" ref="G83" ca="1">_xlfn.XLOOKUP($B83,INDIRECT(SUBSTITUTE("ИсходныеДанные!$где$2:$где$50000","где",$B$4)),INDIRECT(SUBSTITUTE("ИсходныеДанные!$что$2:$что$50000","что",G$4)),"",0,1)</f>
        <v/>
      </c>
      <c r="H83" s="96" t="str">
        <f t="array" aca="1" ref="H83" ca="1">_xlfn.XLOOKUP($B83,INDIRECT(SUBSTITUTE("ИсходныеДанные!$где$2:$где$50000","где",$B$4)),INDIRECT(SUBSTITUTE("ИсходныеДанные!$что$2:$что$50000","что",H$4)),"",0,1)</f>
        <v/>
      </c>
      <c r="I83" s="97" t="str">
        <f t="array" aca="1" ref="I83" ca="1">_xlfn.XLOOKUP($B83,INDIRECT(SUBSTITUTE("ИсходныеДанные!$где$2:$где$50000","где",$B$4)),INDIRECT(SUBSTITUTE("ИсходныеДанные!$что$2:$что$50000","что",I$4)),"",0,1)</f>
        <v/>
      </c>
      <c r="J83" s="104" t="str">
        <f t="shared" ca="1" si="7"/>
        <v/>
      </c>
      <c r="K83" s="160" t="str">
        <f t="shared" ca="1" si="7"/>
        <v/>
      </c>
      <c r="L83" s="160" t="str">
        <f t="shared" ca="1" si="7"/>
        <v/>
      </c>
      <c r="M83" s="160" t="str">
        <f t="shared" ca="1" si="12"/>
        <v/>
      </c>
      <c r="N83" s="160" t="str">
        <f t="shared" ca="1" si="12"/>
        <v/>
      </c>
      <c r="O83" s="160" t="str">
        <f t="shared" ca="1" si="12"/>
        <v/>
      </c>
      <c r="P83" s="160" t="str">
        <f t="shared" ca="1" si="13"/>
        <v/>
      </c>
      <c r="Q83" s="160" t="str">
        <f t="shared" ca="1" si="13"/>
        <v/>
      </c>
      <c r="R83" s="160" t="str">
        <f t="shared" ca="1" si="13"/>
        <v/>
      </c>
      <c r="S83" s="160" t="str">
        <f t="shared" ca="1" si="14"/>
        <v/>
      </c>
      <c r="T83" s="160" t="str">
        <f t="shared" ca="1" si="14"/>
        <v/>
      </c>
      <c r="U83" s="161" t="str">
        <f t="shared" ca="1" si="14"/>
        <v/>
      </c>
      <c r="V83" s="3"/>
    </row>
    <row r="84" spans="1:22" x14ac:dyDescent="0.25">
      <c r="A84" s="6" t="str">
        <f t="shared" ca="1" si="15"/>
        <v>delete</v>
      </c>
      <c r="B84" s="9" cm="1">
        <f t="array" aca="1" ref="B84" ca="1">INDIRECT("УникальныеСписки!A"&amp;ROW()-$K$4)</f>
        <v>0</v>
      </c>
      <c r="C84" s="7" t="str">
        <f t="array" aca="1" ref="C84" ca="1">_xlfn.XLOOKUP($B84,INDIRECT(SUBSTITUTE("ИсходныеДанные!$где$2:$где$50000","где",$B$4)),INDIRECT(SUBSTITUTE("ИсходныеДанные!$что$2:$что$50000","что",C$4)),"",0,1)</f>
        <v/>
      </c>
      <c r="D84" s="15" t="str">
        <f t="array" aca="1" ref="D84" ca="1">_xlfn.XLOOKUP($B84,INDIRECT(SUBSTITUTE("ИсходныеДанные!$где$2:$где$50000","где",$B$4)),INDIRECT(SUBSTITUTE("ИсходныеДанные!$что$2:$что$50000","что",D$4)),"",0,1)</f>
        <v/>
      </c>
      <c r="E84" s="22">
        <f t="shared" ca="1" si="11"/>
        <v>0</v>
      </c>
      <c r="F84" s="22" t="str">
        <f t="array" aca="1" ref="F84" ca="1">_xlfn.XLOOKUP($B84,INDIRECT(SUBSTITUTE("ИсходныеДанные!$где$2:$где$50000","где",$B$4)),INDIRECT(SUBSTITUTE("ИсходныеДанные!$что$2:$что$50000","что",F$4)),"",0,1)</f>
        <v/>
      </c>
      <c r="G84" s="96" t="str">
        <f t="array" aca="1" ref="G84" ca="1">_xlfn.XLOOKUP($B84,INDIRECT(SUBSTITUTE("ИсходныеДанные!$где$2:$где$50000","где",$B$4)),INDIRECT(SUBSTITUTE("ИсходныеДанные!$что$2:$что$50000","что",G$4)),"",0,1)</f>
        <v/>
      </c>
      <c r="H84" s="96" t="str">
        <f t="array" aca="1" ref="H84" ca="1">_xlfn.XLOOKUP($B84,INDIRECT(SUBSTITUTE("ИсходныеДанные!$где$2:$где$50000","где",$B$4)),INDIRECT(SUBSTITUTE("ИсходныеДанные!$что$2:$что$50000","что",H$4)),"",0,1)</f>
        <v/>
      </c>
      <c r="I84" s="97" t="str">
        <f t="array" aca="1" ref="I84" ca="1">_xlfn.XLOOKUP($B84,INDIRECT(SUBSTITUTE("ИсходныеДанные!$где$2:$где$50000","где",$B$4)),INDIRECT(SUBSTITUTE("ИсходныеДанные!$что$2:$что$50000","что",I$4)),"",0,1)</f>
        <v/>
      </c>
      <c r="J84" s="104" t="str">
        <f t="shared" ca="1" si="7"/>
        <v/>
      </c>
      <c r="K84" s="160" t="str">
        <f t="shared" ca="1" si="7"/>
        <v/>
      </c>
      <c r="L84" s="160" t="str">
        <f t="shared" ca="1" si="7"/>
        <v/>
      </c>
      <c r="M84" s="160" t="str">
        <f t="shared" ca="1" si="12"/>
        <v/>
      </c>
      <c r="N84" s="160" t="str">
        <f t="shared" ca="1" si="12"/>
        <v/>
      </c>
      <c r="O84" s="160" t="str">
        <f t="shared" ca="1" si="12"/>
        <v/>
      </c>
      <c r="P84" s="160" t="str">
        <f t="shared" ca="1" si="13"/>
        <v/>
      </c>
      <c r="Q84" s="160" t="str">
        <f t="shared" ca="1" si="13"/>
        <v/>
      </c>
      <c r="R84" s="160" t="str">
        <f t="shared" ca="1" si="13"/>
        <v/>
      </c>
      <c r="S84" s="160" t="str">
        <f t="shared" ca="1" si="14"/>
        <v/>
      </c>
      <c r="T84" s="160" t="str">
        <f t="shared" ca="1" si="14"/>
        <v/>
      </c>
      <c r="U84" s="161" t="str">
        <f t="shared" ca="1" si="14"/>
        <v/>
      </c>
      <c r="V84" s="3"/>
    </row>
    <row r="85" spans="1:22" x14ac:dyDescent="0.25">
      <c r="A85" s="6" t="str">
        <f t="shared" ca="1" si="15"/>
        <v>delete</v>
      </c>
      <c r="B85" s="9" cm="1">
        <f t="array" aca="1" ref="B85" ca="1">INDIRECT("УникальныеСписки!A"&amp;ROW()-$K$4)</f>
        <v>0</v>
      </c>
      <c r="C85" s="7" t="str">
        <f t="array" aca="1" ref="C85" ca="1">_xlfn.XLOOKUP($B85,INDIRECT(SUBSTITUTE("ИсходныеДанные!$где$2:$где$50000","где",$B$4)),INDIRECT(SUBSTITUTE("ИсходныеДанные!$что$2:$что$50000","что",C$4)),"",0,1)</f>
        <v/>
      </c>
      <c r="D85" s="15" t="str">
        <f t="array" aca="1" ref="D85" ca="1">_xlfn.XLOOKUP($B85,INDIRECT(SUBSTITUTE("ИсходныеДанные!$где$2:$где$50000","где",$B$4)),INDIRECT(SUBSTITUTE("ИсходныеДанные!$что$2:$что$50000","что",D$4)),"",0,1)</f>
        <v/>
      </c>
      <c r="E85" s="22">
        <f t="shared" ca="1" si="11"/>
        <v>0</v>
      </c>
      <c r="F85" s="22" t="str">
        <f t="array" aca="1" ref="F85" ca="1">_xlfn.XLOOKUP($B85,INDIRECT(SUBSTITUTE("ИсходныеДанные!$где$2:$где$50000","где",$B$4)),INDIRECT(SUBSTITUTE("ИсходныеДанные!$что$2:$что$50000","что",F$4)),"",0,1)</f>
        <v/>
      </c>
      <c r="G85" s="96" t="str">
        <f t="array" aca="1" ref="G85" ca="1">_xlfn.XLOOKUP($B85,INDIRECT(SUBSTITUTE("ИсходныеДанные!$где$2:$где$50000","где",$B$4)),INDIRECT(SUBSTITUTE("ИсходныеДанные!$что$2:$что$50000","что",G$4)),"",0,1)</f>
        <v/>
      </c>
      <c r="H85" s="96" t="str">
        <f t="array" aca="1" ref="H85" ca="1">_xlfn.XLOOKUP($B85,INDIRECT(SUBSTITUTE("ИсходныеДанные!$где$2:$где$50000","где",$B$4)),INDIRECT(SUBSTITUTE("ИсходныеДанные!$что$2:$что$50000","что",H$4)),"",0,1)</f>
        <v/>
      </c>
      <c r="I85" s="97" t="str">
        <f t="array" aca="1" ref="I85" ca="1">_xlfn.XLOOKUP($B85,INDIRECT(SUBSTITUTE("ИсходныеДанные!$где$2:$где$50000","где",$B$4)),INDIRECT(SUBSTITUTE("ИсходныеДанные!$что$2:$что$50000","что",I$4)),"",0,1)</f>
        <v/>
      </c>
      <c r="J85" s="104" t="str">
        <f t="shared" ca="1" si="7"/>
        <v/>
      </c>
      <c r="K85" s="160" t="str">
        <f t="shared" ca="1" si="7"/>
        <v/>
      </c>
      <c r="L85" s="160" t="str">
        <f t="shared" ca="1" si="7"/>
        <v/>
      </c>
      <c r="M85" s="160" t="str">
        <f t="shared" ca="1" si="12"/>
        <v/>
      </c>
      <c r="N85" s="160" t="str">
        <f t="shared" ca="1" si="12"/>
        <v/>
      </c>
      <c r="O85" s="160" t="str">
        <f t="shared" ca="1" si="12"/>
        <v/>
      </c>
      <c r="P85" s="160" t="str">
        <f t="shared" ca="1" si="13"/>
        <v/>
      </c>
      <c r="Q85" s="160" t="str">
        <f t="shared" ca="1" si="13"/>
        <v/>
      </c>
      <c r="R85" s="160" t="str">
        <f t="shared" ca="1" si="13"/>
        <v/>
      </c>
      <c r="S85" s="160" t="str">
        <f t="shared" ca="1" si="14"/>
        <v/>
      </c>
      <c r="T85" s="160" t="str">
        <f t="shared" ca="1" si="14"/>
        <v/>
      </c>
      <c r="U85" s="161" t="str">
        <f t="shared" ca="1" si="14"/>
        <v/>
      </c>
      <c r="V85" s="3"/>
    </row>
    <row r="86" spans="1:22" x14ac:dyDescent="0.25">
      <c r="A86" s="6" t="str">
        <f t="shared" ca="1" si="15"/>
        <v>delete</v>
      </c>
      <c r="B86" s="9" cm="1">
        <f t="array" aca="1" ref="B86" ca="1">INDIRECT("УникальныеСписки!A"&amp;ROW()-$K$4)</f>
        <v>0</v>
      </c>
      <c r="C86" s="7" t="str">
        <f t="array" aca="1" ref="C86" ca="1">_xlfn.XLOOKUP($B86,INDIRECT(SUBSTITUTE("ИсходныеДанные!$где$2:$где$50000","где",$B$4)),INDIRECT(SUBSTITUTE("ИсходныеДанные!$что$2:$что$50000","что",C$4)),"",0,1)</f>
        <v/>
      </c>
      <c r="D86" s="15" t="str">
        <f t="array" aca="1" ref="D86" ca="1">_xlfn.XLOOKUP($B86,INDIRECT(SUBSTITUTE("ИсходныеДанные!$где$2:$где$50000","где",$B$4)),INDIRECT(SUBSTITUTE("ИсходныеДанные!$что$2:$что$50000","что",D$4)),"",0,1)</f>
        <v/>
      </c>
      <c r="E86" s="22">
        <f t="shared" ca="1" si="11"/>
        <v>0</v>
      </c>
      <c r="F86" s="22" t="str">
        <f t="array" aca="1" ref="F86" ca="1">_xlfn.XLOOKUP($B86,INDIRECT(SUBSTITUTE("ИсходныеДанные!$где$2:$где$50000","где",$B$4)),INDIRECT(SUBSTITUTE("ИсходныеДанные!$что$2:$что$50000","что",F$4)),"",0,1)</f>
        <v/>
      </c>
      <c r="G86" s="96" t="str">
        <f t="array" aca="1" ref="G86" ca="1">_xlfn.XLOOKUP($B86,INDIRECT(SUBSTITUTE("ИсходныеДанные!$где$2:$где$50000","где",$B$4)),INDIRECT(SUBSTITUTE("ИсходныеДанные!$что$2:$что$50000","что",G$4)),"",0,1)</f>
        <v/>
      </c>
      <c r="H86" s="96" t="str">
        <f t="array" aca="1" ref="H86" ca="1">_xlfn.XLOOKUP($B86,INDIRECT(SUBSTITUTE("ИсходныеДанные!$где$2:$где$50000","где",$B$4)),INDIRECT(SUBSTITUTE("ИсходныеДанные!$что$2:$что$50000","что",H$4)),"",0,1)</f>
        <v/>
      </c>
      <c r="I86" s="97" t="str">
        <f t="array" aca="1" ref="I86" ca="1">_xlfn.XLOOKUP($B86,INDIRECT(SUBSTITUTE("ИсходныеДанные!$где$2:$где$50000","где",$B$4)),INDIRECT(SUBSTITUTE("ИсходныеДанные!$что$2:$что$50000","что",I$4)),"",0,1)</f>
        <v/>
      </c>
      <c r="J86" s="104" t="str">
        <f t="shared" ca="1" si="7"/>
        <v/>
      </c>
      <c r="K86" s="160" t="str">
        <f t="shared" ca="1" si="7"/>
        <v/>
      </c>
      <c r="L86" s="160" t="str">
        <f t="shared" ca="1" si="7"/>
        <v/>
      </c>
      <c r="M86" s="160" t="str">
        <f t="shared" ca="1" si="12"/>
        <v/>
      </c>
      <c r="N86" s="160" t="str">
        <f t="shared" ca="1" si="12"/>
        <v/>
      </c>
      <c r="O86" s="160" t="str">
        <f t="shared" ca="1" si="12"/>
        <v/>
      </c>
      <c r="P86" s="160" t="str">
        <f t="shared" ca="1" si="13"/>
        <v/>
      </c>
      <c r="Q86" s="160" t="str">
        <f t="shared" ca="1" si="13"/>
        <v/>
      </c>
      <c r="R86" s="160" t="str">
        <f t="shared" ca="1" si="13"/>
        <v/>
      </c>
      <c r="S86" s="160" t="str">
        <f t="shared" ca="1" si="14"/>
        <v/>
      </c>
      <c r="T86" s="160" t="str">
        <f t="shared" ca="1" si="14"/>
        <v/>
      </c>
      <c r="U86" s="161" t="str">
        <f t="shared" ca="1" si="14"/>
        <v/>
      </c>
      <c r="V86" s="3"/>
    </row>
    <row r="87" spans="1:22" x14ac:dyDescent="0.25">
      <c r="A87" s="6" t="str">
        <f t="shared" ca="1" si="15"/>
        <v>delete</v>
      </c>
      <c r="B87" s="9" cm="1">
        <f t="array" aca="1" ref="B87" ca="1">INDIRECT("УникальныеСписки!A"&amp;ROW()-$K$4)</f>
        <v>0</v>
      </c>
      <c r="C87" s="7" t="str">
        <f t="array" aca="1" ref="C87" ca="1">_xlfn.XLOOKUP($B87,INDIRECT(SUBSTITUTE("ИсходныеДанные!$где$2:$где$50000","где",$B$4)),INDIRECT(SUBSTITUTE("ИсходныеДанные!$что$2:$что$50000","что",C$4)),"",0,1)</f>
        <v/>
      </c>
      <c r="D87" s="15" t="str">
        <f t="array" aca="1" ref="D87" ca="1">_xlfn.XLOOKUP($B87,INDIRECT(SUBSTITUTE("ИсходныеДанные!$где$2:$где$50000","где",$B$4)),INDIRECT(SUBSTITUTE("ИсходныеДанные!$что$2:$что$50000","что",D$4)),"",0,1)</f>
        <v/>
      </c>
      <c r="E87" s="22">
        <f t="shared" ca="1" si="11"/>
        <v>0</v>
      </c>
      <c r="F87" s="22" t="str">
        <f t="array" aca="1" ref="F87" ca="1">_xlfn.XLOOKUP($B87,INDIRECT(SUBSTITUTE("ИсходныеДанные!$где$2:$где$50000","где",$B$4)),INDIRECT(SUBSTITUTE("ИсходныеДанные!$что$2:$что$50000","что",F$4)),"",0,1)</f>
        <v/>
      </c>
      <c r="G87" s="96" t="str">
        <f t="array" aca="1" ref="G87" ca="1">_xlfn.XLOOKUP($B87,INDIRECT(SUBSTITUTE("ИсходныеДанные!$где$2:$где$50000","где",$B$4)),INDIRECT(SUBSTITUTE("ИсходныеДанные!$что$2:$что$50000","что",G$4)),"",0,1)</f>
        <v/>
      </c>
      <c r="H87" s="96" t="str">
        <f t="array" aca="1" ref="H87" ca="1">_xlfn.XLOOKUP($B87,INDIRECT(SUBSTITUTE("ИсходныеДанные!$где$2:$где$50000","где",$B$4)),INDIRECT(SUBSTITUTE("ИсходныеДанные!$что$2:$что$50000","что",H$4)),"",0,1)</f>
        <v/>
      </c>
      <c r="I87" s="97" t="str">
        <f t="array" aca="1" ref="I87" ca="1">_xlfn.XLOOKUP($B87,INDIRECT(SUBSTITUTE("ИсходныеДанные!$где$2:$где$50000","где",$B$4)),INDIRECT(SUBSTITUTE("ИсходныеДанные!$что$2:$что$50000","что",I$4)),"",0,1)</f>
        <v/>
      </c>
      <c r="J87" s="104" t="str">
        <f t="shared" ca="1" si="7"/>
        <v/>
      </c>
      <c r="K87" s="160" t="str">
        <f t="shared" ca="1" si="7"/>
        <v/>
      </c>
      <c r="L87" s="160" t="str">
        <f t="shared" ca="1" si="7"/>
        <v/>
      </c>
      <c r="M87" s="160" t="str">
        <f t="shared" ca="1" si="12"/>
        <v/>
      </c>
      <c r="N87" s="160" t="str">
        <f t="shared" ca="1" si="12"/>
        <v/>
      </c>
      <c r="O87" s="160" t="str">
        <f t="shared" ca="1" si="12"/>
        <v/>
      </c>
      <c r="P87" s="160" t="str">
        <f t="shared" ca="1" si="13"/>
        <v/>
      </c>
      <c r="Q87" s="160" t="str">
        <f t="shared" ca="1" si="13"/>
        <v/>
      </c>
      <c r="R87" s="160" t="str">
        <f t="shared" ca="1" si="13"/>
        <v/>
      </c>
      <c r="S87" s="160" t="str">
        <f t="shared" ca="1" si="14"/>
        <v/>
      </c>
      <c r="T87" s="160" t="str">
        <f t="shared" ca="1" si="14"/>
        <v/>
      </c>
      <c r="U87" s="161" t="str">
        <f t="shared" ca="1" si="14"/>
        <v/>
      </c>
      <c r="V87" s="3"/>
    </row>
    <row r="88" spans="1:22" x14ac:dyDescent="0.25">
      <c r="A88" s="6" t="str">
        <f t="shared" ca="1" si="15"/>
        <v>delete</v>
      </c>
      <c r="B88" s="9" cm="1">
        <f t="array" aca="1" ref="B88" ca="1">INDIRECT("УникальныеСписки!A"&amp;ROW()-$K$4)</f>
        <v>0</v>
      </c>
      <c r="C88" s="7" t="str">
        <f t="array" aca="1" ref="C88" ca="1">_xlfn.XLOOKUP($B88,INDIRECT(SUBSTITUTE("ИсходныеДанные!$где$2:$где$50000","где",$B$4)),INDIRECT(SUBSTITUTE("ИсходныеДанные!$что$2:$что$50000","что",C$4)),"",0,1)</f>
        <v/>
      </c>
      <c r="D88" s="15" t="str">
        <f t="array" aca="1" ref="D88" ca="1">_xlfn.XLOOKUP($B88,INDIRECT(SUBSTITUTE("ИсходныеДанные!$где$2:$где$50000","где",$B$4)),INDIRECT(SUBSTITUTE("ИсходныеДанные!$что$2:$что$50000","что",D$4)),"",0,1)</f>
        <v/>
      </c>
      <c r="E88" s="22">
        <f t="shared" ca="1" si="11"/>
        <v>0</v>
      </c>
      <c r="F88" s="22" t="str">
        <f t="array" aca="1" ref="F88" ca="1">_xlfn.XLOOKUP($B88,INDIRECT(SUBSTITUTE("ИсходныеДанные!$где$2:$где$50000","где",$B$4)),INDIRECT(SUBSTITUTE("ИсходныеДанные!$что$2:$что$50000","что",F$4)),"",0,1)</f>
        <v/>
      </c>
      <c r="G88" s="96" t="str">
        <f t="array" aca="1" ref="G88" ca="1">_xlfn.XLOOKUP($B88,INDIRECT(SUBSTITUTE("ИсходныеДанные!$где$2:$где$50000","где",$B$4)),INDIRECT(SUBSTITUTE("ИсходныеДанные!$что$2:$что$50000","что",G$4)),"",0,1)</f>
        <v/>
      </c>
      <c r="H88" s="96" t="str">
        <f t="array" aca="1" ref="H88" ca="1">_xlfn.XLOOKUP($B88,INDIRECT(SUBSTITUTE("ИсходныеДанные!$где$2:$где$50000","где",$B$4)),INDIRECT(SUBSTITUTE("ИсходныеДанные!$что$2:$что$50000","что",H$4)),"",0,1)</f>
        <v/>
      </c>
      <c r="I88" s="97" t="str">
        <f t="array" aca="1" ref="I88" ca="1">_xlfn.XLOOKUP($B88,INDIRECT(SUBSTITUTE("ИсходныеДанные!$где$2:$где$50000","где",$B$4)),INDIRECT(SUBSTITUTE("ИсходныеДанные!$что$2:$что$50000","что",I$4)),"",0,1)</f>
        <v/>
      </c>
      <c r="J88" s="104" t="str">
        <f t="shared" ca="1" si="7"/>
        <v/>
      </c>
      <c r="K88" s="160" t="str">
        <f t="shared" ca="1" si="7"/>
        <v/>
      </c>
      <c r="L88" s="160" t="str">
        <f t="shared" ca="1" si="7"/>
        <v/>
      </c>
      <c r="M88" s="160" t="str">
        <f t="shared" ca="1" si="12"/>
        <v/>
      </c>
      <c r="N88" s="160" t="str">
        <f t="shared" ca="1" si="12"/>
        <v/>
      </c>
      <c r="O88" s="160" t="str">
        <f t="shared" ca="1" si="12"/>
        <v/>
      </c>
      <c r="P88" s="160" t="str">
        <f t="shared" ca="1" si="13"/>
        <v/>
      </c>
      <c r="Q88" s="160" t="str">
        <f t="shared" ca="1" si="13"/>
        <v/>
      </c>
      <c r="R88" s="160" t="str">
        <f t="shared" ca="1" si="13"/>
        <v/>
      </c>
      <c r="S88" s="160" t="str">
        <f t="shared" ca="1" si="14"/>
        <v/>
      </c>
      <c r="T88" s="160" t="str">
        <f t="shared" ca="1" si="14"/>
        <v/>
      </c>
      <c r="U88" s="161" t="str">
        <f t="shared" ca="1" si="14"/>
        <v/>
      </c>
      <c r="V88" s="3"/>
    </row>
    <row r="89" spans="1:22" x14ac:dyDescent="0.25">
      <c r="A89" s="6" t="str">
        <f t="shared" ca="1" si="15"/>
        <v>delete</v>
      </c>
      <c r="B89" s="9" cm="1">
        <f t="array" aca="1" ref="B89" ca="1">INDIRECT("УникальныеСписки!A"&amp;ROW()-$K$4)</f>
        <v>0</v>
      </c>
      <c r="C89" s="7" t="str">
        <f t="array" aca="1" ref="C89" ca="1">_xlfn.XLOOKUP($B89,INDIRECT(SUBSTITUTE("ИсходныеДанные!$где$2:$где$50000","где",$B$4)),INDIRECT(SUBSTITUTE("ИсходныеДанные!$что$2:$что$50000","что",C$4)),"",0,1)</f>
        <v/>
      </c>
      <c r="D89" s="15" t="str">
        <f t="array" aca="1" ref="D89" ca="1">_xlfn.XLOOKUP($B89,INDIRECT(SUBSTITUTE("ИсходныеДанные!$где$2:$где$50000","где",$B$4)),INDIRECT(SUBSTITUTE("ИсходныеДанные!$что$2:$что$50000","что",D$4)),"",0,1)</f>
        <v/>
      </c>
      <c r="E89" s="22">
        <f t="shared" ca="1" si="11"/>
        <v>0</v>
      </c>
      <c r="F89" s="22" t="str">
        <f t="array" aca="1" ref="F89" ca="1">_xlfn.XLOOKUP($B89,INDIRECT(SUBSTITUTE("ИсходныеДанные!$где$2:$где$50000","где",$B$4)),INDIRECT(SUBSTITUTE("ИсходныеДанные!$что$2:$что$50000","что",F$4)),"",0,1)</f>
        <v/>
      </c>
      <c r="G89" s="96" t="str">
        <f t="array" aca="1" ref="G89" ca="1">_xlfn.XLOOKUP($B89,INDIRECT(SUBSTITUTE("ИсходныеДанные!$где$2:$где$50000","где",$B$4)),INDIRECT(SUBSTITUTE("ИсходныеДанные!$что$2:$что$50000","что",G$4)),"",0,1)</f>
        <v/>
      </c>
      <c r="H89" s="96" t="str">
        <f t="array" aca="1" ref="H89" ca="1">_xlfn.XLOOKUP($B89,INDIRECT(SUBSTITUTE("ИсходныеДанные!$где$2:$где$50000","где",$B$4)),INDIRECT(SUBSTITUTE("ИсходныеДанные!$что$2:$что$50000","что",H$4)),"",0,1)</f>
        <v/>
      </c>
      <c r="I89" s="97" t="str">
        <f t="array" aca="1" ref="I89" ca="1">_xlfn.XLOOKUP($B89,INDIRECT(SUBSTITUTE("ИсходныеДанные!$где$2:$где$50000","где",$B$4)),INDIRECT(SUBSTITUTE("ИсходныеДанные!$что$2:$что$50000","что",I$4)),"",0,1)</f>
        <v/>
      </c>
      <c r="J89" s="104" t="str">
        <f t="shared" ref="J89:L152" ca="1" si="16">IFERROR(IF($B89&lt;&gt;"",ROUND($F89*SUMIF(INDIRECT("ИсходныеДанные!$"&amp;$J$4&amp;"$2:$"&amp;$J$4&amp;"$50000"),$B89&amp;"#"&amp;J$6,INDIRECT("ИсходныеДанные!$"&amp;$L$4&amp;"$2:$"&amp;$L$4&amp;"$50000")),2),0),"")</f>
        <v/>
      </c>
      <c r="K89" s="160" t="str">
        <f t="shared" ca="1" si="16"/>
        <v/>
      </c>
      <c r="L89" s="160" t="str">
        <f t="shared" ca="1" si="16"/>
        <v/>
      </c>
      <c r="M89" s="160" t="str">
        <f t="shared" ca="1" si="12"/>
        <v/>
      </c>
      <c r="N89" s="160" t="str">
        <f t="shared" ca="1" si="12"/>
        <v/>
      </c>
      <c r="O89" s="160" t="str">
        <f t="shared" ca="1" si="12"/>
        <v/>
      </c>
      <c r="P89" s="160" t="str">
        <f t="shared" ca="1" si="13"/>
        <v/>
      </c>
      <c r="Q89" s="160" t="str">
        <f t="shared" ca="1" si="13"/>
        <v/>
      </c>
      <c r="R89" s="160" t="str">
        <f t="shared" ca="1" si="13"/>
        <v/>
      </c>
      <c r="S89" s="160" t="str">
        <f t="shared" ca="1" si="14"/>
        <v/>
      </c>
      <c r="T89" s="160" t="str">
        <f t="shared" ca="1" si="14"/>
        <v/>
      </c>
      <c r="U89" s="161" t="str">
        <f t="shared" ca="1" si="14"/>
        <v/>
      </c>
      <c r="V89" s="3"/>
    </row>
    <row r="90" spans="1:22" x14ac:dyDescent="0.25">
      <c r="A90" s="6" t="str">
        <f t="shared" ca="1" si="15"/>
        <v>delete</v>
      </c>
      <c r="B90" s="9" cm="1">
        <f t="array" aca="1" ref="B90" ca="1">INDIRECT("УникальныеСписки!A"&amp;ROW()-$K$4)</f>
        <v>0</v>
      </c>
      <c r="C90" s="7" t="str">
        <f t="array" aca="1" ref="C90" ca="1">_xlfn.XLOOKUP($B90,INDIRECT(SUBSTITUTE("ИсходныеДанные!$где$2:$где$50000","где",$B$4)),INDIRECT(SUBSTITUTE("ИсходныеДанные!$что$2:$что$50000","что",C$4)),"",0,1)</f>
        <v/>
      </c>
      <c r="D90" s="15" t="str">
        <f t="array" aca="1" ref="D90" ca="1">_xlfn.XLOOKUP($B90,INDIRECT(SUBSTITUTE("ИсходныеДанные!$где$2:$где$50000","где",$B$4)),INDIRECT(SUBSTITUTE("ИсходныеДанные!$что$2:$что$50000","что",D$4)),"",0,1)</f>
        <v/>
      </c>
      <c r="E90" s="22">
        <f t="shared" ca="1" si="11"/>
        <v>0</v>
      </c>
      <c r="F90" s="22" t="str">
        <f t="array" aca="1" ref="F90" ca="1">_xlfn.XLOOKUP($B90,INDIRECT(SUBSTITUTE("ИсходныеДанные!$где$2:$где$50000","где",$B$4)),INDIRECT(SUBSTITUTE("ИсходныеДанные!$что$2:$что$50000","что",F$4)),"",0,1)</f>
        <v/>
      </c>
      <c r="G90" s="96" t="str">
        <f t="array" aca="1" ref="G90" ca="1">_xlfn.XLOOKUP($B90,INDIRECT(SUBSTITUTE("ИсходныеДанные!$где$2:$где$50000","где",$B$4)),INDIRECT(SUBSTITUTE("ИсходныеДанные!$что$2:$что$50000","что",G$4)),"",0,1)</f>
        <v/>
      </c>
      <c r="H90" s="96" t="str">
        <f t="array" aca="1" ref="H90" ca="1">_xlfn.XLOOKUP($B90,INDIRECT(SUBSTITUTE("ИсходныеДанные!$где$2:$где$50000","где",$B$4)),INDIRECT(SUBSTITUTE("ИсходныеДанные!$что$2:$что$50000","что",H$4)),"",0,1)</f>
        <v/>
      </c>
      <c r="I90" s="97" t="str">
        <f t="array" aca="1" ref="I90" ca="1">_xlfn.XLOOKUP($B90,INDIRECT(SUBSTITUTE("ИсходныеДанные!$где$2:$где$50000","где",$B$4)),INDIRECT(SUBSTITUTE("ИсходныеДанные!$что$2:$что$50000","что",I$4)),"",0,1)</f>
        <v/>
      </c>
      <c r="J90" s="104" t="str">
        <f t="shared" ca="1" si="16"/>
        <v/>
      </c>
      <c r="K90" s="160" t="str">
        <f t="shared" ca="1" si="16"/>
        <v/>
      </c>
      <c r="L90" s="160" t="str">
        <f t="shared" ca="1" si="16"/>
        <v/>
      </c>
      <c r="M90" s="160" t="str">
        <f t="shared" ca="1" si="12"/>
        <v/>
      </c>
      <c r="N90" s="160" t="str">
        <f t="shared" ca="1" si="12"/>
        <v/>
      </c>
      <c r="O90" s="160" t="str">
        <f t="shared" ca="1" si="12"/>
        <v/>
      </c>
      <c r="P90" s="160" t="str">
        <f t="shared" ca="1" si="13"/>
        <v/>
      </c>
      <c r="Q90" s="160" t="str">
        <f t="shared" ca="1" si="13"/>
        <v/>
      </c>
      <c r="R90" s="160" t="str">
        <f t="shared" ca="1" si="13"/>
        <v/>
      </c>
      <c r="S90" s="160" t="str">
        <f t="shared" ca="1" si="14"/>
        <v/>
      </c>
      <c r="T90" s="160" t="str">
        <f t="shared" ca="1" si="14"/>
        <v/>
      </c>
      <c r="U90" s="161" t="str">
        <f t="shared" ca="1" si="14"/>
        <v/>
      </c>
      <c r="V90" s="3"/>
    </row>
    <row r="91" spans="1:22" x14ac:dyDescent="0.25">
      <c r="A91" s="6" t="str">
        <f t="shared" ca="1" si="15"/>
        <v>delete</v>
      </c>
      <c r="B91" s="9" cm="1">
        <f t="array" aca="1" ref="B91" ca="1">INDIRECT("УникальныеСписки!A"&amp;ROW()-$K$4)</f>
        <v>0</v>
      </c>
      <c r="C91" s="7" t="str">
        <f t="array" aca="1" ref="C91" ca="1">_xlfn.XLOOKUP($B91,INDIRECT(SUBSTITUTE("ИсходныеДанные!$где$2:$где$50000","где",$B$4)),INDIRECT(SUBSTITUTE("ИсходныеДанные!$что$2:$что$50000","что",C$4)),"",0,1)</f>
        <v/>
      </c>
      <c r="D91" s="15" t="str">
        <f t="array" aca="1" ref="D91" ca="1">_xlfn.XLOOKUP($B91,INDIRECT(SUBSTITUTE("ИсходныеДанные!$где$2:$где$50000","где",$B$4)),INDIRECT(SUBSTITUTE("ИсходныеДанные!$что$2:$что$50000","что",D$4)),"",0,1)</f>
        <v/>
      </c>
      <c r="E91" s="22">
        <f t="shared" ca="1" si="11"/>
        <v>0</v>
      </c>
      <c r="F91" s="22" t="str">
        <f t="array" aca="1" ref="F91" ca="1">_xlfn.XLOOKUP($B91,INDIRECT(SUBSTITUTE("ИсходныеДанные!$где$2:$где$50000","где",$B$4)),INDIRECT(SUBSTITUTE("ИсходныеДанные!$что$2:$что$50000","что",F$4)),"",0,1)</f>
        <v/>
      </c>
      <c r="G91" s="96" t="str">
        <f t="array" aca="1" ref="G91" ca="1">_xlfn.XLOOKUP($B91,INDIRECT(SUBSTITUTE("ИсходныеДанные!$где$2:$где$50000","где",$B$4)),INDIRECT(SUBSTITUTE("ИсходныеДанные!$что$2:$что$50000","что",G$4)),"",0,1)</f>
        <v/>
      </c>
      <c r="H91" s="96" t="str">
        <f t="array" aca="1" ref="H91" ca="1">_xlfn.XLOOKUP($B91,INDIRECT(SUBSTITUTE("ИсходныеДанные!$где$2:$где$50000","где",$B$4)),INDIRECT(SUBSTITUTE("ИсходныеДанные!$что$2:$что$50000","что",H$4)),"",0,1)</f>
        <v/>
      </c>
      <c r="I91" s="97" t="str">
        <f t="array" aca="1" ref="I91" ca="1">_xlfn.XLOOKUP($B91,INDIRECT(SUBSTITUTE("ИсходныеДанные!$где$2:$где$50000","где",$B$4)),INDIRECT(SUBSTITUTE("ИсходныеДанные!$что$2:$что$50000","что",I$4)),"",0,1)</f>
        <v/>
      </c>
      <c r="J91" s="104" t="str">
        <f t="shared" ca="1" si="16"/>
        <v/>
      </c>
      <c r="K91" s="160" t="str">
        <f t="shared" ca="1" si="16"/>
        <v/>
      </c>
      <c r="L91" s="160" t="str">
        <f t="shared" ca="1" si="16"/>
        <v/>
      </c>
      <c r="M91" s="160" t="str">
        <f t="shared" ca="1" si="12"/>
        <v/>
      </c>
      <c r="N91" s="160" t="str">
        <f t="shared" ca="1" si="12"/>
        <v/>
      </c>
      <c r="O91" s="160" t="str">
        <f t="shared" ca="1" si="12"/>
        <v/>
      </c>
      <c r="P91" s="160" t="str">
        <f t="shared" ca="1" si="13"/>
        <v/>
      </c>
      <c r="Q91" s="160" t="str">
        <f t="shared" ca="1" si="13"/>
        <v/>
      </c>
      <c r="R91" s="160" t="str">
        <f t="shared" ca="1" si="13"/>
        <v/>
      </c>
      <c r="S91" s="160" t="str">
        <f t="shared" ca="1" si="14"/>
        <v/>
      </c>
      <c r="T91" s="160" t="str">
        <f t="shared" ca="1" si="14"/>
        <v/>
      </c>
      <c r="U91" s="161" t="str">
        <f t="shared" ca="1" si="14"/>
        <v/>
      </c>
      <c r="V91" s="3"/>
    </row>
    <row r="92" spans="1:22" x14ac:dyDescent="0.25">
      <c r="A92" s="6" t="str">
        <f t="shared" ca="1" si="15"/>
        <v>delete</v>
      </c>
      <c r="B92" s="9" cm="1">
        <f t="array" aca="1" ref="B92" ca="1">INDIRECT("УникальныеСписки!A"&amp;ROW()-$K$4)</f>
        <v>0</v>
      </c>
      <c r="C92" s="7" t="str">
        <f t="array" aca="1" ref="C92" ca="1">_xlfn.XLOOKUP($B92,INDIRECT(SUBSTITUTE("ИсходныеДанные!$где$2:$где$50000","где",$B$4)),INDIRECT(SUBSTITUTE("ИсходныеДанные!$что$2:$что$50000","что",C$4)),"",0,1)</f>
        <v/>
      </c>
      <c r="D92" s="15" t="str">
        <f t="array" aca="1" ref="D92" ca="1">_xlfn.XLOOKUP($B92,INDIRECT(SUBSTITUTE("ИсходныеДанные!$где$2:$где$50000","где",$B$4)),INDIRECT(SUBSTITUTE("ИсходныеДанные!$что$2:$что$50000","что",D$4)),"",0,1)</f>
        <v/>
      </c>
      <c r="E92" s="22">
        <f t="shared" ca="1" si="11"/>
        <v>0</v>
      </c>
      <c r="F92" s="22" t="str">
        <f t="array" aca="1" ref="F92" ca="1">_xlfn.XLOOKUP($B92,INDIRECT(SUBSTITUTE("ИсходныеДанные!$где$2:$где$50000","где",$B$4)),INDIRECT(SUBSTITUTE("ИсходныеДанные!$что$2:$что$50000","что",F$4)),"",0,1)</f>
        <v/>
      </c>
      <c r="G92" s="96" t="str">
        <f t="array" aca="1" ref="G92" ca="1">_xlfn.XLOOKUP($B92,INDIRECT(SUBSTITUTE("ИсходныеДанные!$где$2:$где$50000","где",$B$4)),INDIRECT(SUBSTITUTE("ИсходныеДанные!$что$2:$что$50000","что",G$4)),"",0,1)</f>
        <v/>
      </c>
      <c r="H92" s="96" t="str">
        <f t="array" aca="1" ref="H92" ca="1">_xlfn.XLOOKUP($B92,INDIRECT(SUBSTITUTE("ИсходныеДанные!$где$2:$где$50000","где",$B$4)),INDIRECT(SUBSTITUTE("ИсходныеДанные!$что$2:$что$50000","что",H$4)),"",0,1)</f>
        <v/>
      </c>
      <c r="I92" s="97" t="str">
        <f t="array" aca="1" ref="I92" ca="1">_xlfn.XLOOKUP($B92,INDIRECT(SUBSTITUTE("ИсходныеДанные!$где$2:$где$50000","где",$B$4)),INDIRECT(SUBSTITUTE("ИсходныеДанные!$что$2:$что$50000","что",I$4)),"",0,1)</f>
        <v/>
      </c>
      <c r="J92" s="104" t="str">
        <f t="shared" ca="1" si="16"/>
        <v/>
      </c>
      <c r="K92" s="160" t="str">
        <f t="shared" ca="1" si="16"/>
        <v/>
      </c>
      <c r="L92" s="160" t="str">
        <f t="shared" ca="1" si="16"/>
        <v/>
      </c>
      <c r="M92" s="160" t="str">
        <f t="shared" ca="1" si="12"/>
        <v/>
      </c>
      <c r="N92" s="160" t="str">
        <f t="shared" ca="1" si="12"/>
        <v/>
      </c>
      <c r="O92" s="160" t="str">
        <f t="shared" ca="1" si="12"/>
        <v/>
      </c>
      <c r="P92" s="160" t="str">
        <f t="shared" ca="1" si="13"/>
        <v/>
      </c>
      <c r="Q92" s="160" t="str">
        <f t="shared" ca="1" si="13"/>
        <v/>
      </c>
      <c r="R92" s="160" t="str">
        <f t="shared" ca="1" si="13"/>
        <v/>
      </c>
      <c r="S92" s="160" t="str">
        <f t="shared" ca="1" si="14"/>
        <v/>
      </c>
      <c r="T92" s="160" t="str">
        <f t="shared" ca="1" si="14"/>
        <v/>
      </c>
      <c r="U92" s="161" t="str">
        <f t="shared" ca="1" si="14"/>
        <v/>
      </c>
      <c r="V92" s="3"/>
    </row>
    <row r="93" spans="1:22" x14ac:dyDescent="0.25">
      <c r="A93" s="6" t="str">
        <f t="shared" ca="1" si="15"/>
        <v>delete</v>
      </c>
      <c r="B93" s="9" cm="1">
        <f t="array" aca="1" ref="B93" ca="1">INDIRECT("УникальныеСписки!A"&amp;ROW()-$K$4)</f>
        <v>0</v>
      </c>
      <c r="C93" s="7" t="str">
        <f t="array" aca="1" ref="C93" ca="1">_xlfn.XLOOKUP($B93,INDIRECT(SUBSTITUTE("ИсходныеДанные!$где$2:$где$50000","где",$B$4)),INDIRECT(SUBSTITUTE("ИсходныеДанные!$что$2:$что$50000","что",C$4)),"",0,1)</f>
        <v/>
      </c>
      <c r="D93" s="15" t="str">
        <f t="array" aca="1" ref="D93" ca="1">_xlfn.XLOOKUP($B93,INDIRECT(SUBSTITUTE("ИсходныеДанные!$где$2:$где$50000","где",$B$4)),INDIRECT(SUBSTITUTE("ИсходныеДанные!$что$2:$что$50000","что",D$4)),"",0,1)</f>
        <v/>
      </c>
      <c r="E93" s="22">
        <f t="shared" ca="1" si="11"/>
        <v>0</v>
      </c>
      <c r="F93" s="22" t="str">
        <f t="array" aca="1" ref="F93" ca="1">_xlfn.XLOOKUP($B93,INDIRECT(SUBSTITUTE("ИсходныеДанные!$где$2:$где$50000","где",$B$4)),INDIRECT(SUBSTITUTE("ИсходныеДанные!$что$2:$что$50000","что",F$4)),"",0,1)</f>
        <v/>
      </c>
      <c r="G93" s="96" t="str">
        <f t="array" aca="1" ref="G93" ca="1">_xlfn.XLOOKUP($B93,INDIRECT(SUBSTITUTE("ИсходныеДанные!$где$2:$где$50000","где",$B$4)),INDIRECT(SUBSTITUTE("ИсходныеДанные!$что$2:$что$50000","что",G$4)),"",0,1)</f>
        <v/>
      </c>
      <c r="H93" s="96" t="str">
        <f t="array" aca="1" ref="H93" ca="1">_xlfn.XLOOKUP($B93,INDIRECT(SUBSTITUTE("ИсходныеДанные!$где$2:$где$50000","где",$B$4)),INDIRECT(SUBSTITUTE("ИсходныеДанные!$что$2:$что$50000","что",H$4)),"",0,1)</f>
        <v/>
      </c>
      <c r="I93" s="97" t="str">
        <f t="array" aca="1" ref="I93" ca="1">_xlfn.XLOOKUP($B93,INDIRECT(SUBSTITUTE("ИсходныеДанные!$где$2:$где$50000","где",$B$4)),INDIRECT(SUBSTITUTE("ИсходныеДанные!$что$2:$что$50000","что",I$4)),"",0,1)</f>
        <v/>
      </c>
      <c r="J93" s="104" t="str">
        <f t="shared" ca="1" si="16"/>
        <v/>
      </c>
      <c r="K93" s="160" t="str">
        <f t="shared" ca="1" si="16"/>
        <v/>
      </c>
      <c r="L93" s="160" t="str">
        <f t="shared" ca="1" si="16"/>
        <v/>
      </c>
      <c r="M93" s="160" t="str">
        <f t="shared" ca="1" si="12"/>
        <v/>
      </c>
      <c r="N93" s="160" t="str">
        <f t="shared" ca="1" si="12"/>
        <v/>
      </c>
      <c r="O93" s="160" t="str">
        <f t="shared" ca="1" si="12"/>
        <v/>
      </c>
      <c r="P93" s="160" t="str">
        <f t="shared" ca="1" si="13"/>
        <v/>
      </c>
      <c r="Q93" s="160" t="str">
        <f t="shared" ca="1" si="13"/>
        <v/>
      </c>
      <c r="R93" s="160" t="str">
        <f t="shared" ca="1" si="13"/>
        <v/>
      </c>
      <c r="S93" s="160" t="str">
        <f t="shared" ca="1" si="14"/>
        <v/>
      </c>
      <c r="T93" s="160" t="str">
        <f t="shared" ca="1" si="14"/>
        <v/>
      </c>
      <c r="U93" s="161" t="str">
        <f t="shared" ca="1" si="14"/>
        <v/>
      </c>
      <c r="V93" s="3"/>
    </row>
    <row r="94" spans="1:22" x14ac:dyDescent="0.25">
      <c r="A94" s="6" t="str">
        <f t="shared" ca="1" si="15"/>
        <v>delete</v>
      </c>
      <c r="B94" s="9" cm="1">
        <f t="array" aca="1" ref="B94" ca="1">INDIRECT("УникальныеСписки!A"&amp;ROW()-$K$4)</f>
        <v>0</v>
      </c>
      <c r="C94" s="7" t="str">
        <f t="array" aca="1" ref="C94" ca="1">_xlfn.XLOOKUP($B94,INDIRECT(SUBSTITUTE("ИсходныеДанные!$где$2:$где$50000","где",$B$4)),INDIRECT(SUBSTITUTE("ИсходныеДанные!$что$2:$что$50000","что",C$4)),"",0,1)</f>
        <v/>
      </c>
      <c r="D94" s="15" t="str">
        <f t="array" aca="1" ref="D94" ca="1">_xlfn.XLOOKUP($B94,INDIRECT(SUBSTITUTE("ИсходныеДанные!$где$2:$где$50000","где",$B$4)),INDIRECT(SUBSTITUTE("ИсходныеДанные!$что$2:$что$50000","что",D$4)),"",0,1)</f>
        <v/>
      </c>
      <c r="E94" s="22">
        <f t="shared" ca="1" si="11"/>
        <v>0</v>
      </c>
      <c r="F94" s="22" t="str">
        <f t="array" aca="1" ref="F94" ca="1">_xlfn.XLOOKUP($B94,INDIRECT(SUBSTITUTE("ИсходныеДанные!$где$2:$где$50000","где",$B$4)),INDIRECT(SUBSTITUTE("ИсходныеДанные!$что$2:$что$50000","что",F$4)),"",0,1)</f>
        <v/>
      </c>
      <c r="G94" s="96" t="str">
        <f t="array" aca="1" ref="G94" ca="1">_xlfn.XLOOKUP($B94,INDIRECT(SUBSTITUTE("ИсходныеДанные!$где$2:$где$50000","где",$B$4)),INDIRECT(SUBSTITUTE("ИсходныеДанные!$что$2:$что$50000","что",G$4)),"",0,1)</f>
        <v/>
      </c>
      <c r="H94" s="96" t="str">
        <f t="array" aca="1" ref="H94" ca="1">_xlfn.XLOOKUP($B94,INDIRECT(SUBSTITUTE("ИсходныеДанные!$где$2:$где$50000","где",$B$4)),INDIRECT(SUBSTITUTE("ИсходныеДанные!$что$2:$что$50000","что",H$4)),"",0,1)</f>
        <v/>
      </c>
      <c r="I94" s="97" t="str">
        <f t="array" aca="1" ref="I94" ca="1">_xlfn.XLOOKUP($B94,INDIRECT(SUBSTITUTE("ИсходныеДанные!$где$2:$где$50000","где",$B$4)),INDIRECT(SUBSTITUTE("ИсходныеДанные!$что$2:$что$50000","что",I$4)),"",0,1)</f>
        <v/>
      </c>
      <c r="J94" s="104" t="str">
        <f t="shared" ca="1" si="16"/>
        <v/>
      </c>
      <c r="K94" s="160" t="str">
        <f t="shared" ca="1" si="16"/>
        <v/>
      </c>
      <c r="L94" s="160" t="str">
        <f t="shared" ca="1" si="16"/>
        <v/>
      </c>
      <c r="M94" s="160" t="str">
        <f t="shared" ca="1" si="12"/>
        <v/>
      </c>
      <c r="N94" s="160" t="str">
        <f t="shared" ca="1" si="12"/>
        <v/>
      </c>
      <c r="O94" s="160" t="str">
        <f t="shared" ca="1" si="12"/>
        <v/>
      </c>
      <c r="P94" s="160" t="str">
        <f t="shared" ca="1" si="13"/>
        <v/>
      </c>
      <c r="Q94" s="160" t="str">
        <f t="shared" ca="1" si="13"/>
        <v/>
      </c>
      <c r="R94" s="160" t="str">
        <f t="shared" ca="1" si="13"/>
        <v/>
      </c>
      <c r="S94" s="160" t="str">
        <f t="shared" ca="1" si="14"/>
        <v/>
      </c>
      <c r="T94" s="160" t="str">
        <f t="shared" ca="1" si="14"/>
        <v/>
      </c>
      <c r="U94" s="161" t="str">
        <f t="shared" ca="1" si="14"/>
        <v/>
      </c>
      <c r="V94" s="3"/>
    </row>
    <row r="95" spans="1:22" x14ac:dyDescent="0.25">
      <c r="A95" s="6" t="str">
        <f t="shared" ca="1" si="15"/>
        <v>delete</v>
      </c>
      <c r="B95" s="9" cm="1">
        <f t="array" aca="1" ref="B95" ca="1">INDIRECT("УникальныеСписки!A"&amp;ROW()-$K$4)</f>
        <v>0</v>
      </c>
      <c r="C95" s="7" t="str">
        <f t="array" aca="1" ref="C95" ca="1">_xlfn.XLOOKUP($B95,INDIRECT(SUBSTITUTE("ИсходныеДанные!$где$2:$где$50000","где",$B$4)),INDIRECT(SUBSTITUTE("ИсходныеДанные!$что$2:$что$50000","что",C$4)),"",0,1)</f>
        <v/>
      </c>
      <c r="D95" s="15" t="str">
        <f t="array" aca="1" ref="D95" ca="1">_xlfn.XLOOKUP($B95,INDIRECT(SUBSTITUTE("ИсходныеДанные!$где$2:$где$50000","где",$B$4)),INDIRECT(SUBSTITUTE("ИсходныеДанные!$что$2:$что$50000","что",D$4)),"",0,1)</f>
        <v/>
      </c>
      <c r="E95" s="22">
        <f t="shared" ca="1" si="11"/>
        <v>0</v>
      </c>
      <c r="F95" s="22" t="str">
        <f t="array" aca="1" ref="F95" ca="1">_xlfn.XLOOKUP($B95,INDIRECT(SUBSTITUTE("ИсходныеДанные!$где$2:$где$50000","где",$B$4)),INDIRECT(SUBSTITUTE("ИсходныеДанные!$что$2:$что$50000","что",F$4)),"",0,1)</f>
        <v/>
      </c>
      <c r="G95" s="96" t="str">
        <f t="array" aca="1" ref="G95" ca="1">_xlfn.XLOOKUP($B95,INDIRECT(SUBSTITUTE("ИсходныеДанные!$где$2:$где$50000","где",$B$4)),INDIRECT(SUBSTITUTE("ИсходныеДанные!$что$2:$что$50000","что",G$4)),"",0,1)</f>
        <v/>
      </c>
      <c r="H95" s="96" t="str">
        <f t="array" aca="1" ref="H95" ca="1">_xlfn.XLOOKUP($B95,INDIRECT(SUBSTITUTE("ИсходныеДанные!$где$2:$где$50000","где",$B$4)),INDIRECT(SUBSTITUTE("ИсходныеДанные!$что$2:$что$50000","что",H$4)),"",0,1)</f>
        <v/>
      </c>
      <c r="I95" s="97" t="str">
        <f t="array" aca="1" ref="I95" ca="1">_xlfn.XLOOKUP($B95,INDIRECT(SUBSTITUTE("ИсходныеДанные!$где$2:$где$50000","где",$B$4)),INDIRECT(SUBSTITUTE("ИсходныеДанные!$что$2:$что$50000","что",I$4)),"",0,1)</f>
        <v/>
      </c>
      <c r="J95" s="104" t="str">
        <f t="shared" ca="1" si="16"/>
        <v/>
      </c>
      <c r="K95" s="160" t="str">
        <f t="shared" ca="1" si="16"/>
        <v/>
      </c>
      <c r="L95" s="160" t="str">
        <f t="shared" ca="1" si="16"/>
        <v/>
      </c>
      <c r="M95" s="160" t="str">
        <f t="shared" ca="1" si="12"/>
        <v/>
      </c>
      <c r="N95" s="160" t="str">
        <f t="shared" ca="1" si="12"/>
        <v/>
      </c>
      <c r="O95" s="160" t="str">
        <f t="shared" ca="1" si="12"/>
        <v/>
      </c>
      <c r="P95" s="160" t="str">
        <f t="shared" ca="1" si="13"/>
        <v/>
      </c>
      <c r="Q95" s="160" t="str">
        <f t="shared" ca="1" si="13"/>
        <v/>
      </c>
      <c r="R95" s="160" t="str">
        <f t="shared" ca="1" si="13"/>
        <v/>
      </c>
      <c r="S95" s="160" t="str">
        <f t="shared" ca="1" si="14"/>
        <v/>
      </c>
      <c r="T95" s="160" t="str">
        <f t="shared" ca="1" si="14"/>
        <v/>
      </c>
      <c r="U95" s="161" t="str">
        <f t="shared" ca="1" si="14"/>
        <v/>
      </c>
      <c r="V95" s="3"/>
    </row>
    <row r="96" spans="1:22" x14ac:dyDescent="0.25">
      <c r="A96" s="6" t="str">
        <f t="shared" ca="1" si="15"/>
        <v>delete</v>
      </c>
      <c r="B96" s="9" cm="1">
        <f t="array" aca="1" ref="B96" ca="1">INDIRECT("УникальныеСписки!A"&amp;ROW()-$K$4)</f>
        <v>0</v>
      </c>
      <c r="C96" s="7" t="str">
        <f t="array" aca="1" ref="C96" ca="1">_xlfn.XLOOKUP($B96,INDIRECT(SUBSTITUTE("ИсходныеДанные!$где$2:$где$50000","где",$B$4)),INDIRECT(SUBSTITUTE("ИсходныеДанные!$что$2:$что$50000","что",C$4)),"",0,1)</f>
        <v/>
      </c>
      <c r="D96" s="15" t="str">
        <f t="array" aca="1" ref="D96" ca="1">_xlfn.XLOOKUP($B96,INDIRECT(SUBSTITUTE("ИсходныеДанные!$где$2:$где$50000","где",$B$4)),INDIRECT(SUBSTITUTE("ИсходныеДанные!$что$2:$что$50000","что",D$4)),"",0,1)</f>
        <v/>
      </c>
      <c r="E96" s="22">
        <f t="shared" ca="1" si="11"/>
        <v>0</v>
      </c>
      <c r="F96" s="22" t="str">
        <f t="array" aca="1" ref="F96" ca="1">_xlfn.XLOOKUP($B96,INDIRECT(SUBSTITUTE("ИсходныеДанные!$где$2:$где$50000","где",$B$4)),INDIRECT(SUBSTITUTE("ИсходныеДанные!$что$2:$что$50000","что",F$4)),"",0,1)</f>
        <v/>
      </c>
      <c r="G96" s="96" t="str">
        <f t="array" aca="1" ref="G96" ca="1">_xlfn.XLOOKUP($B96,INDIRECT(SUBSTITUTE("ИсходныеДанные!$где$2:$где$50000","где",$B$4)),INDIRECT(SUBSTITUTE("ИсходныеДанные!$что$2:$что$50000","что",G$4)),"",0,1)</f>
        <v/>
      </c>
      <c r="H96" s="96" t="str">
        <f t="array" aca="1" ref="H96" ca="1">_xlfn.XLOOKUP($B96,INDIRECT(SUBSTITUTE("ИсходныеДанные!$где$2:$где$50000","где",$B$4)),INDIRECT(SUBSTITUTE("ИсходныеДанные!$что$2:$что$50000","что",H$4)),"",0,1)</f>
        <v/>
      </c>
      <c r="I96" s="97" t="str">
        <f t="array" aca="1" ref="I96" ca="1">_xlfn.XLOOKUP($B96,INDIRECT(SUBSTITUTE("ИсходныеДанные!$где$2:$где$50000","где",$B$4)),INDIRECT(SUBSTITUTE("ИсходныеДанные!$что$2:$что$50000","что",I$4)),"",0,1)</f>
        <v/>
      </c>
      <c r="J96" s="104" t="str">
        <f t="shared" ca="1" si="16"/>
        <v/>
      </c>
      <c r="K96" s="160" t="str">
        <f t="shared" ca="1" si="16"/>
        <v/>
      </c>
      <c r="L96" s="160" t="str">
        <f t="shared" ca="1" si="16"/>
        <v/>
      </c>
      <c r="M96" s="160" t="str">
        <f t="shared" ca="1" si="12"/>
        <v/>
      </c>
      <c r="N96" s="160" t="str">
        <f t="shared" ca="1" si="12"/>
        <v/>
      </c>
      <c r="O96" s="160" t="str">
        <f t="shared" ca="1" si="12"/>
        <v/>
      </c>
      <c r="P96" s="160" t="str">
        <f t="shared" ca="1" si="13"/>
        <v/>
      </c>
      <c r="Q96" s="160" t="str">
        <f t="shared" ca="1" si="13"/>
        <v/>
      </c>
      <c r="R96" s="160" t="str">
        <f t="shared" ca="1" si="13"/>
        <v/>
      </c>
      <c r="S96" s="160" t="str">
        <f t="shared" ca="1" si="14"/>
        <v/>
      </c>
      <c r="T96" s="160" t="str">
        <f t="shared" ca="1" si="14"/>
        <v/>
      </c>
      <c r="U96" s="161" t="str">
        <f t="shared" ca="1" si="14"/>
        <v/>
      </c>
      <c r="V96" s="3"/>
    </row>
    <row r="97" spans="1:22" x14ac:dyDescent="0.25">
      <c r="A97" s="6" t="str">
        <f t="shared" ca="1" si="15"/>
        <v>delete</v>
      </c>
      <c r="B97" s="9" cm="1">
        <f t="array" aca="1" ref="B97" ca="1">INDIRECT("УникальныеСписки!A"&amp;ROW()-$K$4)</f>
        <v>0</v>
      </c>
      <c r="C97" s="7" t="str">
        <f t="array" aca="1" ref="C97" ca="1">_xlfn.XLOOKUP($B97,INDIRECT(SUBSTITUTE("ИсходныеДанные!$где$2:$где$50000","где",$B$4)),INDIRECT(SUBSTITUTE("ИсходныеДанные!$что$2:$что$50000","что",C$4)),"",0,1)</f>
        <v/>
      </c>
      <c r="D97" s="15" t="str">
        <f t="array" aca="1" ref="D97" ca="1">_xlfn.XLOOKUP($B97,INDIRECT(SUBSTITUTE("ИсходныеДанные!$где$2:$где$50000","где",$B$4)),INDIRECT(SUBSTITUTE("ИсходныеДанные!$что$2:$что$50000","что",D$4)),"",0,1)</f>
        <v/>
      </c>
      <c r="E97" s="22">
        <f t="shared" ca="1" si="11"/>
        <v>0</v>
      </c>
      <c r="F97" s="22" t="str">
        <f t="array" aca="1" ref="F97" ca="1">_xlfn.XLOOKUP($B97,INDIRECT(SUBSTITUTE("ИсходныеДанные!$где$2:$где$50000","где",$B$4)),INDIRECT(SUBSTITUTE("ИсходныеДанные!$что$2:$что$50000","что",F$4)),"",0,1)</f>
        <v/>
      </c>
      <c r="G97" s="96" t="str">
        <f t="array" aca="1" ref="G97" ca="1">_xlfn.XLOOKUP($B97,INDIRECT(SUBSTITUTE("ИсходныеДанные!$где$2:$где$50000","где",$B$4)),INDIRECT(SUBSTITUTE("ИсходныеДанные!$что$2:$что$50000","что",G$4)),"",0,1)</f>
        <v/>
      </c>
      <c r="H97" s="96" t="str">
        <f t="array" aca="1" ref="H97" ca="1">_xlfn.XLOOKUP($B97,INDIRECT(SUBSTITUTE("ИсходныеДанные!$где$2:$где$50000","где",$B$4)),INDIRECT(SUBSTITUTE("ИсходныеДанные!$что$2:$что$50000","что",H$4)),"",0,1)</f>
        <v/>
      </c>
      <c r="I97" s="97" t="str">
        <f t="array" aca="1" ref="I97" ca="1">_xlfn.XLOOKUP($B97,INDIRECT(SUBSTITUTE("ИсходныеДанные!$где$2:$где$50000","где",$B$4)),INDIRECT(SUBSTITUTE("ИсходныеДанные!$что$2:$что$50000","что",I$4)),"",0,1)</f>
        <v/>
      </c>
      <c r="J97" s="104" t="str">
        <f t="shared" ca="1" si="16"/>
        <v/>
      </c>
      <c r="K97" s="160" t="str">
        <f t="shared" ca="1" si="16"/>
        <v/>
      </c>
      <c r="L97" s="160" t="str">
        <f t="shared" ca="1" si="16"/>
        <v/>
      </c>
      <c r="M97" s="160" t="str">
        <f t="shared" ca="1" si="12"/>
        <v/>
      </c>
      <c r="N97" s="160" t="str">
        <f t="shared" ca="1" si="12"/>
        <v/>
      </c>
      <c r="O97" s="160" t="str">
        <f t="shared" ca="1" si="12"/>
        <v/>
      </c>
      <c r="P97" s="160" t="str">
        <f t="shared" ca="1" si="13"/>
        <v/>
      </c>
      <c r="Q97" s="160" t="str">
        <f t="shared" ca="1" si="13"/>
        <v/>
      </c>
      <c r="R97" s="160" t="str">
        <f t="shared" ca="1" si="13"/>
        <v/>
      </c>
      <c r="S97" s="160" t="str">
        <f t="shared" ca="1" si="14"/>
        <v/>
      </c>
      <c r="T97" s="160" t="str">
        <f t="shared" ca="1" si="14"/>
        <v/>
      </c>
      <c r="U97" s="161" t="str">
        <f t="shared" ca="1" si="14"/>
        <v/>
      </c>
      <c r="V97" s="3"/>
    </row>
    <row r="98" spans="1:22" x14ac:dyDescent="0.25">
      <c r="A98" s="6" t="str">
        <f t="shared" ca="1" si="15"/>
        <v>delete</v>
      </c>
      <c r="B98" s="9" cm="1">
        <f t="array" aca="1" ref="B98" ca="1">INDIRECT("УникальныеСписки!A"&amp;ROW()-$K$4)</f>
        <v>0</v>
      </c>
      <c r="C98" s="7" t="str">
        <f t="array" aca="1" ref="C98" ca="1">_xlfn.XLOOKUP($B98,INDIRECT(SUBSTITUTE("ИсходныеДанные!$где$2:$где$50000","где",$B$4)),INDIRECT(SUBSTITUTE("ИсходныеДанные!$что$2:$что$50000","что",C$4)),"",0,1)</f>
        <v/>
      </c>
      <c r="D98" s="15" t="str">
        <f t="array" aca="1" ref="D98" ca="1">_xlfn.XLOOKUP($B98,INDIRECT(SUBSTITUTE("ИсходныеДанные!$где$2:$где$50000","где",$B$4)),INDIRECT(SUBSTITUTE("ИсходныеДанные!$что$2:$что$50000","что",D$4)),"",0,1)</f>
        <v/>
      </c>
      <c r="E98" s="22">
        <f t="shared" ca="1" si="11"/>
        <v>0</v>
      </c>
      <c r="F98" s="22" t="str">
        <f t="array" aca="1" ref="F98" ca="1">_xlfn.XLOOKUP($B98,INDIRECT(SUBSTITUTE("ИсходныеДанные!$где$2:$где$50000","где",$B$4)),INDIRECT(SUBSTITUTE("ИсходныеДанные!$что$2:$что$50000","что",F$4)),"",0,1)</f>
        <v/>
      </c>
      <c r="G98" s="96" t="str">
        <f t="array" aca="1" ref="G98" ca="1">_xlfn.XLOOKUP($B98,INDIRECT(SUBSTITUTE("ИсходныеДанные!$где$2:$где$50000","где",$B$4)),INDIRECT(SUBSTITUTE("ИсходныеДанные!$что$2:$что$50000","что",G$4)),"",0,1)</f>
        <v/>
      </c>
      <c r="H98" s="96" t="str">
        <f t="array" aca="1" ref="H98" ca="1">_xlfn.XLOOKUP($B98,INDIRECT(SUBSTITUTE("ИсходныеДанные!$где$2:$где$50000","где",$B$4)),INDIRECT(SUBSTITUTE("ИсходныеДанные!$что$2:$что$50000","что",H$4)),"",0,1)</f>
        <v/>
      </c>
      <c r="I98" s="97" t="str">
        <f t="array" aca="1" ref="I98" ca="1">_xlfn.XLOOKUP($B98,INDIRECT(SUBSTITUTE("ИсходныеДанные!$где$2:$где$50000","где",$B$4)),INDIRECT(SUBSTITUTE("ИсходныеДанные!$что$2:$что$50000","что",I$4)),"",0,1)</f>
        <v/>
      </c>
      <c r="J98" s="104" t="str">
        <f t="shared" ca="1" si="16"/>
        <v/>
      </c>
      <c r="K98" s="160" t="str">
        <f t="shared" ca="1" si="16"/>
        <v/>
      </c>
      <c r="L98" s="160" t="str">
        <f t="shared" ca="1" si="16"/>
        <v/>
      </c>
      <c r="M98" s="160" t="str">
        <f t="shared" ca="1" si="12"/>
        <v/>
      </c>
      <c r="N98" s="160" t="str">
        <f t="shared" ca="1" si="12"/>
        <v/>
      </c>
      <c r="O98" s="160" t="str">
        <f t="shared" ca="1" si="12"/>
        <v/>
      </c>
      <c r="P98" s="160" t="str">
        <f t="shared" ca="1" si="13"/>
        <v/>
      </c>
      <c r="Q98" s="160" t="str">
        <f t="shared" ca="1" si="13"/>
        <v/>
      </c>
      <c r="R98" s="160" t="str">
        <f t="shared" ca="1" si="13"/>
        <v/>
      </c>
      <c r="S98" s="160" t="str">
        <f t="shared" ca="1" si="14"/>
        <v/>
      </c>
      <c r="T98" s="160" t="str">
        <f t="shared" ca="1" si="14"/>
        <v/>
      </c>
      <c r="U98" s="161" t="str">
        <f t="shared" ca="1" si="14"/>
        <v/>
      </c>
      <c r="V98" s="3"/>
    </row>
    <row r="99" spans="1:22" x14ac:dyDescent="0.25">
      <c r="A99" s="6" t="str">
        <f t="shared" ca="1" si="15"/>
        <v>delete</v>
      </c>
      <c r="B99" s="9" cm="1">
        <f t="array" aca="1" ref="B99" ca="1">INDIRECT("УникальныеСписки!A"&amp;ROW()-$K$4)</f>
        <v>0</v>
      </c>
      <c r="C99" s="7" t="str">
        <f t="array" aca="1" ref="C99" ca="1">_xlfn.XLOOKUP($B99,INDIRECT(SUBSTITUTE("ИсходныеДанные!$где$2:$где$50000","где",$B$4)),INDIRECT(SUBSTITUTE("ИсходныеДанные!$что$2:$что$50000","что",C$4)),"",0,1)</f>
        <v/>
      </c>
      <c r="D99" s="15" t="str">
        <f t="array" aca="1" ref="D99" ca="1">_xlfn.XLOOKUP($B99,INDIRECT(SUBSTITUTE("ИсходныеДанные!$где$2:$где$50000","где",$B$4)),INDIRECT(SUBSTITUTE("ИсходныеДанные!$что$2:$что$50000","что",D$4)),"",0,1)</f>
        <v/>
      </c>
      <c r="E99" s="22">
        <f t="shared" ca="1" si="11"/>
        <v>0</v>
      </c>
      <c r="F99" s="22" t="str">
        <f t="array" aca="1" ref="F99" ca="1">_xlfn.XLOOKUP($B99,INDIRECT(SUBSTITUTE("ИсходныеДанные!$где$2:$где$50000","где",$B$4)),INDIRECT(SUBSTITUTE("ИсходныеДанные!$что$2:$что$50000","что",F$4)),"",0,1)</f>
        <v/>
      </c>
      <c r="G99" s="96" t="str">
        <f t="array" aca="1" ref="G99" ca="1">_xlfn.XLOOKUP($B99,INDIRECT(SUBSTITUTE("ИсходныеДанные!$где$2:$где$50000","где",$B$4)),INDIRECT(SUBSTITUTE("ИсходныеДанные!$что$2:$что$50000","что",G$4)),"",0,1)</f>
        <v/>
      </c>
      <c r="H99" s="96" t="str">
        <f t="array" aca="1" ref="H99" ca="1">_xlfn.XLOOKUP($B99,INDIRECT(SUBSTITUTE("ИсходныеДанные!$где$2:$где$50000","где",$B$4)),INDIRECT(SUBSTITUTE("ИсходныеДанные!$что$2:$что$50000","что",H$4)),"",0,1)</f>
        <v/>
      </c>
      <c r="I99" s="97" t="str">
        <f t="array" aca="1" ref="I99" ca="1">_xlfn.XLOOKUP($B99,INDIRECT(SUBSTITUTE("ИсходныеДанные!$где$2:$где$50000","где",$B$4)),INDIRECT(SUBSTITUTE("ИсходныеДанные!$что$2:$что$50000","что",I$4)),"",0,1)</f>
        <v/>
      </c>
      <c r="J99" s="104" t="str">
        <f t="shared" ca="1" si="16"/>
        <v/>
      </c>
      <c r="K99" s="160" t="str">
        <f t="shared" ca="1" si="16"/>
        <v/>
      </c>
      <c r="L99" s="160" t="str">
        <f t="shared" ca="1" si="16"/>
        <v/>
      </c>
      <c r="M99" s="160" t="str">
        <f t="shared" ca="1" si="12"/>
        <v/>
      </c>
      <c r="N99" s="160" t="str">
        <f t="shared" ca="1" si="12"/>
        <v/>
      </c>
      <c r="O99" s="160" t="str">
        <f t="shared" ca="1" si="12"/>
        <v/>
      </c>
      <c r="P99" s="160" t="str">
        <f t="shared" ca="1" si="13"/>
        <v/>
      </c>
      <c r="Q99" s="160" t="str">
        <f t="shared" ca="1" si="13"/>
        <v/>
      </c>
      <c r="R99" s="160" t="str">
        <f t="shared" ca="1" si="13"/>
        <v/>
      </c>
      <c r="S99" s="160" t="str">
        <f t="shared" ca="1" si="14"/>
        <v/>
      </c>
      <c r="T99" s="160" t="str">
        <f t="shared" ca="1" si="14"/>
        <v/>
      </c>
      <c r="U99" s="161" t="str">
        <f t="shared" ca="1" si="14"/>
        <v/>
      </c>
      <c r="V99" s="3"/>
    </row>
    <row r="100" spans="1:22" x14ac:dyDescent="0.25">
      <c r="A100" s="6" t="str">
        <f t="shared" ca="1" si="15"/>
        <v>delete</v>
      </c>
      <c r="B100" s="9" cm="1">
        <f t="array" aca="1" ref="B100" ca="1">INDIRECT("УникальныеСписки!A"&amp;ROW()-$K$4)</f>
        <v>0</v>
      </c>
      <c r="C100" s="7" t="str">
        <f t="array" aca="1" ref="C100" ca="1">_xlfn.XLOOKUP($B100,INDIRECT(SUBSTITUTE("ИсходныеДанные!$где$2:$где$50000","где",$B$4)),INDIRECT(SUBSTITUTE("ИсходныеДанные!$что$2:$что$50000","что",C$4)),"",0,1)</f>
        <v/>
      </c>
      <c r="D100" s="15" t="str">
        <f t="array" aca="1" ref="D100" ca="1">_xlfn.XLOOKUP($B100,INDIRECT(SUBSTITUTE("ИсходныеДанные!$где$2:$где$50000","где",$B$4)),INDIRECT(SUBSTITUTE("ИсходныеДанные!$что$2:$что$50000","что",D$4)),"",0,1)</f>
        <v/>
      </c>
      <c r="E100" s="22">
        <f t="shared" ca="1" si="11"/>
        <v>0</v>
      </c>
      <c r="F100" s="22" t="str">
        <f t="array" aca="1" ref="F100" ca="1">_xlfn.XLOOKUP($B100,INDIRECT(SUBSTITUTE("ИсходныеДанные!$где$2:$где$50000","где",$B$4)),INDIRECT(SUBSTITUTE("ИсходныеДанные!$что$2:$что$50000","что",F$4)),"",0,1)</f>
        <v/>
      </c>
      <c r="G100" s="96" t="str">
        <f t="array" aca="1" ref="G100" ca="1">_xlfn.XLOOKUP($B100,INDIRECT(SUBSTITUTE("ИсходныеДанные!$где$2:$где$50000","где",$B$4)),INDIRECT(SUBSTITUTE("ИсходныеДанные!$что$2:$что$50000","что",G$4)),"",0,1)</f>
        <v/>
      </c>
      <c r="H100" s="96" t="str">
        <f t="array" aca="1" ref="H100" ca="1">_xlfn.XLOOKUP($B100,INDIRECT(SUBSTITUTE("ИсходныеДанные!$где$2:$где$50000","где",$B$4)),INDIRECT(SUBSTITUTE("ИсходныеДанные!$что$2:$что$50000","что",H$4)),"",0,1)</f>
        <v/>
      </c>
      <c r="I100" s="97" t="str">
        <f t="array" aca="1" ref="I100" ca="1">_xlfn.XLOOKUP($B100,INDIRECT(SUBSTITUTE("ИсходныеДанные!$где$2:$где$50000","где",$B$4)),INDIRECT(SUBSTITUTE("ИсходныеДанные!$что$2:$что$50000","что",I$4)),"",0,1)</f>
        <v/>
      </c>
      <c r="J100" s="104" t="str">
        <f t="shared" ca="1" si="16"/>
        <v/>
      </c>
      <c r="K100" s="160" t="str">
        <f t="shared" ca="1" si="16"/>
        <v/>
      </c>
      <c r="L100" s="160" t="str">
        <f t="shared" ca="1" si="16"/>
        <v/>
      </c>
      <c r="M100" s="160" t="str">
        <f t="shared" ca="1" si="12"/>
        <v/>
      </c>
      <c r="N100" s="160" t="str">
        <f t="shared" ca="1" si="12"/>
        <v/>
      </c>
      <c r="O100" s="160" t="str">
        <f t="shared" ca="1" si="12"/>
        <v/>
      </c>
      <c r="P100" s="160" t="str">
        <f t="shared" ca="1" si="13"/>
        <v/>
      </c>
      <c r="Q100" s="160" t="str">
        <f t="shared" ca="1" si="13"/>
        <v/>
      </c>
      <c r="R100" s="160" t="str">
        <f t="shared" ca="1" si="13"/>
        <v/>
      </c>
      <c r="S100" s="160" t="str">
        <f t="shared" ca="1" si="14"/>
        <v/>
      </c>
      <c r="T100" s="160" t="str">
        <f t="shared" ca="1" si="14"/>
        <v/>
      </c>
      <c r="U100" s="161" t="str">
        <f t="shared" ca="1" si="14"/>
        <v/>
      </c>
      <c r="V100" s="3"/>
    </row>
    <row r="101" spans="1:22" x14ac:dyDescent="0.25">
      <c r="A101" s="6" t="str">
        <f t="shared" ca="1" si="15"/>
        <v>delete</v>
      </c>
      <c r="B101" s="9" cm="1">
        <f t="array" aca="1" ref="B101" ca="1">INDIRECT("УникальныеСписки!A"&amp;ROW()-$K$4)</f>
        <v>0</v>
      </c>
      <c r="C101" s="7" t="str">
        <f t="array" aca="1" ref="C101" ca="1">_xlfn.XLOOKUP($B101,INDIRECT(SUBSTITUTE("ИсходныеДанные!$где$2:$где$50000","где",$B$4)),INDIRECT(SUBSTITUTE("ИсходныеДанные!$что$2:$что$50000","что",C$4)),"",0,1)</f>
        <v/>
      </c>
      <c r="D101" s="15" t="str">
        <f t="array" aca="1" ref="D101" ca="1">_xlfn.XLOOKUP($B101,INDIRECT(SUBSTITUTE("ИсходныеДанные!$где$2:$где$50000","где",$B$4)),INDIRECT(SUBSTITUTE("ИсходныеДанные!$что$2:$что$50000","что",D$4)),"",0,1)</f>
        <v/>
      </c>
      <c r="E101" s="22">
        <f t="shared" ca="1" si="11"/>
        <v>0</v>
      </c>
      <c r="F101" s="22" t="str">
        <f t="array" aca="1" ref="F101" ca="1">_xlfn.XLOOKUP($B101,INDIRECT(SUBSTITUTE("ИсходныеДанные!$где$2:$где$50000","где",$B$4)),INDIRECT(SUBSTITUTE("ИсходныеДанные!$что$2:$что$50000","что",F$4)),"",0,1)</f>
        <v/>
      </c>
      <c r="G101" s="96" t="str">
        <f t="array" aca="1" ref="G101" ca="1">_xlfn.XLOOKUP($B101,INDIRECT(SUBSTITUTE("ИсходныеДанные!$где$2:$где$50000","где",$B$4)),INDIRECT(SUBSTITUTE("ИсходныеДанные!$что$2:$что$50000","что",G$4)),"",0,1)</f>
        <v/>
      </c>
      <c r="H101" s="96" t="str">
        <f t="array" aca="1" ref="H101" ca="1">_xlfn.XLOOKUP($B101,INDIRECT(SUBSTITUTE("ИсходныеДанные!$где$2:$где$50000","где",$B$4)),INDIRECT(SUBSTITUTE("ИсходныеДанные!$что$2:$что$50000","что",H$4)),"",0,1)</f>
        <v/>
      </c>
      <c r="I101" s="97" t="str">
        <f t="array" aca="1" ref="I101" ca="1">_xlfn.XLOOKUP($B101,INDIRECT(SUBSTITUTE("ИсходныеДанные!$где$2:$где$50000","где",$B$4)),INDIRECT(SUBSTITUTE("ИсходныеДанные!$что$2:$что$50000","что",I$4)),"",0,1)</f>
        <v/>
      </c>
      <c r="J101" s="104" t="str">
        <f t="shared" ca="1" si="16"/>
        <v/>
      </c>
      <c r="K101" s="160" t="str">
        <f t="shared" ca="1" si="16"/>
        <v/>
      </c>
      <c r="L101" s="160" t="str">
        <f t="shared" ca="1" si="16"/>
        <v/>
      </c>
      <c r="M101" s="160" t="str">
        <f t="shared" ca="1" si="12"/>
        <v/>
      </c>
      <c r="N101" s="160" t="str">
        <f t="shared" ca="1" si="12"/>
        <v/>
      </c>
      <c r="O101" s="160" t="str">
        <f t="shared" ca="1" si="12"/>
        <v/>
      </c>
      <c r="P101" s="160" t="str">
        <f t="shared" ca="1" si="13"/>
        <v/>
      </c>
      <c r="Q101" s="160" t="str">
        <f t="shared" ca="1" si="13"/>
        <v/>
      </c>
      <c r="R101" s="160" t="str">
        <f t="shared" ca="1" si="13"/>
        <v/>
      </c>
      <c r="S101" s="160" t="str">
        <f t="shared" ca="1" si="14"/>
        <v/>
      </c>
      <c r="T101" s="160" t="str">
        <f t="shared" ca="1" si="14"/>
        <v/>
      </c>
      <c r="U101" s="161" t="str">
        <f t="shared" ca="1" si="14"/>
        <v/>
      </c>
      <c r="V101" s="3"/>
    </row>
    <row r="102" spans="1:22" x14ac:dyDescent="0.25">
      <c r="A102" s="6" t="str">
        <f t="shared" ca="1" si="15"/>
        <v>delete</v>
      </c>
      <c r="B102" s="9" cm="1">
        <f t="array" aca="1" ref="B102" ca="1">INDIRECT("УникальныеСписки!A"&amp;ROW()-$K$4)</f>
        <v>0</v>
      </c>
      <c r="C102" s="7" t="str">
        <f t="array" aca="1" ref="C102" ca="1">_xlfn.XLOOKUP($B102,INDIRECT(SUBSTITUTE("ИсходныеДанные!$где$2:$где$50000","где",$B$4)),INDIRECT(SUBSTITUTE("ИсходныеДанные!$что$2:$что$50000","что",C$4)),"",0,1)</f>
        <v/>
      </c>
      <c r="D102" s="15" t="str">
        <f t="array" aca="1" ref="D102" ca="1">_xlfn.XLOOKUP($B102,INDIRECT(SUBSTITUTE("ИсходныеДанные!$где$2:$где$50000","где",$B$4)),INDIRECT(SUBSTITUTE("ИсходныеДанные!$что$2:$что$50000","что",D$4)),"",0,1)</f>
        <v/>
      </c>
      <c r="E102" s="22">
        <f t="shared" ca="1" si="11"/>
        <v>0</v>
      </c>
      <c r="F102" s="22" t="str">
        <f t="array" aca="1" ref="F102" ca="1">_xlfn.XLOOKUP($B102,INDIRECT(SUBSTITUTE("ИсходныеДанные!$где$2:$где$50000","где",$B$4)),INDIRECT(SUBSTITUTE("ИсходныеДанные!$что$2:$что$50000","что",F$4)),"",0,1)</f>
        <v/>
      </c>
      <c r="G102" s="96" t="str">
        <f t="array" aca="1" ref="G102" ca="1">_xlfn.XLOOKUP($B102,INDIRECT(SUBSTITUTE("ИсходныеДанные!$где$2:$где$50000","где",$B$4)),INDIRECT(SUBSTITUTE("ИсходныеДанные!$что$2:$что$50000","что",G$4)),"",0,1)</f>
        <v/>
      </c>
      <c r="H102" s="96" t="str">
        <f t="array" aca="1" ref="H102" ca="1">_xlfn.XLOOKUP($B102,INDIRECT(SUBSTITUTE("ИсходныеДанные!$где$2:$где$50000","где",$B$4)),INDIRECT(SUBSTITUTE("ИсходныеДанные!$что$2:$что$50000","что",H$4)),"",0,1)</f>
        <v/>
      </c>
      <c r="I102" s="97" t="str">
        <f t="array" aca="1" ref="I102" ca="1">_xlfn.XLOOKUP($B102,INDIRECT(SUBSTITUTE("ИсходныеДанные!$где$2:$где$50000","где",$B$4)),INDIRECT(SUBSTITUTE("ИсходныеДанные!$что$2:$что$50000","что",I$4)),"",0,1)</f>
        <v/>
      </c>
      <c r="J102" s="104" t="str">
        <f t="shared" ca="1" si="16"/>
        <v/>
      </c>
      <c r="K102" s="160" t="str">
        <f t="shared" ca="1" si="16"/>
        <v/>
      </c>
      <c r="L102" s="160" t="str">
        <f t="shared" ca="1" si="16"/>
        <v/>
      </c>
      <c r="M102" s="160" t="str">
        <f t="shared" ca="1" si="12"/>
        <v/>
      </c>
      <c r="N102" s="160" t="str">
        <f t="shared" ca="1" si="12"/>
        <v/>
      </c>
      <c r="O102" s="160" t="str">
        <f t="shared" ca="1" si="12"/>
        <v/>
      </c>
      <c r="P102" s="160" t="str">
        <f t="shared" ca="1" si="13"/>
        <v/>
      </c>
      <c r="Q102" s="160" t="str">
        <f t="shared" ca="1" si="13"/>
        <v/>
      </c>
      <c r="R102" s="160" t="str">
        <f t="shared" ca="1" si="13"/>
        <v/>
      </c>
      <c r="S102" s="160" t="str">
        <f t="shared" ca="1" si="14"/>
        <v/>
      </c>
      <c r="T102" s="160" t="str">
        <f t="shared" ca="1" si="14"/>
        <v/>
      </c>
      <c r="U102" s="161" t="str">
        <f t="shared" ca="1" si="14"/>
        <v/>
      </c>
      <c r="V102" s="3"/>
    </row>
    <row r="103" spans="1:22" x14ac:dyDescent="0.25">
      <c r="A103" s="6" t="str">
        <f t="shared" ca="1" si="15"/>
        <v>delete</v>
      </c>
      <c r="B103" s="9" cm="1">
        <f t="array" aca="1" ref="B103" ca="1">INDIRECT("УникальныеСписки!A"&amp;ROW()-$K$4)</f>
        <v>0</v>
      </c>
      <c r="C103" s="7" t="str">
        <f t="array" aca="1" ref="C103" ca="1">_xlfn.XLOOKUP($B103,INDIRECT(SUBSTITUTE("ИсходныеДанные!$где$2:$где$50000","где",$B$4)),INDIRECT(SUBSTITUTE("ИсходныеДанные!$что$2:$что$50000","что",C$4)),"",0,1)</f>
        <v/>
      </c>
      <c r="D103" s="15" t="str">
        <f t="array" aca="1" ref="D103" ca="1">_xlfn.XLOOKUP($B103,INDIRECT(SUBSTITUTE("ИсходныеДанные!$где$2:$где$50000","где",$B$4)),INDIRECT(SUBSTITUTE("ИсходныеДанные!$что$2:$что$50000","что",D$4)),"",0,1)</f>
        <v/>
      </c>
      <c r="E103" s="22">
        <f t="shared" ca="1" si="11"/>
        <v>0</v>
      </c>
      <c r="F103" s="22" t="str">
        <f t="array" aca="1" ref="F103" ca="1">_xlfn.XLOOKUP($B103,INDIRECT(SUBSTITUTE("ИсходныеДанные!$где$2:$где$50000","где",$B$4)),INDIRECT(SUBSTITUTE("ИсходныеДанные!$что$2:$что$50000","что",F$4)),"",0,1)</f>
        <v/>
      </c>
      <c r="G103" s="96" t="str">
        <f t="array" aca="1" ref="G103" ca="1">_xlfn.XLOOKUP($B103,INDIRECT(SUBSTITUTE("ИсходныеДанные!$где$2:$где$50000","где",$B$4)),INDIRECT(SUBSTITUTE("ИсходныеДанные!$что$2:$что$50000","что",G$4)),"",0,1)</f>
        <v/>
      </c>
      <c r="H103" s="96" t="str">
        <f t="array" aca="1" ref="H103" ca="1">_xlfn.XLOOKUP($B103,INDIRECT(SUBSTITUTE("ИсходныеДанные!$где$2:$где$50000","где",$B$4)),INDIRECT(SUBSTITUTE("ИсходныеДанные!$что$2:$что$50000","что",H$4)),"",0,1)</f>
        <v/>
      </c>
      <c r="I103" s="97" t="str">
        <f t="array" aca="1" ref="I103" ca="1">_xlfn.XLOOKUP($B103,INDIRECT(SUBSTITUTE("ИсходныеДанные!$где$2:$где$50000","где",$B$4)),INDIRECT(SUBSTITUTE("ИсходныеДанные!$что$2:$что$50000","что",I$4)),"",0,1)</f>
        <v/>
      </c>
      <c r="J103" s="104" t="str">
        <f t="shared" ca="1" si="16"/>
        <v/>
      </c>
      <c r="K103" s="160" t="str">
        <f t="shared" ca="1" si="16"/>
        <v/>
      </c>
      <c r="L103" s="160" t="str">
        <f t="shared" ca="1" si="16"/>
        <v/>
      </c>
      <c r="M103" s="160" t="str">
        <f t="shared" ca="1" si="12"/>
        <v/>
      </c>
      <c r="N103" s="160" t="str">
        <f t="shared" ca="1" si="12"/>
        <v/>
      </c>
      <c r="O103" s="160" t="str">
        <f t="shared" ca="1" si="12"/>
        <v/>
      </c>
      <c r="P103" s="160" t="str">
        <f t="shared" ca="1" si="13"/>
        <v/>
      </c>
      <c r="Q103" s="160" t="str">
        <f t="shared" ca="1" si="13"/>
        <v/>
      </c>
      <c r="R103" s="160" t="str">
        <f t="shared" ca="1" si="13"/>
        <v/>
      </c>
      <c r="S103" s="160" t="str">
        <f t="shared" ca="1" si="14"/>
        <v/>
      </c>
      <c r="T103" s="160" t="str">
        <f t="shared" ca="1" si="14"/>
        <v/>
      </c>
      <c r="U103" s="161" t="str">
        <f t="shared" ca="1" si="14"/>
        <v/>
      </c>
      <c r="V103" s="3"/>
    </row>
    <row r="104" spans="1:22" x14ac:dyDescent="0.25">
      <c r="A104" s="6" t="str">
        <f t="shared" ca="1" si="15"/>
        <v>delete</v>
      </c>
      <c r="B104" s="9" cm="1">
        <f t="array" aca="1" ref="B104" ca="1">INDIRECT("УникальныеСписки!A"&amp;ROW()-$K$4)</f>
        <v>0</v>
      </c>
      <c r="C104" s="7" t="str">
        <f t="array" aca="1" ref="C104" ca="1">_xlfn.XLOOKUP($B104,INDIRECT(SUBSTITUTE("ИсходныеДанные!$где$2:$где$50000","где",$B$4)),INDIRECT(SUBSTITUTE("ИсходныеДанные!$что$2:$что$50000","что",C$4)),"",0,1)</f>
        <v/>
      </c>
      <c r="D104" s="15" t="str">
        <f t="array" aca="1" ref="D104" ca="1">_xlfn.XLOOKUP($B104,INDIRECT(SUBSTITUTE("ИсходныеДанные!$где$2:$где$50000","где",$B$4)),INDIRECT(SUBSTITUTE("ИсходныеДанные!$что$2:$что$50000","что",D$4)),"",0,1)</f>
        <v/>
      </c>
      <c r="E104" s="22">
        <f t="shared" ca="1" si="11"/>
        <v>0</v>
      </c>
      <c r="F104" s="22" t="str">
        <f t="array" aca="1" ref="F104" ca="1">_xlfn.XLOOKUP($B104,INDIRECT(SUBSTITUTE("ИсходныеДанные!$где$2:$где$50000","где",$B$4)),INDIRECT(SUBSTITUTE("ИсходныеДанные!$что$2:$что$50000","что",F$4)),"",0,1)</f>
        <v/>
      </c>
      <c r="G104" s="96" t="str">
        <f t="array" aca="1" ref="G104" ca="1">_xlfn.XLOOKUP($B104,INDIRECT(SUBSTITUTE("ИсходныеДанные!$где$2:$где$50000","где",$B$4)),INDIRECT(SUBSTITUTE("ИсходныеДанные!$что$2:$что$50000","что",G$4)),"",0,1)</f>
        <v/>
      </c>
      <c r="H104" s="96" t="str">
        <f t="array" aca="1" ref="H104" ca="1">_xlfn.XLOOKUP($B104,INDIRECT(SUBSTITUTE("ИсходныеДанные!$где$2:$где$50000","где",$B$4)),INDIRECT(SUBSTITUTE("ИсходныеДанные!$что$2:$что$50000","что",H$4)),"",0,1)</f>
        <v/>
      </c>
      <c r="I104" s="97" t="str">
        <f t="array" aca="1" ref="I104" ca="1">_xlfn.XLOOKUP($B104,INDIRECT(SUBSTITUTE("ИсходныеДанные!$где$2:$где$50000","где",$B$4)),INDIRECT(SUBSTITUTE("ИсходныеДанные!$что$2:$что$50000","что",I$4)),"",0,1)</f>
        <v/>
      </c>
      <c r="J104" s="104" t="str">
        <f t="shared" ca="1" si="16"/>
        <v/>
      </c>
      <c r="K104" s="160" t="str">
        <f t="shared" ca="1" si="16"/>
        <v/>
      </c>
      <c r="L104" s="160" t="str">
        <f t="shared" ca="1" si="16"/>
        <v/>
      </c>
      <c r="M104" s="160" t="str">
        <f t="shared" ca="1" si="12"/>
        <v/>
      </c>
      <c r="N104" s="160" t="str">
        <f t="shared" ca="1" si="12"/>
        <v/>
      </c>
      <c r="O104" s="160" t="str">
        <f t="shared" ca="1" si="12"/>
        <v/>
      </c>
      <c r="P104" s="160" t="str">
        <f t="shared" ca="1" si="13"/>
        <v/>
      </c>
      <c r="Q104" s="160" t="str">
        <f t="shared" ca="1" si="13"/>
        <v/>
      </c>
      <c r="R104" s="160" t="str">
        <f t="shared" ca="1" si="13"/>
        <v/>
      </c>
      <c r="S104" s="160" t="str">
        <f t="shared" ca="1" si="14"/>
        <v/>
      </c>
      <c r="T104" s="160" t="str">
        <f t="shared" ca="1" si="14"/>
        <v/>
      </c>
      <c r="U104" s="161" t="str">
        <f t="shared" ca="1" si="14"/>
        <v/>
      </c>
      <c r="V104" s="3"/>
    </row>
    <row r="105" spans="1:22" x14ac:dyDescent="0.25">
      <c r="A105" s="6" t="str">
        <f t="shared" ca="1" si="15"/>
        <v>delete</v>
      </c>
      <c r="B105" s="9" cm="1">
        <f t="array" aca="1" ref="B105" ca="1">INDIRECT("УникальныеСписки!A"&amp;ROW()-$K$4)</f>
        <v>0</v>
      </c>
      <c r="C105" s="7" t="str">
        <f t="array" aca="1" ref="C105" ca="1">_xlfn.XLOOKUP($B105,INDIRECT(SUBSTITUTE("ИсходныеДанные!$где$2:$где$50000","где",$B$4)),INDIRECT(SUBSTITUTE("ИсходныеДанные!$что$2:$что$50000","что",C$4)),"",0,1)</f>
        <v/>
      </c>
      <c r="D105" s="15" t="str">
        <f t="array" aca="1" ref="D105" ca="1">_xlfn.XLOOKUP($B105,INDIRECT(SUBSTITUTE("ИсходныеДанные!$где$2:$где$50000","где",$B$4)),INDIRECT(SUBSTITUTE("ИсходныеДанные!$что$2:$что$50000","что",D$4)),"",0,1)</f>
        <v/>
      </c>
      <c r="E105" s="22">
        <f t="shared" ca="1" si="11"/>
        <v>0</v>
      </c>
      <c r="F105" s="22" t="str">
        <f t="array" aca="1" ref="F105" ca="1">_xlfn.XLOOKUP($B105,INDIRECT(SUBSTITUTE("ИсходныеДанные!$где$2:$где$50000","где",$B$4)),INDIRECT(SUBSTITUTE("ИсходныеДанные!$что$2:$что$50000","что",F$4)),"",0,1)</f>
        <v/>
      </c>
      <c r="G105" s="96" t="str">
        <f t="array" aca="1" ref="G105" ca="1">_xlfn.XLOOKUP($B105,INDIRECT(SUBSTITUTE("ИсходныеДанные!$где$2:$где$50000","где",$B$4)),INDIRECT(SUBSTITUTE("ИсходныеДанные!$что$2:$что$50000","что",G$4)),"",0,1)</f>
        <v/>
      </c>
      <c r="H105" s="96" t="str">
        <f t="array" aca="1" ref="H105" ca="1">_xlfn.XLOOKUP($B105,INDIRECT(SUBSTITUTE("ИсходныеДанные!$где$2:$где$50000","где",$B$4)),INDIRECT(SUBSTITUTE("ИсходныеДанные!$что$2:$что$50000","что",H$4)),"",0,1)</f>
        <v/>
      </c>
      <c r="I105" s="97" t="str">
        <f t="array" aca="1" ref="I105" ca="1">_xlfn.XLOOKUP($B105,INDIRECT(SUBSTITUTE("ИсходныеДанные!$где$2:$где$50000","где",$B$4)),INDIRECT(SUBSTITUTE("ИсходныеДанные!$что$2:$что$50000","что",I$4)),"",0,1)</f>
        <v/>
      </c>
      <c r="J105" s="104" t="str">
        <f t="shared" ca="1" si="16"/>
        <v/>
      </c>
      <c r="K105" s="160" t="str">
        <f t="shared" ca="1" si="16"/>
        <v/>
      </c>
      <c r="L105" s="160" t="str">
        <f t="shared" ca="1" si="16"/>
        <v/>
      </c>
      <c r="M105" s="160" t="str">
        <f t="shared" ca="1" si="12"/>
        <v/>
      </c>
      <c r="N105" s="160" t="str">
        <f t="shared" ca="1" si="12"/>
        <v/>
      </c>
      <c r="O105" s="160" t="str">
        <f t="shared" ca="1" si="12"/>
        <v/>
      </c>
      <c r="P105" s="160" t="str">
        <f t="shared" ca="1" si="13"/>
        <v/>
      </c>
      <c r="Q105" s="160" t="str">
        <f t="shared" ca="1" si="13"/>
        <v/>
      </c>
      <c r="R105" s="160" t="str">
        <f t="shared" ca="1" si="13"/>
        <v/>
      </c>
      <c r="S105" s="160" t="str">
        <f t="shared" ca="1" si="14"/>
        <v/>
      </c>
      <c r="T105" s="160" t="str">
        <f t="shared" ca="1" si="14"/>
        <v/>
      </c>
      <c r="U105" s="161" t="str">
        <f t="shared" ca="1" si="14"/>
        <v/>
      </c>
      <c r="V105" s="3"/>
    </row>
    <row r="106" spans="1:22" x14ac:dyDescent="0.25">
      <c r="A106" s="6" t="str">
        <f t="shared" ca="1" si="15"/>
        <v>delete</v>
      </c>
      <c r="B106" s="9" cm="1">
        <f t="array" aca="1" ref="B106" ca="1">INDIRECT("УникальныеСписки!A"&amp;ROW()-$K$4)</f>
        <v>0</v>
      </c>
      <c r="C106" s="7" t="str">
        <f t="array" aca="1" ref="C106" ca="1">_xlfn.XLOOKUP($B106,INDIRECT(SUBSTITUTE("ИсходныеДанные!$где$2:$где$50000","где",$B$4)),INDIRECT(SUBSTITUTE("ИсходныеДанные!$что$2:$что$50000","что",C$4)),"",0,1)</f>
        <v/>
      </c>
      <c r="D106" s="15" t="str">
        <f t="array" aca="1" ref="D106" ca="1">_xlfn.XLOOKUP($B106,INDIRECT(SUBSTITUTE("ИсходныеДанные!$где$2:$где$50000","где",$B$4)),INDIRECT(SUBSTITUTE("ИсходныеДанные!$что$2:$что$50000","что",D$4)),"",0,1)</f>
        <v/>
      </c>
      <c r="E106" s="22">
        <f t="shared" ca="1" si="11"/>
        <v>0</v>
      </c>
      <c r="F106" s="22" t="str">
        <f t="array" aca="1" ref="F106" ca="1">_xlfn.XLOOKUP($B106,INDIRECT(SUBSTITUTE("ИсходныеДанные!$где$2:$где$50000","где",$B$4)),INDIRECT(SUBSTITUTE("ИсходныеДанные!$что$2:$что$50000","что",F$4)),"",0,1)</f>
        <v/>
      </c>
      <c r="G106" s="96" t="str">
        <f t="array" aca="1" ref="G106" ca="1">_xlfn.XLOOKUP($B106,INDIRECT(SUBSTITUTE("ИсходныеДанные!$где$2:$где$50000","где",$B$4)),INDIRECT(SUBSTITUTE("ИсходныеДанные!$что$2:$что$50000","что",G$4)),"",0,1)</f>
        <v/>
      </c>
      <c r="H106" s="96" t="str">
        <f t="array" aca="1" ref="H106" ca="1">_xlfn.XLOOKUP($B106,INDIRECT(SUBSTITUTE("ИсходныеДанные!$где$2:$где$50000","где",$B$4)),INDIRECT(SUBSTITUTE("ИсходныеДанные!$что$2:$что$50000","что",H$4)),"",0,1)</f>
        <v/>
      </c>
      <c r="I106" s="97" t="str">
        <f t="array" aca="1" ref="I106" ca="1">_xlfn.XLOOKUP($B106,INDIRECT(SUBSTITUTE("ИсходныеДанные!$где$2:$где$50000","где",$B$4)),INDIRECT(SUBSTITUTE("ИсходныеДанные!$что$2:$что$50000","что",I$4)),"",0,1)</f>
        <v/>
      </c>
      <c r="J106" s="104" t="str">
        <f t="shared" ca="1" si="16"/>
        <v/>
      </c>
      <c r="K106" s="160" t="str">
        <f t="shared" ca="1" si="16"/>
        <v/>
      </c>
      <c r="L106" s="160" t="str">
        <f t="shared" ca="1" si="16"/>
        <v/>
      </c>
      <c r="M106" s="160" t="str">
        <f t="shared" ref="M106:O137" ca="1" si="17">IFERROR(IF($B106&lt;&gt;"",ROUND($G106*SUMIF(INDIRECT("ИсходныеДанные!$"&amp;$J$4&amp;"$2:$"&amp;$J$4&amp;"$50000"),$B106&amp;"#"&amp;M$6,INDIRECT("ИсходныеДанные!$"&amp;$L$4&amp;"$2:$"&amp;$L$4&amp;"$50000")),2),0),"")</f>
        <v/>
      </c>
      <c r="N106" s="160" t="str">
        <f t="shared" ca="1" si="17"/>
        <v/>
      </c>
      <c r="O106" s="160" t="str">
        <f t="shared" ca="1" si="17"/>
        <v/>
      </c>
      <c r="P106" s="160" t="str">
        <f t="shared" ref="P106:R137" ca="1" si="18">IFERROR(IF($B106&lt;&gt;"",ROUND($H106*SUMIF(INDIRECT("ИсходныеДанные!$"&amp;$J$4&amp;"$2:$"&amp;$J$4&amp;"$50000"),$B106&amp;"#"&amp;P$6,INDIRECT("ИсходныеДанные!$"&amp;$L$4&amp;"$2:$"&amp;$L$4&amp;"$50000")),2),0),"")</f>
        <v/>
      </c>
      <c r="Q106" s="160" t="str">
        <f t="shared" ca="1" si="18"/>
        <v/>
      </c>
      <c r="R106" s="160" t="str">
        <f t="shared" ca="1" si="18"/>
        <v/>
      </c>
      <c r="S106" s="160" t="str">
        <f t="shared" ref="S106:U137" ca="1" si="19">IFERROR(IF($B106&lt;&gt;"",ROUND($I106*SUMIF(INDIRECT("ИсходныеДанные!$"&amp;$J$4&amp;"$2:$"&amp;$J$4&amp;"$50000"),$B106&amp;"#"&amp;S$6,INDIRECT("ИсходныеДанные!$"&amp;$L$4&amp;"$2:$"&amp;$L$4&amp;"$50000")),2),0),"")</f>
        <v/>
      </c>
      <c r="T106" s="160" t="str">
        <f t="shared" ca="1" si="19"/>
        <v/>
      </c>
      <c r="U106" s="161" t="str">
        <f t="shared" ca="1" si="19"/>
        <v/>
      </c>
      <c r="V106" s="3"/>
    </row>
    <row r="107" spans="1:22" x14ac:dyDescent="0.25">
      <c r="A107" s="6" t="str">
        <f t="shared" ca="1" si="15"/>
        <v>delete</v>
      </c>
      <c r="B107" s="9" cm="1">
        <f t="array" aca="1" ref="B107" ca="1">INDIRECT("УникальныеСписки!A"&amp;ROW()-$K$4)</f>
        <v>0</v>
      </c>
      <c r="C107" s="7" t="str">
        <f t="array" aca="1" ref="C107" ca="1">_xlfn.XLOOKUP($B107,INDIRECT(SUBSTITUTE("ИсходныеДанные!$где$2:$где$50000","где",$B$4)),INDIRECT(SUBSTITUTE("ИсходныеДанные!$что$2:$что$50000","что",C$4)),"",0,1)</f>
        <v/>
      </c>
      <c r="D107" s="15" t="str">
        <f t="array" aca="1" ref="D107" ca="1">_xlfn.XLOOKUP($B107,INDIRECT(SUBSTITUTE("ИсходныеДанные!$где$2:$где$50000","где",$B$4)),INDIRECT(SUBSTITUTE("ИсходныеДанные!$что$2:$что$50000","что",D$4)),"",0,1)</f>
        <v/>
      </c>
      <c r="E107" s="22">
        <f t="shared" ca="1" si="11"/>
        <v>0</v>
      </c>
      <c r="F107" s="22" t="str">
        <f t="array" aca="1" ref="F107" ca="1">_xlfn.XLOOKUP($B107,INDIRECT(SUBSTITUTE("ИсходныеДанные!$где$2:$где$50000","где",$B$4)),INDIRECT(SUBSTITUTE("ИсходныеДанные!$что$2:$что$50000","что",F$4)),"",0,1)</f>
        <v/>
      </c>
      <c r="G107" s="96" t="str">
        <f t="array" aca="1" ref="G107" ca="1">_xlfn.XLOOKUP($B107,INDIRECT(SUBSTITUTE("ИсходныеДанные!$где$2:$где$50000","где",$B$4)),INDIRECT(SUBSTITUTE("ИсходныеДанные!$что$2:$что$50000","что",G$4)),"",0,1)</f>
        <v/>
      </c>
      <c r="H107" s="96" t="str">
        <f t="array" aca="1" ref="H107" ca="1">_xlfn.XLOOKUP($B107,INDIRECT(SUBSTITUTE("ИсходныеДанные!$где$2:$где$50000","где",$B$4)),INDIRECT(SUBSTITUTE("ИсходныеДанные!$что$2:$что$50000","что",H$4)),"",0,1)</f>
        <v/>
      </c>
      <c r="I107" s="97" t="str">
        <f t="array" aca="1" ref="I107" ca="1">_xlfn.XLOOKUP($B107,INDIRECT(SUBSTITUTE("ИсходныеДанные!$где$2:$где$50000","где",$B$4)),INDIRECT(SUBSTITUTE("ИсходныеДанные!$что$2:$что$50000","что",I$4)),"",0,1)</f>
        <v/>
      </c>
      <c r="J107" s="104" t="str">
        <f t="shared" ca="1" si="16"/>
        <v/>
      </c>
      <c r="K107" s="160" t="str">
        <f t="shared" ca="1" si="16"/>
        <v/>
      </c>
      <c r="L107" s="160" t="str">
        <f t="shared" ca="1" si="16"/>
        <v/>
      </c>
      <c r="M107" s="160" t="str">
        <f t="shared" ca="1" si="17"/>
        <v/>
      </c>
      <c r="N107" s="160" t="str">
        <f t="shared" ca="1" si="17"/>
        <v/>
      </c>
      <c r="O107" s="160" t="str">
        <f t="shared" ca="1" si="17"/>
        <v/>
      </c>
      <c r="P107" s="160" t="str">
        <f t="shared" ca="1" si="18"/>
        <v/>
      </c>
      <c r="Q107" s="160" t="str">
        <f t="shared" ca="1" si="18"/>
        <v/>
      </c>
      <c r="R107" s="160" t="str">
        <f t="shared" ca="1" si="18"/>
        <v/>
      </c>
      <c r="S107" s="160" t="str">
        <f t="shared" ca="1" si="19"/>
        <v/>
      </c>
      <c r="T107" s="160" t="str">
        <f t="shared" ca="1" si="19"/>
        <v/>
      </c>
      <c r="U107" s="161" t="str">
        <f t="shared" ca="1" si="19"/>
        <v/>
      </c>
      <c r="V107" s="3"/>
    </row>
    <row r="108" spans="1:22" x14ac:dyDescent="0.25">
      <c r="A108" s="6" t="str">
        <f t="shared" ca="1" si="15"/>
        <v>delete</v>
      </c>
      <c r="B108" s="9" cm="1">
        <f t="array" aca="1" ref="B108" ca="1">INDIRECT("УникальныеСписки!A"&amp;ROW()-$K$4)</f>
        <v>0</v>
      </c>
      <c r="C108" s="7" t="str">
        <f t="array" aca="1" ref="C108" ca="1">_xlfn.XLOOKUP($B108,INDIRECT(SUBSTITUTE("ИсходныеДанные!$где$2:$где$50000","где",$B$4)),INDIRECT(SUBSTITUTE("ИсходныеДанные!$что$2:$что$50000","что",C$4)),"",0,1)</f>
        <v/>
      </c>
      <c r="D108" s="15" t="str">
        <f t="array" aca="1" ref="D108" ca="1">_xlfn.XLOOKUP($B108,INDIRECT(SUBSTITUTE("ИсходныеДанные!$где$2:$где$50000","где",$B$4)),INDIRECT(SUBSTITUTE("ИсходныеДанные!$что$2:$что$50000","что",D$4)),"",0,1)</f>
        <v/>
      </c>
      <c r="E108" s="22">
        <f t="shared" ca="1" si="11"/>
        <v>0</v>
      </c>
      <c r="F108" s="22" t="str">
        <f t="array" aca="1" ref="F108" ca="1">_xlfn.XLOOKUP($B108,INDIRECT(SUBSTITUTE("ИсходныеДанные!$где$2:$где$50000","где",$B$4)),INDIRECT(SUBSTITUTE("ИсходныеДанные!$что$2:$что$50000","что",F$4)),"",0,1)</f>
        <v/>
      </c>
      <c r="G108" s="96" t="str">
        <f t="array" aca="1" ref="G108" ca="1">_xlfn.XLOOKUP($B108,INDIRECT(SUBSTITUTE("ИсходныеДанные!$где$2:$где$50000","где",$B$4)),INDIRECT(SUBSTITUTE("ИсходныеДанные!$что$2:$что$50000","что",G$4)),"",0,1)</f>
        <v/>
      </c>
      <c r="H108" s="96" t="str">
        <f t="array" aca="1" ref="H108" ca="1">_xlfn.XLOOKUP($B108,INDIRECT(SUBSTITUTE("ИсходныеДанные!$где$2:$где$50000","где",$B$4)),INDIRECT(SUBSTITUTE("ИсходныеДанные!$что$2:$что$50000","что",H$4)),"",0,1)</f>
        <v/>
      </c>
      <c r="I108" s="97" t="str">
        <f t="array" aca="1" ref="I108" ca="1">_xlfn.XLOOKUP($B108,INDIRECT(SUBSTITUTE("ИсходныеДанные!$где$2:$где$50000","где",$B$4)),INDIRECT(SUBSTITUTE("ИсходныеДанные!$что$2:$что$50000","что",I$4)),"",0,1)</f>
        <v/>
      </c>
      <c r="J108" s="104" t="str">
        <f t="shared" ca="1" si="16"/>
        <v/>
      </c>
      <c r="K108" s="160" t="str">
        <f t="shared" ca="1" si="16"/>
        <v/>
      </c>
      <c r="L108" s="160" t="str">
        <f t="shared" ca="1" si="16"/>
        <v/>
      </c>
      <c r="M108" s="160" t="str">
        <f t="shared" ca="1" si="17"/>
        <v/>
      </c>
      <c r="N108" s="160" t="str">
        <f t="shared" ca="1" si="17"/>
        <v/>
      </c>
      <c r="O108" s="160" t="str">
        <f t="shared" ca="1" si="17"/>
        <v/>
      </c>
      <c r="P108" s="160" t="str">
        <f t="shared" ca="1" si="18"/>
        <v/>
      </c>
      <c r="Q108" s="160" t="str">
        <f t="shared" ca="1" si="18"/>
        <v/>
      </c>
      <c r="R108" s="160" t="str">
        <f t="shared" ca="1" si="18"/>
        <v/>
      </c>
      <c r="S108" s="160" t="str">
        <f t="shared" ca="1" si="19"/>
        <v/>
      </c>
      <c r="T108" s="160" t="str">
        <f t="shared" ca="1" si="19"/>
        <v/>
      </c>
      <c r="U108" s="161" t="str">
        <f t="shared" ca="1" si="19"/>
        <v/>
      </c>
      <c r="V108" s="3"/>
    </row>
    <row r="109" spans="1:22" x14ac:dyDescent="0.25">
      <c r="A109" s="6" t="str">
        <f t="shared" ca="1" si="15"/>
        <v>delete</v>
      </c>
      <c r="B109" s="9" cm="1">
        <f t="array" aca="1" ref="B109" ca="1">INDIRECT("УникальныеСписки!A"&amp;ROW()-$K$4)</f>
        <v>0</v>
      </c>
      <c r="C109" s="7" t="str">
        <f t="array" aca="1" ref="C109" ca="1">_xlfn.XLOOKUP($B109,INDIRECT(SUBSTITUTE("ИсходныеДанные!$где$2:$где$50000","где",$B$4)),INDIRECT(SUBSTITUTE("ИсходныеДанные!$что$2:$что$50000","что",C$4)),"",0,1)</f>
        <v/>
      </c>
      <c r="D109" s="15" t="str">
        <f t="array" aca="1" ref="D109" ca="1">_xlfn.XLOOKUP($B109,INDIRECT(SUBSTITUTE("ИсходныеДанные!$где$2:$где$50000","где",$B$4)),INDIRECT(SUBSTITUTE("ИсходныеДанные!$что$2:$что$50000","что",D$4)),"",0,1)</f>
        <v/>
      </c>
      <c r="E109" s="22">
        <f t="shared" ca="1" si="11"/>
        <v>0</v>
      </c>
      <c r="F109" s="22" t="str">
        <f t="array" aca="1" ref="F109" ca="1">_xlfn.XLOOKUP($B109,INDIRECT(SUBSTITUTE("ИсходныеДанные!$где$2:$где$50000","где",$B$4)),INDIRECT(SUBSTITUTE("ИсходныеДанные!$что$2:$что$50000","что",F$4)),"",0,1)</f>
        <v/>
      </c>
      <c r="G109" s="96" t="str">
        <f t="array" aca="1" ref="G109" ca="1">_xlfn.XLOOKUP($B109,INDIRECT(SUBSTITUTE("ИсходныеДанные!$где$2:$где$50000","где",$B$4)),INDIRECT(SUBSTITUTE("ИсходныеДанные!$что$2:$что$50000","что",G$4)),"",0,1)</f>
        <v/>
      </c>
      <c r="H109" s="96" t="str">
        <f t="array" aca="1" ref="H109" ca="1">_xlfn.XLOOKUP($B109,INDIRECT(SUBSTITUTE("ИсходныеДанные!$где$2:$где$50000","где",$B$4)),INDIRECT(SUBSTITUTE("ИсходныеДанные!$что$2:$что$50000","что",H$4)),"",0,1)</f>
        <v/>
      </c>
      <c r="I109" s="97" t="str">
        <f t="array" aca="1" ref="I109" ca="1">_xlfn.XLOOKUP($B109,INDIRECT(SUBSTITUTE("ИсходныеДанные!$где$2:$где$50000","где",$B$4)),INDIRECT(SUBSTITUTE("ИсходныеДанные!$что$2:$что$50000","что",I$4)),"",0,1)</f>
        <v/>
      </c>
      <c r="J109" s="104" t="str">
        <f t="shared" ca="1" si="16"/>
        <v/>
      </c>
      <c r="K109" s="160" t="str">
        <f t="shared" ca="1" si="16"/>
        <v/>
      </c>
      <c r="L109" s="160" t="str">
        <f t="shared" ca="1" si="16"/>
        <v/>
      </c>
      <c r="M109" s="160" t="str">
        <f t="shared" ca="1" si="17"/>
        <v/>
      </c>
      <c r="N109" s="160" t="str">
        <f t="shared" ca="1" si="17"/>
        <v/>
      </c>
      <c r="O109" s="160" t="str">
        <f t="shared" ca="1" si="17"/>
        <v/>
      </c>
      <c r="P109" s="160" t="str">
        <f t="shared" ca="1" si="18"/>
        <v/>
      </c>
      <c r="Q109" s="160" t="str">
        <f t="shared" ca="1" si="18"/>
        <v/>
      </c>
      <c r="R109" s="160" t="str">
        <f t="shared" ca="1" si="18"/>
        <v/>
      </c>
      <c r="S109" s="160" t="str">
        <f t="shared" ca="1" si="19"/>
        <v/>
      </c>
      <c r="T109" s="160" t="str">
        <f t="shared" ca="1" si="19"/>
        <v/>
      </c>
      <c r="U109" s="161" t="str">
        <f t="shared" ca="1" si="19"/>
        <v/>
      </c>
      <c r="V109" s="3"/>
    </row>
    <row r="110" spans="1:22" x14ac:dyDescent="0.25">
      <c r="A110" s="6" t="str">
        <f t="shared" ca="1" si="15"/>
        <v>delete</v>
      </c>
      <c r="B110" s="9" cm="1">
        <f t="array" aca="1" ref="B110" ca="1">INDIRECT("УникальныеСписки!A"&amp;ROW()-$K$4)</f>
        <v>0</v>
      </c>
      <c r="C110" s="7" t="str">
        <f t="array" aca="1" ref="C110" ca="1">_xlfn.XLOOKUP($B110,INDIRECT(SUBSTITUTE("ИсходныеДанные!$где$2:$где$50000","где",$B$4)),INDIRECT(SUBSTITUTE("ИсходныеДанные!$что$2:$что$50000","что",C$4)),"",0,1)</f>
        <v/>
      </c>
      <c r="D110" s="15" t="str">
        <f t="array" aca="1" ref="D110" ca="1">_xlfn.XLOOKUP($B110,INDIRECT(SUBSTITUTE("ИсходныеДанные!$где$2:$где$50000","где",$B$4)),INDIRECT(SUBSTITUTE("ИсходныеДанные!$что$2:$что$50000","что",D$4)),"",0,1)</f>
        <v/>
      </c>
      <c r="E110" s="22">
        <f t="shared" ca="1" si="11"/>
        <v>0</v>
      </c>
      <c r="F110" s="22" t="str">
        <f t="array" aca="1" ref="F110" ca="1">_xlfn.XLOOKUP($B110,INDIRECT(SUBSTITUTE("ИсходныеДанные!$где$2:$где$50000","где",$B$4)),INDIRECT(SUBSTITUTE("ИсходныеДанные!$что$2:$что$50000","что",F$4)),"",0,1)</f>
        <v/>
      </c>
      <c r="G110" s="96" t="str">
        <f t="array" aca="1" ref="G110" ca="1">_xlfn.XLOOKUP($B110,INDIRECT(SUBSTITUTE("ИсходныеДанные!$где$2:$где$50000","где",$B$4)),INDIRECT(SUBSTITUTE("ИсходныеДанные!$что$2:$что$50000","что",G$4)),"",0,1)</f>
        <v/>
      </c>
      <c r="H110" s="96" t="str">
        <f t="array" aca="1" ref="H110" ca="1">_xlfn.XLOOKUP($B110,INDIRECT(SUBSTITUTE("ИсходныеДанные!$где$2:$где$50000","где",$B$4)),INDIRECT(SUBSTITUTE("ИсходныеДанные!$что$2:$что$50000","что",H$4)),"",0,1)</f>
        <v/>
      </c>
      <c r="I110" s="97" t="str">
        <f t="array" aca="1" ref="I110" ca="1">_xlfn.XLOOKUP($B110,INDIRECT(SUBSTITUTE("ИсходныеДанные!$где$2:$где$50000","где",$B$4)),INDIRECT(SUBSTITUTE("ИсходныеДанные!$что$2:$что$50000","что",I$4)),"",0,1)</f>
        <v/>
      </c>
      <c r="J110" s="104" t="str">
        <f t="shared" ca="1" si="16"/>
        <v/>
      </c>
      <c r="K110" s="160" t="str">
        <f t="shared" ca="1" si="16"/>
        <v/>
      </c>
      <c r="L110" s="160" t="str">
        <f t="shared" ca="1" si="16"/>
        <v/>
      </c>
      <c r="M110" s="160" t="str">
        <f t="shared" ca="1" si="17"/>
        <v/>
      </c>
      <c r="N110" s="160" t="str">
        <f t="shared" ca="1" si="17"/>
        <v/>
      </c>
      <c r="O110" s="160" t="str">
        <f t="shared" ca="1" si="17"/>
        <v/>
      </c>
      <c r="P110" s="160" t="str">
        <f t="shared" ca="1" si="18"/>
        <v/>
      </c>
      <c r="Q110" s="160" t="str">
        <f t="shared" ca="1" si="18"/>
        <v/>
      </c>
      <c r="R110" s="160" t="str">
        <f t="shared" ca="1" si="18"/>
        <v/>
      </c>
      <c r="S110" s="160" t="str">
        <f t="shared" ca="1" si="19"/>
        <v/>
      </c>
      <c r="T110" s="160" t="str">
        <f t="shared" ca="1" si="19"/>
        <v/>
      </c>
      <c r="U110" s="161" t="str">
        <f t="shared" ca="1" si="19"/>
        <v/>
      </c>
      <c r="V110" s="3"/>
    </row>
    <row r="111" spans="1:22" x14ac:dyDescent="0.25">
      <c r="A111" s="6" t="str">
        <f t="shared" ca="1" si="15"/>
        <v>delete</v>
      </c>
      <c r="B111" s="9" cm="1">
        <f t="array" aca="1" ref="B111" ca="1">INDIRECT("УникальныеСписки!A"&amp;ROW()-$K$4)</f>
        <v>0</v>
      </c>
      <c r="C111" s="7" t="str">
        <f t="array" aca="1" ref="C111" ca="1">_xlfn.XLOOKUP($B111,INDIRECT(SUBSTITUTE("ИсходныеДанные!$где$2:$где$50000","где",$B$4)),INDIRECT(SUBSTITUTE("ИсходныеДанные!$что$2:$что$50000","что",C$4)),"",0,1)</f>
        <v/>
      </c>
      <c r="D111" s="15" t="str">
        <f t="array" aca="1" ref="D111" ca="1">_xlfn.XLOOKUP($B111,INDIRECT(SUBSTITUTE("ИсходныеДанные!$где$2:$где$50000","где",$B$4)),INDIRECT(SUBSTITUTE("ИсходныеДанные!$что$2:$что$50000","что",D$4)),"",0,1)</f>
        <v/>
      </c>
      <c r="E111" s="22">
        <f t="shared" ca="1" si="11"/>
        <v>0</v>
      </c>
      <c r="F111" s="22" t="str">
        <f t="array" aca="1" ref="F111" ca="1">_xlfn.XLOOKUP($B111,INDIRECT(SUBSTITUTE("ИсходныеДанные!$где$2:$где$50000","где",$B$4)),INDIRECT(SUBSTITUTE("ИсходныеДанные!$что$2:$что$50000","что",F$4)),"",0,1)</f>
        <v/>
      </c>
      <c r="G111" s="96" t="str">
        <f t="array" aca="1" ref="G111" ca="1">_xlfn.XLOOKUP($B111,INDIRECT(SUBSTITUTE("ИсходныеДанные!$где$2:$где$50000","где",$B$4)),INDIRECT(SUBSTITUTE("ИсходныеДанные!$что$2:$что$50000","что",G$4)),"",0,1)</f>
        <v/>
      </c>
      <c r="H111" s="96" t="str">
        <f t="array" aca="1" ref="H111" ca="1">_xlfn.XLOOKUP($B111,INDIRECT(SUBSTITUTE("ИсходныеДанные!$где$2:$где$50000","где",$B$4)),INDIRECT(SUBSTITUTE("ИсходныеДанные!$что$2:$что$50000","что",H$4)),"",0,1)</f>
        <v/>
      </c>
      <c r="I111" s="97" t="str">
        <f t="array" aca="1" ref="I111" ca="1">_xlfn.XLOOKUP($B111,INDIRECT(SUBSTITUTE("ИсходныеДанные!$где$2:$где$50000","где",$B$4)),INDIRECT(SUBSTITUTE("ИсходныеДанные!$что$2:$что$50000","что",I$4)),"",0,1)</f>
        <v/>
      </c>
      <c r="J111" s="104" t="str">
        <f t="shared" ca="1" si="16"/>
        <v/>
      </c>
      <c r="K111" s="160" t="str">
        <f t="shared" ca="1" si="16"/>
        <v/>
      </c>
      <c r="L111" s="160" t="str">
        <f t="shared" ca="1" si="16"/>
        <v/>
      </c>
      <c r="M111" s="160" t="str">
        <f t="shared" ca="1" si="17"/>
        <v/>
      </c>
      <c r="N111" s="160" t="str">
        <f t="shared" ca="1" si="17"/>
        <v/>
      </c>
      <c r="O111" s="160" t="str">
        <f t="shared" ca="1" si="17"/>
        <v/>
      </c>
      <c r="P111" s="160" t="str">
        <f t="shared" ca="1" si="18"/>
        <v/>
      </c>
      <c r="Q111" s="160" t="str">
        <f t="shared" ca="1" si="18"/>
        <v/>
      </c>
      <c r="R111" s="160" t="str">
        <f t="shared" ca="1" si="18"/>
        <v/>
      </c>
      <c r="S111" s="160" t="str">
        <f t="shared" ca="1" si="19"/>
        <v/>
      </c>
      <c r="T111" s="160" t="str">
        <f t="shared" ca="1" si="19"/>
        <v/>
      </c>
      <c r="U111" s="161" t="str">
        <f t="shared" ca="1" si="19"/>
        <v/>
      </c>
      <c r="V111" s="3"/>
    </row>
    <row r="112" spans="1:22" x14ac:dyDescent="0.25">
      <c r="A112" s="6" t="str">
        <f t="shared" ca="1" si="15"/>
        <v>delete</v>
      </c>
      <c r="B112" s="9" cm="1">
        <f t="array" aca="1" ref="B112" ca="1">INDIRECT("УникальныеСписки!A"&amp;ROW()-$K$4)</f>
        <v>0</v>
      </c>
      <c r="C112" s="7" t="str">
        <f t="array" aca="1" ref="C112" ca="1">_xlfn.XLOOKUP($B112,INDIRECT(SUBSTITUTE("ИсходныеДанные!$где$2:$где$50000","где",$B$4)),INDIRECT(SUBSTITUTE("ИсходныеДанные!$что$2:$что$50000","что",C$4)),"",0,1)</f>
        <v/>
      </c>
      <c r="D112" s="15" t="str">
        <f t="array" aca="1" ref="D112" ca="1">_xlfn.XLOOKUP($B112,INDIRECT(SUBSTITUTE("ИсходныеДанные!$где$2:$где$50000","где",$B$4)),INDIRECT(SUBSTITUTE("ИсходныеДанные!$что$2:$что$50000","что",D$4)),"",0,1)</f>
        <v/>
      </c>
      <c r="E112" s="22">
        <f t="shared" ca="1" si="11"/>
        <v>0</v>
      </c>
      <c r="F112" s="22" t="str">
        <f t="array" aca="1" ref="F112" ca="1">_xlfn.XLOOKUP($B112,INDIRECT(SUBSTITUTE("ИсходныеДанные!$где$2:$где$50000","где",$B$4)),INDIRECT(SUBSTITUTE("ИсходныеДанные!$что$2:$что$50000","что",F$4)),"",0,1)</f>
        <v/>
      </c>
      <c r="G112" s="96" t="str">
        <f t="array" aca="1" ref="G112" ca="1">_xlfn.XLOOKUP($B112,INDIRECT(SUBSTITUTE("ИсходныеДанные!$где$2:$где$50000","где",$B$4)),INDIRECT(SUBSTITUTE("ИсходныеДанные!$что$2:$что$50000","что",G$4)),"",0,1)</f>
        <v/>
      </c>
      <c r="H112" s="96" t="str">
        <f t="array" aca="1" ref="H112" ca="1">_xlfn.XLOOKUP($B112,INDIRECT(SUBSTITUTE("ИсходныеДанные!$где$2:$где$50000","где",$B$4)),INDIRECT(SUBSTITUTE("ИсходныеДанные!$что$2:$что$50000","что",H$4)),"",0,1)</f>
        <v/>
      </c>
      <c r="I112" s="97" t="str">
        <f t="array" aca="1" ref="I112" ca="1">_xlfn.XLOOKUP($B112,INDIRECT(SUBSTITUTE("ИсходныеДанные!$где$2:$где$50000","где",$B$4)),INDIRECT(SUBSTITUTE("ИсходныеДанные!$что$2:$что$50000","что",I$4)),"",0,1)</f>
        <v/>
      </c>
      <c r="J112" s="104" t="str">
        <f t="shared" ca="1" si="16"/>
        <v/>
      </c>
      <c r="K112" s="160" t="str">
        <f t="shared" ca="1" si="16"/>
        <v/>
      </c>
      <c r="L112" s="160" t="str">
        <f t="shared" ca="1" si="16"/>
        <v/>
      </c>
      <c r="M112" s="160" t="str">
        <f t="shared" ca="1" si="17"/>
        <v/>
      </c>
      <c r="N112" s="160" t="str">
        <f t="shared" ca="1" si="17"/>
        <v/>
      </c>
      <c r="O112" s="160" t="str">
        <f t="shared" ca="1" si="17"/>
        <v/>
      </c>
      <c r="P112" s="160" t="str">
        <f t="shared" ca="1" si="18"/>
        <v/>
      </c>
      <c r="Q112" s="160" t="str">
        <f t="shared" ca="1" si="18"/>
        <v/>
      </c>
      <c r="R112" s="160" t="str">
        <f t="shared" ca="1" si="18"/>
        <v/>
      </c>
      <c r="S112" s="160" t="str">
        <f t="shared" ca="1" si="19"/>
        <v/>
      </c>
      <c r="T112" s="160" t="str">
        <f t="shared" ca="1" si="19"/>
        <v/>
      </c>
      <c r="U112" s="161" t="str">
        <f t="shared" ca="1" si="19"/>
        <v/>
      </c>
      <c r="V112" s="3"/>
    </row>
    <row r="113" spans="1:22" x14ac:dyDescent="0.25">
      <c r="A113" s="6" t="str">
        <f t="shared" ca="1" si="15"/>
        <v>delete</v>
      </c>
      <c r="B113" s="9" cm="1">
        <f t="array" aca="1" ref="B113" ca="1">INDIRECT("УникальныеСписки!A"&amp;ROW()-$K$4)</f>
        <v>0</v>
      </c>
      <c r="C113" s="7" t="str">
        <f t="array" aca="1" ref="C113" ca="1">_xlfn.XLOOKUP($B113,INDIRECT(SUBSTITUTE("ИсходныеДанные!$где$2:$где$50000","где",$B$4)),INDIRECT(SUBSTITUTE("ИсходныеДанные!$что$2:$что$50000","что",C$4)),"",0,1)</f>
        <v/>
      </c>
      <c r="D113" s="15" t="str">
        <f t="array" aca="1" ref="D113" ca="1">_xlfn.XLOOKUP($B113,INDIRECT(SUBSTITUTE("ИсходныеДанные!$где$2:$где$50000","где",$B$4)),INDIRECT(SUBSTITUTE("ИсходныеДанные!$что$2:$что$50000","что",D$4)),"",0,1)</f>
        <v/>
      </c>
      <c r="E113" s="22">
        <f t="shared" ca="1" si="11"/>
        <v>0</v>
      </c>
      <c r="F113" s="22" t="str">
        <f t="array" aca="1" ref="F113" ca="1">_xlfn.XLOOKUP($B113,INDIRECT(SUBSTITUTE("ИсходныеДанные!$где$2:$где$50000","где",$B$4)),INDIRECT(SUBSTITUTE("ИсходныеДанные!$что$2:$что$50000","что",F$4)),"",0,1)</f>
        <v/>
      </c>
      <c r="G113" s="96" t="str">
        <f t="array" aca="1" ref="G113" ca="1">_xlfn.XLOOKUP($B113,INDIRECT(SUBSTITUTE("ИсходныеДанные!$где$2:$где$50000","где",$B$4)),INDIRECT(SUBSTITUTE("ИсходныеДанные!$что$2:$что$50000","что",G$4)),"",0,1)</f>
        <v/>
      </c>
      <c r="H113" s="96" t="str">
        <f t="array" aca="1" ref="H113" ca="1">_xlfn.XLOOKUP($B113,INDIRECT(SUBSTITUTE("ИсходныеДанные!$где$2:$где$50000","где",$B$4)),INDIRECT(SUBSTITUTE("ИсходныеДанные!$что$2:$что$50000","что",H$4)),"",0,1)</f>
        <v/>
      </c>
      <c r="I113" s="97" t="str">
        <f t="array" aca="1" ref="I113" ca="1">_xlfn.XLOOKUP($B113,INDIRECT(SUBSTITUTE("ИсходныеДанные!$где$2:$где$50000","где",$B$4)),INDIRECT(SUBSTITUTE("ИсходныеДанные!$что$2:$что$50000","что",I$4)),"",0,1)</f>
        <v/>
      </c>
      <c r="J113" s="104" t="str">
        <f t="shared" ca="1" si="16"/>
        <v/>
      </c>
      <c r="K113" s="160" t="str">
        <f t="shared" ca="1" si="16"/>
        <v/>
      </c>
      <c r="L113" s="160" t="str">
        <f t="shared" ca="1" si="16"/>
        <v/>
      </c>
      <c r="M113" s="160" t="str">
        <f t="shared" ca="1" si="17"/>
        <v/>
      </c>
      <c r="N113" s="160" t="str">
        <f t="shared" ca="1" si="17"/>
        <v/>
      </c>
      <c r="O113" s="160" t="str">
        <f t="shared" ca="1" si="17"/>
        <v/>
      </c>
      <c r="P113" s="160" t="str">
        <f t="shared" ca="1" si="18"/>
        <v/>
      </c>
      <c r="Q113" s="160" t="str">
        <f t="shared" ca="1" si="18"/>
        <v/>
      </c>
      <c r="R113" s="160" t="str">
        <f t="shared" ca="1" si="18"/>
        <v/>
      </c>
      <c r="S113" s="160" t="str">
        <f t="shared" ca="1" si="19"/>
        <v/>
      </c>
      <c r="T113" s="160" t="str">
        <f t="shared" ca="1" si="19"/>
        <v/>
      </c>
      <c r="U113" s="161" t="str">
        <f t="shared" ca="1" si="19"/>
        <v/>
      </c>
      <c r="V113" s="3"/>
    </row>
    <row r="114" spans="1:22" x14ac:dyDescent="0.25">
      <c r="A114" s="6" t="str">
        <f t="shared" ca="1" si="15"/>
        <v>delete</v>
      </c>
      <c r="B114" s="9" cm="1">
        <f t="array" aca="1" ref="B114" ca="1">INDIRECT("УникальныеСписки!A"&amp;ROW()-$K$4)</f>
        <v>0</v>
      </c>
      <c r="C114" s="7" t="str">
        <f t="array" aca="1" ref="C114" ca="1">_xlfn.XLOOKUP($B114,INDIRECT(SUBSTITUTE("ИсходныеДанные!$где$2:$где$50000","где",$B$4)),INDIRECT(SUBSTITUTE("ИсходныеДанные!$что$2:$что$50000","что",C$4)),"",0,1)</f>
        <v/>
      </c>
      <c r="D114" s="15" t="str">
        <f t="array" aca="1" ref="D114" ca="1">_xlfn.XLOOKUP($B114,INDIRECT(SUBSTITUTE("ИсходныеДанные!$где$2:$где$50000","где",$B$4)),INDIRECT(SUBSTITUTE("ИсходныеДанные!$что$2:$что$50000","что",D$4)),"",0,1)</f>
        <v/>
      </c>
      <c r="E114" s="22">
        <f t="shared" ca="1" si="11"/>
        <v>0</v>
      </c>
      <c r="F114" s="22" t="str">
        <f t="array" aca="1" ref="F114" ca="1">_xlfn.XLOOKUP($B114,INDIRECT(SUBSTITUTE("ИсходныеДанные!$где$2:$где$50000","где",$B$4)),INDIRECT(SUBSTITUTE("ИсходныеДанные!$что$2:$что$50000","что",F$4)),"",0,1)</f>
        <v/>
      </c>
      <c r="G114" s="96" t="str">
        <f t="array" aca="1" ref="G114" ca="1">_xlfn.XLOOKUP($B114,INDIRECT(SUBSTITUTE("ИсходныеДанные!$где$2:$где$50000","где",$B$4)),INDIRECT(SUBSTITUTE("ИсходныеДанные!$что$2:$что$50000","что",G$4)),"",0,1)</f>
        <v/>
      </c>
      <c r="H114" s="96" t="str">
        <f t="array" aca="1" ref="H114" ca="1">_xlfn.XLOOKUP($B114,INDIRECT(SUBSTITUTE("ИсходныеДанные!$где$2:$где$50000","где",$B$4)),INDIRECT(SUBSTITUTE("ИсходныеДанные!$что$2:$что$50000","что",H$4)),"",0,1)</f>
        <v/>
      </c>
      <c r="I114" s="97" t="str">
        <f t="array" aca="1" ref="I114" ca="1">_xlfn.XLOOKUP($B114,INDIRECT(SUBSTITUTE("ИсходныеДанные!$где$2:$где$50000","где",$B$4)),INDIRECT(SUBSTITUTE("ИсходныеДанные!$что$2:$что$50000","что",I$4)),"",0,1)</f>
        <v/>
      </c>
      <c r="J114" s="104" t="str">
        <f t="shared" ca="1" si="16"/>
        <v/>
      </c>
      <c r="K114" s="160" t="str">
        <f t="shared" ca="1" si="16"/>
        <v/>
      </c>
      <c r="L114" s="160" t="str">
        <f t="shared" ca="1" si="16"/>
        <v/>
      </c>
      <c r="M114" s="160" t="str">
        <f t="shared" ca="1" si="17"/>
        <v/>
      </c>
      <c r="N114" s="160" t="str">
        <f t="shared" ca="1" si="17"/>
        <v/>
      </c>
      <c r="O114" s="160" t="str">
        <f t="shared" ca="1" si="17"/>
        <v/>
      </c>
      <c r="P114" s="160" t="str">
        <f t="shared" ca="1" si="18"/>
        <v/>
      </c>
      <c r="Q114" s="160" t="str">
        <f t="shared" ca="1" si="18"/>
        <v/>
      </c>
      <c r="R114" s="160" t="str">
        <f t="shared" ca="1" si="18"/>
        <v/>
      </c>
      <c r="S114" s="160" t="str">
        <f t="shared" ca="1" si="19"/>
        <v/>
      </c>
      <c r="T114" s="160" t="str">
        <f t="shared" ca="1" si="19"/>
        <v/>
      </c>
      <c r="U114" s="161" t="str">
        <f t="shared" ca="1" si="19"/>
        <v/>
      </c>
      <c r="V114" s="3"/>
    </row>
    <row r="115" spans="1:22" x14ac:dyDescent="0.25">
      <c r="A115" s="6" t="str">
        <f t="shared" ca="1" si="15"/>
        <v>delete</v>
      </c>
      <c r="B115" s="9" cm="1">
        <f t="array" aca="1" ref="B115" ca="1">INDIRECT("УникальныеСписки!A"&amp;ROW()-$K$4)</f>
        <v>0</v>
      </c>
      <c r="C115" s="7" t="str">
        <f t="array" aca="1" ref="C115" ca="1">_xlfn.XLOOKUP($B115,INDIRECT(SUBSTITUTE("ИсходныеДанные!$где$2:$где$50000","где",$B$4)),INDIRECT(SUBSTITUTE("ИсходныеДанные!$что$2:$что$50000","что",C$4)),"",0,1)</f>
        <v/>
      </c>
      <c r="D115" s="15" t="str">
        <f t="array" aca="1" ref="D115" ca="1">_xlfn.XLOOKUP($B115,INDIRECT(SUBSTITUTE("ИсходныеДанные!$где$2:$где$50000","где",$B$4)),INDIRECT(SUBSTITUTE("ИсходныеДанные!$что$2:$что$50000","что",D$4)),"",0,1)</f>
        <v/>
      </c>
      <c r="E115" s="22">
        <f t="shared" ca="1" si="11"/>
        <v>0</v>
      </c>
      <c r="F115" s="22" t="str">
        <f t="array" aca="1" ref="F115" ca="1">_xlfn.XLOOKUP($B115,INDIRECT(SUBSTITUTE("ИсходныеДанные!$где$2:$где$50000","где",$B$4)),INDIRECT(SUBSTITUTE("ИсходныеДанные!$что$2:$что$50000","что",F$4)),"",0,1)</f>
        <v/>
      </c>
      <c r="G115" s="96" t="str">
        <f t="array" aca="1" ref="G115" ca="1">_xlfn.XLOOKUP($B115,INDIRECT(SUBSTITUTE("ИсходныеДанные!$где$2:$где$50000","где",$B$4)),INDIRECT(SUBSTITUTE("ИсходныеДанные!$что$2:$что$50000","что",G$4)),"",0,1)</f>
        <v/>
      </c>
      <c r="H115" s="96" t="str">
        <f t="array" aca="1" ref="H115" ca="1">_xlfn.XLOOKUP($B115,INDIRECT(SUBSTITUTE("ИсходныеДанные!$где$2:$где$50000","где",$B$4)),INDIRECT(SUBSTITUTE("ИсходныеДанные!$что$2:$что$50000","что",H$4)),"",0,1)</f>
        <v/>
      </c>
      <c r="I115" s="97" t="str">
        <f t="array" aca="1" ref="I115" ca="1">_xlfn.XLOOKUP($B115,INDIRECT(SUBSTITUTE("ИсходныеДанные!$где$2:$где$50000","где",$B$4)),INDIRECT(SUBSTITUTE("ИсходныеДанные!$что$2:$что$50000","что",I$4)),"",0,1)</f>
        <v/>
      </c>
      <c r="J115" s="104" t="str">
        <f t="shared" ca="1" si="16"/>
        <v/>
      </c>
      <c r="K115" s="160" t="str">
        <f t="shared" ca="1" si="16"/>
        <v/>
      </c>
      <c r="L115" s="160" t="str">
        <f t="shared" ca="1" si="16"/>
        <v/>
      </c>
      <c r="M115" s="160" t="str">
        <f t="shared" ca="1" si="17"/>
        <v/>
      </c>
      <c r="N115" s="160" t="str">
        <f t="shared" ca="1" si="17"/>
        <v/>
      </c>
      <c r="O115" s="160" t="str">
        <f t="shared" ca="1" si="17"/>
        <v/>
      </c>
      <c r="P115" s="160" t="str">
        <f t="shared" ca="1" si="18"/>
        <v/>
      </c>
      <c r="Q115" s="160" t="str">
        <f t="shared" ca="1" si="18"/>
        <v/>
      </c>
      <c r="R115" s="160" t="str">
        <f t="shared" ca="1" si="18"/>
        <v/>
      </c>
      <c r="S115" s="160" t="str">
        <f t="shared" ca="1" si="19"/>
        <v/>
      </c>
      <c r="T115" s="160" t="str">
        <f t="shared" ca="1" si="19"/>
        <v/>
      </c>
      <c r="U115" s="161" t="str">
        <f t="shared" ca="1" si="19"/>
        <v/>
      </c>
      <c r="V115" s="3"/>
    </row>
    <row r="116" spans="1:22" x14ac:dyDescent="0.25">
      <c r="A116" s="6" t="str">
        <f t="shared" ca="1" si="15"/>
        <v>delete</v>
      </c>
      <c r="B116" s="9" cm="1">
        <f t="array" aca="1" ref="B116" ca="1">INDIRECT("УникальныеСписки!A"&amp;ROW()-$K$4)</f>
        <v>0</v>
      </c>
      <c r="C116" s="7" t="str">
        <f t="array" aca="1" ref="C116" ca="1">_xlfn.XLOOKUP($B116,INDIRECT(SUBSTITUTE("ИсходныеДанные!$где$2:$где$50000","где",$B$4)),INDIRECT(SUBSTITUTE("ИсходныеДанные!$что$2:$что$50000","что",C$4)),"",0,1)</f>
        <v/>
      </c>
      <c r="D116" s="15" t="str">
        <f t="array" aca="1" ref="D116" ca="1">_xlfn.XLOOKUP($B116,INDIRECT(SUBSTITUTE("ИсходныеДанные!$где$2:$где$50000","где",$B$4)),INDIRECT(SUBSTITUTE("ИсходныеДанные!$что$2:$что$50000","что",D$4)),"",0,1)</f>
        <v/>
      </c>
      <c r="E116" s="22">
        <f t="shared" ca="1" si="11"/>
        <v>0</v>
      </c>
      <c r="F116" s="22" t="str">
        <f t="array" aca="1" ref="F116" ca="1">_xlfn.XLOOKUP($B116,INDIRECT(SUBSTITUTE("ИсходныеДанные!$где$2:$где$50000","где",$B$4)),INDIRECT(SUBSTITUTE("ИсходныеДанные!$что$2:$что$50000","что",F$4)),"",0,1)</f>
        <v/>
      </c>
      <c r="G116" s="96" t="str">
        <f t="array" aca="1" ref="G116" ca="1">_xlfn.XLOOKUP($B116,INDIRECT(SUBSTITUTE("ИсходныеДанные!$где$2:$где$50000","где",$B$4)),INDIRECT(SUBSTITUTE("ИсходныеДанные!$что$2:$что$50000","что",G$4)),"",0,1)</f>
        <v/>
      </c>
      <c r="H116" s="96" t="str">
        <f t="array" aca="1" ref="H116" ca="1">_xlfn.XLOOKUP($B116,INDIRECT(SUBSTITUTE("ИсходныеДанные!$где$2:$где$50000","где",$B$4)),INDIRECT(SUBSTITUTE("ИсходныеДанные!$что$2:$что$50000","что",H$4)),"",0,1)</f>
        <v/>
      </c>
      <c r="I116" s="97" t="str">
        <f t="array" aca="1" ref="I116" ca="1">_xlfn.XLOOKUP($B116,INDIRECT(SUBSTITUTE("ИсходныеДанные!$где$2:$где$50000","где",$B$4)),INDIRECT(SUBSTITUTE("ИсходныеДанные!$что$2:$что$50000","что",I$4)),"",0,1)</f>
        <v/>
      </c>
      <c r="J116" s="104" t="str">
        <f t="shared" ca="1" si="16"/>
        <v/>
      </c>
      <c r="K116" s="160" t="str">
        <f t="shared" ca="1" si="16"/>
        <v/>
      </c>
      <c r="L116" s="160" t="str">
        <f t="shared" ca="1" si="16"/>
        <v/>
      </c>
      <c r="M116" s="160" t="str">
        <f t="shared" ca="1" si="17"/>
        <v/>
      </c>
      <c r="N116" s="160" t="str">
        <f t="shared" ca="1" si="17"/>
        <v/>
      </c>
      <c r="O116" s="160" t="str">
        <f t="shared" ca="1" si="17"/>
        <v/>
      </c>
      <c r="P116" s="160" t="str">
        <f t="shared" ca="1" si="18"/>
        <v/>
      </c>
      <c r="Q116" s="160" t="str">
        <f t="shared" ca="1" si="18"/>
        <v/>
      </c>
      <c r="R116" s="160" t="str">
        <f t="shared" ca="1" si="18"/>
        <v/>
      </c>
      <c r="S116" s="160" t="str">
        <f t="shared" ca="1" si="19"/>
        <v/>
      </c>
      <c r="T116" s="160" t="str">
        <f t="shared" ca="1" si="19"/>
        <v/>
      </c>
      <c r="U116" s="161" t="str">
        <f t="shared" ca="1" si="19"/>
        <v/>
      </c>
      <c r="V116" s="3"/>
    </row>
    <row r="117" spans="1:22" x14ac:dyDescent="0.25">
      <c r="A117" s="6" t="str">
        <f t="shared" ca="1" si="15"/>
        <v>delete</v>
      </c>
      <c r="B117" s="9" cm="1">
        <f t="array" aca="1" ref="B117" ca="1">INDIRECT("УникальныеСписки!A"&amp;ROW()-$K$4)</f>
        <v>0</v>
      </c>
      <c r="C117" s="7" t="str">
        <f t="array" aca="1" ref="C117" ca="1">_xlfn.XLOOKUP($B117,INDIRECT(SUBSTITUTE("ИсходныеДанные!$где$2:$где$50000","где",$B$4)),INDIRECT(SUBSTITUTE("ИсходныеДанные!$что$2:$что$50000","что",C$4)),"",0,1)</f>
        <v/>
      </c>
      <c r="D117" s="15" t="str">
        <f t="array" aca="1" ref="D117" ca="1">_xlfn.XLOOKUP($B117,INDIRECT(SUBSTITUTE("ИсходныеДанные!$где$2:$где$50000","где",$B$4)),INDIRECT(SUBSTITUTE("ИсходныеДанные!$что$2:$что$50000","что",D$4)),"",0,1)</f>
        <v/>
      </c>
      <c r="E117" s="22">
        <f t="shared" ca="1" si="11"/>
        <v>0</v>
      </c>
      <c r="F117" s="22" t="str">
        <f t="array" aca="1" ref="F117" ca="1">_xlfn.XLOOKUP($B117,INDIRECT(SUBSTITUTE("ИсходныеДанные!$где$2:$где$50000","где",$B$4)),INDIRECT(SUBSTITUTE("ИсходныеДанные!$что$2:$что$50000","что",F$4)),"",0,1)</f>
        <v/>
      </c>
      <c r="G117" s="96" t="str">
        <f t="array" aca="1" ref="G117" ca="1">_xlfn.XLOOKUP($B117,INDIRECT(SUBSTITUTE("ИсходныеДанные!$где$2:$где$50000","где",$B$4)),INDIRECT(SUBSTITUTE("ИсходныеДанные!$что$2:$что$50000","что",G$4)),"",0,1)</f>
        <v/>
      </c>
      <c r="H117" s="96" t="str">
        <f t="array" aca="1" ref="H117" ca="1">_xlfn.XLOOKUP($B117,INDIRECT(SUBSTITUTE("ИсходныеДанные!$где$2:$где$50000","где",$B$4)),INDIRECT(SUBSTITUTE("ИсходныеДанные!$что$2:$что$50000","что",H$4)),"",0,1)</f>
        <v/>
      </c>
      <c r="I117" s="97" t="str">
        <f t="array" aca="1" ref="I117" ca="1">_xlfn.XLOOKUP($B117,INDIRECT(SUBSTITUTE("ИсходныеДанные!$где$2:$где$50000","где",$B$4)),INDIRECT(SUBSTITUTE("ИсходныеДанные!$что$2:$что$50000","что",I$4)),"",0,1)</f>
        <v/>
      </c>
      <c r="J117" s="104" t="str">
        <f t="shared" ca="1" si="16"/>
        <v/>
      </c>
      <c r="K117" s="160" t="str">
        <f t="shared" ca="1" si="16"/>
        <v/>
      </c>
      <c r="L117" s="160" t="str">
        <f t="shared" ca="1" si="16"/>
        <v/>
      </c>
      <c r="M117" s="160" t="str">
        <f t="shared" ca="1" si="17"/>
        <v/>
      </c>
      <c r="N117" s="160" t="str">
        <f t="shared" ca="1" si="17"/>
        <v/>
      </c>
      <c r="O117" s="160" t="str">
        <f t="shared" ca="1" si="17"/>
        <v/>
      </c>
      <c r="P117" s="160" t="str">
        <f t="shared" ca="1" si="18"/>
        <v/>
      </c>
      <c r="Q117" s="160" t="str">
        <f t="shared" ca="1" si="18"/>
        <v/>
      </c>
      <c r="R117" s="160" t="str">
        <f t="shared" ca="1" si="18"/>
        <v/>
      </c>
      <c r="S117" s="160" t="str">
        <f t="shared" ca="1" si="19"/>
        <v/>
      </c>
      <c r="T117" s="160" t="str">
        <f t="shared" ca="1" si="19"/>
        <v/>
      </c>
      <c r="U117" s="161" t="str">
        <f t="shared" ca="1" si="19"/>
        <v/>
      </c>
      <c r="V117" s="3"/>
    </row>
    <row r="118" spans="1:22" x14ac:dyDescent="0.25">
      <c r="A118" s="6" t="str">
        <f t="shared" ca="1" si="15"/>
        <v>delete</v>
      </c>
      <c r="B118" s="9" cm="1">
        <f t="array" aca="1" ref="B118" ca="1">INDIRECT("УникальныеСписки!A"&amp;ROW()-$K$4)</f>
        <v>0</v>
      </c>
      <c r="C118" s="7" t="str">
        <f t="array" aca="1" ref="C118" ca="1">_xlfn.XLOOKUP($B118,INDIRECT(SUBSTITUTE("ИсходныеДанные!$где$2:$где$50000","где",$B$4)),INDIRECT(SUBSTITUTE("ИсходныеДанные!$что$2:$что$50000","что",C$4)),"",0,1)</f>
        <v/>
      </c>
      <c r="D118" s="15" t="str">
        <f t="array" aca="1" ref="D118" ca="1">_xlfn.XLOOKUP($B118,INDIRECT(SUBSTITUTE("ИсходныеДанные!$где$2:$где$50000","где",$B$4)),INDIRECT(SUBSTITUTE("ИсходныеДанные!$что$2:$что$50000","что",D$4)),"",0,1)</f>
        <v/>
      </c>
      <c r="E118" s="22">
        <f t="shared" ca="1" si="11"/>
        <v>0</v>
      </c>
      <c r="F118" s="22" t="str">
        <f t="array" aca="1" ref="F118" ca="1">_xlfn.XLOOKUP($B118,INDIRECT(SUBSTITUTE("ИсходныеДанные!$где$2:$где$50000","где",$B$4)),INDIRECT(SUBSTITUTE("ИсходныеДанные!$что$2:$что$50000","что",F$4)),"",0,1)</f>
        <v/>
      </c>
      <c r="G118" s="96" t="str">
        <f t="array" aca="1" ref="G118" ca="1">_xlfn.XLOOKUP($B118,INDIRECT(SUBSTITUTE("ИсходныеДанные!$где$2:$где$50000","где",$B$4)),INDIRECT(SUBSTITUTE("ИсходныеДанные!$что$2:$что$50000","что",G$4)),"",0,1)</f>
        <v/>
      </c>
      <c r="H118" s="96" t="str">
        <f t="array" aca="1" ref="H118" ca="1">_xlfn.XLOOKUP($B118,INDIRECT(SUBSTITUTE("ИсходныеДанные!$где$2:$где$50000","где",$B$4)),INDIRECT(SUBSTITUTE("ИсходныеДанные!$что$2:$что$50000","что",H$4)),"",0,1)</f>
        <v/>
      </c>
      <c r="I118" s="97" t="str">
        <f t="array" aca="1" ref="I118" ca="1">_xlfn.XLOOKUP($B118,INDIRECT(SUBSTITUTE("ИсходныеДанные!$где$2:$где$50000","где",$B$4)),INDIRECT(SUBSTITUTE("ИсходныеДанные!$что$2:$что$50000","что",I$4)),"",0,1)</f>
        <v/>
      </c>
      <c r="J118" s="104" t="str">
        <f t="shared" ca="1" si="16"/>
        <v/>
      </c>
      <c r="K118" s="160" t="str">
        <f t="shared" ca="1" si="16"/>
        <v/>
      </c>
      <c r="L118" s="160" t="str">
        <f t="shared" ca="1" si="16"/>
        <v/>
      </c>
      <c r="M118" s="160" t="str">
        <f t="shared" ca="1" si="17"/>
        <v/>
      </c>
      <c r="N118" s="160" t="str">
        <f t="shared" ca="1" si="17"/>
        <v/>
      </c>
      <c r="O118" s="160" t="str">
        <f t="shared" ca="1" si="17"/>
        <v/>
      </c>
      <c r="P118" s="160" t="str">
        <f t="shared" ca="1" si="18"/>
        <v/>
      </c>
      <c r="Q118" s="160" t="str">
        <f t="shared" ca="1" si="18"/>
        <v/>
      </c>
      <c r="R118" s="160" t="str">
        <f t="shared" ca="1" si="18"/>
        <v/>
      </c>
      <c r="S118" s="160" t="str">
        <f t="shared" ca="1" si="19"/>
        <v/>
      </c>
      <c r="T118" s="160" t="str">
        <f t="shared" ca="1" si="19"/>
        <v/>
      </c>
      <c r="U118" s="161" t="str">
        <f t="shared" ca="1" si="19"/>
        <v/>
      </c>
      <c r="V118" s="3"/>
    </row>
    <row r="119" spans="1:22" x14ac:dyDescent="0.25">
      <c r="A119" s="6" t="str">
        <f t="shared" ca="1" si="15"/>
        <v>delete</v>
      </c>
      <c r="B119" s="9" cm="1">
        <f t="array" aca="1" ref="B119" ca="1">INDIRECT("УникальныеСписки!A"&amp;ROW()-$K$4)</f>
        <v>0</v>
      </c>
      <c r="C119" s="7" t="str">
        <f t="array" aca="1" ref="C119" ca="1">_xlfn.XLOOKUP($B119,INDIRECT(SUBSTITUTE("ИсходныеДанные!$где$2:$где$50000","где",$B$4)),INDIRECT(SUBSTITUTE("ИсходныеДанные!$что$2:$что$50000","что",C$4)),"",0,1)</f>
        <v/>
      </c>
      <c r="D119" s="15" t="str">
        <f t="array" aca="1" ref="D119" ca="1">_xlfn.XLOOKUP($B119,INDIRECT(SUBSTITUTE("ИсходныеДанные!$где$2:$где$50000","где",$B$4)),INDIRECT(SUBSTITUTE("ИсходныеДанные!$что$2:$что$50000","что",D$4)),"",0,1)</f>
        <v/>
      </c>
      <c r="E119" s="22">
        <f t="shared" ca="1" si="11"/>
        <v>0</v>
      </c>
      <c r="F119" s="22" t="str">
        <f t="array" aca="1" ref="F119" ca="1">_xlfn.XLOOKUP($B119,INDIRECT(SUBSTITUTE("ИсходныеДанные!$где$2:$где$50000","где",$B$4)),INDIRECT(SUBSTITUTE("ИсходныеДанные!$что$2:$что$50000","что",F$4)),"",0,1)</f>
        <v/>
      </c>
      <c r="G119" s="96" t="str">
        <f t="array" aca="1" ref="G119" ca="1">_xlfn.XLOOKUP($B119,INDIRECT(SUBSTITUTE("ИсходныеДанные!$где$2:$где$50000","где",$B$4)),INDIRECT(SUBSTITUTE("ИсходныеДанные!$что$2:$что$50000","что",G$4)),"",0,1)</f>
        <v/>
      </c>
      <c r="H119" s="96" t="str">
        <f t="array" aca="1" ref="H119" ca="1">_xlfn.XLOOKUP($B119,INDIRECT(SUBSTITUTE("ИсходныеДанные!$где$2:$где$50000","где",$B$4)),INDIRECT(SUBSTITUTE("ИсходныеДанные!$что$2:$что$50000","что",H$4)),"",0,1)</f>
        <v/>
      </c>
      <c r="I119" s="97" t="str">
        <f t="array" aca="1" ref="I119" ca="1">_xlfn.XLOOKUP($B119,INDIRECT(SUBSTITUTE("ИсходныеДанные!$где$2:$где$50000","где",$B$4)),INDIRECT(SUBSTITUTE("ИсходныеДанные!$что$2:$что$50000","что",I$4)),"",0,1)</f>
        <v/>
      </c>
      <c r="J119" s="104" t="str">
        <f t="shared" ca="1" si="16"/>
        <v/>
      </c>
      <c r="K119" s="160" t="str">
        <f t="shared" ca="1" si="16"/>
        <v/>
      </c>
      <c r="L119" s="160" t="str">
        <f t="shared" ca="1" si="16"/>
        <v/>
      </c>
      <c r="M119" s="160" t="str">
        <f t="shared" ca="1" si="17"/>
        <v/>
      </c>
      <c r="N119" s="160" t="str">
        <f t="shared" ca="1" si="17"/>
        <v/>
      </c>
      <c r="O119" s="160" t="str">
        <f t="shared" ca="1" si="17"/>
        <v/>
      </c>
      <c r="P119" s="160" t="str">
        <f t="shared" ca="1" si="18"/>
        <v/>
      </c>
      <c r="Q119" s="160" t="str">
        <f t="shared" ca="1" si="18"/>
        <v/>
      </c>
      <c r="R119" s="160" t="str">
        <f t="shared" ca="1" si="18"/>
        <v/>
      </c>
      <c r="S119" s="160" t="str">
        <f t="shared" ca="1" si="19"/>
        <v/>
      </c>
      <c r="T119" s="160" t="str">
        <f t="shared" ca="1" si="19"/>
        <v/>
      </c>
      <c r="U119" s="161" t="str">
        <f t="shared" ca="1" si="19"/>
        <v/>
      </c>
      <c r="V119" s="3"/>
    </row>
    <row r="120" spans="1:22" x14ac:dyDescent="0.25">
      <c r="A120" s="6" t="str">
        <f t="shared" ca="1" si="15"/>
        <v>delete</v>
      </c>
      <c r="B120" s="9" cm="1">
        <f t="array" aca="1" ref="B120" ca="1">INDIRECT("УникальныеСписки!A"&amp;ROW()-$K$4)</f>
        <v>0</v>
      </c>
      <c r="C120" s="7" t="str">
        <f t="array" aca="1" ref="C120" ca="1">_xlfn.XLOOKUP($B120,INDIRECT(SUBSTITUTE("ИсходныеДанные!$где$2:$где$50000","где",$B$4)),INDIRECT(SUBSTITUTE("ИсходныеДанные!$что$2:$что$50000","что",C$4)),"",0,1)</f>
        <v/>
      </c>
      <c r="D120" s="15" t="str">
        <f t="array" aca="1" ref="D120" ca="1">_xlfn.XLOOKUP($B120,INDIRECT(SUBSTITUTE("ИсходныеДанные!$где$2:$где$50000","где",$B$4)),INDIRECT(SUBSTITUTE("ИсходныеДанные!$что$2:$что$50000","что",D$4)),"",0,1)</f>
        <v/>
      </c>
      <c r="E120" s="22">
        <f t="shared" ca="1" si="11"/>
        <v>0</v>
      </c>
      <c r="F120" s="22" t="str">
        <f t="array" aca="1" ref="F120" ca="1">_xlfn.XLOOKUP($B120,INDIRECT(SUBSTITUTE("ИсходныеДанные!$где$2:$где$50000","где",$B$4)),INDIRECT(SUBSTITUTE("ИсходныеДанные!$что$2:$что$50000","что",F$4)),"",0,1)</f>
        <v/>
      </c>
      <c r="G120" s="96" t="str">
        <f t="array" aca="1" ref="G120" ca="1">_xlfn.XLOOKUP($B120,INDIRECT(SUBSTITUTE("ИсходныеДанные!$где$2:$где$50000","где",$B$4)),INDIRECT(SUBSTITUTE("ИсходныеДанные!$что$2:$что$50000","что",G$4)),"",0,1)</f>
        <v/>
      </c>
      <c r="H120" s="96" t="str">
        <f t="array" aca="1" ref="H120" ca="1">_xlfn.XLOOKUP($B120,INDIRECT(SUBSTITUTE("ИсходныеДанные!$где$2:$где$50000","где",$B$4)),INDIRECT(SUBSTITUTE("ИсходныеДанные!$что$2:$что$50000","что",H$4)),"",0,1)</f>
        <v/>
      </c>
      <c r="I120" s="97" t="str">
        <f t="array" aca="1" ref="I120" ca="1">_xlfn.XLOOKUP($B120,INDIRECT(SUBSTITUTE("ИсходныеДанные!$где$2:$где$50000","где",$B$4)),INDIRECT(SUBSTITUTE("ИсходныеДанные!$что$2:$что$50000","что",I$4)),"",0,1)</f>
        <v/>
      </c>
      <c r="J120" s="104" t="str">
        <f t="shared" ca="1" si="16"/>
        <v/>
      </c>
      <c r="K120" s="160" t="str">
        <f t="shared" ca="1" si="16"/>
        <v/>
      </c>
      <c r="L120" s="160" t="str">
        <f t="shared" ca="1" si="16"/>
        <v/>
      </c>
      <c r="M120" s="160" t="str">
        <f t="shared" ca="1" si="17"/>
        <v/>
      </c>
      <c r="N120" s="160" t="str">
        <f t="shared" ca="1" si="17"/>
        <v/>
      </c>
      <c r="O120" s="160" t="str">
        <f t="shared" ca="1" si="17"/>
        <v/>
      </c>
      <c r="P120" s="160" t="str">
        <f t="shared" ca="1" si="18"/>
        <v/>
      </c>
      <c r="Q120" s="160" t="str">
        <f t="shared" ca="1" si="18"/>
        <v/>
      </c>
      <c r="R120" s="160" t="str">
        <f t="shared" ca="1" si="18"/>
        <v/>
      </c>
      <c r="S120" s="160" t="str">
        <f t="shared" ca="1" si="19"/>
        <v/>
      </c>
      <c r="T120" s="160" t="str">
        <f t="shared" ca="1" si="19"/>
        <v/>
      </c>
      <c r="U120" s="161" t="str">
        <f t="shared" ca="1" si="19"/>
        <v/>
      </c>
      <c r="V120" s="3"/>
    </row>
    <row r="121" spans="1:22" x14ac:dyDescent="0.25">
      <c r="A121" s="6" t="str">
        <f t="shared" ca="1" si="15"/>
        <v>delete</v>
      </c>
      <c r="B121" s="9" cm="1">
        <f t="array" aca="1" ref="B121" ca="1">INDIRECT("УникальныеСписки!A"&amp;ROW()-$K$4)</f>
        <v>0</v>
      </c>
      <c r="C121" s="7" t="str">
        <f t="array" aca="1" ref="C121" ca="1">_xlfn.XLOOKUP($B121,INDIRECT(SUBSTITUTE("ИсходныеДанные!$где$2:$где$50000","где",$B$4)),INDIRECT(SUBSTITUTE("ИсходныеДанные!$что$2:$что$50000","что",C$4)),"",0,1)</f>
        <v/>
      </c>
      <c r="D121" s="15" t="str">
        <f t="array" aca="1" ref="D121" ca="1">_xlfn.XLOOKUP($B121,INDIRECT(SUBSTITUTE("ИсходныеДанные!$где$2:$где$50000","где",$B$4)),INDIRECT(SUBSTITUTE("ИсходныеДанные!$что$2:$что$50000","что",D$4)),"",0,1)</f>
        <v/>
      </c>
      <c r="E121" s="22">
        <f t="shared" ca="1" si="11"/>
        <v>0</v>
      </c>
      <c r="F121" s="22" t="str">
        <f t="array" aca="1" ref="F121" ca="1">_xlfn.XLOOKUP($B121,INDIRECT(SUBSTITUTE("ИсходныеДанные!$где$2:$где$50000","где",$B$4)),INDIRECT(SUBSTITUTE("ИсходныеДанные!$что$2:$что$50000","что",F$4)),"",0,1)</f>
        <v/>
      </c>
      <c r="G121" s="96" t="str">
        <f t="array" aca="1" ref="G121" ca="1">_xlfn.XLOOKUP($B121,INDIRECT(SUBSTITUTE("ИсходныеДанные!$где$2:$где$50000","где",$B$4)),INDIRECT(SUBSTITUTE("ИсходныеДанные!$что$2:$что$50000","что",G$4)),"",0,1)</f>
        <v/>
      </c>
      <c r="H121" s="96" t="str">
        <f t="array" aca="1" ref="H121" ca="1">_xlfn.XLOOKUP($B121,INDIRECT(SUBSTITUTE("ИсходныеДанные!$где$2:$где$50000","где",$B$4)),INDIRECT(SUBSTITUTE("ИсходныеДанные!$что$2:$что$50000","что",H$4)),"",0,1)</f>
        <v/>
      </c>
      <c r="I121" s="97" t="str">
        <f t="array" aca="1" ref="I121" ca="1">_xlfn.XLOOKUP($B121,INDIRECT(SUBSTITUTE("ИсходныеДанные!$где$2:$где$50000","где",$B$4)),INDIRECT(SUBSTITUTE("ИсходныеДанные!$что$2:$что$50000","что",I$4)),"",0,1)</f>
        <v/>
      </c>
      <c r="J121" s="104" t="str">
        <f t="shared" ca="1" si="16"/>
        <v/>
      </c>
      <c r="K121" s="160" t="str">
        <f t="shared" ca="1" si="16"/>
        <v/>
      </c>
      <c r="L121" s="160" t="str">
        <f t="shared" ca="1" si="16"/>
        <v/>
      </c>
      <c r="M121" s="160" t="str">
        <f t="shared" ca="1" si="17"/>
        <v/>
      </c>
      <c r="N121" s="160" t="str">
        <f t="shared" ca="1" si="17"/>
        <v/>
      </c>
      <c r="O121" s="160" t="str">
        <f t="shared" ca="1" si="17"/>
        <v/>
      </c>
      <c r="P121" s="160" t="str">
        <f t="shared" ca="1" si="18"/>
        <v/>
      </c>
      <c r="Q121" s="160" t="str">
        <f t="shared" ca="1" si="18"/>
        <v/>
      </c>
      <c r="R121" s="160" t="str">
        <f t="shared" ca="1" si="18"/>
        <v/>
      </c>
      <c r="S121" s="160" t="str">
        <f t="shared" ca="1" si="19"/>
        <v/>
      </c>
      <c r="T121" s="160" t="str">
        <f t="shared" ca="1" si="19"/>
        <v/>
      </c>
      <c r="U121" s="161" t="str">
        <f t="shared" ca="1" si="19"/>
        <v/>
      </c>
      <c r="V121" s="3"/>
    </row>
    <row r="122" spans="1:22" x14ac:dyDescent="0.25">
      <c r="A122" s="6" t="str">
        <f t="shared" ca="1" si="15"/>
        <v>delete</v>
      </c>
      <c r="B122" s="9" cm="1">
        <f t="array" aca="1" ref="B122" ca="1">INDIRECT("УникальныеСписки!A"&amp;ROW()-$K$4)</f>
        <v>0</v>
      </c>
      <c r="C122" s="7" t="str">
        <f t="array" aca="1" ref="C122" ca="1">_xlfn.XLOOKUP($B122,INDIRECT(SUBSTITUTE("ИсходныеДанные!$где$2:$где$50000","где",$B$4)),INDIRECT(SUBSTITUTE("ИсходныеДанные!$что$2:$что$50000","что",C$4)),"",0,1)</f>
        <v/>
      </c>
      <c r="D122" s="15" t="str">
        <f t="array" aca="1" ref="D122" ca="1">_xlfn.XLOOKUP($B122,INDIRECT(SUBSTITUTE("ИсходныеДанные!$где$2:$где$50000","где",$B$4)),INDIRECT(SUBSTITUTE("ИсходныеДанные!$что$2:$что$50000","что",D$4)),"",0,1)</f>
        <v/>
      </c>
      <c r="E122" s="22">
        <f t="shared" ca="1" si="11"/>
        <v>0</v>
      </c>
      <c r="F122" s="22" t="str">
        <f t="array" aca="1" ref="F122" ca="1">_xlfn.XLOOKUP($B122,INDIRECT(SUBSTITUTE("ИсходныеДанные!$где$2:$где$50000","где",$B$4)),INDIRECT(SUBSTITUTE("ИсходныеДанные!$что$2:$что$50000","что",F$4)),"",0,1)</f>
        <v/>
      </c>
      <c r="G122" s="96" t="str">
        <f t="array" aca="1" ref="G122" ca="1">_xlfn.XLOOKUP($B122,INDIRECT(SUBSTITUTE("ИсходныеДанные!$где$2:$где$50000","где",$B$4)),INDIRECT(SUBSTITUTE("ИсходныеДанные!$что$2:$что$50000","что",G$4)),"",0,1)</f>
        <v/>
      </c>
      <c r="H122" s="96" t="str">
        <f t="array" aca="1" ref="H122" ca="1">_xlfn.XLOOKUP($B122,INDIRECT(SUBSTITUTE("ИсходныеДанные!$где$2:$где$50000","где",$B$4)),INDIRECT(SUBSTITUTE("ИсходныеДанные!$что$2:$что$50000","что",H$4)),"",0,1)</f>
        <v/>
      </c>
      <c r="I122" s="97" t="str">
        <f t="array" aca="1" ref="I122" ca="1">_xlfn.XLOOKUP($B122,INDIRECT(SUBSTITUTE("ИсходныеДанные!$где$2:$где$50000","где",$B$4)),INDIRECT(SUBSTITUTE("ИсходныеДанные!$что$2:$что$50000","что",I$4)),"",0,1)</f>
        <v/>
      </c>
      <c r="J122" s="104" t="str">
        <f t="shared" ca="1" si="16"/>
        <v/>
      </c>
      <c r="K122" s="160" t="str">
        <f t="shared" ca="1" si="16"/>
        <v/>
      </c>
      <c r="L122" s="160" t="str">
        <f t="shared" ca="1" si="16"/>
        <v/>
      </c>
      <c r="M122" s="160" t="str">
        <f t="shared" ca="1" si="17"/>
        <v/>
      </c>
      <c r="N122" s="160" t="str">
        <f t="shared" ca="1" si="17"/>
        <v/>
      </c>
      <c r="O122" s="160" t="str">
        <f t="shared" ca="1" si="17"/>
        <v/>
      </c>
      <c r="P122" s="160" t="str">
        <f t="shared" ca="1" si="18"/>
        <v/>
      </c>
      <c r="Q122" s="160" t="str">
        <f t="shared" ca="1" si="18"/>
        <v/>
      </c>
      <c r="R122" s="160" t="str">
        <f t="shared" ca="1" si="18"/>
        <v/>
      </c>
      <c r="S122" s="160" t="str">
        <f t="shared" ca="1" si="19"/>
        <v/>
      </c>
      <c r="T122" s="160" t="str">
        <f t="shared" ca="1" si="19"/>
        <v/>
      </c>
      <c r="U122" s="161" t="str">
        <f t="shared" ca="1" si="19"/>
        <v/>
      </c>
      <c r="V122" s="3"/>
    </row>
    <row r="123" spans="1:22" x14ac:dyDescent="0.25">
      <c r="A123" s="6" t="str">
        <f t="shared" ca="1" si="15"/>
        <v>delete</v>
      </c>
      <c r="B123" s="9" cm="1">
        <f t="array" aca="1" ref="B123" ca="1">INDIRECT("УникальныеСписки!A"&amp;ROW()-$K$4)</f>
        <v>0</v>
      </c>
      <c r="C123" s="7" t="str">
        <f t="array" aca="1" ref="C123" ca="1">_xlfn.XLOOKUP($B123,INDIRECT(SUBSTITUTE("ИсходныеДанные!$где$2:$где$50000","где",$B$4)),INDIRECT(SUBSTITUTE("ИсходныеДанные!$что$2:$что$50000","что",C$4)),"",0,1)</f>
        <v/>
      </c>
      <c r="D123" s="15" t="str">
        <f t="array" aca="1" ref="D123" ca="1">_xlfn.XLOOKUP($B123,INDIRECT(SUBSTITUTE("ИсходныеДанные!$где$2:$где$50000","где",$B$4)),INDIRECT(SUBSTITUTE("ИсходныеДанные!$что$2:$что$50000","что",D$4)),"",0,1)</f>
        <v/>
      </c>
      <c r="E123" s="22">
        <f t="shared" ca="1" si="11"/>
        <v>0</v>
      </c>
      <c r="F123" s="22" t="str">
        <f t="array" aca="1" ref="F123" ca="1">_xlfn.XLOOKUP($B123,INDIRECT(SUBSTITUTE("ИсходныеДанные!$где$2:$где$50000","где",$B$4)),INDIRECT(SUBSTITUTE("ИсходныеДанные!$что$2:$что$50000","что",F$4)),"",0,1)</f>
        <v/>
      </c>
      <c r="G123" s="96" t="str">
        <f t="array" aca="1" ref="G123" ca="1">_xlfn.XLOOKUP($B123,INDIRECT(SUBSTITUTE("ИсходныеДанные!$где$2:$где$50000","где",$B$4)),INDIRECT(SUBSTITUTE("ИсходныеДанные!$что$2:$что$50000","что",G$4)),"",0,1)</f>
        <v/>
      </c>
      <c r="H123" s="96" t="str">
        <f t="array" aca="1" ref="H123" ca="1">_xlfn.XLOOKUP($B123,INDIRECT(SUBSTITUTE("ИсходныеДанные!$где$2:$где$50000","где",$B$4)),INDIRECT(SUBSTITUTE("ИсходныеДанные!$что$2:$что$50000","что",H$4)),"",0,1)</f>
        <v/>
      </c>
      <c r="I123" s="97" t="str">
        <f t="array" aca="1" ref="I123" ca="1">_xlfn.XLOOKUP($B123,INDIRECT(SUBSTITUTE("ИсходныеДанные!$где$2:$где$50000","где",$B$4)),INDIRECT(SUBSTITUTE("ИсходныеДанные!$что$2:$что$50000","что",I$4)),"",0,1)</f>
        <v/>
      </c>
      <c r="J123" s="104" t="str">
        <f t="shared" ca="1" si="16"/>
        <v/>
      </c>
      <c r="K123" s="160" t="str">
        <f t="shared" ca="1" si="16"/>
        <v/>
      </c>
      <c r="L123" s="160" t="str">
        <f t="shared" ca="1" si="16"/>
        <v/>
      </c>
      <c r="M123" s="160" t="str">
        <f t="shared" ca="1" si="17"/>
        <v/>
      </c>
      <c r="N123" s="160" t="str">
        <f t="shared" ca="1" si="17"/>
        <v/>
      </c>
      <c r="O123" s="160" t="str">
        <f t="shared" ca="1" si="17"/>
        <v/>
      </c>
      <c r="P123" s="160" t="str">
        <f t="shared" ca="1" si="18"/>
        <v/>
      </c>
      <c r="Q123" s="160" t="str">
        <f t="shared" ca="1" si="18"/>
        <v/>
      </c>
      <c r="R123" s="160" t="str">
        <f t="shared" ca="1" si="18"/>
        <v/>
      </c>
      <c r="S123" s="160" t="str">
        <f t="shared" ca="1" si="19"/>
        <v/>
      </c>
      <c r="T123" s="160" t="str">
        <f t="shared" ca="1" si="19"/>
        <v/>
      </c>
      <c r="U123" s="161" t="str">
        <f t="shared" ca="1" si="19"/>
        <v/>
      </c>
      <c r="V123" s="3"/>
    </row>
    <row r="124" spans="1:22" x14ac:dyDescent="0.25">
      <c r="A124" s="6" t="str">
        <f t="shared" ca="1" si="15"/>
        <v>delete</v>
      </c>
      <c r="B124" s="9" cm="1">
        <f t="array" aca="1" ref="B124" ca="1">INDIRECT("УникальныеСписки!A"&amp;ROW()-$K$4)</f>
        <v>0</v>
      </c>
      <c r="C124" s="7" t="str">
        <f t="array" aca="1" ref="C124" ca="1">_xlfn.XLOOKUP($B124,INDIRECT(SUBSTITUTE("ИсходныеДанные!$где$2:$где$50000","где",$B$4)),INDIRECT(SUBSTITUTE("ИсходныеДанные!$что$2:$что$50000","что",C$4)),"",0,1)</f>
        <v/>
      </c>
      <c r="D124" s="15" t="str">
        <f t="array" aca="1" ref="D124" ca="1">_xlfn.XLOOKUP($B124,INDIRECT(SUBSTITUTE("ИсходныеДанные!$где$2:$где$50000","где",$B$4)),INDIRECT(SUBSTITUTE("ИсходныеДанные!$что$2:$что$50000","что",D$4)),"",0,1)</f>
        <v/>
      </c>
      <c r="E124" s="22">
        <f t="shared" ca="1" si="11"/>
        <v>0</v>
      </c>
      <c r="F124" s="22" t="str">
        <f t="array" aca="1" ref="F124" ca="1">_xlfn.XLOOKUP($B124,INDIRECT(SUBSTITUTE("ИсходныеДанные!$где$2:$где$50000","где",$B$4)),INDIRECT(SUBSTITUTE("ИсходныеДанные!$что$2:$что$50000","что",F$4)),"",0,1)</f>
        <v/>
      </c>
      <c r="G124" s="96" t="str">
        <f t="array" aca="1" ref="G124" ca="1">_xlfn.XLOOKUP($B124,INDIRECT(SUBSTITUTE("ИсходныеДанные!$где$2:$где$50000","где",$B$4)),INDIRECT(SUBSTITUTE("ИсходныеДанные!$что$2:$что$50000","что",G$4)),"",0,1)</f>
        <v/>
      </c>
      <c r="H124" s="96" t="str">
        <f t="array" aca="1" ref="H124" ca="1">_xlfn.XLOOKUP($B124,INDIRECT(SUBSTITUTE("ИсходныеДанные!$где$2:$где$50000","где",$B$4)),INDIRECT(SUBSTITUTE("ИсходныеДанные!$что$2:$что$50000","что",H$4)),"",0,1)</f>
        <v/>
      </c>
      <c r="I124" s="97" t="str">
        <f t="array" aca="1" ref="I124" ca="1">_xlfn.XLOOKUP($B124,INDIRECT(SUBSTITUTE("ИсходныеДанные!$где$2:$где$50000","где",$B$4)),INDIRECT(SUBSTITUTE("ИсходныеДанные!$что$2:$что$50000","что",I$4)),"",0,1)</f>
        <v/>
      </c>
      <c r="J124" s="104" t="str">
        <f t="shared" ca="1" si="16"/>
        <v/>
      </c>
      <c r="K124" s="160" t="str">
        <f t="shared" ca="1" si="16"/>
        <v/>
      </c>
      <c r="L124" s="160" t="str">
        <f t="shared" ca="1" si="16"/>
        <v/>
      </c>
      <c r="M124" s="160" t="str">
        <f t="shared" ca="1" si="17"/>
        <v/>
      </c>
      <c r="N124" s="160" t="str">
        <f t="shared" ca="1" si="17"/>
        <v/>
      </c>
      <c r="O124" s="160" t="str">
        <f t="shared" ca="1" si="17"/>
        <v/>
      </c>
      <c r="P124" s="160" t="str">
        <f t="shared" ca="1" si="18"/>
        <v/>
      </c>
      <c r="Q124" s="160" t="str">
        <f t="shared" ca="1" si="18"/>
        <v/>
      </c>
      <c r="R124" s="160" t="str">
        <f t="shared" ca="1" si="18"/>
        <v/>
      </c>
      <c r="S124" s="160" t="str">
        <f t="shared" ca="1" si="19"/>
        <v/>
      </c>
      <c r="T124" s="160" t="str">
        <f t="shared" ca="1" si="19"/>
        <v/>
      </c>
      <c r="U124" s="161" t="str">
        <f t="shared" ca="1" si="19"/>
        <v/>
      </c>
      <c r="V124" s="3"/>
    </row>
    <row r="125" spans="1:22" x14ac:dyDescent="0.25">
      <c r="A125" s="6" t="str">
        <f t="shared" ca="1" si="15"/>
        <v>delete</v>
      </c>
      <c r="B125" s="9" cm="1">
        <f t="array" aca="1" ref="B125" ca="1">INDIRECT("УникальныеСписки!A"&amp;ROW()-$K$4)</f>
        <v>0</v>
      </c>
      <c r="C125" s="7" t="str">
        <f t="array" aca="1" ref="C125" ca="1">_xlfn.XLOOKUP($B125,INDIRECT(SUBSTITUTE("ИсходныеДанные!$где$2:$где$50000","где",$B$4)),INDIRECT(SUBSTITUTE("ИсходныеДанные!$что$2:$что$50000","что",C$4)),"",0,1)</f>
        <v/>
      </c>
      <c r="D125" s="15" t="str">
        <f t="array" aca="1" ref="D125" ca="1">_xlfn.XLOOKUP($B125,INDIRECT(SUBSTITUTE("ИсходныеДанные!$где$2:$где$50000","где",$B$4)),INDIRECT(SUBSTITUTE("ИсходныеДанные!$что$2:$что$50000","что",D$4)),"",0,1)</f>
        <v/>
      </c>
      <c r="E125" s="22">
        <f t="shared" ca="1" si="11"/>
        <v>0</v>
      </c>
      <c r="F125" s="22" t="str">
        <f t="array" aca="1" ref="F125" ca="1">_xlfn.XLOOKUP($B125,INDIRECT(SUBSTITUTE("ИсходныеДанные!$где$2:$где$50000","где",$B$4)),INDIRECT(SUBSTITUTE("ИсходныеДанные!$что$2:$что$50000","что",F$4)),"",0,1)</f>
        <v/>
      </c>
      <c r="G125" s="96" t="str">
        <f t="array" aca="1" ref="G125" ca="1">_xlfn.XLOOKUP($B125,INDIRECT(SUBSTITUTE("ИсходныеДанные!$где$2:$где$50000","где",$B$4)),INDIRECT(SUBSTITUTE("ИсходныеДанные!$что$2:$что$50000","что",G$4)),"",0,1)</f>
        <v/>
      </c>
      <c r="H125" s="96" t="str">
        <f t="array" aca="1" ref="H125" ca="1">_xlfn.XLOOKUP($B125,INDIRECT(SUBSTITUTE("ИсходныеДанные!$где$2:$где$50000","где",$B$4)),INDIRECT(SUBSTITUTE("ИсходныеДанные!$что$2:$что$50000","что",H$4)),"",0,1)</f>
        <v/>
      </c>
      <c r="I125" s="97" t="str">
        <f t="array" aca="1" ref="I125" ca="1">_xlfn.XLOOKUP($B125,INDIRECT(SUBSTITUTE("ИсходныеДанные!$где$2:$где$50000","где",$B$4)),INDIRECT(SUBSTITUTE("ИсходныеДанные!$что$2:$что$50000","что",I$4)),"",0,1)</f>
        <v/>
      </c>
      <c r="J125" s="104" t="str">
        <f t="shared" ca="1" si="16"/>
        <v/>
      </c>
      <c r="K125" s="160" t="str">
        <f t="shared" ca="1" si="16"/>
        <v/>
      </c>
      <c r="L125" s="160" t="str">
        <f t="shared" ca="1" si="16"/>
        <v/>
      </c>
      <c r="M125" s="160" t="str">
        <f t="shared" ca="1" si="17"/>
        <v/>
      </c>
      <c r="N125" s="160" t="str">
        <f t="shared" ca="1" si="17"/>
        <v/>
      </c>
      <c r="O125" s="160" t="str">
        <f t="shared" ca="1" si="17"/>
        <v/>
      </c>
      <c r="P125" s="160" t="str">
        <f t="shared" ca="1" si="18"/>
        <v/>
      </c>
      <c r="Q125" s="160" t="str">
        <f t="shared" ca="1" si="18"/>
        <v/>
      </c>
      <c r="R125" s="160" t="str">
        <f t="shared" ca="1" si="18"/>
        <v/>
      </c>
      <c r="S125" s="160" t="str">
        <f t="shared" ca="1" si="19"/>
        <v/>
      </c>
      <c r="T125" s="160" t="str">
        <f t="shared" ca="1" si="19"/>
        <v/>
      </c>
      <c r="U125" s="161" t="str">
        <f t="shared" ca="1" si="19"/>
        <v/>
      </c>
      <c r="V125" s="3"/>
    </row>
    <row r="126" spans="1:22" x14ac:dyDescent="0.25">
      <c r="A126" s="6" t="str">
        <f t="shared" ca="1" si="15"/>
        <v>delete</v>
      </c>
      <c r="B126" s="9" cm="1">
        <f t="array" aca="1" ref="B126" ca="1">INDIRECT("УникальныеСписки!A"&amp;ROW()-$K$4)</f>
        <v>0</v>
      </c>
      <c r="C126" s="7" t="str">
        <f t="array" aca="1" ref="C126" ca="1">_xlfn.XLOOKUP($B126,INDIRECT(SUBSTITUTE("ИсходныеДанные!$где$2:$где$50000","где",$B$4)),INDIRECT(SUBSTITUTE("ИсходныеДанные!$что$2:$что$50000","что",C$4)),"",0,1)</f>
        <v/>
      </c>
      <c r="D126" s="15" t="str">
        <f t="array" aca="1" ref="D126" ca="1">_xlfn.XLOOKUP($B126,INDIRECT(SUBSTITUTE("ИсходныеДанные!$где$2:$где$50000","где",$B$4)),INDIRECT(SUBSTITUTE("ИсходныеДанные!$что$2:$что$50000","что",D$4)),"",0,1)</f>
        <v/>
      </c>
      <c r="E126" s="22">
        <f t="shared" ca="1" si="11"/>
        <v>0</v>
      </c>
      <c r="F126" s="22" t="str">
        <f t="array" aca="1" ref="F126" ca="1">_xlfn.XLOOKUP($B126,INDIRECT(SUBSTITUTE("ИсходныеДанные!$где$2:$где$50000","где",$B$4)),INDIRECT(SUBSTITUTE("ИсходныеДанные!$что$2:$что$50000","что",F$4)),"",0,1)</f>
        <v/>
      </c>
      <c r="G126" s="96" t="str">
        <f t="array" aca="1" ref="G126" ca="1">_xlfn.XLOOKUP($B126,INDIRECT(SUBSTITUTE("ИсходныеДанные!$где$2:$где$50000","где",$B$4)),INDIRECT(SUBSTITUTE("ИсходныеДанные!$что$2:$что$50000","что",G$4)),"",0,1)</f>
        <v/>
      </c>
      <c r="H126" s="96" t="str">
        <f t="array" aca="1" ref="H126" ca="1">_xlfn.XLOOKUP($B126,INDIRECT(SUBSTITUTE("ИсходныеДанные!$где$2:$где$50000","где",$B$4)),INDIRECT(SUBSTITUTE("ИсходныеДанные!$что$2:$что$50000","что",H$4)),"",0,1)</f>
        <v/>
      </c>
      <c r="I126" s="97" t="str">
        <f t="array" aca="1" ref="I126" ca="1">_xlfn.XLOOKUP($B126,INDIRECT(SUBSTITUTE("ИсходныеДанные!$где$2:$где$50000","где",$B$4)),INDIRECT(SUBSTITUTE("ИсходныеДанные!$что$2:$что$50000","что",I$4)),"",0,1)</f>
        <v/>
      </c>
      <c r="J126" s="104" t="str">
        <f t="shared" ca="1" si="16"/>
        <v/>
      </c>
      <c r="K126" s="160" t="str">
        <f t="shared" ca="1" si="16"/>
        <v/>
      </c>
      <c r="L126" s="160" t="str">
        <f t="shared" ca="1" si="16"/>
        <v/>
      </c>
      <c r="M126" s="160" t="str">
        <f t="shared" ca="1" si="17"/>
        <v/>
      </c>
      <c r="N126" s="160" t="str">
        <f t="shared" ca="1" si="17"/>
        <v/>
      </c>
      <c r="O126" s="160" t="str">
        <f t="shared" ca="1" si="17"/>
        <v/>
      </c>
      <c r="P126" s="160" t="str">
        <f t="shared" ca="1" si="18"/>
        <v/>
      </c>
      <c r="Q126" s="160" t="str">
        <f t="shared" ca="1" si="18"/>
        <v/>
      </c>
      <c r="R126" s="160" t="str">
        <f t="shared" ca="1" si="18"/>
        <v/>
      </c>
      <c r="S126" s="160" t="str">
        <f t="shared" ca="1" si="19"/>
        <v/>
      </c>
      <c r="T126" s="160" t="str">
        <f t="shared" ca="1" si="19"/>
        <v/>
      </c>
      <c r="U126" s="161" t="str">
        <f t="shared" ca="1" si="19"/>
        <v/>
      </c>
      <c r="V126" s="3"/>
    </row>
    <row r="127" spans="1:22" x14ac:dyDescent="0.25">
      <c r="A127" s="6" t="str">
        <f t="shared" ca="1" si="15"/>
        <v>delete</v>
      </c>
      <c r="B127" s="9" cm="1">
        <f t="array" aca="1" ref="B127" ca="1">INDIRECT("УникальныеСписки!A"&amp;ROW()-$K$4)</f>
        <v>0</v>
      </c>
      <c r="C127" s="7" t="str">
        <f t="array" aca="1" ref="C127" ca="1">_xlfn.XLOOKUP($B127,INDIRECT(SUBSTITUTE("ИсходныеДанные!$где$2:$где$50000","где",$B$4)),INDIRECT(SUBSTITUTE("ИсходныеДанные!$что$2:$что$50000","что",C$4)),"",0,1)</f>
        <v/>
      </c>
      <c r="D127" s="15" t="str">
        <f t="array" aca="1" ref="D127" ca="1">_xlfn.XLOOKUP($B127,INDIRECT(SUBSTITUTE("ИсходныеДанные!$где$2:$где$50000","где",$B$4)),INDIRECT(SUBSTITUTE("ИсходныеДанные!$что$2:$что$50000","что",D$4)),"",0,1)</f>
        <v/>
      </c>
      <c r="E127" s="22">
        <f t="shared" ca="1" si="11"/>
        <v>0</v>
      </c>
      <c r="F127" s="22" t="str">
        <f t="array" aca="1" ref="F127" ca="1">_xlfn.XLOOKUP($B127,INDIRECT(SUBSTITUTE("ИсходныеДанные!$где$2:$где$50000","где",$B$4)),INDIRECT(SUBSTITUTE("ИсходныеДанные!$что$2:$что$50000","что",F$4)),"",0,1)</f>
        <v/>
      </c>
      <c r="G127" s="96" t="str">
        <f t="array" aca="1" ref="G127" ca="1">_xlfn.XLOOKUP($B127,INDIRECT(SUBSTITUTE("ИсходныеДанные!$где$2:$где$50000","где",$B$4)),INDIRECT(SUBSTITUTE("ИсходныеДанные!$что$2:$что$50000","что",G$4)),"",0,1)</f>
        <v/>
      </c>
      <c r="H127" s="96" t="str">
        <f t="array" aca="1" ref="H127" ca="1">_xlfn.XLOOKUP($B127,INDIRECT(SUBSTITUTE("ИсходныеДанные!$где$2:$где$50000","где",$B$4)),INDIRECT(SUBSTITUTE("ИсходныеДанные!$что$2:$что$50000","что",H$4)),"",0,1)</f>
        <v/>
      </c>
      <c r="I127" s="97" t="str">
        <f t="array" aca="1" ref="I127" ca="1">_xlfn.XLOOKUP($B127,INDIRECT(SUBSTITUTE("ИсходныеДанные!$где$2:$где$50000","где",$B$4)),INDIRECT(SUBSTITUTE("ИсходныеДанные!$что$2:$что$50000","что",I$4)),"",0,1)</f>
        <v/>
      </c>
      <c r="J127" s="104" t="str">
        <f t="shared" ca="1" si="16"/>
        <v/>
      </c>
      <c r="K127" s="160" t="str">
        <f t="shared" ca="1" si="16"/>
        <v/>
      </c>
      <c r="L127" s="160" t="str">
        <f t="shared" ca="1" si="16"/>
        <v/>
      </c>
      <c r="M127" s="160" t="str">
        <f t="shared" ca="1" si="17"/>
        <v/>
      </c>
      <c r="N127" s="160" t="str">
        <f t="shared" ca="1" si="17"/>
        <v/>
      </c>
      <c r="O127" s="160" t="str">
        <f t="shared" ca="1" si="17"/>
        <v/>
      </c>
      <c r="P127" s="160" t="str">
        <f t="shared" ca="1" si="18"/>
        <v/>
      </c>
      <c r="Q127" s="160" t="str">
        <f t="shared" ca="1" si="18"/>
        <v/>
      </c>
      <c r="R127" s="160" t="str">
        <f t="shared" ca="1" si="18"/>
        <v/>
      </c>
      <c r="S127" s="160" t="str">
        <f t="shared" ca="1" si="19"/>
        <v/>
      </c>
      <c r="T127" s="160" t="str">
        <f t="shared" ca="1" si="19"/>
        <v/>
      </c>
      <c r="U127" s="161" t="str">
        <f t="shared" ca="1" si="19"/>
        <v/>
      </c>
      <c r="V127" s="3"/>
    </row>
    <row r="128" spans="1:22" x14ac:dyDescent="0.25">
      <c r="A128" s="6" t="str">
        <f t="shared" ca="1" si="15"/>
        <v>delete</v>
      </c>
      <c r="B128" s="9" cm="1">
        <f t="array" aca="1" ref="B128" ca="1">INDIRECT("УникальныеСписки!A"&amp;ROW()-$K$4)</f>
        <v>0</v>
      </c>
      <c r="C128" s="7" t="str">
        <f t="array" aca="1" ref="C128" ca="1">_xlfn.XLOOKUP($B128,INDIRECT(SUBSTITUTE("ИсходныеДанные!$где$2:$где$50000","где",$B$4)),INDIRECT(SUBSTITUTE("ИсходныеДанные!$что$2:$что$50000","что",C$4)),"",0,1)</f>
        <v/>
      </c>
      <c r="D128" s="15" t="str">
        <f t="array" aca="1" ref="D128" ca="1">_xlfn.XLOOKUP($B128,INDIRECT(SUBSTITUTE("ИсходныеДанные!$где$2:$где$50000","где",$B$4)),INDIRECT(SUBSTITUTE("ИсходныеДанные!$что$2:$что$50000","что",D$4)),"",0,1)</f>
        <v/>
      </c>
      <c r="E128" s="22">
        <f t="shared" ca="1" si="11"/>
        <v>0</v>
      </c>
      <c r="F128" s="22" t="str">
        <f t="array" aca="1" ref="F128" ca="1">_xlfn.XLOOKUP($B128,INDIRECT(SUBSTITUTE("ИсходныеДанные!$где$2:$где$50000","где",$B$4)),INDIRECT(SUBSTITUTE("ИсходныеДанные!$что$2:$что$50000","что",F$4)),"",0,1)</f>
        <v/>
      </c>
      <c r="G128" s="96" t="str">
        <f t="array" aca="1" ref="G128" ca="1">_xlfn.XLOOKUP($B128,INDIRECT(SUBSTITUTE("ИсходныеДанные!$где$2:$где$50000","где",$B$4)),INDIRECT(SUBSTITUTE("ИсходныеДанные!$что$2:$что$50000","что",G$4)),"",0,1)</f>
        <v/>
      </c>
      <c r="H128" s="96" t="str">
        <f t="array" aca="1" ref="H128" ca="1">_xlfn.XLOOKUP($B128,INDIRECT(SUBSTITUTE("ИсходныеДанные!$где$2:$где$50000","где",$B$4)),INDIRECT(SUBSTITUTE("ИсходныеДанные!$что$2:$что$50000","что",H$4)),"",0,1)</f>
        <v/>
      </c>
      <c r="I128" s="97" t="str">
        <f t="array" aca="1" ref="I128" ca="1">_xlfn.XLOOKUP($B128,INDIRECT(SUBSTITUTE("ИсходныеДанные!$где$2:$где$50000","где",$B$4)),INDIRECT(SUBSTITUTE("ИсходныеДанные!$что$2:$что$50000","что",I$4)),"",0,1)</f>
        <v/>
      </c>
      <c r="J128" s="104" t="str">
        <f t="shared" ca="1" si="16"/>
        <v/>
      </c>
      <c r="K128" s="160" t="str">
        <f t="shared" ca="1" si="16"/>
        <v/>
      </c>
      <c r="L128" s="160" t="str">
        <f t="shared" ca="1" si="16"/>
        <v/>
      </c>
      <c r="M128" s="160" t="str">
        <f t="shared" ca="1" si="17"/>
        <v/>
      </c>
      <c r="N128" s="160" t="str">
        <f t="shared" ca="1" si="17"/>
        <v/>
      </c>
      <c r="O128" s="160" t="str">
        <f t="shared" ca="1" si="17"/>
        <v/>
      </c>
      <c r="P128" s="160" t="str">
        <f t="shared" ca="1" si="18"/>
        <v/>
      </c>
      <c r="Q128" s="160" t="str">
        <f t="shared" ca="1" si="18"/>
        <v/>
      </c>
      <c r="R128" s="160" t="str">
        <f t="shared" ca="1" si="18"/>
        <v/>
      </c>
      <c r="S128" s="160" t="str">
        <f t="shared" ca="1" si="19"/>
        <v/>
      </c>
      <c r="T128" s="160" t="str">
        <f t="shared" ca="1" si="19"/>
        <v/>
      </c>
      <c r="U128" s="161" t="str">
        <f t="shared" ca="1" si="19"/>
        <v/>
      </c>
      <c r="V128" s="3"/>
    </row>
    <row r="129" spans="1:22" x14ac:dyDescent="0.25">
      <c r="A129" s="6" t="str">
        <f t="shared" ca="1" si="15"/>
        <v>delete</v>
      </c>
      <c r="B129" s="9" cm="1">
        <f t="array" aca="1" ref="B129" ca="1">INDIRECT("УникальныеСписки!A"&amp;ROW()-$K$4)</f>
        <v>0</v>
      </c>
      <c r="C129" s="7" t="str">
        <f t="array" aca="1" ref="C129" ca="1">_xlfn.XLOOKUP($B129,INDIRECT(SUBSTITUTE("ИсходныеДанные!$где$2:$где$50000","где",$B$4)),INDIRECT(SUBSTITUTE("ИсходныеДанные!$что$2:$что$50000","что",C$4)),"",0,1)</f>
        <v/>
      </c>
      <c r="D129" s="15" t="str">
        <f t="array" aca="1" ref="D129" ca="1">_xlfn.XLOOKUP($B129,INDIRECT(SUBSTITUTE("ИсходныеДанные!$где$2:$где$50000","где",$B$4)),INDIRECT(SUBSTITUTE("ИсходныеДанные!$что$2:$что$50000","что",D$4)),"",0,1)</f>
        <v/>
      </c>
      <c r="E129" s="22">
        <f t="shared" ca="1" si="11"/>
        <v>0</v>
      </c>
      <c r="F129" s="22" t="str">
        <f t="array" aca="1" ref="F129" ca="1">_xlfn.XLOOKUP($B129,INDIRECT(SUBSTITUTE("ИсходныеДанные!$где$2:$где$50000","где",$B$4)),INDIRECT(SUBSTITUTE("ИсходныеДанные!$что$2:$что$50000","что",F$4)),"",0,1)</f>
        <v/>
      </c>
      <c r="G129" s="96" t="str">
        <f t="array" aca="1" ref="G129" ca="1">_xlfn.XLOOKUP($B129,INDIRECT(SUBSTITUTE("ИсходныеДанные!$где$2:$где$50000","где",$B$4)),INDIRECT(SUBSTITUTE("ИсходныеДанные!$что$2:$что$50000","что",G$4)),"",0,1)</f>
        <v/>
      </c>
      <c r="H129" s="96" t="str">
        <f t="array" aca="1" ref="H129" ca="1">_xlfn.XLOOKUP($B129,INDIRECT(SUBSTITUTE("ИсходныеДанные!$где$2:$где$50000","где",$B$4)),INDIRECT(SUBSTITUTE("ИсходныеДанные!$что$2:$что$50000","что",H$4)),"",0,1)</f>
        <v/>
      </c>
      <c r="I129" s="97" t="str">
        <f t="array" aca="1" ref="I129" ca="1">_xlfn.XLOOKUP($B129,INDIRECT(SUBSTITUTE("ИсходныеДанные!$где$2:$где$50000","где",$B$4)),INDIRECT(SUBSTITUTE("ИсходныеДанные!$что$2:$что$50000","что",I$4)),"",0,1)</f>
        <v/>
      </c>
      <c r="J129" s="104" t="str">
        <f t="shared" ca="1" si="16"/>
        <v/>
      </c>
      <c r="K129" s="160" t="str">
        <f t="shared" ca="1" si="16"/>
        <v/>
      </c>
      <c r="L129" s="160" t="str">
        <f t="shared" ca="1" si="16"/>
        <v/>
      </c>
      <c r="M129" s="160" t="str">
        <f t="shared" ca="1" si="17"/>
        <v/>
      </c>
      <c r="N129" s="160" t="str">
        <f t="shared" ca="1" si="17"/>
        <v/>
      </c>
      <c r="O129" s="160" t="str">
        <f t="shared" ca="1" si="17"/>
        <v/>
      </c>
      <c r="P129" s="160" t="str">
        <f t="shared" ca="1" si="18"/>
        <v/>
      </c>
      <c r="Q129" s="160" t="str">
        <f t="shared" ca="1" si="18"/>
        <v/>
      </c>
      <c r="R129" s="160" t="str">
        <f t="shared" ca="1" si="18"/>
        <v/>
      </c>
      <c r="S129" s="160" t="str">
        <f t="shared" ca="1" si="19"/>
        <v/>
      </c>
      <c r="T129" s="160" t="str">
        <f t="shared" ca="1" si="19"/>
        <v/>
      </c>
      <c r="U129" s="161" t="str">
        <f t="shared" ca="1" si="19"/>
        <v/>
      </c>
      <c r="V129" s="3"/>
    </row>
    <row r="130" spans="1:22" x14ac:dyDescent="0.25">
      <c r="A130" s="6" t="str">
        <f t="shared" ca="1" si="15"/>
        <v>delete</v>
      </c>
      <c r="B130" s="9" cm="1">
        <f t="array" aca="1" ref="B130" ca="1">INDIRECT("УникальныеСписки!A"&amp;ROW()-$K$4)</f>
        <v>0</v>
      </c>
      <c r="C130" s="7" t="str">
        <f t="array" aca="1" ref="C130" ca="1">_xlfn.XLOOKUP($B130,INDIRECT(SUBSTITUTE("ИсходныеДанные!$где$2:$где$50000","где",$B$4)),INDIRECT(SUBSTITUTE("ИсходныеДанные!$что$2:$что$50000","что",C$4)),"",0,1)</f>
        <v/>
      </c>
      <c r="D130" s="15" t="str">
        <f t="array" aca="1" ref="D130" ca="1">_xlfn.XLOOKUP($B130,INDIRECT(SUBSTITUTE("ИсходныеДанные!$где$2:$где$50000","где",$B$4)),INDIRECT(SUBSTITUTE("ИсходныеДанные!$что$2:$что$50000","что",D$4)),"",0,1)</f>
        <v/>
      </c>
      <c r="E130" s="22">
        <f t="shared" ca="1" si="11"/>
        <v>0</v>
      </c>
      <c r="F130" s="22" t="str">
        <f t="array" aca="1" ref="F130" ca="1">_xlfn.XLOOKUP($B130,INDIRECT(SUBSTITUTE("ИсходныеДанные!$где$2:$где$50000","где",$B$4)),INDIRECT(SUBSTITUTE("ИсходныеДанные!$что$2:$что$50000","что",F$4)),"",0,1)</f>
        <v/>
      </c>
      <c r="G130" s="96" t="str">
        <f t="array" aca="1" ref="G130" ca="1">_xlfn.XLOOKUP($B130,INDIRECT(SUBSTITUTE("ИсходныеДанные!$где$2:$где$50000","где",$B$4)),INDIRECT(SUBSTITUTE("ИсходныеДанные!$что$2:$что$50000","что",G$4)),"",0,1)</f>
        <v/>
      </c>
      <c r="H130" s="96" t="str">
        <f t="array" aca="1" ref="H130" ca="1">_xlfn.XLOOKUP($B130,INDIRECT(SUBSTITUTE("ИсходныеДанные!$где$2:$где$50000","где",$B$4)),INDIRECT(SUBSTITUTE("ИсходныеДанные!$что$2:$что$50000","что",H$4)),"",0,1)</f>
        <v/>
      </c>
      <c r="I130" s="97" t="str">
        <f t="array" aca="1" ref="I130" ca="1">_xlfn.XLOOKUP($B130,INDIRECT(SUBSTITUTE("ИсходныеДанные!$где$2:$где$50000","где",$B$4)),INDIRECT(SUBSTITUTE("ИсходныеДанные!$что$2:$что$50000","что",I$4)),"",0,1)</f>
        <v/>
      </c>
      <c r="J130" s="104" t="str">
        <f t="shared" ca="1" si="16"/>
        <v/>
      </c>
      <c r="K130" s="160" t="str">
        <f t="shared" ca="1" si="16"/>
        <v/>
      </c>
      <c r="L130" s="160" t="str">
        <f t="shared" ca="1" si="16"/>
        <v/>
      </c>
      <c r="M130" s="160" t="str">
        <f t="shared" ca="1" si="17"/>
        <v/>
      </c>
      <c r="N130" s="160" t="str">
        <f t="shared" ca="1" si="17"/>
        <v/>
      </c>
      <c r="O130" s="160" t="str">
        <f t="shared" ca="1" si="17"/>
        <v/>
      </c>
      <c r="P130" s="160" t="str">
        <f t="shared" ca="1" si="18"/>
        <v/>
      </c>
      <c r="Q130" s="160" t="str">
        <f t="shared" ca="1" si="18"/>
        <v/>
      </c>
      <c r="R130" s="160" t="str">
        <f t="shared" ca="1" si="18"/>
        <v/>
      </c>
      <c r="S130" s="160" t="str">
        <f t="shared" ca="1" si="19"/>
        <v/>
      </c>
      <c r="T130" s="160" t="str">
        <f t="shared" ca="1" si="19"/>
        <v/>
      </c>
      <c r="U130" s="161" t="str">
        <f t="shared" ca="1" si="19"/>
        <v/>
      </c>
      <c r="V130" s="3"/>
    </row>
    <row r="131" spans="1:22" x14ac:dyDescent="0.25">
      <c r="A131" s="6" t="str">
        <f t="shared" ca="1" si="15"/>
        <v>delete</v>
      </c>
      <c r="B131" s="9" cm="1">
        <f t="array" aca="1" ref="B131" ca="1">INDIRECT("УникальныеСписки!A"&amp;ROW()-$K$4)</f>
        <v>0</v>
      </c>
      <c r="C131" s="7" t="str">
        <f t="array" aca="1" ref="C131" ca="1">_xlfn.XLOOKUP($B131,INDIRECT(SUBSTITUTE("ИсходныеДанные!$где$2:$где$50000","где",$B$4)),INDIRECT(SUBSTITUTE("ИсходныеДанные!$что$2:$что$50000","что",C$4)),"",0,1)</f>
        <v/>
      </c>
      <c r="D131" s="15" t="str">
        <f t="array" aca="1" ref="D131" ca="1">_xlfn.XLOOKUP($B131,INDIRECT(SUBSTITUTE("ИсходныеДанные!$где$2:$где$50000","где",$B$4)),INDIRECT(SUBSTITUTE("ИсходныеДанные!$что$2:$что$50000","что",D$4)),"",0,1)</f>
        <v/>
      </c>
      <c r="E131" s="22">
        <f t="shared" ca="1" si="11"/>
        <v>0</v>
      </c>
      <c r="F131" s="22" t="str">
        <f t="array" aca="1" ref="F131" ca="1">_xlfn.XLOOKUP($B131,INDIRECT(SUBSTITUTE("ИсходныеДанные!$где$2:$где$50000","где",$B$4)),INDIRECT(SUBSTITUTE("ИсходныеДанные!$что$2:$что$50000","что",F$4)),"",0,1)</f>
        <v/>
      </c>
      <c r="G131" s="96" t="str">
        <f t="array" aca="1" ref="G131" ca="1">_xlfn.XLOOKUP($B131,INDIRECT(SUBSTITUTE("ИсходныеДанные!$где$2:$где$50000","где",$B$4)),INDIRECT(SUBSTITUTE("ИсходныеДанные!$что$2:$что$50000","что",G$4)),"",0,1)</f>
        <v/>
      </c>
      <c r="H131" s="96" t="str">
        <f t="array" aca="1" ref="H131" ca="1">_xlfn.XLOOKUP($B131,INDIRECT(SUBSTITUTE("ИсходныеДанные!$где$2:$где$50000","где",$B$4)),INDIRECT(SUBSTITUTE("ИсходныеДанные!$что$2:$что$50000","что",H$4)),"",0,1)</f>
        <v/>
      </c>
      <c r="I131" s="97" t="str">
        <f t="array" aca="1" ref="I131" ca="1">_xlfn.XLOOKUP($B131,INDIRECT(SUBSTITUTE("ИсходныеДанные!$где$2:$где$50000","где",$B$4)),INDIRECT(SUBSTITUTE("ИсходныеДанные!$что$2:$что$50000","что",I$4)),"",0,1)</f>
        <v/>
      </c>
      <c r="J131" s="104" t="str">
        <f t="shared" ca="1" si="16"/>
        <v/>
      </c>
      <c r="K131" s="160" t="str">
        <f t="shared" ca="1" si="16"/>
        <v/>
      </c>
      <c r="L131" s="160" t="str">
        <f t="shared" ca="1" si="16"/>
        <v/>
      </c>
      <c r="M131" s="160" t="str">
        <f t="shared" ca="1" si="17"/>
        <v/>
      </c>
      <c r="N131" s="160" t="str">
        <f t="shared" ca="1" si="17"/>
        <v/>
      </c>
      <c r="O131" s="160" t="str">
        <f t="shared" ca="1" si="17"/>
        <v/>
      </c>
      <c r="P131" s="160" t="str">
        <f t="shared" ca="1" si="18"/>
        <v/>
      </c>
      <c r="Q131" s="160" t="str">
        <f t="shared" ca="1" si="18"/>
        <v/>
      </c>
      <c r="R131" s="160" t="str">
        <f t="shared" ca="1" si="18"/>
        <v/>
      </c>
      <c r="S131" s="160" t="str">
        <f t="shared" ca="1" si="19"/>
        <v/>
      </c>
      <c r="T131" s="160" t="str">
        <f t="shared" ca="1" si="19"/>
        <v/>
      </c>
      <c r="U131" s="161" t="str">
        <f t="shared" ca="1" si="19"/>
        <v/>
      </c>
      <c r="V131" s="3"/>
    </row>
    <row r="132" spans="1:22" x14ac:dyDescent="0.25">
      <c r="A132" s="6" t="str">
        <f t="shared" ca="1" si="15"/>
        <v>delete</v>
      </c>
      <c r="B132" s="9" cm="1">
        <f t="array" aca="1" ref="B132" ca="1">INDIRECT("УникальныеСписки!A"&amp;ROW()-$K$4)</f>
        <v>0</v>
      </c>
      <c r="C132" s="7" t="str">
        <f t="array" aca="1" ref="C132" ca="1">_xlfn.XLOOKUP($B132,INDIRECT(SUBSTITUTE("ИсходныеДанные!$где$2:$где$50000","где",$B$4)),INDIRECT(SUBSTITUTE("ИсходныеДанные!$что$2:$что$50000","что",C$4)),"",0,1)</f>
        <v/>
      </c>
      <c r="D132" s="15" t="str">
        <f t="array" aca="1" ref="D132" ca="1">_xlfn.XLOOKUP($B132,INDIRECT(SUBSTITUTE("ИсходныеДанные!$где$2:$где$50000","где",$B$4)),INDIRECT(SUBSTITUTE("ИсходныеДанные!$что$2:$что$50000","что",D$4)),"",0,1)</f>
        <v/>
      </c>
      <c r="E132" s="22">
        <f t="shared" ca="1" si="11"/>
        <v>0</v>
      </c>
      <c r="F132" s="22" t="str">
        <f t="array" aca="1" ref="F132" ca="1">_xlfn.XLOOKUP($B132,INDIRECT(SUBSTITUTE("ИсходныеДанные!$где$2:$где$50000","где",$B$4)),INDIRECT(SUBSTITUTE("ИсходныеДанные!$что$2:$что$50000","что",F$4)),"",0,1)</f>
        <v/>
      </c>
      <c r="G132" s="96" t="str">
        <f t="array" aca="1" ref="G132" ca="1">_xlfn.XLOOKUP($B132,INDIRECT(SUBSTITUTE("ИсходныеДанные!$где$2:$где$50000","где",$B$4)),INDIRECT(SUBSTITUTE("ИсходныеДанные!$что$2:$что$50000","что",G$4)),"",0,1)</f>
        <v/>
      </c>
      <c r="H132" s="96" t="str">
        <f t="array" aca="1" ref="H132" ca="1">_xlfn.XLOOKUP($B132,INDIRECT(SUBSTITUTE("ИсходныеДанные!$где$2:$где$50000","где",$B$4)),INDIRECT(SUBSTITUTE("ИсходныеДанные!$что$2:$что$50000","что",H$4)),"",0,1)</f>
        <v/>
      </c>
      <c r="I132" s="97" t="str">
        <f t="array" aca="1" ref="I132" ca="1">_xlfn.XLOOKUP($B132,INDIRECT(SUBSTITUTE("ИсходныеДанные!$где$2:$где$50000","где",$B$4)),INDIRECT(SUBSTITUTE("ИсходныеДанные!$что$2:$что$50000","что",I$4)),"",0,1)</f>
        <v/>
      </c>
      <c r="J132" s="104" t="str">
        <f t="shared" ca="1" si="16"/>
        <v/>
      </c>
      <c r="K132" s="160" t="str">
        <f t="shared" ca="1" si="16"/>
        <v/>
      </c>
      <c r="L132" s="160" t="str">
        <f t="shared" ca="1" si="16"/>
        <v/>
      </c>
      <c r="M132" s="160" t="str">
        <f t="shared" ca="1" si="17"/>
        <v/>
      </c>
      <c r="N132" s="160" t="str">
        <f t="shared" ca="1" si="17"/>
        <v/>
      </c>
      <c r="O132" s="160" t="str">
        <f t="shared" ca="1" si="17"/>
        <v/>
      </c>
      <c r="P132" s="160" t="str">
        <f t="shared" ca="1" si="18"/>
        <v/>
      </c>
      <c r="Q132" s="160" t="str">
        <f t="shared" ca="1" si="18"/>
        <v/>
      </c>
      <c r="R132" s="160" t="str">
        <f t="shared" ca="1" si="18"/>
        <v/>
      </c>
      <c r="S132" s="160" t="str">
        <f t="shared" ca="1" si="19"/>
        <v/>
      </c>
      <c r="T132" s="160" t="str">
        <f t="shared" ca="1" si="19"/>
        <v/>
      </c>
      <c r="U132" s="161" t="str">
        <f t="shared" ca="1" si="19"/>
        <v/>
      </c>
      <c r="V132" s="3"/>
    </row>
    <row r="133" spans="1:22" x14ac:dyDescent="0.25">
      <c r="A133" s="6" t="str">
        <f t="shared" ca="1" si="15"/>
        <v>delete</v>
      </c>
      <c r="B133" s="9" cm="1">
        <f t="array" aca="1" ref="B133" ca="1">INDIRECT("УникальныеСписки!A"&amp;ROW()-$K$4)</f>
        <v>0</v>
      </c>
      <c r="C133" s="7" t="str">
        <f t="array" aca="1" ref="C133" ca="1">_xlfn.XLOOKUP($B133,INDIRECT(SUBSTITUTE("ИсходныеДанные!$где$2:$где$50000","где",$B$4)),INDIRECT(SUBSTITUTE("ИсходныеДанные!$что$2:$что$50000","что",C$4)),"",0,1)</f>
        <v/>
      </c>
      <c r="D133" s="15" t="str">
        <f t="array" aca="1" ref="D133" ca="1">_xlfn.XLOOKUP($B133,INDIRECT(SUBSTITUTE("ИсходныеДанные!$где$2:$где$50000","где",$B$4)),INDIRECT(SUBSTITUTE("ИсходныеДанные!$что$2:$что$50000","что",D$4)),"",0,1)</f>
        <v/>
      </c>
      <c r="E133" s="22">
        <f t="shared" ca="1" si="11"/>
        <v>0</v>
      </c>
      <c r="F133" s="22" t="str">
        <f t="array" aca="1" ref="F133" ca="1">_xlfn.XLOOKUP($B133,INDIRECT(SUBSTITUTE("ИсходныеДанные!$где$2:$где$50000","где",$B$4)),INDIRECT(SUBSTITUTE("ИсходныеДанные!$что$2:$что$50000","что",F$4)),"",0,1)</f>
        <v/>
      </c>
      <c r="G133" s="96" t="str">
        <f t="array" aca="1" ref="G133" ca="1">_xlfn.XLOOKUP($B133,INDIRECT(SUBSTITUTE("ИсходныеДанные!$где$2:$где$50000","где",$B$4)),INDIRECT(SUBSTITUTE("ИсходныеДанные!$что$2:$что$50000","что",G$4)),"",0,1)</f>
        <v/>
      </c>
      <c r="H133" s="96" t="str">
        <f t="array" aca="1" ref="H133" ca="1">_xlfn.XLOOKUP($B133,INDIRECT(SUBSTITUTE("ИсходныеДанные!$где$2:$где$50000","где",$B$4)),INDIRECT(SUBSTITUTE("ИсходныеДанные!$что$2:$что$50000","что",H$4)),"",0,1)</f>
        <v/>
      </c>
      <c r="I133" s="97" t="str">
        <f t="array" aca="1" ref="I133" ca="1">_xlfn.XLOOKUP($B133,INDIRECT(SUBSTITUTE("ИсходныеДанные!$где$2:$где$50000","где",$B$4)),INDIRECT(SUBSTITUTE("ИсходныеДанные!$что$2:$что$50000","что",I$4)),"",0,1)</f>
        <v/>
      </c>
      <c r="J133" s="104" t="str">
        <f t="shared" ca="1" si="16"/>
        <v/>
      </c>
      <c r="K133" s="160" t="str">
        <f t="shared" ca="1" si="16"/>
        <v/>
      </c>
      <c r="L133" s="160" t="str">
        <f t="shared" ca="1" si="16"/>
        <v/>
      </c>
      <c r="M133" s="160" t="str">
        <f t="shared" ca="1" si="17"/>
        <v/>
      </c>
      <c r="N133" s="160" t="str">
        <f t="shared" ca="1" si="17"/>
        <v/>
      </c>
      <c r="O133" s="160" t="str">
        <f t="shared" ca="1" si="17"/>
        <v/>
      </c>
      <c r="P133" s="160" t="str">
        <f t="shared" ca="1" si="18"/>
        <v/>
      </c>
      <c r="Q133" s="160" t="str">
        <f t="shared" ca="1" si="18"/>
        <v/>
      </c>
      <c r="R133" s="160" t="str">
        <f t="shared" ca="1" si="18"/>
        <v/>
      </c>
      <c r="S133" s="160" t="str">
        <f t="shared" ca="1" si="19"/>
        <v/>
      </c>
      <c r="T133" s="160" t="str">
        <f t="shared" ca="1" si="19"/>
        <v/>
      </c>
      <c r="U133" s="161" t="str">
        <f t="shared" ca="1" si="19"/>
        <v/>
      </c>
      <c r="V133" s="3"/>
    </row>
    <row r="134" spans="1:22" x14ac:dyDescent="0.25">
      <c r="A134" s="6" t="str">
        <f t="shared" ca="1" si="15"/>
        <v>delete</v>
      </c>
      <c r="B134" s="9" cm="1">
        <f t="array" aca="1" ref="B134" ca="1">INDIRECT("УникальныеСписки!A"&amp;ROW()-$K$4)</f>
        <v>0</v>
      </c>
      <c r="C134" s="7" t="str">
        <f t="array" aca="1" ref="C134" ca="1">_xlfn.XLOOKUP($B134,INDIRECT(SUBSTITUTE("ИсходныеДанные!$где$2:$где$50000","где",$B$4)),INDIRECT(SUBSTITUTE("ИсходныеДанные!$что$2:$что$50000","что",C$4)),"",0,1)</f>
        <v/>
      </c>
      <c r="D134" s="15" t="str">
        <f t="array" aca="1" ref="D134" ca="1">_xlfn.XLOOKUP($B134,INDIRECT(SUBSTITUTE("ИсходныеДанные!$где$2:$где$50000","где",$B$4)),INDIRECT(SUBSTITUTE("ИсходныеДанные!$что$2:$что$50000","что",D$4)),"",0,1)</f>
        <v/>
      </c>
      <c r="E134" s="22">
        <f t="shared" ca="1" si="11"/>
        <v>0</v>
      </c>
      <c r="F134" s="22" t="str">
        <f t="array" aca="1" ref="F134" ca="1">_xlfn.XLOOKUP($B134,INDIRECT(SUBSTITUTE("ИсходныеДанные!$где$2:$где$50000","где",$B$4)),INDIRECT(SUBSTITUTE("ИсходныеДанные!$что$2:$что$50000","что",F$4)),"",0,1)</f>
        <v/>
      </c>
      <c r="G134" s="96" t="str">
        <f t="array" aca="1" ref="G134" ca="1">_xlfn.XLOOKUP($B134,INDIRECT(SUBSTITUTE("ИсходныеДанные!$где$2:$где$50000","где",$B$4)),INDIRECT(SUBSTITUTE("ИсходныеДанные!$что$2:$что$50000","что",G$4)),"",0,1)</f>
        <v/>
      </c>
      <c r="H134" s="96" t="str">
        <f t="array" aca="1" ref="H134" ca="1">_xlfn.XLOOKUP($B134,INDIRECT(SUBSTITUTE("ИсходныеДанные!$где$2:$где$50000","где",$B$4)),INDIRECT(SUBSTITUTE("ИсходныеДанные!$что$2:$что$50000","что",H$4)),"",0,1)</f>
        <v/>
      </c>
      <c r="I134" s="97" t="str">
        <f t="array" aca="1" ref="I134" ca="1">_xlfn.XLOOKUP($B134,INDIRECT(SUBSTITUTE("ИсходныеДанные!$где$2:$где$50000","где",$B$4)),INDIRECT(SUBSTITUTE("ИсходныеДанные!$что$2:$что$50000","что",I$4)),"",0,1)</f>
        <v/>
      </c>
      <c r="J134" s="104" t="str">
        <f t="shared" ca="1" si="16"/>
        <v/>
      </c>
      <c r="K134" s="160" t="str">
        <f t="shared" ca="1" si="16"/>
        <v/>
      </c>
      <c r="L134" s="160" t="str">
        <f t="shared" ca="1" si="16"/>
        <v/>
      </c>
      <c r="M134" s="160" t="str">
        <f t="shared" ca="1" si="17"/>
        <v/>
      </c>
      <c r="N134" s="160" t="str">
        <f t="shared" ca="1" si="17"/>
        <v/>
      </c>
      <c r="O134" s="160" t="str">
        <f t="shared" ca="1" si="17"/>
        <v/>
      </c>
      <c r="P134" s="160" t="str">
        <f t="shared" ca="1" si="18"/>
        <v/>
      </c>
      <c r="Q134" s="160" t="str">
        <f t="shared" ca="1" si="18"/>
        <v/>
      </c>
      <c r="R134" s="160" t="str">
        <f t="shared" ca="1" si="18"/>
        <v/>
      </c>
      <c r="S134" s="160" t="str">
        <f t="shared" ca="1" si="19"/>
        <v/>
      </c>
      <c r="T134" s="160" t="str">
        <f t="shared" ca="1" si="19"/>
        <v/>
      </c>
      <c r="U134" s="161" t="str">
        <f t="shared" ca="1" si="19"/>
        <v/>
      </c>
      <c r="V134" s="3"/>
    </row>
    <row r="135" spans="1:22" x14ac:dyDescent="0.25">
      <c r="A135" s="6" t="str">
        <f t="shared" ca="1" si="15"/>
        <v>delete</v>
      </c>
      <c r="B135" s="9" cm="1">
        <f t="array" aca="1" ref="B135" ca="1">INDIRECT("УникальныеСписки!A"&amp;ROW()-$K$4)</f>
        <v>0</v>
      </c>
      <c r="C135" s="7" t="str">
        <f t="array" aca="1" ref="C135" ca="1">_xlfn.XLOOKUP($B135,INDIRECT(SUBSTITUTE("ИсходныеДанные!$где$2:$где$50000","где",$B$4)),INDIRECT(SUBSTITUTE("ИсходныеДанные!$что$2:$что$50000","что",C$4)),"",0,1)</f>
        <v/>
      </c>
      <c r="D135" s="15" t="str">
        <f t="array" aca="1" ref="D135" ca="1">_xlfn.XLOOKUP($B135,INDIRECT(SUBSTITUTE("ИсходныеДанные!$где$2:$где$50000","где",$B$4)),INDIRECT(SUBSTITUTE("ИсходныеДанные!$что$2:$что$50000","что",D$4)),"",0,1)</f>
        <v/>
      </c>
      <c r="E135" s="22">
        <f t="shared" ca="1" si="11"/>
        <v>0</v>
      </c>
      <c r="F135" s="22" t="str">
        <f t="array" aca="1" ref="F135" ca="1">_xlfn.XLOOKUP($B135,INDIRECT(SUBSTITUTE("ИсходныеДанные!$где$2:$где$50000","где",$B$4)),INDIRECT(SUBSTITUTE("ИсходныеДанные!$что$2:$что$50000","что",F$4)),"",0,1)</f>
        <v/>
      </c>
      <c r="G135" s="96" t="str">
        <f t="array" aca="1" ref="G135" ca="1">_xlfn.XLOOKUP($B135,INDIRECT(SUBSTITUTE("ИсходныеДанные!$где$2:$где$50000","где",$B$4)),INDIRECT(SUBSTITUTE("ИсходныеДанные!$что$2:$что$50000","что",G$4)),"",0,1)</f>
        <v/>
      </c>
      <c r="H135" s="96" t="str">
        <f t="array" aca="1" ref="H135" ca="1">_xlfn.XLOOKUP($B135,INDIRECT(SUBSTITUTE("ИсходныеДанные!$где$2:$где$50000","где",$B$4)),INDIRECT(SUBSTITUTE("ИсходныеДанные!$что$2:$что$50000","что",H$4)),"",0,1)</f>
        <v/>
      </c>
      <c r="I135" s="97" t="str">
        <f t="array" aca="1" ref="I135" ca="1">_xlfn.XLOOKUP($B135,INDIRECT(SUBSTITUTE("ИсходныеДанные!$где$2:$где$50000","где",$B$4)),INDIRECT(SUBSTITUTE("ИсходныеДанные!$что$2:$что$50000","что",I$4)),"",0,1)</f>
        <v/>
      </c>
      <c r="J135" s="104" t="str">
        <f t="shared" ca="1" si="16"/>
        <v/>
      </c>
      <c r="K135" s="160" t="str">
        <f t="shared" ca="1" si="16"/>
        <v/>
      </c>
      <c r="L135" s="160" t="str">
        <f t="shared" ca="1" si="16"/>
        <v/>
      </c>
      <c r="M135" s="160" t="str">
        <f t="shared" ca="1" si="17"/>
        <v/>
      </c>
      <c r="N135" s="160" t="str">
        <f t="shared" ca="1" si="17"/>
        <v/>
      </c>
      <c r="O135" s="160" t="str">
        <f t="shared" ca="1" si="17"/>
        <v/>
      </c>
      <c r="P135" s="160" t="str">
        <f t="shared" ca="1" si="18"/>
        <v/>
      </c>
      <c r="Q135" s="160" t="str">
        <f t="shared" ca="1" si="18"/>
        <v/>
      </c>
      <c r="R135" s="160" t="str">
        <f t="shared" ca="1" si="18"/>
        <v/>
      </c>
      <c r="S135" s="160" t="str">
        <f t="shared" ca="1" si="19"/>
        <v/>
      </c>
      <c r="T135" s="160" t="str">
        <f t="shared" ca="1" si="19"/>
        <v/>
      </c>
      <c r="U135" s="161" t="str">
        <f t="shared" ca="1" si="19"/>
        <v/>
      </c>
      <c r="V135" s="3"/>
    </row>
    <row r="136" spans="1:22" x14ac:dyDescent="0.25">
      <c r="A136" s="6" t="str">
        <f t="shared" ca="1" si="15"/>
        <v>delete</v>
      </c>
      <c r="B136" s="9" cm="1">
        <f t="array" aca="1" ref="B136" ca="1">INDIRECT("УникальныеСписки!A"&amp;ROW()-$K$4)</f>
        <v>0</v>
      </c>
      <c r="C136" s="7" t="str">
        <f t="array" aca="1" ref="C136" ca="1">_xlfn.XLOOKUP($B136,INDIRECT(SUBSTITUTE("ИсходныеДанные!$где$2:$где$50000","где",$B$4)),INDIRECT(SUBSTITUTE("ИсходныеДанные!$что$2:$что$50000","что",C$4)),"",0,1)</f>
        <v/>
      </c>
      <c r="D136" s="15" t="str">
        <f t="array" aca="1" ref="D136" ca="1">_xlfn.XLOOKUP($B136,INDIRECT(SUBSTITUTE("ИсходныеДанные!$где$2:$где$50000","где",$B$4)),INDIRECT(SUBSTITUTE("ИсходныеДанные!$что$2:$что$50000","что",D$4)),"",0,1)</f>
        <v/>
      </c>
      <c r="E136" s="22">
        <f t="shared" ca="1" si="11"/>
        <v>0</v>
      </c>
      <c r="F136" s="22" t="str">
        <f t="array" aca="1" ref="F136" ca="1">_xlfn.XLOOKUP($B136,INDIRECT(SUBSTITUTE("ИсходныеДанные!$где$2:$где$50000","где",$B$4)),INDIRECT(SUBSTITUTE("ИсходныеДанные!$что$2:$что$50000","что",F$4)),"",0,1)</f>
        <v/>
      </c>
      <c r="G136" s="96" t="str">
        <f t="array" aca="1" ref="G136" ca="1">_xlfn.XLOOKUP($B136,INDIRECT(SUBSTITUTE("ИсходныеДанные!$где$2:$где$50000","где",$B$4)),INDIRECT(SUBSTITUTE("ИсходныеДанные!$что$2:$что$50000","что",G$4)),"",0,1)</f>
        <v/>
      </c>
      <c r="H136" s="96" t="str">
        <f t="array" aca="1" ref="H136" ca="1">_xlfn.XLOOKUP($B136,INDIRECT(SUBSTITUTE("ИсходныеДанные!$где$2:$где$50000","где",$B$4)),INDIRECT(SUBSTITUTE("ИсходныеДанные!$что$2:$что$50000","что",H$4)),"",0,1)</f>
        <v/>
      </c>
      <c r="I136" s="97" t="str">
        <f t="array" aca="1" ref="I136" ca="1">_xlfn.XLOOKUP($B136,INDIRECT(SUBSTITUTE("ИсходныеДанные!$где$2:$где$50000","где",$B$4)),INDIRECT(SUBSTITUTE("ИсходныеДанные!$что$2:$что$50000","что",I$4)),"",0,1)</f>
        <v/>
      </c>
      <c r="J136" s="104" t="str">
        <f t="shared" ca="1" si="16"/>
        <v/>
      </c>
      <c r="K136" s="160" t="str">
        <f t="shared" ca="1" si="16"/>
        <v/>
      </c>
      <c r="L136" s="160" t="str">
        <f t="shared" ca="1" si="16"/>
        <v/>
      </c>
      <c r="M136" s="160" t="str">
        <f t="shared" ca="1" si="17"/>
        <v/>
      </c>
      <c r="N136" s="160" t="str">
        <f t="shared" ca="1" si="17"/>
        <v/>
      </c>
      <c r="O136" s="160" t="str">
        <f t="shared" ca="1" si="17"/>
        <v/>
      </c>
      <c r="P136" s="160" t="str">
        <f t="shared" ca="1" si="18"/>
        <v/>
      </c>
      <c r="Q136" s="160" t="str">
        <f t="shared" ca="1" si="18"/>
        <v/>
      </c>
      <c r="R136" s="160" t="str">
        <f t="shared" ca="1" si="18"/>
        <v/>
      </c>
      <c r="S136" s="160" t="str">
        <f t="shared" ca="1" si="19"/>
        <v/>
      </c>
      <c r="T136" s="160" t="str">
        <f t="shared" ca="1" si="19"/>
        <v/>
      </c>
      <c r="U136" s="161" t="str">
        <f t="shared" ca="1" si="19"/>
        <v/>
      </c>
      <c r="V136" s="3"/>
    </row>
    <row r="137" spans="1:22" x14ac:dyDescent="0.25">
      <c r="A137" s="6" t="str">
        <f t="shared" ca="1" si="15"/>
        <v>delete</v>
      </c>
      <c r="B137" s="9" cm="1">
        <f t="array" aca="1" ref="B137" ca="1">INDIRECT("УникальныеСписки!A"&amp;ROW()-$K$4)</f>
        <v>0</v>
      </c>
      <c r="C137" s="7" t="str">
        <f t="array" aca="1" ref="C137" ca="1">_xlfn.XLOOKUP($B137,INDIRECT(SUBSTITUTE("ИсходныеДанные!$где$2:$где$50000","где",$B$4)),INDIRECT(SUBSTITUTE("ИсходныеДанные!$что$2:$что$50000","что",C$4)),"",0,1)</f>
        <v/>
      </c>
      <c r="D137" s="15" t="str">
        <f t="array" aca="1" ref="D137" ca="1">_xlfn.XLOOKUP($B137,INDIRECT(SUBSTITUTE("ИсходныеДанные!$где$2:$где$50000","где",$B$4)),INDIRECT(SUBSTITUTE("ИсходныеДанные!$что$2:$что$50000","что",D$4)),"",0,1)</f>
        <v/>
      </c>
      <c r="E137" s="22">
        <f t="shared" ca="1" si="11"/>
        <v>0</v>
      </c>
      <c r="F137" s="22" t="str">
        <f t="array" aca="1" ref="F137" ca="1">_xlfn.XLOOKUP($B137,INDIRECT(SUBSTITUTE("ИсходныеДанные!$где$2:$где$50000","где",$B$4)),INDIRECT(SUBSTITUTE("ИсходныеДанные!$что$2:$что$50000","что",F$4)),"",0,1)</f>
        <v/>
      </c>
      <c r="G137" s="96" t="str">
        <f t="array" aca="1" ref="G137" ca="1">_xlfn.XLOOKUP($B137,INDIRECT(SUBSTITUTE("ИсходныеДанные!$где$2:$где$50000","где",$B$4)),INDIRECT(SUBSTITUTE("ИсходныеДанные!$что$2:$что$50000","что",G$4)),"",0,1)</f>
        <v/>
      </c>
      <c r="H137" s="96" t="str">
        <f t="array" aca="1" ref="H137" ca="1">_xlfn.XLOOKUP($B137,INDIRECT(SUBSTITUTE("ИсходныеДанные!$где$2:$где$50000","где",$B$4)),INDIRECT(SUBSTITUTE("ИсходныеДанные!$что$2:$что$50000","что",H$4)),"",0,1)</f>
        <v/>
      </c>
      <c r="I137" s="97" t="str">
        <f t="array" aca="1" ref="I137" ca="1">_xlfn.XLOOKUP($B137,INDIRECT(SUBSTITUTE("ИсходныеДанные!$где$2:$где$50000","где",$B$4)),INDIRECT(SUBSTITUTE("ИсходныеДанные!$что$2:$что$50000","что",I$4)),"",0,1)</f>
        <v/>
      </c>
      <c r="J137" s="104" t="str">
        <f t="shared" ca="1" si="16"/>
        <v/>
      </c>
      <c r="K137" s="160" t="str">
        <f t="shared" ca="1" si="16"/>
        <v/>
      </c>
      <c r="L137" s="160" t="str">
        <f t="shared" ca="1" si="16"/>
        <v/>
      </c>
      <c r="M137" s="160" t="str">
        <f t="shared" ca="1" si="17"/>
        <v/>
      </c>
      <c r="N137" s="160" t="str">
        <f t="shared" ca="1" si="17"/>
        <v/>
      </c>
      <c r="O137" s="160" t="str">
        <f t="shared" ca="1" si="17"/>
        <v/>
      </c>
      <c r="P137" s="160" t="str">
        <f t="shared" ca="1" si="18"/>
        <v/>
      </c>
      <c r="Q137" s="160" t="str">
        <f t="shared" ca="1" si="18"/>
        <v/>
      </c>
      <c r="R137" s="160" t="str">
        <f t="shared" ca="1" si="18"/>
        <v/>
      </c>
      <c r="S137" s="160" t="str">
        <f t="shared" ca="1" si="19"/>
        <v/>
      </c>
      <c r="T137" s="160" t="str">
        <f t="shared" ca="1" si="19"/>
        <v/>
      </c>
      <c r="U137" s="161" t="str">
        <f t="shared" ca="1" si="19"/>
        <v/>
      </c>
      <c r="V137" s="3"/>
    </row>
    <row r="138" spans="1:22" x14ac:dyDescent="0.25">
      <c r="A138" s="6" t="str">
        <f t="shared" ca="1" si="15"/>
        <v>delete</v>
      </c>
      <c r="B138" s="9" cm="1">
        <f t="array" aca="1" ref="B138" ca="1">INDIRECT("УникальныеСписки!A"&amp;ROW()-$K$4)</f>
        <v>0</v>
      </c>
      <c r="C138" s="7" t="str">
        <f t="array" aca="1" ref="C138" ca="1">_xlfn.XLOOKUP($B138,INDIRECT(SUBSTITUTE("ИсходныеДанные!$где$2:$где$50000","где",$B$4)),INDIRECT(SUBSTITUTE("ИсходныеДанные!$что$2:$что$50000","что",C$4)),"",0,1)</f>
        <v/>
      </c>
      <c r="D138" s="15" t="str">
        <f t="array" aca="1" ref="D138" ca="1">_xlfn.XLOOKUP($B138,INDIRECT(SUBSTITUTE("ИсходныеДанные!$где$2:$где$50000","где",$B$4)),INDIRECT(SUBSTITUTE("ИсходныеДанные!$что$2:$что$50000","что",D$4)),"",0,1)</f>
        <v/>
      </c>
      <c r="E138" s="22">
        <f t="shared" ref="E138:E196" ca="1" si="20">SUM(J138:U138)</f>
        <v>0</v>
      </c>
      <c r="F138" s="22" t="str">
        <f t="array" aca="1" ref="F138" ca="1">_xlfn.XLOOKUP($B138,INDIRECT(SUBSTITUTE("ИсходныеДанные!$где$2:$где$50000","где",$B$4)),INDIRECT(SUBSTITUTE("ИсходныеДанные!$что$2:$что$50000","что",F$4)),"",0,1)</f>
        <v/>
      </c>
      <c r="G138" s="96" t="str">
        <f t="array" aca="1" ref="G138" ca="1">_xlfn.XLOOKUP($B138,INDIRECT(SUBSTITUTE("ИсходныеДанные!$где$2:$где$50000","где",$B$4)),INDIRECT(SUBSTITUTE("ИсходныеДанные!$что$2:$что$50000","что",G$4)),"",0,1)</f>
        <v/>
      </c>
      <c r="H138" s="96" t="str">
        <f t="array" aca="1" ref="H138" ca="1">_xlfn.XLOOKUP($B138,INDIRECT(SUBSTITUTE("ИсходныеДанные!$где$2:$где$50000","где",$B$4)),INDIRECT(SUBSTITUTE("ИсходныеДанные!$что$2:$что$50000","что",H$4)),"",0,1)</f>
        <v/>
      </c>
      <c r="I138" s="97" t="str">
        <f t="array" aca="1" ref="I138" ca="1">_xlfn.XLOOKUP($B138,INDIRECT(SUBSTITUTE("ИсходныеДанные!$где$2:$где$50000","где",$B$4)),INDIRECT(SUBSTITUTE("ИсходныеДанные!$что$2:$что$50000","что",I$4)),"",0,1)</f>
        <v/>
      </c>
      <c r="J138" s="104" t="str">
        <f t="shared" ca="1" si="16"/>
        <v/>
      </c>
      <c r="K138" s="160" t="str">
        <f t="shared" ca="1" si="16"/>
        <v/>
      </c>
      <c r="L138" s="160" t="str">
        <f t="shared" ca="1" si="16"/>
        <v/>
      </c>
      <c r="M138" s="160" t="str">
        <f t="shared" ref="M138:O169" ca="1" si="21">IFERROR(IF($B138&lt;&gt;"",ROUND($G138*SUMIF(INDIRECT("ИсходныеДанные!$"&amp;$J$4&amp;"$2:$"&amp;$J$4&amp;"$50000"),$B138&amp;"#"&amp;M$6,INDIRECT("ИсходныеДанные!$"&amp;$L$4&amp;"$2:$"&amp;$L$4&amp;"$50000")),2),0),"")</f>
        <v/>
      </c>
      <c r="N138" s="160" t="str">
        <f t="shared" ca="1" si="21"/>
        <v/>
      </c>
      <c r="O138" s="160" t="str">
        <f t="shared" ca="1" si="21"/>
        <v/>
      </c>
      <c r="P138" s="160" t="str">
        <f t="shared" ref="P138:R169" ca="1" si="22">IFERROR(IF($B138&lt;&gt;"",ROUND($H138*SUMIF(INDIRECT("ИсходныеДанные!$"&amp;$J$4&amp;"$2:$"&amp;$J$4&amp;"$50000"),$B138&amp;"#"&amp;P$6,INDIRECT("ИсходныеДанные!$"&amp;$L$4&amp;"$2:$"&amp;$L$4&amp;"$50000")),2),0),"")</f>
        <v/>
      </c>
      <c r="Q138" s="160" t="str">
        <f t="shared" ca="1" si="22"/>
        <v/>
      </c>
      <c r="R138" s="160" t="str">
        <f t="shared" ca="1" si="22"/>
        <v/>
      </c>
      <c r="S138" s="160" t="str">
        <f t="shared" ref="S138:U169" ca="1" si="23">IFERROR(IF($B138&lt;&gt;"",ROUND($I138*SUMIF(INDIRECT("ИсходныеДанные!$"&amp;$J$4&amp;"$2:$"&amp;$J$4&amp;"$50000"),$B138&amp;"#"&amp;S$6,INDIRECT("ИсходныеДанные!$"&amp;$L$4&amp;"$2:$"&amp;$L$4&amp;"$50000")),2),0),"")</f>
        <v/>
      </c>
      <c r="T138" s="160" t="str">
        <f t="shared" ca="1" si="23"/>
        <v/>
      </c>
      <c r="U138" s="161" t="str">
        <f t="shared" ca="1" si="23"/>
        <v/>
      </c>
      <c r="V138" s="3"/>
    </row>
    <row r="139" spans="1:22" x14ac:dyDescent="0.25">
      <c r="A139" s="6" t="str">
        <f t="shared" ref="A139:A202" ca="1" si="24">IF(C139="","delete","")</f>
        <v>delete</v>
      </c>
      <c r="B139" s="9" cm="1">
        <f t="array" aca="1" ref="B139" ca="1">INDIRECT("УникальныеСписки!A"&amp;ROW()-$K$4)</f>
        <v>0</v>
      </c>
      <c r="C139" s="7" t="str">
        <f t="array" aca="1" ref="C139" ca="1">_xlfn.XLOOKUP($B139,INDIRECT(SUBSTITUTE("ИсходныеДанные!$где$2:$где$50000","где",$B$4)),INDIRECT(SUBSTITUTE("ИсходныеДанные!$что$2:$что$50000","что",C$4)),"",0,1)</f>
        <v/>
      </c>
      <c r="D139" s="15" t="str">
        <f t="array" aca="1" ref="D139" ca="1">_xlfn.XLOOKUP($B139,INDIRECT(SUBSTITUTE("ИсходныеДанные!$где$2:$где$50000","где",$B$4)),INDIRECT(SUBSTITUTE("ИсходныеДанные!$что$2:$что$50000","что",D$4)),"",0,1)</f>
        <v/>
      </c>
      <c r="E139" s="22">
        <f t="shared" ca="1" si="20"/>
        <v>0</v>
      </c>
      <c r="F139" s="22" t="str">
        <f t="array" aca="1" ref="F139" ca="1">_xlfn.XLOOKUP($B139,INDIRECT(SUBSTITUTE("ИсходныеДанные!$где$2:$где$50000","где",$B$4)),INDIRECT(SUBSTITUTE("ИсходныеДанные!$что$2:$что$50000","что",F$4)),"",0,1)</f>
        <v/>
      </c>
      <c r="G139" s="96" t="str">
        <f t="array" aca="1" ref="G139" ca="1">_xlfn.XLOOKUP($B139,INDIRECT(SUBSTITUTE("ИсходныеДанные!$где$2:$где$50000","где",$B$4)),INDIRECT(SUBSTITUTE("ИсходныеДанные!$что$2:$что$50000","что",G$4)),"",0,1)</f>
        <v/>
      </c>
      <c r="H139" s="96" t="str">
        <f t="array" aca="1" ref="H139" ca="1">_xlfn.XLOOKUP($B139,INDIRECT(SUBSTITUTE("ИсходныеДанные!$где$2:$где$50000","где",$B$4)),INDIRECT(SUBSTITUTE("ИсходныеДанные!$что$2:$что$50000","что",H$4)),"",0,1)</f>
        <v/>
      </c>
      <c r="I139" s="97" t="str">
        <f t="array" aca="1" ref="I139" ca="1">_xlfn.XLOOKUP($B139,INDIRECT(SUBSTITUTE("ИсходныеДанные!$где$2:$где$50000","где",$B$4)),INDIRECT(SUBSTITUTE("ИсходныеДанные!$что$2:$что$50000","что",I$4)),"",0,1)</f>
        <v/>
      </c>
      <c r="J139" s="104" t="str">
        <f t="shared" ca="1" si="16"/>
        <v/>
      </c>
      <c r="K139" s="160" t="str">
        <f t="shared" ca="1" si="16"/>
        <v/>
      </c>
      <c r="L139" s="160" t="str">
        <f t="shared" ca="1" si="16"/>
        <v/>
      </c>
      <c r="M139" s="160" t="str">
        <f t="shared" ca="1" si="21"/>
        <v/>
      </c>
      <c r="N139" s="160" t="str">
        <f t="shared" ca="1" si="21"/>
        <v/>
      </c>
      <c r="O139" s="160" t="str">
        <f t="shared" ca="1" si="21"/>
        <v/>
      </c>
      <c r="P139" s="160" t="str">
        <f t="shared" ca="1" si="22"/>
        <v/>
      </c>
      <c r="Q139" s="160" t="str">
        <f t="shared" ca="1" si="22"/>
        <v/>
      </c>
      <c r="R139" s="160" t="str">
        <f t="shared" ca="1" si="22"/>
        <v/>
      </c>
      <c r="S139" s="160" t="str">
        <f t="shared" ca="1" si="23"/>
        <v/>
      </c>
      <c r="T139" s="160" t="str">
        <f t="shared" ca="1" si="23"/>
        <v/>
      </c>
      <c r="U139" s="161" t="str">
        <f t="shared" ca="1" si="23"/>
        <v/>
      </c>
      <c r="V139" s="3"/>
    </row>
    <row r="140" spans="1:22" x14ac:dyDescent="0.25">
      <c r="A140" s="6" t="str">
        <f t="shared" ca="1" si="24"/>
        <v>delete</v>
      </c>
      <c r="B140" s="9" cm="1">
        <f t="array" aca="1" ref="B140" ca="1">INDIRECT("УникальныеСписки!A"&amp;ROW()-$K$4)</f>
        <v>0</v>
      </c>
      <c r="C140" s="7" t="str">
        <f t="array" aca="1" ref="C140" ca="1">_xlfn.XLOOKUP($B140,INDIRECT(SUBSTITUTE("ИсходныеДанные!$где$2:$где$50000","где",$B$4)),INDIRECT(SUBSTITUTE("ИсходныеДанные!$что$2:$что$50000","что",C$4)),"",0,1)</f>
        <v/>
      </c>
      <c r="D140" s="15" t="str">
        <f t="array" aca="1" ref="D140" ca="1">_xlfn.XLOOKUP($B140,INDIRECT(SUBSTITUTE("ИсходныеДанные!$где$2:$где$50000","где",$B$4)),INDIRECT(SUBSTITUTE("ИсходныеДанные!$что$2:$что$50000","что",D$4)),"",0,1)</f>
        <v/>
      </c>
      <c r="E140" s="22">
        <f t="shared" ca="1" si="20"/>
        <v>0</v>
      </c>
      <c r="F140" s="22" t="str">
        <f t="array" aca="1" ref="F140" ca="1">_xlfn.XLOOKUP($B140,INDIRECT(SUBSTITUTE("ИсходныеДанные!$где$2:$где$50000","где",$B$4)),INDIRECT(SUBSTITUTE("ИсходныеДанные!$что$2:$что$50000","что",F$4)),"",0,1)</f>
        <v/>
      </c>
      <c r="G140" s="96" t="str">
        <f t="array" aca="1" ref="G140" ca="1">_xlfn.XLOOKUP($B140,INDIRECT(SUBSTITUTE("ИсходныеДанные!$где$2:$где$50000","где",$B$4)),INDIRECT(SUBSTITUTE("ИсходныеДанные!$что$2:$что$50000","что",G$4)),"",0,1)</f>
        <v/>
      </c>
      <c r="H140" s="96" t="str">
        <f t="array" aca="1" ref="H140" ca="1">_xlfn.XLOOKUP($B140,INDIRECT(SUBSTITUTE("ИсходныеДанные!$где$2:$где$50000","где",$B$4)),INDIRECT(SUBSTITUTE("ИсходныеДанные!$что$2:$что$50000","что",H$4)),"",0,1)</f>
        <v/>
      </c>
      <c r="I140" s="97" t="str">
        <f t="array" aca="1" ref="I140" ca="1">_xlfn.XLOOKUP($B140,INDIRECT(SUBSTITUTE("ИсходныеДанные!$где$2:$где$50000","где",$B$4)),INDIRECT(SUBSTITUTE("ИсходныеДанные!$что$2:$что$50000","что",I$4)),"",0,1)</f>
        <v/>
      </c>
      <c r="J140" s="104" t="str">
        <f t="shared" ca="1" si="16"/>
        <v/>
      </c>
      <c r="K140" s="160" t="str">
        <f t="shared" ca="1" si="16"/>
        <v/>
      </c>
      <c r="L140" s="160" t="str">
        <f t="shared" ca="1" si="16"/>
        <v/>
      </c>
      <c r="M140" s="160" t="str">
        <f t="shared" ca="1" si="21"/>
        <v/>
      </c>
      <c r="N140" s="160" t="str">
        <f t="shared" ca="1" si="21"/>
        <v/>
      </c>
      <c r="O140" s="160" t="str">
        <f t="shared" ca="1" si="21"/>
        <v/>
      </c>
      <c r="P140" s="160" t="str">
        <f t="shared" ca="1" si="22"/>
        <v/>
      </c>
      <c r="Q140" s="160" t="str">
        <f t="shared" ca="1" si="22"/>
        <v/>
      </c>
      <c r="R140" s="160" t="str">
        <f t="shared" ca="1" si="22"/>
        <v/>
      </c>
      <c r="S140" s="160" t="str">
        <f t="shared" ca="1" si="23"/>
        <v/>
      </c>
      <c r="T140" s="160" t="str">
        <f t="shared" ca="1" si="23"/>
        <v/>
      </c>
      <c r="U140" s="161" t="str">
        <f t="shared" ca="1" si="23"/>
        <v/>
      </c>
      <c r="V140" s="3"/>
    </row>
    <row r="141" spans="1:22" x14ac:dyDescent="0.25">
      <c r="A141" s="6" t="str">
        <f t="shared" ca="1" si="24"/>
        <v>delete</v>
      </c>
      <c r="B141" s="9" cm="1">
        <f t="array" aca="1" ref="B141" ca="1">INDIRECT("УникальныеСписки!A"&amp;ROW()-$K$4)</f>
        <v>0</v>
      </c>
      <c r="C141" s="7" t="str">
        <f t="array" aca="1" ref="C141" ca="1">_xlfn.XLOOKUP($B141,INDIRECT(SUBSTITUTE("ИсходныеДанные!$где$2:$где$50000","где",$B$4)),INDIRECT(SUBSTITUTE("ИсходныеДанные!$что$2:$что$50000","что",C$4)),"",0,1)</f>
        <v/>
      </c>
      <c r="D141" s="15" t="str">
        <f t="array" aca="1" ref="D141" ca="1">_xlfn.XLOOKUP($B141,INDIRECT(SUBSTITUTE("ИсходныеДанные!$где$2:$где$50000","где",$B$4)),INDIRECT(SUBSTITUTE("ИсходныеДанные!$что$2:$что$50000","что",D$4)),"",0,1)</f>
        <v/>
      </c>
      <c r="E141" s="22">
        <f t="shared" ca="1" si="20"/>
        <v>0</v>
      </c>
      <c r="F141" s="22" t="str">
        <f t="array" aca="1" ref="F141" ca="1">_xlfn.XLOOKUP($B141,INDIRECT(SUBSTITUTE("ИсходныеДанные!$где$2:$где$50000","где",$B$4)),INDIRECT(SUBSTITUTE("ИсходныеДанные!$что$2:$что$50000","что",F$4)),"",0,1)</f>
        <v/>
      </c>
      <c r="G141" s="96" t="str">
        <f t="array" aca="1" ref="G141" ca="1">_xlfn.XLOOKUP($B141,INDIRECT(SUBSTITUTE("ИсходныеДанные!$где$2:$где$50000","где",$B$4)),INDIRECT(SUBSTITUTE("ИсходныеДанные!$что$2:$что$50000","что",G$4)),"",0,1)</f>
        <v/>
      </c>
      <c r="H141" s="96" t="str">
        <f t="array" aca="1" ref="H141" ca="1">_xlfn.XLOOKUP($B141,INDIRECT(SUBSTITUTE("ИсходныеДанные!$где$2:$где$50000","где",$B$4)),INDIRECT(SUBSTITUTE("ИсходныеДанные!$что$2:$что$50000","что",H$4)),"",0,1)</f>
        <v/>
      </c>
      <c r="I141" s="97" t="str">
        <f t="array" aca="1" ref="I141" ca="1">_xlfn.XLOOKUP($B141,INDIRECT(SUBSTITUTE("ИсходныеДанные!$где$2:$где$50000","где",$B$4)),INDIRECT(SUBSTITUTE("ИсходныеДанные!$что$2:$что$50000","что",I$4)),"",0,1)</f>
        <v/>
      </c>
      <c r="J141" s="104" t="str">
        <f t="shared" ca="1" si="16"/>
        <v/>
      </c>
      <c r="K141" s="160" t="str">
        <f t="shared" ca="1" si="16"/>
        <v/>
      </c>
      <c r="L141" s="160" t="str">
        <f t="shared" ca="1" si="16"/>
        <v/>
      </c>
      <c r="M141" s="160" t="str">
        <f t="shared" ca="1" si="21"/>
        <v/>
      </c>
      <c r="N141" s="160" t="str">
        <f t="shared" ca="1" si="21"/>
        <v/>
      </c>
      <c r="O141" s="160" t="str">
        <f t="shared" ca="1" si="21"/>
        <v/>
      </c>
      <c r="P141" s="160" t="str">
        <f t="shared" ca="1" si="22"/>
        <v/>
      </c>
      <c r="Q141" s="160" t="str">
        <f t="shared" ca="1" si="22"/>
        <v/>
      </c>
      <c r="R141" s="160" t="str">
        <f t="shared" ca="1" si="22"/>
        <v/>
      </c>
      <c r="S141" s="160" t="str">
        <f t="shared" ca="1" si="23"/>
        <v/>
      </c>
      <c r="T141" s="160" t="str">
        <f t="shared" ca="1" si="23"/>
        <v/>
      </c>
      <c r="U141" s="161" t="str">
        <f t="shared" ca="1" si="23"/>
        <v/>
      </c>
      <c r="V141" s="3"/>
    </row>
    <row r="142" spans="1:22" x14ac:dyDescent="0.25">
      <c r="A142" s="6" t="str">
        <f t="shared" ca="1" si="24"/>
        <v>delete</v>
      </c>
      <c r="B142" s="9" cm="1">
        <f t="array" aca="1" ref="B142" ca="1">INDIRECT("УникальныеСписки!A"&amp;ROW()-$K$4)</f>
        <v>0</v>
      </c>
      <c r="C142" s="7" t="str">
        <f t="array" aca="1" ref="C142" ca="1">_xlfn.XLOOKUP($B142,INDIRECT(SUBSTITUTE("ИсходныеДанные!$где$2:$где$50000","где",$B$4)),INDIRECT(SUBSTITUTE("ИсходныеДанные!$что$2:$что$50000","что",C$4)),"",0,1)</f>
        <v/>
      </c>
      <c r="D142" s="15" t="str">
        <f t="array" aca="1" ref="D142" ca="1">_xlfn.XLOOKUP($B142,INDIRECT(SUBSTITUTE("ИсходныеДанные!$где$2:$где$50000","где",$B$4)),INDIRECT(SUBSTITUTE("ИсходныеДанные!$что$2:$что$50000","что",D$4)),"",0,1)</f>
        <v/>
      </c>
      <c r="E142" s="22">
        <f t="shared" ca="1" si="20"/>
        <v>0</v>
      </c>
      <c r="F142" s="22" t="str">
        <f t="array" aca="1" ref="F142" ca="1">_xlfn.XLOOKUP($B142,INDIRECT(SUBSTITUTE("ИсходныеДанные!$где$2:$где$50000","где",$B$4)),INDIRECT(SUBSTITUTE("ИсходныеДанные!$что$2:$что$50000","что",F$4)),"",0,1)</f>
        <v/>
      </c>
      <c r="G142" s="96" t="str">
        <f t="array" aca="1" ref="G142" ca="1">_xlfn.XLOOKUP($B142,INDIRECT(SUBSTITUTE("ИсходныеДанные!$где$2:$где$50000","где",$B$4)),INDIRECT(SUBSTITUTE("ИсходныеДанные!$что$2:$что$50000","что",G$4)),"",0,1)</f>
        <v/>
      </c>
      <c r="H142" s="96" t="str">
        <f t="array" aca="1" ref="H142" ca="1">_xlfn.XLOOKUP($B142,INDIRECT(SUBSTITUTE("ИсходныеДанные!$где$2:$где$50000","где",$B$4)),INDIRECT(SUBSTITUTE("ИсходныеДанные!$что$2:$что$50000","что",H$4)),"",0,1)</f>
        <v/>
      </c>
      <c r="I142" s="97" t="str">
        <f t="array" aca="1" ref="I142" ca="1">_xlfn.XLOOKUP($B142,INDIRECT(SUBSTITUTE("ИсходныеДанные!$где$2:$где$50000","где",$B$4)),INDIRECT(SUBSTITUTE("ИсходныеДанные!$что$2:$что$50000","что",I$4)),"",0,1)</f>
        <v/>
      </c>
      <c r="J142" s="104" t="str">
        <f t="shared" ca="1" si="16"/>
        <v/>
      </c>
      <c r="K142" s="160" t="str">
        <f t="shared" ca="1" si="16"/>
        <v/>
      </c>
      <c r="L142" s="160" t="str">
        <f t="shared" ca="1" si="16"/>
        <v/>
      </c>
      <c r="M142" s="160" t="str">
        <f t="shared" ca="1" si="21"/>
        <v/>
      </c>
      <c r="N142" s="160" t="str">
        <f t="shared" ca="1" si="21"/>
        <v/>
      </c>
      <c r="O142" s="160" t="str">
        <f t="shared" ca="1" si="21"/>
        <v/>
      </c>
      <c r="P142" s="160" t="str">
        <f t="shared" ca="1" si="22"/>
        <v/>
      </c>
      <c r="Q142" s="160" t="str">
        <f t="shared" ca="1" si="22"/>
        <v/>
      </c>
      <c r="R142" s="160" t="str">
        <f t="shared" ca="1" si="22"/>
        <v/>
      </c>
      <c r="S142" s="160" t="str">
        <f t="shared" ca="1" si="23"/>
        <v/>
      </c>
      <c r="T142" s="160" t="str">
        <f t="shared" ca="1" si="23"/>
        <v/>
      </c>
      <c r="U142" s="161" t="str">
        <f t="shared" ca="1" si="23"/>
        <v/>
      </c>
      <c r="V142" s="3"/>
    </row>
    <row r="143" spans="1:22" x14ac:dyDescent="0.25">
      <c r="A143" s="6" t="str">
        <f t="shared" ca="1" si="24"/>
        <v>delete</v>
      </c>
      <c r="B143" s="9" cm="1">
        <f t="array" aca="1" ref="B143" ca="1">INDIRECT("УникальныеСписки!A"&amp;ROW()-$K$4)</f>
        <v>0</v>
      </c>
      <c r="C143" s="7" t="str">
        <f t="array" aca="1" ref="C143" ca="1">_xlfn.XLOOKUP($B143,INDIRECT(SUBSTITUTE("ИсходныеДанные!$где$2:$где$50000","где",$B$4)),INDIRECT(SUBSTITUTE("ИсходныеДанные!$что$2:$что$50000","что",C$4)),"",0,1)</f>
        <v/>
      </c>
      <c r="D143" s="15" t="str">
        <f t="array" aca="1" ref="D143" ca="1">_xlfn.XLOOKUP($B143,INDIRECT(SUBSTITUTE("ИсходныеДанные!$где$2:$где$50000","где",$B$4)),INDIRECT(SUBSTITUTE("ИсходныеДанные!$что$2:$что$50000","что",D$4)),"",0,1)</f>
        <v/>
      </c>
      <c r="E143" s="22">
        <f t="shared" ca="1" si="20"/>
        <v>0</v>
      </c>
      <c r="F143" s="22" t="str">
        <f t="array" aca="1" ref="F143" ca="1">_xlfn.XLOOKUP($B143,INDIRECT(SUBSTITUTE("ИсходныеДанные!$где$2:$где$50000","где",$B$4)),INDIRECT(SUBSTITUTE("ИсходныеДанные!$что$2:$что$50000","что",F$4)),"",0,1)</f>
        <v/>
      </c>
      <c r="G143" s="96" t="str">
        <f t="array" aca="1" ref="G143" ca="1">_xlfn.XLOOKUP($B143,INDIRECT(SUBSTITUTE("ИсходныеДанные!$где$2:$где$50000","где",$B$4)),INDIRECT(SUBSTITUTE("ИсходныеДанные!$что$2:$что$50000","что",G$4)),"",0,1)</f>
        <v/>
      </c>
      <c r="H143" s="96" t="str">
        <f t="array" aca="1" ref="H143" ca="1">_xlfn.XLOOKUP($B143,INDIRECT(SUBSTITUTE("ИсходныеДанные!$где$2:$где$50000","где",$B$4)),INDIRECT(SUBSTITUTE("ИсходныеДанные!$что$2:$что$50000","что",H$4)),"",0,1)</f>
        <v/>
      </c>
      <c r="I143" s="97" t="str">
        <f t="array" aca="1" ref="I143" ca="1">_xlfn.XLOOKUP($B143,INDIRECT(SUBSTITUTE("ИсходныеДанные!$где$2:$где$50000","где",$B$4)),INDIRECT(SUBSTITUTE("ИсходныеДанные!$что$2:$что$50000","что",I$4)),"",0,1)</f>
        <v/>
      </c>
      <c r="J143" s="104" t="str">
        <f t="shared" ca="1" si="16"/>
        <v/>
      </c>
      <c r="K143" s="160" t="str">
        <f t="shared" ca="1" si="16"/>
        <v/>
      </c>
      <c r="L143" s="160" t="str">
        <f t="shared" ca="1" si="16"/>
        <v/>
      </c>
      <c r="M143" s="160" t="str">
        <f t="shared" ca="1" si="21"/>
        <v/>
      </c>
      <c r="N143" s="160" t="str">
        <f t="shared" ca="1" si="21"/>
        <v/>
      </c>
      <c r="O143" s="160" t="str">
        <f t="shared" ca="1" si="21"/>
        <v/>
      </c>
      <c r="P143" s="160" t="str">
        <f t="shared" ca="1" si="22"/>
        <v/>
      </c>
      <c r="Q143" s="160" t="str">
        <f t="shared" ca="1" si="22"/>
        <v/>
      </c>
      <c r="R143" s="160" t="str">
        <f t="shared" ca="1" si="22"/>
        <v/>
      </c>
      <c r="S143" s="160" t="str">
        <f t="shared" ca="1" si="23"/>
        <v/>
      </c>
      <c r="T143" s="160" t="str">
        <f t="shared" ca="1" si="23"/>
        <v/>
      </c>
      <c r="U143" s="161" t="str">
        <f t="shared" ca="1" si="23"/>
        <v/>
      </c>
      <c r="V143" s="3"/>
    </row>
    <row r="144" spans="1:22" x14ac:dyDescent="0.25">
      <c r="A144" s="6" t="str">
        <f t="shared" ca="1" si="24"/>
        <v>delete</v>
      </c>
      <c r="B144" s="9" cm="1">
        <f t="array" aca="1" ref="B144" ca="1">INDIRECT("УникальныеСписки!A"&amp;ROW()-$K$4)</f>
        <v>0</v>
      </c>
      <c r="C144" s="7" t="str">
        <f t="array" aca="1" ref="C144" ca="1">_xlfn.XLOOKUP($B144,INDIRECT(SUBSTITUTE("ИсходныеДанные!$где$2:$где$50000","где",$B$4)),INDIRECT(SUBSTITUTE("ИсходныеДанные!$что$2:$что$50000","что",C$4)),"",0,1)</f>
        <v/>
      </c>
      <c r="D144" s="15" t="str">
        <f t="array" aca="1" ref="D144" ca="1">_xlfn.XLOOKUP($B144,INDIRECT(SUBSTITUTE("ИсходныеДанные!$где$2:$где$50000","где",$B$4)),INDIRECT(SUBSTITUTE("ИсходныеДанные!$что$2:$что$50000","что",D$4)),"",0,1)</f>
        <v/>
      </c>
      <c r="E144" s="22">
        <f t="shared" ca="1" si="20"/>
        <v>0</v>
      </c>
      <c r="F144" s="22" t="str">
        <f t="array" aca="1" ref="F144" ca="1">_xlfn.XLOOKUP($B144,INDIRECT(SUBSTITUTE("ИсходныеДанные!$где$2:$где$50000","где",$B$4)),INDIRECT(SUBSTITUTE("ИсходныеДанные!$что$2:$что$50000","что",F$4)),"",0,1)</f>
        <v/>
      </c>
      <c r="G144" s="96" t="str">
        <f t="array" aca="1" ref="G144" ca="1">_xlfn.XLOOKUP($B144,INDIRECT(SUBSTITUTE("ИсходныеДанные!$где$2:$где$50000","где",$B$4)),INDIRECT(SUBSTITUTE("ИсходныеДанные!$что$2:$что$50000","что",G$4)),"",0,1)</f>
        <v/>
      </c>
      <c r="H144" s="96" t="str">
        <f t="array" aca="1" ref="H144" ca="1">_xlfn.XLOOKUP($B144,INDIRECT(SUBSTITUTE("ИсходныеДанные!$где$2:$где$50000","где",$B$4)),INDIRECT(SUBSTITUTE("ИсходныеДанные!$что$2:$что$50000","что",H$4)),"",0,1)</f>
        <v/>
      </c>
      <c r="I144" s="97" t="str">
        <f t="array" aca="1" ref="I144" ca="1">_xlfn.XLOOKUP($B144,INDIRECT(SUBSTITUTE("ИсходныеДанные!$где$2:$где$50000","где",$B$4)),INDIRECT(SUBSTITUTE("ИсходныеДанные!$что$2:$что$50000","что",I$4)),"",0,1)</f>
        <v/>
      </c>
      <c r="J144" s="104" t="str">
        <f t="shared" ca="1" si="16"/>
        <v/>
      </c>
      <c r="K144" s="160" t="str">
        <f t="shared" ca="1" si="16"/>
        <v/>
      </c>
      <c r="L144" s="160" t="str">
        <f t="shared" ca="1" si="16"/>
        <v/>
      </c>
      <c r="M144" s="160" t="str">
        <f t="shared" ca="1" si="21"/>
        <v/>
      </c>
      <c r="N144" s="160" t="str">
        <f t="shared" ca="1" si="21"/>
        <v/>
      </c>
      <c r="O144" s="160" t="str">
        <f t="shared" ca="1" si="21"/>
        <v/>
      </c>
      <c r="P144" s="160" t="str">
        <f t="shared" ca="1" si="22"/>
        <v/>
      </c>
      <c r="Q144" s="160" t="str">
        <f t="shared" ca="1" si="22"/>
        <v/>
      </c>
      <c r="R144" s="160" t="str">
        <f t="shared" ca="1" si="22"/>
        <v/>
      </c>
      <c r="S144" s="160" t="str">
        <f t="shared" ca="1" si="23"/>
        <v/>
      </c>
      <c r="T144" s="160" t="str">
        <f t="shared" ca="1" si="23"/>
        <v/>
      </c>
      <c r="U144" s="161" t="str">
        <f t="shared" ca="1" si="23"/>
        <v/>
      </c>
      <c r="V144" s="3"/>
    </row>
    <row r="145" spans="1:22" x14ac:dyDescent="0.25">
      <c r="A145" s="6" t="str">
        <f t="shared" ca="1" si="24"/>
        <v>delete</v>
      </c>
      <c r="B145" s="9" cm="1">
        <f t="array" aca="1" ref="B145" ca="1">INDIRECT("УникальныеСписки!A"&amp;ROW()-$K$4)</f>
        <v>0</v>
      </c>
      <c r="C145" s="7" t="str">
        <f t="array" aca="1" ref="C145" ca="1">_xlfn.XLOOKUP($B145,INDIRECT(SUBSTITUTE("ИсходныеДанные!$где$2:$где$50000","где",$B$4)),INDIRECT(SUBSTITUTE("ИсходныеДанные!$что$2:$что$50000","что",C$4)),"",0,1)</f>
        <v/>
      </c>
      <c r="D145" s="15" t="str">
        <f t="array" aca="1" ref="D145" ca="1">_xlfn.XLOOKUP($B145,INDIRECT(SUBSTITUTE("ИсходныеДанные!$где$2:$где$50000","где",$B$4)),INDIRECT(SUBSTITUTE("ИсходныеДанные!$что$2:$что$50000","что",D$4)),"",0,1)</f>
        <v/>
      </c>
      <c r="E145" s="22">
        <f t="shared" ca="1" si="20"/>
        <v>0</v>
      </c>
      <c r="F145" s="22" t="str">
        <f t="array" aca="1" ref="F145" ca="1">_xlfn.XLOOKUP($B145,INDIRECT(SUBSTITUTE("ИсходныеДанные!$где$2:$где$50000","где",$B$4)),INDIRECT(SUBSTITUTE("ИсходныеДанные!$что$2:$что$50000","что",F$4)),"",0,1)</f>
        <v/>
      </c>
      <c r="G145" s="96" t="str">
        <f t="array" aca="1" ref="G145" ca="1">_xlfn.XLOOKUP($B145,INDIRECT(SUBSTITUTE("ИсходныеДанные!$где$2:$где$50000","где",$B$4)),INDIRECT(SUBSTITUTE("ИсходныеДанные!$что$2:$что$50000","что",G$4)),"",0,1)</f>
        <v/>
      </c>
      <c r="H145" s="96" t="str">
        <f t="array" aca="1" ref="H145" ca="1">_xlfn.XLOOKUP($B145,INDIRECT(SUBSTITUTE("ИсходныеДанные!$где$2:$где$50000","где",$B$4)),INDIRECT(SUBSTITUTE("ИсходныеДанные!$что$2:$что$50000","что",H$4)),"",0,1)</f>
        <v/>
      </c>
      <c r="I145" s="97" t="str">
        <f t="array" aca="1" ref="I145" ca="1">_xlfn.XLOOKUP($B145,INDIRECT(SUBSTITUTE("ИсходныеДанные!$где$2:$где$50000","где",$B$4)),INDIRECT(SUBSTITUTE("ИсходныеДанные!$что$2:$что$50000","что",I$4)),"",0,1)</f>
        <v/>
      </c>
      <c r="J145" s="104" t="str">
        <f t="shared" ca="1" si="16"/>
        <v/>
      </c>
      <c r="K145" s="160" t="str">
        <f t="shared" ca="1" si="16"/>
        <v/>
      </c>
      <c r="L145" s="160" t="str">
        <f t="shared" ca="1" si="16"/>
        <v/>
      </c>
      <c r="M145" s="160" t="str">
        <f t="shared" ca="1" si="21"/>
        <v/>
      </c>
      <c r="N145" s="160" t="str">
        <f t="shared" ca="1" si="21"/>
        <v/>
      </c>
      <c r="O145" s="160" t="str">
        <f t="shared" ca="1" si="21"/>
        <v/>
      </c>
      <c r="P145" s="160" t="str">
        <f t="shared" ca="1" si="22"/>
        <v/>
      </c>
      <c r="Q145" s="160" t="str">
        <f t="shared" ca="1" si="22"/>
        <v/>
      </c>
      <c r="R145" s="160" t="str">
        <f t="shared" ca="1" si="22"/>
        <v/>
      </c>
      <c r="S145" s="160" t="str">
        <f t="shared" ca="1" si="23"/>
        <v/>
      </c>
      <c r="T145" s="160" t="str">
        <f t="shared" ca="1" si="23"/>
        <v/>
      </c>
      <c r="U145" s="161" t="str">
        <f t="shared" ca="1" si="23"/>
        <v/>
      </c>
      <c r="V145" s="3"/>
    </row>
    <row r="146" spans="1:22" x14ac:dyDescent="0.25">
      <c r="A146" s="6" t="str">
        <f t="shared" ca="1" si="24"/>
        <v>delete</v>
      </c>
      <c r="B146" s="9" cm="1">
        <f t="array" aca="1" ref="B146" ca="1">INDIRECT("УникальныеСписки!A"&amp;ROW()-$K$4)</f>
        <v>0</v>
      </c>
      <c r="C146" s="7" t="str">
        <f t="array" aca="1" ref="C146" ca="1">_xlfn.XLOOKUP($B146,INDIRECT(SUBSTITUTE("ИсходныеДанные!$где$2:$где$50000","где",$B$4)),INDIRECT(SUBSTITUTE("ИсходныеДанные!$что$2:$что$50000","что",C$4)),"",0,1)</f>
        <v/>
      </c>
      <c r="D146" s="15" t="str">
        <f t="array" aca="1" ref="D146" ca="1">_xlfn.XLOOKUP($B146,INDIRECT(SUBSTITUTE("ИсходныеДанные!$где$2:$где$50000","где",$B$4)),INDIRECT(SUBSTITUTE("ИсходныеДанные!$что$2:$что$50000","что",D$4)),"",0,1)</f>
        <v/>
      </c>
      <c r="E146" s="22">
        <f t="shared" ca="1" si="20"/>
        <v>0</v>
      </c>
      <c r="F146" s="22" t="str">
        <f t="array" aca="1" ref="F146" ca="1">_xlfn.XLOOKUP($B146,INDIRECT(SUBSTITUTE("ИсходныеДанные!$где$2:$где$50000","где",$B$4)),INDIRECT(SUBSTITUTE("ИсходныеДанные!$что$2:$что$50000","что",F$4)),"",0,1)</f>
        <v/>
      </c>
      <c r="G146" s="96" t="str">
        <f t="array" aca="1" ref="G146" ca="1">_xlfn.XLOOKUP($B146,INDIRECT(SUBSTITUTE("ИсходныеДанные!$где$2:$где$50000","где",$B$4)),INDIRECT(SUBSTITUTE("ИсходныеДанные!$что$2:$что$50000","что",G$4)),"",0,1)</f>
        <v/>
      </c>
      <c r="H146" s="96" t="str">
        <f t="array" aca="1" ref="H146" ca="1">_xlfn.XLOOKUP($B146,INDIRECT(SUBSTITUTE("ИсходныеДанные!$где$2:$где$50000","где",$B$4)),INDIRECT(SUBSTITUTE("ИсходныеДанные!$что$2:$что$50000","что",H$4)),"",0,1)</f>
        <v/>
      </c>
      <c r="I146" s="97" t="str">
        <f t="array" aca="1" ref="I146" ca="1">_xlfn.XLOOKUP($B146,INDIRECT(SUBSTITUTE("ИсходныеДанные!$где$2:$где$50000","где",$B$4)),INDIRECT(SUBSTITUTE("ИсходныеДанные!$что$2:$что$50000","что",I$4)),"",0,1)</f>
        <v/>
      </c>
      <c r="J146" s="104" t="str">
        <f t="shared" ca="1" si="16"/>
        <v/>
      </c>
      <c r="K146" s="160" t="str">
        <f t="shared" ca="1" si="16"/>
        <v/>
      </c>
      <c r="L146" s="160" t="str">
        <f t="shared" ca="1" si="16"/>
        <v/>
      </c>
      <c r="M146" s="160" t="str">
        <f t="shared" ca="1" si="21"/>
        <v/>
      </c>
      <c r="N146" s="160" t="str">
        <f t="shared" ca="1" si="21"/>
        <v/>
      </c>
      <c r="O146" s="160" t="str">
        <f t="shared" ca="1" si="21"/>
        <v/>
      </c>
      <c r="P146" s="160" t="str">
        <f t="shared" ca="1" si="22"/>
        <v/>
      </c>
      <c r="Q146" s="160" t="str">
        <f t="shared" ca="1" si="22"/>
        <v/>
      </c>
      <c r="R146" s="160" t="str">
        <f t="shared" ca="1" si="22"/>
        <v/>
      </c>
      <c r="S146" s="160" t="str">
        <f t="shared" ca="1" si="23"/>
        <v/>
      </c>
      <c r="T146" s="160" t="str">
        <f t="shared" ca="1" si="23"/>
        <v/>
      </c>
      <c r="U146" s="161" t="str">
        <f t="shared" ca="1" si="23"/>
        <v/>
      </c>
      <c r="V146" s="3"/>
    </row>
    <row r="147" spans="1:22" x14ac:dyDescent="0.25">
      <c r="A147" s="6" t="str">
        <f t="shared" ca="1" si="24"/>
        <v>delete</v>
      </c>
      <c r="B147" s="9" cm="1">
        <f t="array" aca="1" ref="B147" ca="1">INDIRECT("УникальныеСписки!A"&amp;ROW()-$K$4)</f>
        <v>0</v>
      </c>
      <c r="C147" s="7" t="str">
        <f t="array" aca="1" ref="C147" ca="1">_xlfn.XLOOKUP($B147,INDIRECT(SUBSTITUTE("ИсходныеДанные!$где$2:$где$50000","где",$B$4)),INDIRECT(SUBSTITUTE("ИсходныеДанные!$что$2:$что$50000","что",C$4)),"",0,1)</f>
        <v/>
      </c>
      <c r="D147" s="15" t="str">
        <f t="array" aca="1" ref="D147" ca="1">_xlfn.XLOOKUP($B147,INDIRECT(SUBSTITUTE("ИсходныеДанные!$где$2:$где$50000","где",$B$4)),INDIRECT(SUBSTITUTE("ИсходныеДанные!$что$2:$что$50000","что",D$4)),"",0,1)</f>
        <v/>
      </c>
      <c r="E147" s="22">
        <f t="shared" ca="1" si="20"/>
        <v>0</v>
      </c>
      <c r="F147" s="22" t="str">
        <f t="array" aca="1" ref="F147" ca="1">_xlfn.XLOOKUP($B147,INDIRECT(SUBSTITUTE("ИсходныеДанные!$где$2:$где$50000","где",$B$4)),INDIRECT(SUBSTITUTE("ИсходныеДанные!$что$2:$что$50000","что",F$4)),"",0,1)</f>
        <v/>
      </c>
      <c r="G147" s="96" t="str">
        <f t="array" aca="1" ref="G147" ca="1">_xlfn.XLOOKUP($B147,INDIRECT(SUBSTITUTE("ИсходныеДанные!$где$2:$где$50000","где",$B$4)),INDIRECT(SUBSTITUTE("ИсходныеДанные!$что$2:$что$50000","что",G$4)),"",0,1)</f>
        <v/>
      </c>
      <c r="H147" s="96" t="str">
        <f t="array" aca="1" ref="H147" ca="1">_xlfn.XLOOKUP($B147,INDIRECT(SUBSTITUTE("ИсходныеДанные!$где$2:$где$50000","где",$B$4)),INDIRECT(SUBSTITUTE("ИсходныеДанные!$что$2:$что$50000","что",H$4)),"",0,1)</f>
        <v/>
      </c>
      <c r="I147" s="97" t="str">
        <f t="array" aca="1" ref="I147" ca="1">_xlfn.XLOOKUP($B147,INDIRECT(SUBSTITUTE("ИсходныеДанные!$где$2:$где$50000","где",$B$4)),INDIRECT(SUBSTITUTE("ИсходныеДанные!$что$2:$что$50000","что",I$4)),"",0,1)</f>
        <v/>
      </c>
      <c r="J147" s="104" t="str">
        <f t="shared" ca="1" si="16"/>
        <v/>
      </c>
      <c r="K147" s="160" t="str">
        <f t="shared" ca="1" si="16"/>
        <v/>
      </c>
      <c r="L147" s="160" t="str">
        <f t="shared" ca="1" si="16"/>
        <v/>
      </c>
      <c r="M147" s="160" t="str">
        <f t="shared" ca="1" si="21"/>
        <v/>
      </c>
      <c r="N147" s="160" t="str">
        <f t="shared" ca="1" si="21"/>
        <v/>
      </c>
      <c r="O147" s="160" t="str">
        <f t="shared" ca="1" si="21"/>
        <v/>
      </c>
      <c r="P147" s="160" t="str">
        <f t="shared" ca="1" si="22"/>
        <v/>
      </c>
      <c r="Q147" s="160" t="str">
        <f t="shared" ca="1" si="22"/>
        <v/>
      </c>
      <c r="R147" s="160" t="str">
        <f t="shared" ca="1" si="22"/>
        <v/>
      </c>
      <c r="S147" s="160" t="str">
        <f t="shared" ca="1" si="23"/>
        <v/>
      </c>
      <c r="T147" s="160" t="str">
        <f t="shared" ca="1" si="23"/>
        <v/>
      </c>
      <c r="U147" s="161" t="str">
        <f t="shared" ca="1" si="23"/>
        <v/>
      </c>
      <c r="V147" s="3"/>
    </row>
    <row r="148" spans="1:22" x14ac:dyDescent="0.25">
      <c r="A148" s="6" t="str">
        <f t="shared" ca="1" si="24"/>
        <v>delete</v>
      </c>
      <c r="B148" s="9" cm="1">
        <f t="array" aca="1" ref="B148" ca="1">INDIRECT("УникальныеСписки!A"&amp;ROW()-$K$4)</f>
        <v>0</v>
      </c>
      <c r="C148" s="7" t="str">
        <f t="array" aca="1" ref="C148" ca="1">_xlfn.XLOOKUP($B148,INDIRECT(SUBSTITUTE("ИсходныеДанные!$где$2:$где$50000","где",$B$4)),INDIRECT(SUBSTITUTE("ИсходныеДанные!$что$2:$что$50000","что",C$4)),"",0,1)</f>
        <v/>
      </c>
      <c r="D148" s="15" t="str">
        <f t="array" aca="1" ref="D148" ca="1">_xlfn.XLOOKUP($B148,INDIRECT(SUBSTITUTE("ИсходныеДанные!$где$2:$где$50000","где",$B$4)),INDIRECT(SUBSTITUTE("ИсходныеДанные!$что$2:$что$50000","что",D$4)),"",0,1)</f>
        <v/>
      </c>
      <c r="E148" s="22">
        <f t="shared" ca="1" si="20"/>
        <v>0</v>
      </c>
      <c r="F148" s="22" t="str">
        <f t="array" aca="1" ref="F148" ca="1">_xlfn.XLOOKUP($B148,INDIRECT(SUBSTITUTE("ИсходныеДанные!$где$2:$где$50000","где",$B$4)),INDIRECT(SUBSTITUTE("ИсходныеДанные!$что$2:$что$50000","что",F$4)),"",0,1)</f>
        <v/>
      </c>
      <c r="G148" s="96" t="str">
        <f t="array" aca="1" ref="G148" ca="1">_xlfn.XLOOKUP($B148,INDIRECT(SUBSTITUTE("ИсходныеДанные!$где$2:$где$50000","где",$B$4)),INDIRECT(SUBSTITUTE("ИсходныеДанные!$что$2:$что$50000","что",G$4)),"",0,1)</f>
        <v/>
      </c>
      <c r="H148" s="96" t="str">
        <f t="array" aca="1" ref="H148" ca="1">_xlfn.XLOOKUP($B148,INDIRECT(SUBSTITUTE("ИсходныеДанные!$где$2:$где$50000","где",$B$4)),INDIRECT(SUBSTITUTE("ИсходныеДанные!$что$2:$что$50000","что",H$4)),"",0,1)</f>
        <v/>
      </c>
      <c r="I148" s="97" t="str">
        <f t="array" aca="1" ref="I148" ca="1">_xlfn.XLOOKUP($B148,INDIRECT(SUBSTITUTE("ИсходныеДанные!$где$2:$где$50000","где",$B$4)),INDIRECT(SUBSTITUTE("ИсходныеДанные!$что$2:$что$50000","что",I$4)),"",0,1)</f>
        <v/>
      </c>
      <c r="J148" s="104" t="str">
        <f t="shared" ca="1" si="16"/>
        <v/>
      </c>
      <c r="K148" s="160" t="str">
        <f t="shared" ca="1" si="16"/>
        <v/>
      </c>
      <c r="L148" s="160" t="str">
        <f t="shared" ca="1" si="16"/>
        <v/>
      </c>
      <c r="M148" s="160" t="str">
        <f t="shared" ca="1" si="21"/>
        <v/>
      </c>
      <c r="N148" s="160" t="str">
        <f t="shared" ca="1" si="21"/>
        <v/>
      </c>
      <c r="O148" s="160" t="str">
        <f t="shared" ca="1" si="21"/>
        <v/>
      </c>
      <c r="P148" s="160" t="str">
        <f t="shared" ca="1" si="22"/>
        <v/>
      </c>
      <c r="Q148" s="160" t="str">
        <f t="shared" ca="1" si="22"/>
        <v/>
      </c>
      <c r="R148" s="160" t="str">
        <f t="shared" ca="1" si="22"/>
        <v/>
      </c>
      <c r="S148" s="160" t="str">
        <f t="shared" ca="1" si="23"/>
        <v/>
      </c>
      <c r="T148" s="160" t="str">
        <f t="shared" ca="1" si="23"/>
        <v/>
      </c>
      <c r="U148" s="161" t="str">
        <f t="shared" ca="1" si="23"/>
        <v/>
      </c>
      <c r="V148" s="3"/>
    </row>
    <row r="149" spans="1:22" x14ac:dyDescent="0.25">
      <c r="A149" s="6" t="str">
        <f t="shared" ca="1" si="24"/>
        <v>delete</v>
      </c>
      <c r="B149" s="9" cm="1">
        <f t="array" aca="1" ref="B149" ca="1">INDIRECT("УникальныеСписки!A"&amp;ROW()-$K$4)</f>
        <v>0</v>
      </c>
      <c r="C149" s="7" t="str">
        <f t="array" aca="1" ref="C149" ca="1">_xlfn.XLOOKUP($B149,INDIRECT(SUBSTITUTE("ИсходныеДанные!$где$2:$где$50000","где",$B$4)),INDIRECT(SUBSTITUTE("ИсходныеДанные!$что$2:$что$50000","что",C$4)),"",0,1)</f>
        <v/>
      </c>
      <c r="D149" s="15" t="str">
        <f t="array" aca="1" ref="D149" ca="1">_xlfn.XLOOKUP($B149,INDIRECT(SUBSTITUTE("ИсходныеДанные!$где$2:$где$50000","где",$B$4)),INDIRECT(SUBSTITUTE("ИсходныеДанные!$что$2:$что$50000","что",D$4)),"",0,1)</f>
        <v/>
      </c>
      <c r="E149" s="22">
        <f t="shared" ca="1" si="20"/>
        <v>0</v>
      </c>
      <c r="F149" s="22" t="str">
        <f t="array" aca="1" ref="F149" ca="1">_xlfn.XLOOKUP($B149,INDIRECT(SUBSTITUTE("ИсходныеДанные!$где$2:$где$50000","где",$B$4)),INDIRECT(SUBSTITUTE("ИсходныеДанные!$что$2:$что$50000","что",F$4)),"",0,1)</f>
        <v/>
      </c>
      <c r="G149" s="96" t="str">
        <f t="array" aca="1" ref="G149" ca="1">_xlfn.XLOOKUP($B149,INDIRECT(SUBSTITUTE("ИсходныеДанные!$где$2:$где$50000","где",$B$4)),INDIRECT(SUBSTITUTE("ИсходныеДанные!$что$2:$что$50000","что",G$4)),"",0,1)</f>
        <v/>
      </c>
      <c r="H149" s="96" t="str">
        <f t="array" aca="1" ref="H149" ca="1">_xlfn.XLOOKUP($B149,INDIRECT(SUBSTITUTE("ИсходныеДанные!$где$2:$где$50000","где",$B$4)),INDIRECT(SUBSTITUTE("ИсходныеДанные!$что$2:$что$50000","что",H$4)),"",0,1)</f>
        <v/>
      </c>
      <c r="I149" s="97" t="str">
        <f t="array" aca="1" ref="I149" ca="1">_xlfn.XLOOKUP($B149,INDIRECT(SUBSTITUTE("ИсходныеДанные!$где$2:$где$50000","где",$B$4)),INDIRECT(SUBSTITUTE("ИсходныеДанные!$что$2:$что$50000","что",I$4)),"",0,1)</f>
        <v/>
      </c>
      <c r="J149" s="104" t="str">
        <f t="shared" ca="1" si="16"/>
        <v/>
      </c>
      <c r="K149" s="160" t="str">
        <f t="shared" ca="1" si="16"/>
        <v/>
      </c>
      <c r="L149" s="160" t="str">
        <f t="shared" ca="1" si="16"/>
        <v/>
      </c>
      <c r="M149" s="160" t="str">
        <f t="shared" ca="1" si="21"/>
        <v/>
      </c>
      <c r="N149" s="160" t="str">
        <f t="shared" ca="1" si="21"/>
        <v/>
      </c>
      <c r="O149" s="160" t="str">
        <f t="shared" ca="1" si="21"/>
        <v/>
      </c>
      <c r="P149" s="160" t="str">
        <f t="shared" ca="1" si="22"/>
        <v/>
      </c>
      <c r="Q149" s="160" t="str">
        <f t="shared" ca="1" si="22"/>
        <v/>
      </c>
      <c r="R149" s="160" t="str">
        <f t="shared" ca="1" si="22"/>
        <v/>
      </c>
      <c r="S149" s="160" t="str">
        <f t="shared" ca="1" si="23"/>
        <v/>
      </c>
      <c r="T149" s="160" t="str">
        <f t="shared" ca="1" si="23"/>
        <v/>
      </c>
      <c r="U149" s="161" t="str">
        <f t="shared" ca="1" si="23"/>
        <v/>
      </c>
      <c r="V149" s="3"/>
    </row>
    <row r="150" spans="1:22" x14ac:dyDescent="0.25">
      <c r="A150" s="6" t="str">
        <f t="shared" ca="1" si="24"/>
        <v>delete</v>
      </c>
      <c r="B150" s="9" cm="1">
        <f t="array" aca="1" ref="B150" ca="1">INDIRECT("УникальныеСписки!A"&amp;ROW()-$K$4)</f>
        <v>0</v>
      </c>
      <c r="C150" s="7" t="str">
        <f t="array" aca="1" ref="C150" ca="1">_xlfn.XLOOKUP($B150,INDIRECT(SUBSTITUTE("ИсходныеДанные!$где$2:$где$50000","где",$B$4)),INDIRECT(SUBSTITUTE("ИсходныеДанные!$что$2:$что$50000","что",C$4)),"",0,1)</f>
        <v/>
      </c>
      <c r="D150" s="15" t="str">
        <f t="array" aca="1" ref="D150" ca="1">_xlfn.XLOOKUP($B150,INDIRECT(SUBSTITUTE("ИсходныеДанные!$где$2:$где$50000","где",$B$4)),INDIRECT(SUBSTITUTE("ИсходныеДанные!$что$2:$что$50000","что",D$4)),"",0,1)</f>
        <v/>
      </c>
      <c r="E150" s="22">
        <f t="shared" ca="1" si="20"/>
        <v>0</v>
      </c>
      <c r="F150" s="22" t="str">
        <f t="array" aca="1" ref="F150" ca="1">_xlfn.XLOOKUP($B150,INDIRECT(SUBSTITUTE("ИсходныеДанные!$где$2:$где$50000","где",$B$4)),INDIRECT(SUBSTITUTE("ИсходныеДанные!$что$2:$что$50000","что",F$4)),"",0,1)</f>
        <v/>
      </c>
      <c r="G150" s="96" t="str">
        <f t="array" aca="1" ref="G150" ca="1">_xlfn.XLOOKUP($B150,INDIRECT(SUBSTITUTE("ИсходныеДанные!$где$2:$где$50000","где",$B$4)),INDIRECT(SUBSTITUTE("ИсходныеДанные!$что$2:$что$50000","что",G$4)),"",0,1)</f>
        <v/>
      </c>
      <c r="H150" s="96" t="str">
        <f t="array" aca="1" ref="H150" ca="1">_xlfn.XLOOKUP($B150,INDIRECT(SUBSTITUTE("ИсходныеДанные!$где$2:$где$50000","где",$B$4)),INDIRECT(SUBSTITUTE("ИсходныеДанные!$что$2:$что$50000","что",H$4)),"",0,1)</f>
        <v/>
      </c>
      <c r="I150" s="97" t="str">
        <f t="array" aca="1" ref="I150" ca="1">_xlfn.XLOOKUP($B150,INDIRECT(SUBSTITUTE("ИсходныеДанные!$где$2:$где$50000","где",$B$4)),INDIRECT(SUBSTITUTE("ИсходныеДанные!$что$2:$что$50000","что",I$4)),"",0,1)</f>
        <v/>
      </c>
      <c r="J150" s="104" t="str">
        <f t="shared" ca="1" si="16"/>
        <v/>
      </c>
      <c r="K150" s="160" t="str">
        <f t="shared" ca="1" si="16"/>
        <v/>
      </c>
      <c r="L150" s="160" t="str">
        <f t="shared" ca="1" si="16"/>
        <v/>
      </c>
      <c r="M150" s="160" t="str">
        <f t="shared" ca="1" si="21"/>
        <v/>
      </c>
      <c r="N150" s="160" t="str">
        <f t="shared" ca="1" si="21"/>
        <v/>
      </c>
      <c r="O150" s="160" t="str">
        <f t="shared" ca="1" si="21"/>
        <v/>
      </c>
      <c r="P150" s="160" t="str">
        <f t="shared" ca="1" si="22"/>
        <v/>
      </c>
      <c r="Q150" s="160" t="str">
        <f t="shared" ca="1" si="22"/>
        <v/>
      </c>
      <c r="R150" s="160" t="str">
        <f t="shared" ca="1" si="22"/>
        <v/>
      </c>
      <c r="S150" s="160" t="str">
        <f t="shared" ca="1" si="23"/>
        <v/>
      </c>
      <c r="T150" s="160" t="str">
        <f t="shared" ca="1" si="23"/>
        <v/>
      </c>
      <c r="U150" s="161" t="str">
        <f t="shared" ca="1" si="23"/>
        <v/>
      </c>
      <c r="V150" s="3"/>
    </row>
    <row r="151" spans="1:22" x14ac:dyDescent="0.25">
      <c r="A151" s="6" t="str">
        <f t="shared" ca="1" si="24"/>
        <v>delete</v>
      </c>
      <c r="B151" s="9" cm="1">
        <f t="array" aca="1" ref="B151" ca="1">INDIRECT("УникальныеСписки!A"&amp;ROW()-$K$4)</f>
        <v>0</v>
      </c>
      <c r="C151" s="7" t="str">
        <f t="array" aca="1" ref="C151" ca="1">_xlfn.XLOOKUP($B151,INDIRECT(SUBSTITUTE("ИсходныеДанные!$где$2:$где$50000","где",$B$4)),INDIRECT(SUBSTITUTE("ИсходныеДанные!$что$2:$что$50000","что",C$4)),"",0,1)</f>
        <v/>
      </c>
      <c r="D151" s="15" t="str">
        <f t="array" aca="1" ref="D151" ca="1">_xlfn.XLOOKUP($B151,INDIRECT(SUBSTITUTE("ИсходныеДанные!$где$2:$где$50000","где",$B$4)),INDIRECT(SUBSTITUTE("ИсходныеДанные!$что$2:$что$50000","что",D$4)),"",0,1)</f>
        <v/>
      </c>
      <c r="E151" s="22">
        <f t="shared" ca="1" si="20"/>
        <v>0</v>
      </c>
      <c r="F151" s="22" t="str">
        <f t="array" aca="1" ref="F151" ca="1">_xlfn.XLOOKUP($B151,INDIRECT(SUBSTITUTE("ИсходныеДанные!$где$2:$где$50000","где",$B$4)),INDIRECT(SUBSTITUTE("ИсходныеДанные!$что$2:$что$50000","что",F$4)),"",0,1)</f>
        <v/>
      </c>
      <c r="G151" s="96" t="str">
        <f t="array" aca="1" ref="G151" ca="1">_xlfn.XLOOKUP($B151,INDIRECT(SUBSTITUTE("ИсходныеДанные!$где$2:$где$50000","где",$B$4)),INDIRECT(SUBSTITUTE("ИсходныеДанные!$что$2:$что$50000","что",G$4)),"",0,1)</f>
        <v/>
      </c>
      <c r="H151" s="96" t="str">
        <f t="array" aca="1" ref="H151" ca="1">_xlfn.XLOOKUP($B151,INDIRECT(SUBSTITUTE("ИсходныеДанные!$где$2:$где$50000","где",$B$4)),INDIRECT(SUBSTITUTE("ИсходныеДанные!$что$2:$что$50000","что",H$4)),"",0,1)</f>
        <v/>
      </c>
      <c r="I151" s="97" t="str">
        <f t="array" aca="1" ref="I151" ca="1">_xlfn.XLOOKUP($B151,INDIRECT(SUBSTITUTE("ИсходныеДанные!$где$2:$где$50000","где",$B$4)),INDIRECT(SUBSTITUTE("ИсходныеДанные!$что$2:$что$50000","что",I$4)),"",0,1)</f>
        <v/>
      </c>
      <c r="J151" s="104" t="str">
        <f t="shared" ca="1" si="16"/>
        <v/>
      </c>
      <c r="K151" s="160" t="str">
        <f t="shared" ca="1" si="16"/>
        <v/>
      </c>
      <c r="L151" s="160" t="str">
        <f t="shared" ca="1" si="16"/>
        <v/>
      </c>
      <c r="M151" s="160" t="str">
        <f t="shared" ca="1" si="21"/>
        <v/>
      </c>
      <c r="N151" s="160" t="str">
        <f t="shared" ca="1" si="21"/>
        <v/>
      </c>
      <c r="O151" s="160" t="str">
        <f t="shared" ca="1" si="21"/>
        <v/>
      </c>
      <c r="P151" s="160" t="str">
        <f t="shared" ca="1" si="22"/>
        <v/>
      </c>
      <c r="Q151" s="160" t="str">
        <f t="shared" ca="1" si="22"/>
        <v/>
      </c>
      <c r="R151" s="160" t="str">
        <f t="shared" ca="1" si="22"/>
        <v/>
      </c>
      <c r="S151" s="160" t="str">
        <f t="shared" ca="1" si="23"/>
        <v/>
      </c>
      <c r="T151" s="160" t="str">
        <f t="shared" ca="1" si="23"/>
        <v/>
      </c>
      <c r="U151" s="161" t="str">
        <f t="shared" ca="1" si="23"/>
        <v/>
      </c>
      <c r="V151" s="3"/>
    </row>
    <row r="152" spans="1:22" x14ac:dyDescent="0.25">
      <c r="A152" s="6" t="str">
        <f t="shared" ca="1" si="24"/>
        <v>delete</v>
      </c>
      <c r="B152" s="9" cm="1">
        <f t="array" aca="1" ref="B152" ca="1">INDIRECT("УникальныеСписки!A"&amp;ROW()-$K$4)</f>
        <v>0</v>
      </c>
      <c r="C152" s="7" t="str">
        <f t="array" aca="1" ref="C152" ca="1">_xlfn.XLOOKUP($B152,INDIRECT(SUBSTITUTE("ИсходныеДанные!$где$2:$где$50000","где",$B$4)),INDIRECT(SUBSTITUTE("ИсходныеДанные!$что$2:$что$50000","что",C$4)),"",0,1)</f>
        <v/>
      </c>
      <c r="D152" s="15" t="str">
        <f t="array" aca="1" ref="D152" ca="1">_xlfn.XLOOKUP($B152,INDIRECT(SUBSTITUTE("ИсходныеДанные!$где$2:$где$50000","где",$B$4)),INDIRECT(SUBSTITUTE("ИсходныеДанные!$что$2:$что$50000","что",D$4)),"",0,1)</f>
        <v/>
      </c>
      <c r="E152" s="22">
        <f t="shared" ca="1" si="20"/>
        <v>0</v>
      </c>
      <c r="F152" s="22" t="str">
        <f t="array" aca="1" ref="F152" ca="1">_xlfn.XLOOKUP($B152,INDIRECT(SUBSTITUTE("ИсходныеДанные!$где$2:$где$50000","где",$B$4)),INDIRECT(SUBSTITUTE("ИсходныеДанные!$что$2:$что$50000","что",F$4)),"",0,1)</f>
        <v/>
      </c>
      <c r="G152" s="96" t="str">
        <f t="array" aca="1" ref="G152" ca="1">_xlfn.XLOOKUP($B152,INDIRECT(SUBSTITUTE("ИсходныеДанные!$где$2:$где$50000","где",$B$4)),INDIRECT(SUBSTITUTE("ИсходныеДанные!$что$2:$что$50000","что",G$4)),"",0,1)</f>
        <v/>
      </c>
      <c r="H152" s="96" t="str">
        <f t="array" aca="1" ref="H152" ca="1">_xlfn.XLOOKUP($B152,INDIRECT(SUBSTITUTE("ИсходныеДанные!$где$2:$где$50000","где",$B$4)),INDIRECT(SUBSTITUTE("ИсходныеДанные!$что$2:$что$50000","что",H$4)),"",0,1)</f>
        <v/>
      </c>
      <c r="I152" s="97" t="str">
        <f t="array" aca="1" ref="I152" ca="1">_xlfn.XLOOKUP($B152,INDIRECT(SUBSTITUTE("ИсходныеДанные!$где$2:$где$50000","где",$B$4)),INDIRECT(SUBSTITUTE("ИсходныеДанные!$что$2:$что$50000","что",I$4)),"",0,1)</f>
        <v/>
      </c>
      <c r="J152" s="104" t="str">
        <f t="shared" ca="1" si="16"/>
        <v/>
      </c>
      <c r="K152" s="160" t="str">
        <f t="shared" ca="1" si="16"/>
        <v/>
      </c>
      <c r="L152" s="160" t="str">
        <f t="shared" ca="1" si="16"/>
        <v/>
      </c>
      <c r="M152" s="160" t="str">
        <f t="shared" ca="1" si="21"/>
        <v/>
      </c>
      <c r="N152" s="160" t="str">
        <f t="shared" ca="1" si="21"/>
        <v/>
      </c>
      <c r="O152" s="160" t="str">
        <f t="shared" ca="1" si="21"/>
        <v/>
      </c>
      <c r="P152" s="160" t="str">
        <f t="shared" ca="1" si="22"/>
        <v/>
      </c>
      <c r="Q152" s="160" t="str">
        <f t="shared" ca="1" si="22"/>
        <v/>
      </c>
      <c r="R152" s="160" t="str">
        <f t="shared" ca="1" si="22"/>
        <v/>
      </c>
      <c r="S152" s="160" t="str">
        <f t="shared" ca="1" si="23"/>
        <v/>
      </c>
      <c r="T152" s="160" t="str">
        <f t="shared" ca="1" si="23"/>
        <v/>
      </c>
      <c r="U152" s="161" t="str">
        <f t="shared" ca="1" si="23"/>
        <v/>
      </c>
      <c r="V152" s="3"/>
    </row>
    <row r="153" spans="1:22" x14ac:dyDescent="0.25">
      <c r="A153" s="6" t="str">
        <f t="shared" ca="1" si="24"/>
        <v>delete</v>
      </c>
      <c r="B153" s="9" cm="1">
        <f t="array" aca="1" ref="B153" ca="1">INDIRECT("УникальныеСписки!A"&amp;ROW()-$K$4)</f>
        <v>0</v>
      </c>
      <c r="C153" s="7" t="str">
        <f t="array" aca="1" ref="C153" ca="1">_xlfn.XLOOKUP($B153,INDIRECT(SUBSTITUTE("ИсходныеДанные!$где$2:$где$50000","где",$B$4)),INDIRECT(SUBSTITUTE("ИсходныеДанные!$что$2:$что$50000","что",C$4)),"",0,1)</f>
        <v/>
      </c>
      <c r="D153" s="15" t="str">
        <f t="array" aca="1" ref="D153" ca="1">_xlfn.XLOOKUP($B153,INDIRECT(SUBSTITUTE("ИсходныеДанные!$где$2:$где$50000","где",$B$4)),INDIRECT(SUBSTITUTE("ИсходныеДанные!$что$2:$что$50000","что",D$4)),"",0,1)</f>
        <v/>
      </c>
      <c r="E153" s="22">
        <f t="shared" ca="1" si="20"/>
        <v>0</v>
      </c>
      <c r="F153" s="22" t="str">
        <f t="array" aca="1" ref="F153" ca="1">_xlfn.XLOOKUP($B153,INDIRECT(SUBSTITUTE("ИсходныеДанные!$где$2:$где$50000","где",$B$4)),INDIRECT(SUBSTITUTE("ИсходныеДанные!$что$2:$что$50000","что",F$4)),"",0,1)</f>
        <v/>
      </c>
      <c r="G153" s="96" t="str">
        <f t="array" aca="1" ref="G153" ca="1">_xlfn.XLOOKUP($B153,INDIRECT(SUBSTITUTE("ИсходныеДанные!$где$2:$где$50000","где",$B$4)),INDIRECT(SUBSTITUTE("ИсходныеДанные!$что$2:$что$50000","что",G$4)),"",0,1)</f>
        <v/>
      </c>
      <c r="H153" s="96" t="str">
        <f t="array" aca="1" ref="H153" ca="1">_xlfn.XLOOKUP($B153,INDIRECT(SUBSTITUTE("ИсходныеДанные!$где$2:$где$50000","где",$B$4)),INDIRECT(SUBSTITUTE("ИсходныеДанные!$что$2:$что$50000","что",H$4)),"",0,1)</f>
        <v/>
      </c>
      <c r="I153" s="97" t="str">
        <f t="array" aca="1" ref="I153" ca="1">_xlfn.XLOOKUP($B153,INDIRECT(SUBSTITUTE("ИсходныеДанные!$где$2:$где$50000","где",$B$4)),INDIRECT(SUBSTITUTE("ИсходныеДанные!$что$2:$что$50000","что",I$4)),"",0,1)</f>
        <v/>
      </c>
      <c r="J153" s="104" t="str">
        <f t="shared" ref="J153:L209" ca="1" si="25">IFERROR(IF($B153&lt;&gt;"",ROUND($F153*SUMIF(INDIRECT("ИсходныеДанные!$"&amp;$J$4&amp;"$2:$"&amp;$J$4&amp;"$50000"),$B153&amp;"#"&amp;J$6,INDIRECT("ИсходныеДанные!$"&amp;$L$4&amp;"$2:$"&amp;$L$4&amp;"$50000")),2),0),"")</f>
        <v/>
      </c>
      <c r="K153" s="160" t="str">
        <f t="shared" ca="1" si="25"/>
        <v/>
      </c>
      <c r="L153" s="160" t="str">
        <f t="shared" ca="1" si="25"/>
        <v/>
      </c>
      <c r="M153" s="160" t="str">
        <f t="shared" ca="1" si="21"/>
        <v/>
      </c>
      <c r="N153" s="160" t="str">
        <f t="shared" ca="1" si="21"/>
        <v/>
      </c>
      <c r="O153" s="160" t="str">
        <f t="shared" ca="1" si="21"/>
        <v/>
      </c>
      <c r="P153" s="160" t="str">
        <f t="shared" ca="1" si="22"/>
        <v/>
      </c>
      <c r="Q153" s="160" t="str">
        <f t="shared" ca="1" si="22"/>
        <v/>
      </c>
      <c r="R153" s="160" t="str">
        <f t="shared" ca="1" si="22"/>
        <v/>
      </c>
      <c r="S153" s="160" t="str">
        <f t="shared" ca="1" si="23"/>
        <v/>
      </c>
      <c r="T153" s="160" t="str">
        <f t="shared" ca="1" si="23"/>
        <v/>
      </c>
      <c r="U153" s="161" t="str">
        <f t="shared" ca="1" si="23"/>
        <v/>
      </c>
      <c r="V153" s="3"/>
    </row>
    <row r="154" spans="1:22" x14ac:dyDescent="0.25">
      <c r="A154" s="6" t="str">
        <f t="shared" ca="1" si="24"/>
        <v>delete</v>
      </c>
      <c r="B154" s="9" cm="1">
        <f t="array" aca="1" ref="B154" ca="1">INDIRECT("УникальныеСписки!A"&amp;ROW()-$K$4)</f>
        <v>0</v>
      </c>
      <c r="C154" s="7" t="str">
        <f t="array" aca="1" ref="C154" ca="1">_xlfn.XLOOKUP($B154,INDIRECT(SUBSTITUTE("ИсходныеДанные!$где$2:$где$50000","где",$B$4)),INDIRECT(SUBSTITUTE("ИсходныеДанные!$что$2:$что$50000","что",C$4)),"",0,1)</f>
        <v/>
      </c>
      <c r="D154" s="15" t="str">
        <f t="array" aca="1" ref="D154" ca="1">_xlfn.XLOOKUP($B154,INDIRECT(SUBSTITUTE("ИсходныеДанные!$где$2:$где$50000","где",$B$4)),INDIRECT(SUBSTITUTE("ИсходныеДанные!$что$2:$что$50000","что",D$4)),"",0,1)</f>
        <v/>
      </c>
      <c r="E154" s="22">
        <f t="shared" ca="1" si="20"/>
        <v>0</v>
      </c>
      <c r="F154" s="22" t="str">
        <f t="array" aca="1" ref="F154" ca="1">_xlfn.XLOOKUP($B154,INDIRECT(SUBSTITUTE("ИсходныеДанные!$где$2:$где$50000","где",$B$4)),INDIRECT(SUBSTITUTE("ИсходныеДанные!$что$2:$что$50000","что",F$4)),"",0,1)</f>
        <v/>
      </c>
      <c r="G154" s="96" t="str">
        <f t="array" aca="1" ref="G154" ca="1">_xlfn.XLOOKUP($B154,INDIRECT(SUBSTITUTE("ИсходныеДанные!$где$2:$где$50000","где",$B$4)),INDIRECT(SUBSTITUTE("ИсходныеДанные!$что$2:$что$50000","что",G$4)),"",0,1)</f>
        <v/>
      </c>
      <c r="H154" s="96" t="str">
        <f t="array" aca="1" ref="H154" ca="1">_xlfn.XLOOKUP($B154,INDIRECT(SUBSTITUTE("ИсходныеДанные!$где$2:$где$50000","где",$B$4)),INDIRECT(SUBSTITUTE("ИсходныеДанные!$что$2:$что$50000","что",H$4)),"",0,1)</f>
        <v/>
      </c>
      <c r="I154" s="97" t="str">
        <f t="array" aca="1" ref="I154" ca="1">_xlfn.XLOOKUP($B154,INDIRECT(SUBSTITUTE("ИсходныеДанные!$где$2:$где$50000","где",$B$4)),INDIRECT(SUBSTITUTE("ИсходныеДанные!$что$2:$что$50000","что",I$4)),"",0,1)</f>
        <v/>
      </c>
      <c r="J154" s="104" t="str">
        <f t="shared" ca="1" si="25"/>
        <v/>
      </c>
      <c r="K154" s="160" t="str">
        <f t="shared" ca="1" si="25"/>
        <v/>
      </c>
      <c r="L154" s="160" t="str">
        <f t="shared" ca="1" si="25"/>
        <v/>
      </c>
      <c r="M154" s="160" t="str">
        <f t="shared" ca="1" si="21"/>
        <v/>
      </c>
      <c r="N154" s="160" t="str">
        <f t="shared" ca="1" si="21"/>
        <v/>
      </c>
      <c r="O154" s="160" t="str">
        <f t="shared" ca="1" si="21"/>
        <v/>
      </c>
      <c r="P154" s="160" t="str">
        <f t="shared" ca="1" si="22"/>
        <v/>
      </c>
      <c r="Q154" s="160" t="str">
        <f t="shared" ca="1" si="22"/>
        <v/>
      </c>
      <c r="R154" s="160" t="str">
        <f t="shared" ca="1" si="22"/>
        <v/>
      </c>
      <c r="S154" s="160" t="str">
        <f t="shared" ca="1" si="23"/>
        <v/>
      </c>
      <c r="T154" s="160" t="str">
        <f t="shared" ca="1" si="23"/>
        <v/>
      </c>
      <c r="U154" s="161" t="str">
        <f t="shared" ca="1" si="23"/>
        <v/>
      </c>
      <c r="V154" s="3"/>
    </row>
    <row r="155" spans="1:22" x14ac:dyDescent="0.25">
      <c r="A155" s="6" t="str">
        <f t="shared" ca="1" si="24"/>
        <v>delete</v>
      </c>
      <c r="B155" s="9" cm="1">
        <f t="array" aca="1" ref="B155" ca="1">INDIRECT("УникальныеСписки!A"&amp;ROW()-$K$4)</f>
        <v>0</v>
      </c>
      <c r="C155" s="7" t="str">
        <f t="array" aca="1" ref="C155" ca="1">_xlfn.XLOOKUP($B155,INDIRECT(SUBSTITUTE("ИсходныеДанные!$где$2:$где$50000","где",$B$4)),INDIRECT(SUBSTITUTE("ИсходныеДанные!$что$2:$что$50000","что",C$4)),"",0,1)</f>
        <v/>
      </c>
      <c r="D155" s="15" t="str">
        <f t="array" aca="1" ref="D155" ca="1">_xlfn.XLOOKUP($B155,INDIRECT(SUBSTITUTE("ИсходныеДанные!$где$2:$где$50000","где",$B$4)),INDIRECT(SUBSTITUTE("ИсходныеДанные!$что$2:$что$50000","что",D$4)),"",0,1)</f>
        <v/>
      </c>
      <c r="E155" s="22">
        <f t="shared" ca="1" si="20"/>
        <v>0</v>
      </c>
      <c r="F155" s="22" t="str">
        <f t="array" aca="1" ref="F155" ca="1">_xlfn.XLOOKUP($B155,INDIRECT(SUBSTITUTE("ИсходныеДанные!$где$2:$где$50000","где",$B$4)),INDIRECT(SUBSTITUTE("ИсходныеДанные!$что$2:$что$50000","что",F$4)),"",0,1)</f>
        <v/>
      </c>
      <c r="G155" s="96" t="str">
        <f t="array" aca="1" ref="G155" ca="1">_xlfn.XLOOKUP($B155,INDIRECT(SUBSTITUTE("ИсходныеДанные!$где$2:$где$50000","где",$B$4)),INDIRECT(SUBSTITUTE("ИсходныеДанные!$что$2:$что$50000","что",G$4)),"",0,1)</f>
        <v/>
      </c>
      <c r="H155" s="96" t="str">
        <f t="array" aca="1" ref="H155" ca="1">_xlfn.XLOOKUP($B155,INDIRECT(SUBSTITUTE("ИсходныеДанные!$где$2:$где$50000","где",$B$4)),INDIRECT(SUBSTITUTE("ИсходныеДанные!$что$2:$что$50000","что",H$4)),"",0,1)</f>
        <v/>
      </c>
      <c r="I155" s="97" t="str">
        <f t="array" aca="1" ref="I155" ca="1">_xlfn.XLOOKUP($B155,INDIRECT(SUBSTITUTE("ИсходныеДанные!$где$2:$где$50000","где",$B$4)),INDIRECT(SUBSTITUTE("ИсходныеДанные!$что$2:$что$50000","что",I$4)),"",0,1)</f>
        <v/>
      </c>
      <c r="J155" s="104" t="str">
        <f t="shared" ca="1" si="25"/>
        <v/>
      </c>
      <c r="K155" s="160" t="str">
        <f t="shared" ca="1" si="25"/>
        <v/>
      </c>
      <c r="L155" s="160" t="str">
        <f t="shared" ca="1" si="25"/>
        <v/>
      </c>
      <c r="M155" s="160" t="str">
        <f t="shared" ca="1" si="21"/>
        <v/>
      </c>
      <c r="N155" s="160" t="str">
        <f t="shared" ca="1" si="21"/>
        <v/>
      </c>
      <c r="O155" s="160" t="str">
        <f t="shared" ca="1" si="21"/>
        <v/>
      </c>
      <c r="P155" s="160" t="str">
        <f t="shared" ca="1" si="22"/>
        <v/>
      </c>
      <c r="Q155" s="160" t="str">
        <f t="shared" ca="1" si="22"/>
        <v/>
      </c>
      <c r="R155" s="160" t="str">
        <f t="shared" ca="1" si="22"/>
        <v/>
      </c>
      <c r="S155" s="160" t="str">
        <f t="shared" ca="1" si="23"/>
        <v/>
      </c>
      <c r="T155" s="160" t="str">
        <f t="shared" ca="1" si="23"/>
        <v/>
      </c>
      <c r="U155" s="161" t="str">
        <f t="shared" ca="1" si="23"/>
        <v/>
      </c>
      <c r="V155" s="3"/>
    </row>
    <row r="156" spans="1:22" x14ac:dyDescent="0.25">
      <c r="A156" s="6" t="str">
        <f t="shared" ca="1" si="24"/>
        <v>delete</v>
      </c>
      <c r="B156" s="9" cm="1">
        <f t="array" aca="1" ref="B156" ca="1">INDIRECT("УникальныеСписки!A"&amp;ROW()-$K$4)</f>
        <v>0</v>
      </c>
      <c r="C156" s="7" t="str">
        <f t="array" aca="1" ref="C156" ca="1">_xlfn.XLOOKUP($B156,INDIRECT(SUBSTITUTE("ИсходныеДанные!$где$2:$где$50000","где",$B$4)),INDIRECT(SUBSTITUTE("ИсходныеДанные!$что$2:$что$50000","что",C$4)),"",0,1)</f>
        <v/>
      </c>
      <c r="D156" s="15" t="str">
        <f t="array" aca="1" ref="D156" ca="1">_xlfn.XLOOKUP($B156,INDIRECT(SUBSTITUTE("ИсходныеДанные!$где$2:$где$50000","где",$B$4)),INDIRECT(SUBSTITUTE("ИсходныеДанные!$что$2:$что$50000","что",D$4)),"",0,1)</f>
        <v/>
      </c>
      <c r="E156" s="22">
        <f t="shared" ca="1" si="20"/>
        <v>0</v>
      </c>
      <c r="F156" s="22" t="str">
        <f t="array" aca="1" ref="F156" ca="1">_xlfn.XLOOKUP($B156,INDIRECT(SUBSTITUTE("ИсходныеДанные!$где$2:$где$50000","где",$B$4)),INDIRECT(SUBSTITUTE("ИсходныеДанные!$что$2:$что$50000","что",F$4)),"",0,1)</f>
        <v/>
      </c>
      <c r="G156" s="96" t="str">
        <f t="array" aca="1" ref="G156" ca="1">_xlfn.XLOOKUP($B156,INDIRECT(SUBSTITUTE("ИсходныеДанные!$где$2:$где$50000","где",$B$4)),INDIRECT(SUBSTITUTE("ИсходныеДанные!$что$2:$что$50000","что",G$4)),"",0,1)</f>
        <v/>
      </c>
      <c r="H156" s="96" t="str">
        <f t="array" aca="1" ref="H156" ca="1">_xlfn.XLOOKUP($B156,INDIRECT(SUBSTITUTE("ИсходныеДанные!$где$2:$где$50000","где",$B$4)),INDIRECT(SUBSTITUTE("ИсходныеДанные!$что$2:$что$50000","что",H$4)),"",0,1)</f>
        <v/>
      </c>
      <c r="I156" s="97" t="str">
        <f t="array" aca="1" ref="I156" ca="1">_xlfn.XLOOKUP($B156,INDIRECT(SUBSTITUTE("ИсходныеДанные!$где$2:$где$50000","где",$B$4)),INDIRECT(SUBSTITUTE("ИсходныеДанные!$что$2:$что$50000","что",I$4)),"",0,1)</f>
        <v/>
      </c>
      <c r="J156" s="104" t="str">
        <f t="shared" ca="1" si="25"/>
        <v/>
      </c>
      <c r="K156" s="160" t="str">
        <f t="shared" ca="1" si="25"/>
        <v/>
      </c>
      <c r="L156" s="160" t="str">
        <f t="shared" ca="1" si="25"/>
        <v/>
      </c>
      <c r="M156" s="160" t="str">
        <f t="shared" ca="1" si="21"/>
        <v/>
      </c>
      <c r="N156" s="160" t="str">
        <f t="shared" ca="1" si="21"/>
        <v/>
      </c>
      <c r="O156" s="160" t="str">
        <f t="shared" ca="1" si="21"/>
        <v/>
      </c>
      <c r="P156" s="160" t="str">
        <f t="shared" ca="1" si="22"/>
        <v/>
      </c>
      <c r="Q156" s="160" t="str">
        <f t="shared" ca="1" si="22"/>
        <v/>
      </c>
      <c r="R156" s="160" t="str">
        <f t="shared" ca="1" si="22"/>
        <v/>
      </c>
      <c r="S156" s="160" t="str">
        <f t="shared" ca="1" si="23"/>
        <v/>
      </c>
      <c r="T156" s="160" t="str">
        <f t="shared" ca="1" si="23"/>
        <v/>
      </c>
      <c r="U156" s="161" t="str">
        <f t="shared" ca="1" si="23"/>
        <v/>
      </c>
      <c r="V156" s="3"/>
    </row>
    <row r="157" spans="1:22" x14ac:dyDescent="0.25">
      <c r="A157" s="6" t="str">
        <f t="shared" ca="1" si="24"/>
        <v>delete</v>
      </c>
      <c r="B157" s="9" cm="1">
        <f t="array" aca="1" ref="B157" ca="1">INDIRECT("УникальныеСписки!A"&amp;ROW()-$K$4)</f>
        <v>0</v>
      </c>
      <c r="C157" s="7" t="str">
        <f t="array" aca="1" ref="C157" ca="1">_xlfn.XLOOKUP($B157,INDIRECT(SUBSTITUTE("ИсходныеДанные!$где$2:$где$50000","где",$B$4)),INDIRECT(SUBSTITUTE("ИсходныеДанные!$что$2:$что$50000","что",C$4)),"",0,1)</f>
        <v/>
      </c>
      <c r="D157" s="15" t="str">
        <f t="array" aca="1" ref="D157" ca="1">_xlfn.XLOOKUP($B157,INDIRECT(SUBSTITUTE("ИсходныеДанные!$где$2:$где$50000","где",$B$4)),INDIRECT(SUBSTITUTE("ИсходныеДанные!$что$2:$что$50000","что",D$4)),"",0,1)</f>
        <v/>
      </c>
      <c r="E157" s="22">
        <f t="shared" ca="1" si="20"/>
        <v>0</v>
      </c>
      <c r="F157" s="22" t="str">
        <f t="array" aca="1" ref="F157" ca="1">_xlfn.XLOOKUP($B157,INDIRECT(SUBSTITUTE("ИсходныеДанные!$где$2:$где$50000","где",$B$4)),INDIRECT(SUBSTITUTE("ИсходныеДанные!$что$2:$что$50000","что",F$4)),"",0,1)</f>
        <v/>
      </c>
      <c r="G157" s="96" t="str">
        <f t="array" aca="1" ref="G157" ca="1">_xlfn.XLOOKUP($B157,INDIRECT(SUBSTITUTE("ИсходныеДанные!$где$2:$где$50000","где",$B$4)),INDIRECT(SUBSTITUTE("ИсходныеДанные!$что$2:$что$50000","что",G$4)),"",0,1)</f>
        <v/>
      </c>
      <c r="H157" s="96" t="str">
        <f t="array" aca="1" ref="H157" ca="1">_xlfn.XLOOKUP($B157,INDIRECT(SUBSTITUTE("ИсходныеДанные!$где$2:$где$50000","где",$B$4)),INDIRECT(SUBSTITUTE("ИсходныеДанные!$что$2:$что$50000","что",H$4)),"",0,1)</f>
        <v/>
      </c>
      <c r="I157" s="97" t="str">
        <f t="array" aca="1" ref="I157" ca="1">_xlfn.XLOOKUP($B157,INDIRECT(SUBSTITUTE("ИсходныеДанные!$где$2:$где$50000","где",$B$4)),INDIRECT(SUBSTITUTE("ИсходныеДанные!$что$2:$что$50000","что",I$4)),"",0,1)</f>
        <v/>
      </c>
      <c r="J157" s="104" t="str">
        <f t="shared" ca="1" si="25"/>
        <v/>
      </c>
      <c r="K157" s="160" t="str">
        <f t="shared" ca="1" si="25"/>
        <v/>
      </c>
      <c r="L157" s="160" t="str">
        <f t="shared" ca="1" si="25"/>
        <v/>
      </c>
      <c r="M157" s="160" t="str">
        <f t="shared" ca="1" si="21"/>
        <v/>
      </c>
      <c r="N157" s="160" t="str">
        <f t="shared" ca="1" si="21"/>
        <v/>
      </c>
      <c r="O157" s="160" t="str">
        <f t="shared" ca="1" si="21"/>
        <v/>
      </c>
      <c r="P157" s="160" t="str">
        <f t="shared" ca="1" si="22"/>
        <v/>
      </c>
      <c r="Q157" s="160" t="str">
        <f t="shared" ca="1" si="22"/>
        <v/>
      </c>
      <c r="R157" s="160" t="str">
        <f t="shared" ca="1" si="22"/>
        <v/>
      </c>
      <c r="S157" s="160" t="str">
        <f t="shared" ca="1" si="23"/>
        <v/>
      </c>
      <c r="T157" s="160" t="str">
        <f t="shared" ca="1" si="23"/>
        <v/>
      </c>
      <c r="U157" s="161" t="str">
        <f t="shared" ca="1" si="23"/>
        <v/>
      </c>
      <c r="V157" s="3"/>
    </row>
    <row r="158" spans="1:22" x14ac:dyDescent="0.25">
      <c r="A158" s="6" t="str">
        <f t="shared" ca="1" si="24"/>
        <v>delete</v>
      </c>
      <c r="B158" s="9" cm="1">
        <f t="array" aca="1" ref="B158" ca="1">INDIRECT("УникальныеСписки!A"&amp;ROW()-$K$4)</f>
        <v>0</v>
      </c>
      <c r="C158" s="7" t="str">
        <f t="array" aca="1" ref="C158" ca="1">_xlfn.XLOOKUP($B158,INDIRECT(SUBSTITUTE("ИсходныеДанные!$где$2:$где$50000","где",$B$4)),INDIRECT(SUBSTITUTE("ИсходныеДанные!$что$2:$что$50000","что",C$4)),"",0,1)</f>
        <v/>
      </c>
      <c r="D158" s="15" t="str">
        <f t="array" aca="1" ref="D158" ca="1">_xlfn.XLOOKUP($B158,INDIRECT(SUBSTITUTE("ИсходныеДанные!$где$2:$где$50000","где",$B$4)),INDIRECT(SUBSTITUTE("ИсходныеДанные!$что$2:$что$50000","что",D$4)),"",0,1)</f>
        <v/>
      </c>
      <c r="E158" s="22">
        <f t="shared" ca="1" si="20"/>
        <v>0</v>
      </c>
      <c r="F158" s="22" t="str">
        <f t="array" aca="1" ref="F158" ca="1">_xlfn.XLOOKUP($B158,INDIRECT(SUBSTITUTE("ИсходныеДанные!$где$2:$где$50000","где",$B$4)),INDIRECT(SUBSTITUTE("ИсходныеДанные!$что$2:$что$50000","что",F$4)),"",0,1)</f>
        <v/>
      </c>
      <c r="G158" s="96" t="str">
        <f t="array" aca="1" ref="G158" ca="1">_xlfn.XLOOKUP($B158,INDIRECT(SUBSTITUTE("ИсходныеДанные!$где$2:$где$50000","где",$B$4)),INDIRECT(SUBSTITUTE("ИсходныеДанные!$что$2:$что$50000","что",G$4)),"",0,1)</f>
        <v/>
      </c>
      <c r="H158" s="96" t="str">
        <f t="array" aca="1" ref="H158" ca="1">_xlfn.XLOOKUP($B158,INDIRECT(SUBSTITUTE("ИсходныеДанные!$где$2:$где$50000","где",$B$4)),INDIRECT(SUBSTITUTE("ИсходныеДанные!$что$2:$что$50000","что",H$4)),"",0,1)</f>
        <v/>
      </c>
      <c r="I158" s="97" t="str">
        <f t="array" aca="1" ref="I158" ca="1">_xlfn.XLOOKUP($B158,INDIRECT(SUBSTITUTE("ИсходныеДанные!$где$2:$где$50000","где",$B$4)),INDIRECT(SUBSTITUTE("ИсходныеДанные!$что$2:$что$50000","что",I$4)),"",0,1)</f>
        <v/>
      </c>
      <c r="J158" s="104" t="str">
        <f t="shared" ca="1" si="25"/>
        <v/>
      </c>
      <c r="K158" s="160" t="str">
        <f t="shared" ca="1" si="25"/>
        <v/>
      </c>
      <c r="L158" s="160" t="str">
        <f t="shared" ca="1" si="25"/>
        <v/>
      </c>
      <c r="M158" s="160" t="str">
        <f t="shared" ca="1" si="21"/>
        <v/>
      </c>
      <c r="N158" s="160" t="str">
        <f t="shared" ca="1" si="21"/>
        <v/>
      </c>
      <c r="O158" s="160" t="str">
        <f t="shared" ca="1" si="21"/>
        <v/>
      </c>
      <c r="P158" s="160" t="str">
        <f t="shared" ca="1" si="22"/>
        <v/>
      </c>
      <c r="Q158" s="160" t="str">
        <f t="shared" ca="1" si="22"/>
        <v/>
      </c>
      <c r="R158" s="160" t="str">
        <f t="shared" ca="1" si="22"/>
        <v/>
      </c>
      <c r="S158" s="160" t="str">
        <f t="shared" ca="1" si="23"/>
        <v/>
      </c>
      <c r="T158" s="160" t="str">
        <f t="shared" ca="1" si="23"/>
        <v/>
      </c>
      <c r="U158" s="161" t="str">
        <f t="shared" ca="1" si="23"/>
        <v/>
      </c>
      <c r="V158" s="3"/>
    </row>
    <row r="159" spans="1:22" x14ac:dyDescent="0.25">
      <c r="A159" s="6" t="str">
        <f t="shared" ca="1" si="24"/>
        <v>delete</v>
      </c>
      <c r="B159" s="9" cm="1">
        <f t="array" aca="1" ref="B159" ca="1">INDIRECT("УникальныеСписки!A"&amp;ROW()-$K$4)</f>
        <v>0</v>
      </c>
      <c r="C159" s="7" t="str">
        <f t="array" aca="1" ref="C159" ca="1">_xlfn.XLOOKUP($B159,INDIRECT(SUBSTITUTE("ИсходныеДанные!$где$2:$где$50000","где",$B$4)),INDIRECT(SUBSTITUTE("ИсходныеДанные!$что$2:$что$50000","что",C$4)),"",0,1)</f>
        <v/>
      </c>
      <c r="D159" s="15" t="str">
        <f t="array" aca="1" ref="D159" ca="1">_xlfn.XLOOKUP($B159,INDIRECT(SUBSTITUTE("ИсходныеДанные!$где$2:$где$50000","где",$B$4)),INDIRECT(SUBSTITUTE("ИсходныеДанные!$что$2:$что$50000","что",D$4)),"",0,1)</f>
        <v/>
      </c>
      <c r="E159" s="22">
        <f t="shared" ca="1" si="20"/>
        <v>0</v>
      </c>
      <c r="F159" s="22" t="str">
        <f t="array" aca="1" ref="F159" ca="1">_xlfn.XLOOKUP($B159,INDIRECT(SUBSTITUTE("ИсходныеДанные!$где$2:$где$50000","где",$B$4)),INDIRECT(SUBSTITUTE("ИсходныеДанные!$что$2:$что$50000","что",F$4)),"",0,1)</f>
        <v/>
      </c>
      <c r="G159" s="96" t="str">
        <f t="array" aca="1" ref="G159" ca="1">_xlfn.XLOOKUP($B159,INDIRECT(SUBSTITUTE("ИсходныеДанные!$где$2:$где$50000","где",$B$4)),INDIRECT(SUBSTITUTE("ИсходныеДанные!$что$2:$что$50000","что",G$4)),"",0,1)</f>
        <v/>
      </c>
      <c r="H159" s="96" t="str">
        <f t="array" aca="1" ref="H159" ca="1">_xlfn.XLOOKUP($B159,INDIRECT(SUBSTITUTE("ИсходныеДанные!$где$2:$где$50000","где",$B$4)),INDIRECT(SUBSTITUTE("ИсходныеДанные!$что$2:$что$50000","что",H$4)),"",0,1)</f>
        <v/>
      </c>
      <c r="I159" s="97" t="str">
        <f t="array" aca="1" ref="I159" ca="1">_xlfn.XLOOKUP($B159,INDIRECT(SUBSTITUTE("ИсходныеДанные!$где$2:$где$50000","где",$B$4)),INDIRECT(SUBSTITUTE("ИсходныеДанные!$что$2:$что$50000","что",I$4)),"",0,1)</f>
        <v/>
      </c>
      <c r="J159" s="104" t="str">
        <f t="shared" ca="1" si="25"/>
        <v/>
      </c>
      <c r="K159" s="160" t="str">
        <f t="shared" ca="1" si="25"/>
        <v/>
      </c>
      <c r="L159" s="160" t="str">
        <f t="shared" ca="1" si="25"/>
        <v/>
      </c>
      <c r="M159" s="160" t="str">
        <f t="shared" ca="1" si="21"/>
        <v/>
      </c>
      <c r="N159" s="160" t="str">
        <f t="shared" ca="1" si="21"/>
        <v/>
      </c>
      <c r="O159" s="160" t="str">
        <f t="shared" ca="1" si="21"/>
        <v/>
      </c>
      <c r="P159" s="160" t="str">
        <f t="shared" ca="1" si="22"/>
        <v/>
      </c>
      <c r="Q159" s="160" t="str">
        <f t="shared" ca="1" si="22"/>
        <v/>
      </c>
      <c r="R159" s="160" t="str">
        <f t="shared" ca="1" si="22"/>
        <v/>
      </c>
      <c r="S159" s="160" t="str">
        <f t="shared" ca="1" si="23"/>
        <v/>
      </c>
      <c r="T159" s="160" t="str">
        <f t="shared" ca="1" si="23"/>
        <v/>
      </c>
      <c r="U159" s="161" t="str">
        <f t="shared" ca="1" si="23"/>
        <v/>
      </c>
      <c r="V159" s="3"/>
    </row>
    <row r="160" spans="1:22" x14ac:dyDescent="0.25">
      <c r="A160" s="6" t="str">
        <f t="shared" ca="1" si="24"/>
        <v>delete</v>
      </c>
      <c r="B160" s="9" cm="1">
        <f t="array" aca="1" ref="B160" ca="1">INDIRECT("УникальныеСписки!A"&amp;ROW()-$K$4)</f>
        <v>0</v>
      </c>
      <c r="C160" s="7" t="str">
        <f t="array" aca="1" ref="C160" ca="1">_xlfn.XLOOKUP($B160,INDIRECT(SUBSTITUTE("ИсходныеДанные!$где$2:$где$50000","где",$B$4)),INDIRECT(SUBSTITUTE("ИсходныеДанные!$что$2:$что$50000","что",C$4)),"",0,1)</f>
        <v/>
      </c>
      <c r="D160" s="15" t="str">
        <f t="array" aca="1" ref="D160" ca="1">_xlfn.XLOOKUP($B160,INDIRECT(SUBSTITUTE("ИсходныеДанные!$где$2:$где$50000","где",$B$4)),INDIRECT(SUBSTITUTE("ИсходныеДанные!$что$2:$что$50000","что",D$4)),"",0,1)</f>
        <v/>
      </c>
      <c r="E160" s="22">
        <f t="shared" ca="1" si="20"/>
        <v>0</v>
      </c>
      <c r="F160" s="22" t="str">
        <f t="array" aca="1" ref="F160" ca="1">_xlfn.XLOOKUP($B160,INDIRECT(SUBSTITUTE("ИсходныеДанные!$где$2:$где$50000","где",$B$4)),INDIRECT(SUBSTITUTE("ИсходныеДанные!$что$2:$что$50000","что",F$4)),"",0,1)</f>
        <v/>
      </c>
      <c r="G160" s="96" t="str">
        <f t="array" aca="1" ref="G160" ca="1">_xlfn.XLOOKUP($B160,INDIRECT(SUBSTITUTE("ИсходныеДанные!$где$2:$где$50000","где",$B$4)),INDIRECT(SUBSTITUTE("ИсходныеДанные!$что$2:$что$50000","что",G$4)),"",0,1)</f>
        <v/>
      </c>
      <c r="H160" s="96" t="str">
        <f t="array" aca="1" ref="H160" ca="1">_xlfn.XLOOKUP($B160,INDIRECT(SUBSTITUTE("ИсходныеДанные!$где$2:$где$50000","где",$B$4)),INDIRECT(SUBSTITUTE("ИсходныеДанные!$что$2:$что$50000","что",H$4)),"",0,1)</f>
        <v/>
      </c>
      <c r="I160" s="97" t="str">
        <f t="array" aca="1" ref="I160" ca="1">_xlfn.XLOOKUP($B160,INDIRECT(SUBSTITUTE("ИсходныеДанные!$где$2:$где$50000","где",$B$4)),INDIRECT(SUBSTITUTE("ИсходныеДанные!$что$2:$что$50000","что",I$4)),"",0,1)</f>
        <v/>
      </c>
      <c r="J160" s="104" t="str">
        <f t="shared" ca="1" si="25"/>
        <v/>
      </c>
      <c r="K160" s="160" t="str">
        <f t="shared" ca="1" si="25"/>
        <v/>
      </c>
      <c r="L160" s="160" t="str">
        <f t="shared" ca="1" si="25"/>
        <v/>
      </c>
      <c r="M160" s="160" t="str">
        <f t="shared" ca="1" si="21"/>
        <v/>
      </c>
      <c r="N160" s="160" t="str">
        <f t="shared" ca="1" si="21"/>
        <v/>
      </c>
      <c r="O160" s="160" t="str">
        <f t="shared" ca="1" si="21"/>
        <v/>
      </c>
      <c r="P160" s="160" t="str">
        <f t="shared" ca="1" si="22"/>
        <v/>
      </c>
      <c r="Q160" s="160" t="str">
        <f t="shared" ca="1" si="22"/>
        <v/>
      </c>
      <c r="R160" s="160" t="str">
        <f t="shared" ca="1" si="22"/>
        <v/>
      </c>
      <c r="S160" s="160" t="str">
        <f t="shared" ca="1" si="23"/>
        <v/>
      </c>
      <c r="T160" s="160" t="str">
        <f t="shared" ca="1" si="23"/>
        <v/>
      </c>
      <c r="U160" s="161" t="str">
        <f t="shared" ca="1" si="23"/>
        <v/>
      </c>
      <c r="V160" s="3"/>
    </row>
    <row r="161" spans="1:22" x14ac:dyDescent="0.25">
      <c r="A161" s="6" t="str">
        <f t="shared" ca="1" si="24"/>
        <v>delete</v>
      </c>
      <c r="B161" s="9" cm="1">
        <f t="array" aca="1" ref="B161" ca="1">INDIRECT("УникальныеСписки!A"&amp;ROW()-$K$4)</f>
        <v>0</v>
      </c>
      <c r="C161" s="7" t="str">
        <f t="array" aca="1" ref="C161" ca="1">_xlfn.XLOOKUP($B161,INDIRECT(SUBSTITUTE("ИсходныеДанные!$где$2:$где$50000","где",$B$4)),INDIRECT(SUBSTITUTE("ИсходныеДанные!$что$2:$что$50000","что",C$4)),"",0,1)</f>
        <v/>
      </c>
      <c r="D161" s="15" t="str">
        <f t="array" aca="1" ref="D161" ca="1">_xlfn.XLOOKUP($B161,INDIRECT(SUBSTITUTE("ИсходныеДанные!$где$2:$где$50000","где",$B$4)),INDIRECT(SUBSTITUTE("ИсходныеДанные!$что$2:$что$50000","что",D$4)),"",0,1)</f>
        <v/>
      </c>
      <c r="E161" s="22">
        <f t="shared" ca="1" si="20"/>
        <v>0</v>
      </c>
      <c r="F161" s="22" t="str">
        <f t="array" aca="1" ref="F161" ca="1">_xlfn.XLOOKUP($B161,INDIRECT(SUBSTITUTE("ИсходныеДанные!$где$2:$где$50000","где",$B$4)),INDIRECT(SUBSTITUTE("ИсходныеДанные!$что$2:$что$50000","что",F$4)),"",0,1)</f>
        <v/>
      </c>
      <c r="G161" s="96" t="str">
        <f t="array" aca="1" ref="G161" ca="1">_xlfn.XLOOKUP($B161,INDIRECT(SUBSTITUTE("ИсходныеДанные!$где$2:$где$50000","где",$B$4)),INDIRECT(SUBSTITUTE("ИсходныеДанные!$что$2:$что$50000","что",G$4)),"",0,1)</f>
        <v/>
      </c>
      <c r="H161" s="96" t="str">
        <f t="array" aca="1" ref="H161" ca="1">_xlfn.XLOOKUP($B161,INDIRECT(SUBSTITUTE("ИсходныеДанные!$где$2:$где$50000","где",$B$4)),INDIRECT(SUBSTITUTE("ИсходныеДанные!$что$2:$что$50000","что",H$4)),"",0,1)</f>
        <v/>
      </c>
      <c r="I161" s="97" t="str">
        <f t="array" aca="1" ref="I161" ca="1">_xlfn.XLOOKUP($B161,INDIRECT(SUBSTITUTE("ИсходныеДанные!$где$2:$где$50000","где",$B$4)),INDIRECT(SUBSTITUTE("ИсходныеДанные!$что$2:$что$50000","что",I$4)),"",0,1)</f>
        <v/>
      </c>
      <c r="J161" s="104" t="str">
        <f t="shared" ca="1" si="25"/>
        <v/>
      </c>
      <c r="K161" s="160" t="str">
        <f t="shared" ca="1" si="25"/>
        <v/>
      </c>
      <c r="L161" s="160" t="str">
        <f t="shared" ca="1" si="25"/>
        <v/>
      </c>
      <c r="M161" s="160" t="str">
        <f t="shared" ca="1" si="21"/>
        <v/>
      </c>
      <c r="N161" s="160" t="str">
        <f t="shared" ca="1" si="21"/>
        <v/>
      </c>
      <c r="O161" s="160" t="str">
        <f t="shared" ca="1" si="21"/>
        <v/>
      </c>
      <c r="P161" s="160" t="str">
        <f t="shared" ca="1" si="22"/>
        <v/>
      </c>
      <c r="Q161" s="160" t="str">
        <f t="shared" ca="1" si="22"/>
        <v/>
      </c>
      <c r="R161" s="160" t="str">
        <f t="shared" ca="1" si="22"/>
        <v/>
      </c>
      <c r="S161" s="160" t="str">
        <f t="shared" ca="1" si="23"/>
        <v/>
      </c>
      <c r="T161" s="160" t="str">
        <f t="shared" ca="1" si="23"/>
        <v/>
      </c>
      <c r="U161" s="161" t="str">
        <f t="shared" ca="1" si="23"/>
        <v/>
      </c>
      <c r="V161" s="3"/>
    </row>
    <row r="162" spans="1:22" x14ac:dyDescent="0.25">
      <c r="A162" s="6" t="str">
        <f t="shared" ca="1" si="24"/>
        <v>delete</v>
      </c>
      <c r="B162" s="9" cm="1">
        <f t="array" aca="1" ref="B162" ca="1">INDIRECT("УникальныеСписки!A"&amp;ROW()-$K$4)</f>
        <v>0</v>
      </c>
      <c r="C162" s="7" t="str">
        <f t="array" aca="1" ref="C162" ca="1">_xlfn.XLOOKUP($B162,INDIRECT(SUBSTITUTE("ИсходныеДанные!$где$2:$где$50000","где",$B$4)),INDIRECT(SUBSTITUTE("ИсходныеДанные!$что$2:$что$50000","что",C$4)),"",0,1)</f>
        <v/>
      </c>
      <c r="D162" s="15" t="str">
        <f t="array" aca="1" ref="D162" ca="1">_xlfn.XLOOKUP($B162,INDIRECT(SUBSTITUTE("ИсходныеДанные!$где$2:$где$50000","где",$B$4)),INDIRECT(SUBSTITUTE("ИсходныеДанные!$что$2:$что$50000","что",D$4)),"",0,1)</f>
        <v/>
      </c>
      <c r="E162" s="22">
        <f t="shared" ca="1" si="20"/>
        <v>0</v>
      </c>
      <c r="F162" s="22" t="str">
        <f t="array" aca="1" ref="F162" ca="1">_xlfn.XLOOKUP($B162,INDIRECT(SUBSTITUTE("ИсходныеДанные!$где$2:$где$50000","где",$B$4)),INDIRECT(SUBSTITUTE("ИсходныеДанные!$что$2:$что$50000","что",F$4)),"",0,1)</f>
        <v/>
      </c>
      <c r="G162" s="96" t="str">
        <f t="array" aca="1" ref="G162" ca="1">_xlfn.XLOOKUP($B162,INDIRECT(SUBSTITUTE("ИсходныеДанные!$где$2:$где$50000","где",$B$4)),INDIRECT(SUBSTITUTE("ИсходныеДанные!$что$2:$что$50000","что",G$4)),"",0,1)</f>
        <v/>
      </c>
      <c r="H162" s="96" t="str">
        <f t="array" aca="1" ref="H162" ca="1">_xlfn.XLOOKUP($B162,INDIRECT(SUBSTITUTE("ИсходныеДанные!$где$2:$где$50000","где",$B$4)),INDIRECT(SUBSTITUTE("ИсходныеДанные!$что$2:$что$50000","что",H$4)),"",0,1)</f>
        <v/>
      </c>
      <c r="I162" s="97" t="str">
        <f t="array" aca="1" ref="I162" ca="1">_xlfn.XLOOKUP($B162,INDIRECT(SUBSTITUTE("ИсходныеДанные!$где$2:$где$50000","где",$B$4)),INDIRECT(SUBSTITUTE("ИсходныеДанные!$что$2:$что$50000","что",I$4)),"",0,1)</f>
        <v/>
      </c>
      <c r="J162" s="104" t="str">
        <f t="shared" ca="1" si="25"/>
        <v/>
      </c>
      <c r="K162" s="160" t="str">
        <f t="shared" ca="1" si="25"/>
        <v/>
      </c>
      <c r="L162" s="160" t="str">
        <f t="shared" ca="1" si="25"/>
        <v/>
      </c>
      <c r="M162" s="160" t="str">
        <f t="shared" ca="1" si="21"/>
        <v/>
      </c>
      <c r="N162" s="160" t="str">
        <f t="shared" ca="1" si="21"/>
        <v/>
      </c>
      <c r="O162" s="160" t="str">
        <f t="shared" ca="1" si="21"/>
        <v/>
      </c>
      <c r="P162" s="160" t="str">
        <f t="shared" ca="1" si="22"/>
        <v/>
      </c>
      <c r="Q162" s="160" t="str">
        <f t="shared" ca="1" si="22"/>
        <v/>
      </c>
      <c r="R162" s="160" t="str">
        <f t="shared" ca="1" si="22"/>
        <v/>
      </c>
      <c r="S162" s="160" t="str">
        <f t="shared" ca="1" si="23"/>
        <v/>
      </c>
      <c r="T162" s="160" t="str">
        <f t="shared" ca="1" si="23"/>
        <v/>
      </c>
      <c r="U162" s="161" t="str">
        <f t="shared" ca="1" si="23"/>
        <v/>
      </c>
      <c r="V162" s="3"/>
    </row>
    <row r="163" spans="1:22" x14ac:dyDescent="0.25">
      <c r="A163" s="6" t="str">
        <f t="shared" ca="1" si="24"/>
        <v>delete</v>
      </c>
      <c r="B163" s="9" cm="1">
        <f t="array" aca="1" ref="B163" ca="1">INDIRECT("УникальныеСписки!A"&amp;ROW()-$K$4)</f>
        <v>0</v>
      </c>
      <c r="C163" s="7" t="str">
        <f t="array" aca="1" ref="C163" ca="1">_xlfn.XLOOKUP($B163,INDIRECT(SUBSTITUTE("ИсходныеДанные!$где$2:$где$50000","где",$B$4)),INDIRECT(SUBSTITUTE("ИсходныеДанные!$что$2:$что$50000","что",C$4)),"",0,1)</f>
        <v/>
      </c>
      <c r="D163" s="15" t="str">
        <f t="array" aca="1" ref="D163" ca="1">_xlfn.XLOOKUP($B163,INDIRECT(SUBSTITUTE("ИсходныеДанные!$где$2:$где$50000","где",$B$4)),INDIRECT(SUBSTITUTE("ИсходныеДанные!$что$2:$что$50000","что",D$4)),"",0,1)</f>
        <v/>
      </c>
      <c r="E163" s="22">
        <f t="shared" ca="1" si="20"/>
        <v>0</v>
      </c>
      <c r="F163" s="22" t="str">
        <f t="array" aca="1" ref="F163" ca="1">_xlfn.XLOOKUP($B163,INDIRECT(SUBSTITUTE("ИсходныеДанные!$где$2:$где$50000","где",$B$4)),INDIRECT(SUBSTITUTE("ИсходныеДанные!$что$2:$что$50000","что",F$4)),"",0,1)</f>
        <v/>
      </c>
      <c r="G163" s="96" t="str">
        <f t="array" aca="1" ref="G163" ca="1">_xlfn.XLOOKUP($B163,INDIRECT(SUBSTITUTE("ИсходныеДанные!$где$2:$где$50000","где",$B$4)),INDIRECT(SUBSTITUTE("ИсходныеДанные!$что$2:$что$50000","что",G$4)),"",0,1)</f>
        <v/>
      </c>
      <c r="H163" s="96" t="str">
        <f t="array" aca="1" ref="H163" ca="1">_xlfn.XLOOKUP($B163,INDIRECT(SUBSTITUTE("ИсходныеДанные!$где$2:$где$50000","где",$B$4)),INDIRECT(SUBSTITUTE("ИсходныеДанные!$что$2:$что$50000","что",H$4)),"",0,1)</f>
        <v/>
      </c>
      <c r="I163" s="97" t="str">
        <f t="array" aca="1" ref="I163" ca="1">_xlfn.XLOOKUP($B163,INDIRECT(SUBSTITUTE("ИсходныеДанные!$где$2:$где$50000","где",$B$4)),INDIRECT(SUBSTITUTE("ИсходныеДанные!$что$2:$что$50000","что",I$4)),"",0,1)</f>
        <v/>
      </c>
      <c r="J163" s="104" t="str">
        <f t="shared" ca="1" si="25"/>
        <v/>
      </c>
      <c r="K163" s="160" t="str">
        <f t="shared" ca="1" si="25"/>
        <v/>
      </c>
      <c r="L163" s="160" t="str">
        <f t="shared" ca="1" si="25"/>
        <v/>
      </c>
      <c r="M163" s="160" t="str">
        <f t="shared" ca="1" si="21"/>
        <v/>
      </c>
      <c r="N163" s="160" t="str">
        <f t="shared" ca="1" si="21"/>
        <v/>
      </c>
      <c r="O163" s="160" t="str">
        <f t="shared" ca="1" si="21"/>
        <v/>
      </c>
      <c r="P163" s="160" t="str">
        <f t="shared" ca="1" si="22"/>
        <v/>
      </c>
      <c r="Q163" s="160" t="str">
        <f t="shared" ca="1" si="22"/>
        <v/>
      </c>
      <c r="R163" s="160" t="str">
        <f t="shared" ca="1" si="22"/>
        <v/>
      </c>
      <c r="S163" s="160" t="str">
        <f t="shared" ca="1" si="23"/>
        <v/>
      </c>
      <c r="T163" s="160" t="str">
        <f t="shared" ca="1" si="23"/>
        <v/>
      </c>
      <c r="U163" s="161" t="str">
        <f t="shared" ca="1" si="23"/>
        <v/>
      </c>
      <c r="V163" s="3"/>
    </row>
    <row r="164" spans="1:22" x14ac:dyDescent="0.25">
      <c r="A164" s="6" t="str">
        <f t="shared" ca="1" si="24"/>
        <v>delete</v>
      </c>
      <c r="B164" s="9" cm="1">
        <f t="array" aca="1" ref="B164" ca="1">INDIRECT("УникальныеСписки!A"&amp;ROW()-$K$4)</f>
        <v>0</v>
      </c>
      <c r="C164" s="7" t="str">
        <f t="array" aca="1" ref="C164" ca="1">_xlfn.XLOOKUP($B164,INDIRECT(SUBSTITUTE("ИсходныеДанные!$где$2:$где$50000","где",$B$4)),INDIRECT(SUBSTITUTE("ИсходныеДанные!$что$2:$что$50000","что",C$4)),"",0,1)</f>
        <v/>
      </c>
      <c r="D164" s="15" t="str">
        <f t="array" aca="1" ref="D164" ca="1">_xlfn.XLOOKUP($B164,INDIRECT(SUBSTITUTE("ИсходныеДанные!$где$2:$где$50000","где",$B$4)),INDIRECT(SUBSTITUTE("ИсходныеДанные!$что$2:$что$50000","что",D$4)),"",0,1)</f>
        <v/>
      </c>
      <c r="E164" s="22">
        <f t="shared" ca="1" si="20"/>
        <v>0</v>
      </c>
      <c r="F164" s="22" t="str">
        <f t="array" aca="1" ref="F164" ca="1">_xlfn.XLOOKUP($B164,INDIRECT(SUBSTITUTE("ИсходныеДанные!$где$2:$где$50000","где",$B$4)),INDIRECT(SUBSTITUTE("ИсходныеДанные!$что$2:$что$50000","что",F$4)),"",0,1)</f>
        <v/>
      </c>
      <c r="G164" s="96" t="str">
        <f t="array" aca="1" ref="G164" ca="1">_xlfn.XLOOKUP($B164,INDIRECT(SUBSTITUTE("ИсходныеДанные!$где$2:$где$50000","где",$B$4)),INDIRECT(SUBSTITUTE("ИсходныеДанные!$что$2:$что$50000","что",G$4)),"",0,1)</f>
        <v/>
      </c>
      <c r="H164" s="96" t="str">
        <f t="array" aca="1" ref="H164" ca="1">_xlfn.XLOOKUP($B164,INDIRECT(SUBSTITUTE("ИсходныеДанные!$где$2:$где$50000","где",$B$4)),INDIRECT(SUBSTITUTE("ИсходныеДанные!$что$2:$что$50000","что",H$4)),"",0,1)</f>
        <v/>
      </c>
      <c r="I164" s="97" t="str">
        <f t="array" aca="1" ref="I164" ca="1">_xlfn.XLOOKUP($B164,INDIRECT(SUBSTITUTE("ИсходныеДанные!$где$2:$где$50000","где",$B$4)),INDIRECT(SUBSTITUTE("ИсходныеДанные!$что$2:$что$50000","что",I$4)),"",0,1)</f>
        <v/>
      </c>
      <c r="J164" s="104" t="str">
        <f t="shared" ca="1" si="25"/>
        <v/>
      </c>
      <c r="K164" s="160" t="str">
        <f t="shared" ca="1" si="25"/>
        <v/>
      </c>
      <c r="L164" s="160" t="str">
        <f t="shared" ca="1" si="25"/>
        <v/>
      </c>
      <c r="M164" s="160" t="str">
        <f t="shared" ca="1" si="21"/>
        <v/>
      </c>
      <c r="N164" s="160" t="str">
        <f t="shared" ca="1" si="21"/>
        <v/>
      </c>
      <c r="O164" s="160" t="str">
        <f t="shared" ca="1" si="21"/>
        <v/>
      </c>
      <c r="P164" s="160" t="str">
        <f t="shared" ca="1" si="22"/>
        <v/>
      </c>
      <c r="Q164" s="160" t="str">
        <f t="shared" ca="1" si="22"/>
        <v/>
      </c>
      <c r="R164" s="160" t="str">
        <f t="shared" ca="1" si="22"/>
        <v/>
      </c>
      <c r="S164" s="160" t="str">
        <f t="shared" ca="1" si="23"/>
        <v/>
      </c>
      <c r="T164" s="160" t="str">
        <f t="shared" ca="1" si="23"/>
        <v/>
      </c>
      <c r="U164" s="161" t="str">
        <f t="shared" ca="1" si="23"/>
        <v/>
      </c>
      <c r="V164" s="3"/>
    </row>
    <row r="165" spans="1:22" x14ac:dyDescent="0.25">
      <c r="A165" s="6" t="str">
        <f t="shared" ca="1" si="24"/>
        <v>delete</v>
      </c>
      <c r="B165" s="9" cm="1">
        <f t="array" aca="1" ref="B165" ca="1">INDIRECT("УникальныеСписки!A"&amp;ROW()-$K$4)</f>
        <v>0</v>
      </c>
      <c r="C165" s="7" t="str">
        <f t="array" aca="1" ref="C165" ca="1">_xlfn.XLOOKUP($B165,INDIRECT(SUBSTITUTE("ИсходныеДанные!$где$2:$где$50000","где",$B$4)),INDIRECT(SUBSTITUTE("ИсходныеДанные!$что$2:$что$50000","что",C$4)),"",0,1)</f>
        <v/>
      </c>
      <c r="D165" s="15" t="str">
        <f t="array" aca="1" ref="D165" ca="1">_xlfn.XLOOKUP($B165,INDIRECT(SUBSTITUTE("ИсходныеДанные!$где$2:$где$50000","где",$B$4)),INDIRECT(SUBSTITUTE("ИсходныеДанные!$что$2:$что$50000","что",D$4)),"",0,1)</f>
        <v/>
      </c>
      <c r="E165" s="22">
        <f t="shared" ca="1" si="20"/>
        <v>0</v>
      </c>
      <c r="F165" s="22" t="str">
        <f t="array" aca="1" ref="F165" ca="1">_xlfn.XLOOKUP($B165,INDIRECT(SUBSTITUTE("ИсходныеДанные!$где$2:$где$50000","где",$B$4)),INDIRECT(SUBSTITUTE("ИсходныеДанные!$что$2:$что$50000","что",F$4)),"",0,1)</f>
        <v/>
      </c>
      <c r="G165" s="96" t="str">
        <f t="array" aca="1" ref="G165" ca="1">_xlfn.XLOOKUP($B165,INDIRECT(SUBSTITUTE("ИсходныеДанные!$где$2:$где$50000","где",$B$4)),INDIRECT(SUBSTITUTE("ИсходныеДанные!$что$2:$что$50000","что",G$4)),"",0,1)</f>
        <v/>
      </c>
      <c r="H165" s="96" t="str">
        <f t="array" aca="1" ref="H165" ca="1">_xlfn.XLOOKUP($B165,INDIRECT(SUBSTITUTE("ИсходныеДанные!$где$2:$где$50000","где",$B$4)),INDIRECT(SUBSTITUTE("ИсходныеДанные!$что$2:$что$50000","что",H$4)),"",0,1)</f>
        <v/>
      </c>
      <c r="I165" s="97" t="str">
        <f t="array" aca="1" ref="I165" ca="1">_xlfn.XLOOKUP($B165,INDIRECT(SUBSTITUTE("ИсходныеДанные!$где$2:$где$50000","где",$B$4)),INDIRECT(SUBSTITUTE("ИсходныеДанные!$что$2:$что$50000","что",I$4)),"",0,1)</f>
        <v/>
      </c>
      <c r="J165" s="104" t="str">
        <f t="shared" ca="1" si="25"/>
        <v/>
      </c>
      <c r="K165" s="160" t="str">
        <f t="shared" ca="1" si="25"/>
        <v/>
      </c>
      <c r="L165" s="160" t="str">
        <f t="shared" ca="1" si="25"/>
        <v/>
      </c>
      <c r="M165" s="160" t="str">
        <f t="shared" ca="1" si="21"/>
        <v/>
      </c>
      <c r="N165" s="160" t="str">
        <f t="shared" ca="1" si="21"/>
        <v/>
      </c>
      <c r="O165" s="160" t="str">
        <f t="shared" ca="1" si="21"/>
        <v/>
      </c>
      <c r="P165" s="160" t="str">
        <f t="shared" ca="1" si="22"/>
        <v/>
      </c>
      <c r="Q165" s="160" t="str">
        <f t="shared" ca="1" si="22"/>
        <v/>
      </c>
      <c r="R165" s="160" t="str">
        <f t="shared" ca="1" si="22"/>
        <v/>
      </c>
      <c r="S165" s="160" t="str">
        <f t="shared" ca="1" si="23"/>
        <v/>
      </c>
      <c r="T165" s="160" t="str">
        <f t="shared" ca="1" si="23"/>
        <v/>
      </c>
      <c r="U165" s="161" t="str">
        <f t="shared" ca="1" si="23"/>
        <v/>
      </c>
      <c r="V165" s="3"/>
    </row>
    <row r="166" spans="1:22" x14ac:dyDescent="0.25">
      <c r="A166" s="6" t="str">
        <f t="shared" ca="1" si="24"/>
        <v>delete</v>
      </c>
      <c r="B166" s="9" cm="1">
        <f t="array" aca="1" ref="B166" ca="1">INDIRECT("УникальныеСписки!A"&amp;ROW()-$K$4)</f>
        <v>0</v>
      </c>
      <c r="C166" s="7" t="str">
        <f t="array" aca="1" ref="C166" ca="1">_xlfn.XLOOKUP($B166,INDIRECT(SUBSTITUTE("ИсходныеДанные!$где$2:$где$50000","где",$B$4)),INDIRECT(SUBSTITUTE("ИсходныеДанные!$что$2:$что$50000","что",C$4)),"",0,1)</f>
        <v/>
      </c>
      <c r="D166" s="15" t="str">
        <f t="array" aca="1" ref="D166" ca="1">_xlfn.XLOOKUP($B166,INDIRECT(SUBSTITUTE("ИсходныеДанные!$где$2:$где$50000","где",$B$4)),INDIRECT(SUBSTITUTE("ИсходныеДанные!$что$2:$что$50000","что",D$4)),"",0,1)</f>
        <v/>
      </c>
      <c r="E166" s="22">
        <f t="shared" ca="1" si="20"/>
        <v>0</v>
      </c>
      <c r="F166" s="22" t="str">
        <f t="array" aca="1" ref="F166" ca="1">_xlfn.XLOOKUP($B166,INDIRECT(SUBSTITUTE("ИсходныеДанные!$где$2:$где$50000","где",$B$4)),INDIRECT(SUBSTITUTE("ИсходныеДанные!$что$2:$что$50000","что",F$4)),"",0,1)</f>
        <v/>
      </c>
      <c r="G166" s="96" t="str">
        <f t="array" aca="1" ref="G166" ca="1">_xlfn.XLOOKUP($B166,INDIRECT(SUBSTITUTE("ИсходныеДанные!$где$2:$где$50000","где",$B$4)),INDIRECT(SUBSTITUTE("ИсходныеДанные!$что$2:$что$50000","что",G$4)),"",0,1)</f>
        <v/>
      </c>
      <c r="H166" s="96" t="str">
        <f t="array" aca="1" ref="H166" ca="1">_xlfn.XLOOKUP($B166,INDIRECT(SUBSTITUTE("ИсходныеДанные!$где$2:$где$50000","где",$B$4)),INDIRECT(SUBSTITUTE("ИсходныеДанные!$что$2:$что$50000","что",H$4)),"",0,1)</f>
        <v/>
      </c>
      <c r="I166" s="97" t="str">
        <f t="array" aca="1" ref="I166" ca="1">_xlfn.XLOOKUP($B166,INDIRECT(SUBSTITUTE("ИсходныеДанные!$где$2:$где$50000","где",$B$4)),INDIRECT(SUBSTITUTE("ИсходныеДанные!$что$2:$что$50000","что",I$4)),"",0,1)</f>
        <v/>
      </c>
      <c r="J166" s="104" t="str">
        <f t="shared" ca="1" si="25"/>
        <v/>
      </c>
      <c r="K166" s="160" t="str">
        <f t="shared" ca="1" si="25"/>
        <v/>
      </c>
      <c r="L166" s="160" t="str">
        <f t="shared" ca="1" si="25"/>
        <v/>
      </c>
      <c r="M166" s="160" t="str">
        <f t="shared" ca="1" si="21"/>
        <v/>
      </c>
      <c r="N166" s="160" t="str">
        <f t="shared" ca="1" si="21"/>
        <v/>
      </c>
      <c r="O166" s="160" t="str">
        <f t="shared" ca="1" si="21"/>
        <v/>
      </c>
      <c r="P166" s="160" t="str">
        <f t="shared" ca="1" si="22"/>
        <v/>
      </c>
      <c r="Q166" s="160" t="str">
        <f t="shared" ca="1" si="22"/>
        <v/>
      </c>
      <c r="R166" s="160" t="str">
        <f t="shared" ca="1" si="22"/>
        <v/>
      </c>
      <c r="S166" s="160" t="str">
        <f t="shared" ca="1" si="23"/>
        <v/>
      </c>
      <c r="T166" s="160" t="str">
        <f t="shared" ca="1" si="23"/>
        <v/>
      </c>
      <c r="U166" s="161" t="str">
        <f t="shared" ca="1" si="23"/>
        <v/>
      </c>
      <c r="V166" s="3"/>
    </row>
    <row r="167" spans="1:22" x14ac:dyDescent="0.25">
      <c r="A167" s="6" t="str">
        <f t="shared" ca="1" si="24"/>
        <v>delete</v>
      </c>
      <c r="B167" s="9" cm="1">
        <f t="array" aca="1" ref="B167" ca="1">INDIRECT("УникальныеСписки!A"&amp;ROW()-$K$4)</f>
        <v>0</v>
      </c>
      <c r="C167" s="7" t="str">
        <f t="array" aca="1" ref="C167" ca="1">_xlfn.XLOOKUP($B167,INDIRECT(SUBSTITUTE("ИсходныеДанные!$где$2:$где$50000","где",$B$4)),INDIRECT(SUBSTITUTE("ИсходныеДанные!$что$2:$что$50000","что",C$4)),"",0,1)</f>
        <v/>
      </c>
      <c r="D167" s="15" t="str">
        <f t="array" aca="1" ref="D167" ca="1">_xlfn.XLOOKUP($B167,INDIRECT(SUBSTITUTE("ИсходныеДанные!$где$2:$где$50000","где",$B$4)),INDIRECT(SUBSTITUTE("ИсходныеДанные!$что$2:$что$50000","что",D$4)),"",0,1)</f>
        <v/>
      </c>
      <c r="E167" s="22">
        <f t="shared" ca="1" si="20"/>
        <v>0</v>
      </c>
      <c r="F167" s="22" t="str">
        <f t="array" aca="1" ref="F167" ca="1">_xlfn.XLOOKUP($B167,INDIRECT(SUBSTITUTE("ИсходныеДанные!$где$2:$где$50000","где",$B$4)),INDIRECT(SUBSTITUTE("ИсходныеДанные!$что$2:$что$50000","что",F$4)),"",0,1)</f>
        <v/>
      </c>
      <c r="G167" s="96" t="str">
        <f t="array" aca="1" ref="G167" ca="1">_xlfn.XLOOKUP($B167,INDIRECT(SUBSTITUTE("ИсходныеДанные!$где$2:$где$50000","где",$B$4)),INDIRECT(SUBSTITUTE("ИсходныеДанные!$что$2:$что$50000","что",G$4)),"",0,1)</f>
        <v/>
      </c>
      <c r="H167" s="96" t="str">
        <f t="array" aca="1" ref="H167" ca="1">_xlfn.XLOOKUP($B167,INDIRECT(SUBSTITUTE("ИсходныеДанные!$где$2:$где$50000","где",$B$4)),INDIRECT(SUBSTITUTE("ИсходныеДанные!$что$2:$что$50000","что",H$4)),"",0,1)</f>
        <v/>
      </c>
      <c r="I167" s="97" t="str">
        <f t="array" aca="1" ref="I167" ca="1">_xlfn.XLOOKUP($B167,INDIRECT(SUBSTITUTE("ИсходныеДанные!$где$2:$где$50000","где",$B$4)),INDIRECT(SUBSTITUTE("ИсходныеДанные!$что$2:$что$50000","что",I$4)),"",0,1)</f>
        <v/>
      </c>
      <c r="J167" s="104" t="str">
        <f t="shared" ca="1" si="25"/>
        <v/>
      </c>
      <c r="K167" s="160" t="str">
        <f t="shared" ca="1" si="25"/>
        <v/>
      </c>
      <c r="L167" s="160" t="str">
        <f t="shared" ca="1" si="25"/>
        <v/>
      </c>
      <c r="M167" s="160" t="str">
        <f t="shared" ca="1" si="21"/>
        <v/>
      </c>
      <c r="N167" s="160" t="str">
        <f t="shared" ca="1" si="21"/>
        <v/>
      </c>
      <c r="O167" s="160" t="str">
        <f t="shared" ca="1" si="21"/>
        <v/>
      </c>
      <c r="P167" s="160" t="str">
        <f t="shared" ca="1" si="22"/>
        <v/>
      </c>
      <c r="Q167" s="160" t="str">
        <f t="shared" ca="1" si="22"/>
        <v/>
      </c>
      <c r="R167" s="160" t="str">
        <f t="shared" ca="1" si="22"/>
        <v/>
      </c>
      <c r="S167" s="160" t="str">
        <f t="shared" ca="1" si="23"/>
        <v/>
      </c>
      <c r="T167" s="160" t="str">
        <f t="shared" ca="1" si="23"/>
        <v/>
      </c>
      <c r="U167" s="161" t="str">
        <f t="shared" ca="1" si="23"/>
        <v/>
      </c>
      <c r="V167" s="3"/>
    </row>
    <row r="168" spans="1:22" x14ac:dyDescent="0.25">
      <c r="A168" s="6" t="str">
        <f t="shared" ca="1" si="24"/>
        <v>delete</v>
      </c>
      <c r="B168" s="9" cm="1">
        <f t="array" aca="1" ref="B168" ca="1">INDIRECT("УникальныеСписки!A"&amp;ROW()-$K$4)</f>
        <v>0</v>
      </c>
      <c r="C168" s="7" t="str">
        <f t="array" aca="1" ref="C168" ca="1">_xlfn.XLOOKUP($B168,INDIRECT(SUBSTITUTE("ИсходныеДанные!$где$2:$где$50000","где",$B$4)),INDIRECT(SUBSTITUTE("ИсходныеДанные!$что$2:$что$50000","что",C$4)),"",0,1)</f>
        <v/>
      </c>
      <c r="D168" s="15" t="str">
        <f t="array" aca="1" ref="D168" ca="1">_xlfn.XLOOKUP($B168,INDIRECT(SUBSTITUTE("ИсходныеДанные!$где$2:$где$50000","где",$B$4)),INDIRECT(SUBSTITUTE("ИсходныеДанные!$что$2:$что$50000","что",D$4)),"",0,1)</f>
        <v/>
      </c>
      <c r="E168" s="22">
        <f t="shared" ca="1" si="20"/>
        <v>0</v>
      </c>
      <c r="F168" s="22" t="str">
        <f t="array" aca="1" ref="F168" ca="1">_xlfn.XLOOKUP($B168,INDIRECT(SUBSTITUTE("ИсходныеДанные!$где$2:$где$50000","где",$B$4)),INDIRECT(SUBSTITUTE("ИсходныеДанные!$что$2:$что$50000","что",F$4)),"",0,1)</f>
        <v/>
      </c>
      <c r="G168" s="96" t="str">
        <f t="array" aca="1" ref="G168" ca="1">_xlfn.XLOOKUP($B168,INDIRECT(SUBSTITUTE("ИсходныеДанные!$где$2:$где$50000","где",$B$4)),INDIRECT(SUBSTITUTE("ИсходныеДанные!$что$2:$что$50000","что",G$4)),"",0,1)</f>
        <v/>
      </c>
      <c r="H168" s="96" t="str">
        <f t="array" aca="1" ref="H168" ca="1">_xlfn.XLOOKUP($B168,INDIRECT(SUBSTITUTE("ИсходныеДанные!$где$2:$где$50000","где",$B$4)),INDIRECT(SUBSTITUTE("ИсходныеДанные!$что$2:$что$50000","что",H$4)),"",0,1)</f>
        <v/>
      </c>
      <c r="I168" s="97" t="str">
        <f t="array" aca="1" ref="I168" ca="1">_xlfn.XLOOKUP($B168,INDIRECT(SUBSTITUTE("ИсходныеДанные!$где$2:$где$50000","где",$B$4)),INDIRECT(SUBSTITUTE("ИсходныеДанные!$что$2:$что$50000","что",I$4)),"",0,1)</f>
        <v/>
      </c>
      <c r="J168" s="104" t="str">
        <f t="shared" ca="1" si="25"/>
        <v/>
      </c>
      <c r="K168" s="160" t="str">
        <f t="shared" ca="1" si="25"/>
        <v/>
      </c>
      <c r="L168" s="160" t="str">
        <f t="shared" ca="1" si="25"/>
        <v/>
      </c>
      <c r="M168" s="160" t="str">
        <f t="shared" ca="1" si="21"/>
        <v/>
      </c>
      <c r="N168" s="160" t="str">
        <f t="shared" ca="1" si="21"/>
        <v/>
      </c>
      <c r="O168" s="160" t="str">
        <f t="shared" ca="1" si="21"/>
        <v/>
      </c>
      <c r="P168" s="160" t="str">
        <f t="shared" ca="1" si="22"/>
        <v/>
      </c>
      <c r="Q168" s="160" t="str">
        <f t="shared" ca="1" si="22"/>
        <v/>
      </c>
      <c r="R168" s="160" t="str">
        <f t="shared" ca="1" si="22"/>
        <v/>
      </c>
      <c r="S168" s="160" t="str">
        <f t="shared" ca="1" si="23"/>
        <v/>
      </c>
      <c r="T168" s="160" t="str">
        <f t="shared" ca="1" si="23"/>
        <v/>
      </c>
      <c r="U168" s="161" t="str">
        <f t="shared" ca="1" si="23"/>
        <v/>
      </c>
      <c r="V168" s="3"/>
    </row>
    <row r="169" spans="1:22" x14ac:dyDescent="0.25">
      <c r="A169" s="6" t="str">
        <f t="shared" ca="1" si="24"/>
        <v>delete</v>
      </c>
      <c r="B169" s="9" cm="1">
        <f t="array" aca="1" ref="B169" ca="1">INDIRECT("УникальныеСписки!A"&amp;ROW()-$K$4)</f>
        <v>0</v>
      </c>
      <c r="C169" s="7" t="str">
        <f t="array" aca="1" ref="C169" ca="1">_xlfn.XLOOKUP($B169,INDIRECT(SUBSTITUTE("ИсходныеДанные!$где$2:$где$50000","где",$B$4)),INDIRECT(SUBSTITUTE("ИсходныеДанные!$что$2:$что$50000","что",C$4)),"",0,1)</f>
        <v/>
      </c>
      <c r="D169" s="15" t="str">
        <f t="array" aca="1" ref="D169" ca="1">_xlfn.XLOOKUP($B169,INDIRECT(SUBSTITUTE("ИсходныеДанные!$где$2:$где$50000","где",$B$4)),INDIRECT(SUBSTITUTE("ИсходныеДанные!$что$2:$что$50000","что",D$4)),"",0,1)</f>
        <v/>
      </c>
      <c r="E169" s="22">
        <f t="shared" ca="1" si="20"/>
        <v>0</v>
      </c>
      <c r="F169" s="22" t="str">
        <f t="array" aca="1" ref="F169" ca="1">_xlfn.XLOOKUP($B169,INDIRECT(SUBSTITUTE("ИсходныеДанные!$где$2:$где$50000","где",$B$4)),INDIRECT(SUBSTITUTE("ИсходныеДанные!$что$2:$что$50000","что",F$4)),"",0,1)</f>
        <v/>
      </c>
      <c r="G169" s="96" t="str">
        <f t="array" aca="1" ref="G169" ca="1">_xlfn.XLOOKUP($B169,INDIRECT(SUBSTITUTE("ИсходныеДанные!$где$2:$где$50000","где",$B$4)),INDIRECT(SUBSTITUTE("ИсходныеДанные!$что$2:$что$50000","что",G$4)),"",0,1)</f>
        <v/>
      </c>
      <c r="H169" s="96" t="str">
        <f t="array" aca="1" ref="H169" ca="1">_xlfn.XLOOKUP($B169,INDIRECT(SUBSTITUTE("ИсходныеДанные!$где$2:$где$50000","где",$B$4)),INDIRECT(SUBSTITUTE("ИсходныеДанные!$что$2:$что$50000","что",H$4)),"",0,1)</f>
        <v/>
      </c>
      <c r="I169" s="97" t="str">
        <f t="array" aca="1" ref="I169" ca="1">_xlfn.XLOOKUP($B169,INDIRECT(SUBSTITUTE("ИсходныеДанные!$где$2:$где$50000","где",$B$4)),INDIRECT(SUBSTITUTE("ИсходныеДанные!$что$2:$что$50000","что",I$4)),"",0,1)</f>
        <v/>
      </c>
      <c r="J169" s="104" t="str">
        <f t="shared" ca="1" si="25"/>
        <v/>
      </c>
      <c r="K169" s="160" t="str">
        <f t="shared" ca="1" si="25"/>
        <v/>
      </c>
      <c r="L169" s="160" t="str">
        <f t="shared" ca="1" si="25"/>
        <v/>
      </c>
      <c r="M169" s="160" t="str">
        <f t="shared" ca="1" si="21"/>
        <v/>
      </c>
      <c r="N169" s="160" t="str">
        <f t="shared" ca="1" si="21"/>
        <v/>
      </c>
      <c r="O169" s="160" t="str">
        <f t="shared" ca="1" si="21"/>
        <v/>
      </c>
      <c r="P169" s="160" t="str">
        <f t="shared" ca="1" si="22"/>
        <v/>
      </c>
      <c r="Q169" s="160" t="str">
        <f t="shared" ca="1" si="22"/>
        <v/>
      </c>
      <c r="R169" s="160" t="str">
        <f t="shared" ca="1" si="22"/>
        <v/>
      </c>
      <c r="S169" s="160" t="str">
        <f t="shared" ca="1" si="23"/>
        <v/>
      </c>
      <c r="T169" s="160" t="str">
        <f t="shared" ca="1" si="23"/>
        <v/>
      </c>
      <c r="U169" s="161" t="str">
        <f t="shared" ca="1" si="23"/>
        <v/>
      </c>
      <c r="V169" s="3"/>
    </row>
    <row r="170" spans="1:22" x14ac:dyDescent="0.25">
      <c r="A170" s="6" t="str">
        <f t="shared" ca="1" si="24"/>
        <v>delete</v>
      </c>
      <c r="B170" s="9" cm="1">
        <f t="array" aca="1" ref="B170" ca="1">INDIRECT("УникальныеСписки!A"&amp;ROW()-$K$4)</f>
        <v>0</v>
      </c>
      <c r="C170" s="7" t="str">
        <f t="array" aca="1" ref="C170" ca="1">_xlfn.XLOOKUP($B170,INDIRECT(SUBSTITUTE("ИсходныеДанные!$где$2:$где$50000","где",$B$4)),INDIRECT(SUBSTITUTE("ИсходныеДанные!$что$2:$что$50000","что",C$4)),"",0,1)</f>
        <v/>
      </c>
      <c r="D170" s="15" t="str">
        <f t="array" aca="1" ref="D170" ca="1">_xlfn.XLOOKUP($B170,INDIRECT(SUBSTITUTE("ИсходныеДанные!$где$2:$где$50000","где",$B$4)),INDIRECT(SUBSTITUTE("ИсходныеДанные!$что$2:$что$50000","что",D$4)),"",0,1)</f>
        <v/>
      </c>
      <c r="E170" s="22">
        <f t="shared" ca="1" si="20"/>
        <v>0</v>
      </c>
      <c r="F170" s="22" t="str">
        <f t="array" aca="1" ref="F170" ca="1">_xlfn.XLOOKUP($B170,INDIRECT(SUBSTITUTE("ИсходныеДанные!$где$2:$где$50000","где",$B$4)),INDIRECT(SUBSTITUTE("ИсходныеДанные!$что$2:$что$50000","что",F$4)),"",0,1)</f>
        <v/>
      </c>
      <c r="G170" s="96" t="str">
        <f t="array" aca="1" ref="G170" ca="1">_xlfn.XLOOKUP($B170,INDIRECT(SUBSTITUTE("ИсходныеДанные!$где$2:$где$50000","где",$B$4)),INDIRECT(SUBSTITUTE("ИсходныеДанные!$что$2:$что$50000","что",G$4)),"",0,1)</f>
        <v/>
      </c>
      <c r="H170" s="96" t="str">
        <f t="array" aca="1" ref="H170" ca="1">_xlfn.XLOOKUP($B170,INDIRECT(SUBSTITUTE("ИсходныеДанные!$где$2:$где$50000","где",$B$4)),INDIRECT(SUBSTITUTE("ИсходныеДанные!$что$2:$что$50000","что",H$4)),"",0,1)</f>
        <v/>
      </c>
      <c r="I170" s="97" t="str">
        <f t="array" aca="1" ref="I170" ca="1">_xlfn.XLOOKUP($B170,INDIRECT(SUBSTITUTE("ИсходныеДанные!$где$2:$где$50000","где",$B$4)),INDIRECT(SUBSTITUTE("ИсходныеДанные!$что$2:$что$50000","что",I$4)),"",0,1)</f>
        <v/>
      </c>
      <c r="J170" s="104" t="str">
        <f t="shared" ca="1" si="25"/>
        <v/>
      </c>
      <c r="K170" s="160" t="str">
        <f t="shared" ca="1" si="25"/>
        <v/>
      </c>
      <c r="L170" s="160" t="str">
        <f t="shared" ca="1" si="25"/>
        <v/>
      </c>
      <c r="M170" s="160" t="str">
        <f t="shared" ref="M170:O209" ca="1" si="26">IFERROR(IF($B170&lt;&gt;"",ROUND($G170*SUMIF(INDIRECT("ИсходныеДанные!$"&amp;$J$4&amp;"$2:$"&amp;$J$4&amp;"$50000"),$B170&amp;"#"&amp;M$6,INDIRECT("ИсходныеДанные!$"&amp;$L$4&amp;"$2:$"&amp;$L$4&amp;"$50000")),2),0),"")</f>
        <v/>
      </c>
      <c r="N170" s="160" t="str">
        <f t="shared" ca="1" si="26"/>
        <v/>
      </c>
      <c r="O170" s="160" t="str">
        <f t="shared" ca="1" si="26"/>
        <v/>
      </c>
      <c r="P170" s="160" t="str">
        <f t="shared" ref="P170:R209" ca="1" si="27">IFERROR(IF($B170&lt;&gt;"",ROUND($H170*SUMIF(INDIRECT("ИсходныеДанные!$"&amp;$J$4&amp;"$2:$"&amp;$J$4&amp;"$50000"),$B170&amp;"#"&amp;P$6,INDIRECT("ИсходныеДанные!$"&amp;$L$4&amp;"$2:$"&amp;$L$4&amp;"$50000")),2),0),"")</f>
        <v/>
      </c>
      <c r="Q170" s="160" t="str">
        <f t="shared" ca="1" si="27"/>
        <v/>
      </c>
      <c r="R170" s="160" t="str">
        <f t="shared" ca="1" si="27"/>
        <v/>
      </c>
      <c r="S170" s="160" t="str">
        <f t="shared" ref="S170:U209" ca="1" si="28">IFERROR(IF($B170&lt;&gt;"",ROUND($I170*SUMIF(INDIRECT("ИсходныеДанные!$"&amp;$J$4&amp;"$2:$"&amp;$J$4&amp;"$50000"),$B170&amp;"#"&amp;S$6,INDIRECT("ИсходныеДанные!$"&amp;$L$4&amp;"$2:$"&amp;$L$4&amp;"$50000")),2),0),"")</f>
        <v/>
      </c>
      <c r="T170" s="160" t="str">
        <f t="shared" ca="1" si="28"/>
        <v/>
      </c>
      <c r="U170" s="161" t="str">
        <f t="shared" ca="1" si="28"/>
        <v/>
      </c>
      <c r="V170" s="3"/>
    </row>
    <row r="171" spans="1:22" x14ac:dyDescent="0.25">
      <c r="A171" s="6" t="str">
        <f t="shared" ca="1" si="24"/>
        <v>delete</v>
      </c>
      <c r="B171" s="9" cm="1">
        <f t="array" aca="1" ref="B171" ca="1">INDIRECT("УникальныеСписки!A"&amp;ROW()-$K$4)</f>
        <v>0</v>
      </c>
      <c r="C171" s="7" t="str">
        <f t="array" aca="1" ref="C171" ca="1">_xlfn.XLOOKUP($B171,INDIRECT(SUBSTITUTE("ИсходныеДанные!$где$2:$где$50000","где",$B$4)),INDIRECT(SUBSTITUTE("ИсходныеДанные!$что$2:$что$50000","что",C$4)),"",0,1)</f>
        <v/>
      </c>
      <c r="D171" s="15" t="str">
        <f t="array" aca="1" ref="D171" ca="1">_xlfn.XLOOKUP($B171,INDIRECT(SUBSTITUTE("ИсходныеДанные!$где$2:$где$50000","где",$B$4)),INDIRECT(SUBSTITUTE("ИсходныеДанные!$что$2:$что$50000","что",D$4)),"",0,1)</f>
        <v/>
      </c>
      <c r="E171" s="22">
        <f t="shared" ca="1" si="20"/>
        <v>0</v>
      </c>
      <c r="F171" s="22" t="str">
        <f t="array" aca="1" ref="F171" ca="1">_xlfn.XLOOKUP($B171,INDIRECT(SUBSTITUTE("ИсходныеДанные!$где$2:$где$50000","где",$B$4)),INDIRECT(SUBSTITUTE("ИсходныеДанные!$что$2:$что$50000","что",F$4)),"",0,1)</f>
        <v/>
      </c>
      <c r="G171" s="96" t="str">
        <f t="array" aca="1" ref="G171" ca="1">_xlfn.XLOOKUP($B171,INDIRECT(SUBSTITUTE("ИсходныеДанные!$где$2:$где$50000","где",$B$4)),INDIRECT(SUBSTITUTE("ИсходныеДанные!$что$2:$что$50000","что",G$4)),"",0,1)</f>
        <v/>
      </c>
      <c r="H171" s="96" t="str">
        <f t="array" aca="1" ref="H171" ca="1">_xlfn.XLOOKUP($B171,INDIRECT(SUBSTITUTE("ИсходныеДанные!$где$2:$где$50000","где",$B$4)),INDIRECT(SUBSTITUTE("ИсходныеДанные!$что$2:$что$50000","что",H$4)),"",0,1)</f>
        <v/>
      </c>
      <c r="I171" s="97" t="str">
        <f t="array" aca="1" ref="I171" ca="1">_xlfn.XLOOKUP($B171,INDIRECT(SUBSTITUTE("ИсходныеДанные!$где$2:$где$50000","где",$B$4)),INDIRECT(SUBSTITUTE("ИсходныеДанные!$что$2:$что$50000","что",I$4)),"",0,1)</f>
        <v/>
      </c>
      <c r="J171" s="104" t="str">
        <f t="shared" ca="1" si="25"/>
        <v/>
      </c>
      <c r="K171" s="160" t="str">
        <f t="shared" ca="1" si="25"/>
        <v/>
      </c>
      <c r="L171" s="160" t="str">
        <f t="shared" ca="1" si="25"/>
        <v/>
      </c>
      <c r="M171" s="160" t="str">
        <f t="shared" ca="1" si="26"/>
        <v/>
      </c>
      <c r="N171" s="160" t="str">
        <f t="shared" ca="1" si="26"/>
        <v/>
      </c>
      <c r="O171" s="160" t="str">
        <f t="shared" ca="1" si="26"/>
        <v/>
      </c>
      <c r="P171" s="160" t="str">
        <f t="shared" ca="1" si="27"/>
        <v/>
      </c>
      <c r="Q171" s="160" t="str">
        <f t="shared" ca="1" si="27"/>
        <v/>
      </c>
      <c r="R171" s="160" t="str">
        <f t="shared" ca="1" si="27"/>
        <v/>
      </c>
      <c r="S171" s="160" t="str">
        <f t="shared" ca="1" si="28"/>
        <v/>
      </c>
      <c r="T171" s="160" t="str">
        <f t="shared" ca="1" si="28"/>
        <v/>
      </c>
      <c r="U171" s="161" t="str">
        <f t="shared" ca="1" si="28"/>
        <v/>
      </c>
      <c r="V171" s="3"/>
    </row>
    <row r="172" spans="1:22" x14ac:dyDescent="0.25">
      <c r="A172" s="6" t="str">
        <f t="shared" ca="1" si="24"/>
        <v>delete</v>
      </c>
      <c r="B172" s="9" cm="1">
        <f t="array" aca="1" ref="B172" ca="1">INDIRECT("УникальныеСписки!A"&amp;ROW()-$K$4)</f>
        <v>0</v>
      </c>
      <c r="C172" s="7" t="str">
        <f t="array" aca="1" ref="C172" ca="1">_xlfn.XLOOKUP($B172,INDIRECT(SUBSTITUTE("ИсходныеДанные!$где$2:$где$50000","где",$B$4)),INDIRECT(SUBSTITUTE("ИсходныеДанные!$что$2:$что$50000","что",C$4)),"",0,1)</f>
        <v/>
      </c>
      <c r="D172" s="15" t="str">
        <f t="array" aca="1" ref="D172" ca="1">_xlfn.XLOOKUP($B172,INDIRECT(SUBSTITUTE("ИсходныеДанные!$где$2:$где$50000","где",$B$4)),INDIRECT(SUBSTITUTE("ИсходныеДанные!$что$2:$что$50000","что",D$4)),"",0,1)</f>
        <v/>
      </c>
      <c r="E172" s="22">
        <f t="shared" ca="1" si="20"/>
        <v>0</v>
      </c>
      <c r="F172" s="22" t="str">
        <f t="array" aca="1" ref="F172" ca="1">_xlfn.XLOOKUP($B172,INDIRECT(SUBSTITUTE("ИсходныеДанные!$где$2:$где$50000","где",$B$4)),INDIRECT(SUBSTITUTE("ИсходныеДанные!$что$2:$что$50000","что",F$4)),"",0,1)</f>
        <v/>
      </c>
      <c r="G172" s="96" t="str">
        <f t="array" aca="1" ref="G172" ca="1">_xlfn.XLOOKUP($B172,INDIRECT(SUBSTITUTE("ИсходныеДанные!$где$2:$где$50000","где",$B$4)),INDIRECT(SUBSTITUTE("ИсходныеДанные!$что$2:$что$50000","что",G$4)),"",0,1)</f>
        <v/>
      </c>
      <c r="H172" s="96" t="str">
        <f t="array" aca="1" ref="H172" ca="1">_xlfn.XLOOKUP($B172,INDIRECT(SUBSTITUTE("ИсходныеДанные!$где$2:$где$50000","где",$B$4)),INDIRECT(SUBSTITUTE("ИсходныеДанные!$что$2:$что$50000","что",H$4)),"",0,1)</f>
        <v/>
      </c>
      <c r="I172" s="97" t="str">
        <f t="array" aca="1" ref="I172" ca="1">_xlfn.XLOOKUP($B172,INDIRECT(SUBSTITUTE("ИсходныеДанные!$где$2:$где$50000","где",$B$4)),INDIRECT(SUBSTITUTE("ИсходныеДанные!$что$2:$что$50000","что",I$4)),"",0,1)</f>
        <v/>
      </c>
      <c r="J172" s="104" t="str">
        <f t="shared" ca="1" si="25"/>
        <v/>
      </c>
      <c r="K172" s="160" t="str">
        <f t="shared" ca="1" si="25"/>
        <v/>
      </c>
      <c r="L172" s="160" t="str">
        <f t="shared" ca="1" si="25"/>
        <v/>
      </c>
      <c r="M172" s="160" t="str">
        <f t="shared" ca="1" si="26"/>
        <v/>
      </c>
      <c r="N172" s="160" t="str">
        <f t="shared" ca="1" si="26"/>
        <v/>
      </c>
      <c r="O172" s="160" t="str">
        <f t="shared" ca="1" si="26"/>
        <v/>
      </c>
      <c r="P172" s="160" t="str">
        <f t="shared" ca="1" si="27"/>
        <v/>
      </c>
      <c r="Q172" s="160" t="str">
        <f t="shared" ca="1" si="27"/>
        <v/>
      </c>
      <c r="R172" s="160" t="str">
        <f t="shared" ca="1" si="27"/>
        <v/>
      </c>
      <c r="S172" s="160" t="str">
        <f t="shared" ca="1" si="28"/>
        <v/>
      </c>
      <c r="T172" s="160" t="str">
        <f t="shared" ca="1" si="28"/>
        <v/>
      </c>
      <c r="U172" s="161" t="str">
        <f t="shared" ca="1" si="28"/>
        <v/>
      </c>
      <c r="V172" s="3"/>
    </row>
    <row r="173" spans="1:22" x14ac:dyDescent="0.25">
      <c r="A173" s="6" t="str">
        <f t="shared" ca="1" si="24"/>
        <v>delete</v>
      </c>
      <c r="B173" s="9" cm="1">
        <f t="array" aca="1" ref="B173" ca="1">INDIRECT("УникальныеСписки!A"&amp;ROW()-$K$4)</f>
        <v>0</v>
      </c>
      <c r="C173" s="7" t="str">
        <f t="array" aca="1" ref="C173" ca="1">_xlfn.XLOOKUP($B173,INDIRECT(SUBSTITUTE("ИсходныеДанные!$где$2:$где$50000","где",$B$4)),INDIRECT(SUBSTITUTE("ИсходныеДанные!$что$2:$что$50000","что",C$4)),"",0,1)</f>
        <v/>
      </c>
      <c r="D173" s="15" t="str">
        <f t="array" aca="1" ref="D173" ca="1">_xlfn.XLOOKUP($B173,INDIRECT(SUBSTITUTE("ИсходныеДанные!$где$2:$где$50000","где",$B$4)),INDIRECT(SUBSTITUTE("ИсходныеДанные!$что$2:$что$50000","что",D$4)),"",0,1)</f>
        <v/>
      </c>
      <c r="E173" s="22">
        <f t="shared" ca="1" si="20"/>
        <v>0</v>
      </c>
      <c r="F173" s="22" t="str">
        <f t="array" aca="1" ref="F173" ca="1">_xlfn.XLOOKUP($B173,INDIRECT(SUBSTITUTE("ИсходныеДанные!$где$2:$где$50000","где",$B$4)),INDIRECT(SUBSTITUTE("ИсходныеДанные!$что$2:$что$50000","что",F$4)),"",0,1)</f>
        <v/>
      </c>
      <c r="G173" s="96" t="str">
        <f t="array" aca="1" ref="G173" ca="1">_xlfn.XLOOKUP($B173,INDIRECT(SUBSTITUTE("ИсходныеДанные!$где$2:$где$50000","где",$B$4)),INDIRECT(SUBSTITUTE("ИсходныеДанные!$что$2:$что$50000","что",G$4)),"",0,1)</f>
        <v/>
      </c>
      <c r="H173" s="96" t="str">
        <f t="array" aca="1" ref="H173" ca="1">_xlfn.XLOOKUP($B173,INDIRECT(SUBSTITUTE("ИсходныеДанные!$где$2:$где$50000","где",$B$4)),INDIRECT(SUBSTITUTE("ИсходныеДанные!$что$2:$что$50000","что",H$4)),"",0,1)</f>
        <v/>
      </c>
      <c r="I173" s="97" t="str">
        <f t="array" aca="1" ref="I173" ca="1">_xlfn.XLOOKUP($B173,INDIRECT(SUBSTITUTE("ИсходныеДанные!$где$2:$где$50000","где",$B$4)),INDIRECT(SUBSTITUTE("ИсходныеДанные!$что$2:$что$50000","что",I$4)),"",0,1)</f>
        <v/>
      </c>
      <c r="J173" s="104" t="str">
        <f t="shared" ca="1" si="25"/>
        <v/>
      </c>
      <c r="K173" s="160" t="str">
        <f t="shared" ca="1" si="25"/>
        <v/>
      </c>
      <c r="L173" s="160" t="str">
        <f t="shared" ca="1" si="25"/>
        <v/>
      </c>
      <c r="M173" s="160" t="str">
        <f t="shared" ca="1" si="26"/>
        <v/>
      </c>
      <c r="N173" s="160" t="str">
        <f t="shared" ca="1" si="26"/>
        <v/>
      </c>
      <c r="O173" s="160" t="str">
        <f t="shared" ca="1" si="26"/>
        <v/>
      </c>
      <c r="P173" s="160" t="str">
        <f t="shared" ca="1" si="27"/>
        <v/>
      </c>
      <c r="Q173" s="160" t="str">
        <f t="shared" ca="1" si="27"/>
        <v/>
      </c>
      <c r="R173" s="160" t="str">
        <f t="shared" ca="1" si="27"/>
        <v/>
      </c>
      <c r="S173" s="160" t="str">
        <f t="shared" ca="1" si="28"/>
        <v/>
      </c>
      <c r="T173" s="160" t="str">
        <f t="shared" ca="1" si="28"/>
        <v/>
      </c>
      <c r="U173" s="161" t="str">
        <f t="shared" ca="1" si="28"/>
        <v/>
      </c>
      <c r="V173" s="3"/>
    </row>
    <row r="174" spans="1:22" x14ac:dyDescent="0.25">
      <c r="A174" s="6" t="str">
        <f t="shared" ca="1" si="24"/>
        <v>delete</v>
      </c>
      <c r="B174" s="9" cm="1">
        <f t="array" aca="1" ref="B174" ca="1">INDIRECT("УникальныеСписки!A"&amp;ROW()-$K$4)</f>
        <v>0</v>
      </c>
      <c r="C174" s="7" t="str">
        <f t="array" aca="1" ref="C174" ca="1">_xlfn.XLOOKUP($B174,INDIRECT(SUBSTITUTE("ИсходныеДанные!$где$2:$где$50000","где",$B$4)),INDIRECT(SUBSTITUTE("ИсходныеДанные!$что$2:$что$50000","что",C$4)),"",0,1)</f>
        <v/>
      </c>
      <c r="D174" s="15" t="str">
        <f t="array" aca="1" ref="D174" ca="1">_xlfn.XLOOKUP($B174,INDIRECT(SUBSTITUTE("ИсходныеДанные!$где$2:$где$50000","где",$B$4)),INDIRECT(SUBSTITUTE("ИсходныеДанные!$что$2:$что$50000","что",D$4)),"",0,1)</f>
        <v/>
      </c>
      <c r="E174" s="22">
        <f t="shared" ca="1" si="20"/>
        <v>0</v>
      </c>
      <c r="F174" s="22" t="str">
        <f t="array" aca="1" ref="F174" ca="1">_xlfn.XLOOKUP($B174,INDIRECT(SUBSTITUTE("ИсходныеДанные!$где$2:$где$50000","где",$B$4)),INDIRECT(SUBSTITUTE("ИсходныеДанные!$что$2:$что$50000","что",F$4)),"",0,1)</f>
        <v/>
      </c>
      <c r="G174" s="96" t="str">
        <f t="array" aca="1" ref="G174" ca="1">_xlfn.XLOOKUP($B174,INDIRECT(SUBSTITUTE("ИсходныеДанные!$где$2:$где$50000","где",$B$4)),INDIRECT(SUBSTITUTE("ИсходныеДанные!$что$2:$что$50000","что",G$4)),"",0,1)</f>
        <v/>
      </c>
      <c r="H174" s="96" t="str">
        <f t="array" aca="1" ref="H174" ca="1">_xlfn.XLOOKUP($B174,INDIRECT(SUBSTITUTE("ИсходныеДанные!$где$2:$где$50000","где",$B$4)),INDIRECT(SUBSTITUTE("ИсходныеДанные!$что$2:$что$50000","что",H$4)),"",0,1)</f>
        <v/>
      </c>
      <c r="I174" s="97" t="str">
        <f t="array" aca="1" ref="I174" ca="1">_xlfn.XLOOKUP($B174,INDIRECT(SUBSTITUTE("ИсходныеДанные!$где$2:$где$50000","где",$B$4)),INDIRECT(SUBSTITUTE("ИсходныеДанные!$что$2:$что$50000","что",I$4)),"",0,1)</f>
        <v/>
      </c>
      <c r="J174" s="104" t="str">
        <f t="shared" ca="1" si="25"/>
        <v/>
      </c>
      <c r="K174" s="160" t="str">
        <f t="shared" ca="1" si="25"/>
        <v/>
      </c>
      <c r="L174" s="160" t="str">
        <f t="shared" ca="1" si="25"/>
        <v/>
      </c>
      <c r="M174" s="160" t="str">
        <f t="shared" ca="1" si="26"/>
        <v/>
      </c>
      <c r="N174" s="160" t="str">
        <f t="shared" ca="1" si="26"/>
        <v/>
      </c>
      <c r="O174" s="160" t="str">
        <f t="shared" ca="1" si="26"/>
        <v/>
      </c>
      <c r="P174" s="160" t="str">
        <f t="shared" ca="1" si="27"/>
        <v/>
      </c>
      <c r="Q174" s="160" t="str">
        <f t="shared" ca="1" si="27"/>
        <v/>
      </c>
      <c r="R174" s="160" t="str">
        <f t="shared" ca="1" si="27"/>
        <v/>
      </c>
      <c r="S174" s="160" t="str">
        <f t="shared" ca="1" si="28"/>
        <v/>
      </c>
      <c r="T174" s="160" t="str">
        <f t="shared" ca="1" si="28"/>
        <v/>
      </c>
      <c r="U174" s="161" t="str">
        <f t="shared" ca="1" si="28"/>
        <v/>
      </c>
      <c r="V174" s="3"/>
    </row>
    <row r="175" spans="1:22" x14ac:dyDescent="0.25">
      <c r="A175" s="6" t="str">
        <f t="shared" ca="1" si="24"/>
        <v>delete</v>
      </c>
      <c r="B175" s="9" cm="1">
        <f t="array" aca="1" ref="B175" ca="1">INDIRECT("УникальныеСписки!A"&amp;ROW()-$K$4)</f>
        <v>0</v>
      </c>
      <c r="C175" s="7" t="str">
        <f t="array" aca="1" ref="C175" ca="1">_xlfn.XLOOKUP($B175,INDIRECT(SUBSTITUTE("ИсходныеДанные!$где$2:$где$50000","где",$B$4)),INDIRECT(SUBSTITUTE("ИсходныеДанные!$что$2:$что$50000","что",C$4)),"",0,1)</f>
        <v/>
      </c>
      <c r="D175" s="15" t="str">
        <f t="array" aca="1" ref="D175" ca="1">_xlfn.XLOOKUP($B175,INDIRECT(SUBSTITUTE("ИсходныеДанные!$где$2:$где$50000","где",$B$4)),INDIRECT(SUBSTITUTE("ИсходныеДанные!$что$2:$что$50000","что",D$4)),"",0,1)</f>
        <v/>
      </c>
      <c r="E175" s="22">
        <f t="shared" ca="1" si="20"/>
        <v>0</v>
      </c>
      <c r="F175" s="22" t="str">
        <f t="array" aca="1" ref="F175" ca="1">_xlfn.XLOOKUP($B175,INDIRECT(SUBSTITUTE("ИсходныеДанные!$где$2:$где$50000","где",$B$4)),INDIRECT(SUBSTITUTE("ИсходныеДанные!$что$2:$что$50000","что",F$4)),"",0,1)</f>
        <v/>
      </c>
      <c r="G175" s="96" t="str">
        <f t="array" aca="1" ref="G175" ca="1">_xlfn.XLOOKUP($B175,INDIRECT(SUBSTITUTE("ИсходныеДанные!$где$2:$где$50000","где",$B$4)),INDIRECT(SUBSTITUTE("ИсходныеДанные!$что$2:$что$50000","что",G$4)),"",0,1)</f>
        <v/>
      </c>
      <c r="H175" s="96" t="str">
        <f t="array" aca="1" ref="H175" ca="1">_xlfn.XLOOKUP($B175,INDIRECT(SUBSTITUTE("ИсходныеДанные!$где$2:$где$50000","где",$B$4)),INDIRECT(SUBSTITUTE("ИсходныеДанные!$что$2:$что$50000","что",H$4)),"",0,1)</f>
        <v/>
      </c>
      <c r="I175" s="97" t="str">
        <f t="array" aca="1" ref="I175" ca="1">_xlfn.XLOOKUP($B175,INDIRECT(SUBSTITUTE("ИсходныеДанные!$где$2:$где$50000","где",$B$4)),INDIRECT(SUBSTITUTE("ИсходныеДанные!$что$2:$что$50000","что",I$4)),"",0,1)</f>
        <v/>
      </c>
      <c r="J175" s="104" t="str">
        <f t="shared" ca="1" si="25"/>
        <v/>
      </c>
      <c r="K175" s="160" t="str">
        <f t="shared" ca="1" si="25"/>
        <v/>
      </c>
      <c r="L175" s="160" t="str">
        <f t="shared" ca="1" si="25"/>
        <v/>
      </c>
      <c r="M175" s="160" t="str">
        <f t="shared" ca="1" si="26"/>
        <v/>
      </c>
      <c r="N175" s="160" t="str">
        <f t="shared" ca="1" si="26"/>
        <v/>
      </c>
      <c r="O175" s="160" t="str">
        <f t="shared" ca="1" si="26"/>
        <v/>
      </c>
      <c r="P175" s="160" t="str">
        <f t="shared" ca="1" si="27"/>
        <v/>
      </c>
      <c r="Q175" s="160" t="str">
        <f t="shared" ca="1" si="27"/>
        <v/>
      </c>
      <c r="R175" s="160" t="str">
        <f t="shared" ca="1" si="27"/>
        <v/>
      </c>
      <c r="S175" s="160" t="str">
        <f t="shared" ca="1" si="28"/>
        <v/>
      </c>
      <c r="T175" s="160" t="str">
        <f t="shared" ca="1" si="28"/>
        <v/>
      </c>
      <c r="U175" s="161" t="str">
        <f t="shared" ca="1" si="28"/>
        <v/>
      </c>
      <c r="V175" s="3"/>
    </row>
    <row r="176" spans="1:22" x14ac:dyDescent="0.25">
      <c r="A176" s="6" t="str">
        <f t="shared" ca="1" si="24"/>
        <v>delete</v>
      </c>
      <c r="B176" s="9" cm="1">
        <f t="array" aca="1" ref="B176" ca="1">INDIRECT("УникальныеСписки!A"&amp;ROW()-$K$4)</f>
        <v>0</v>
      </c>
      <c r="C176" s="7" t="str">
        <f t="array" aca="1" ref="C176" ca="1">_xlfn.XLOOKUP($B176,INDIRECT(SUBSTITUTE("ИсходныеДанные!$где$2:$где$50000","где",$B$4)),INDIRECT(SUBSTITUTE("ИсходныеДанные!$что$2:$что$50000","что",C$4)),"",0,1)</f>
        <v/>
      </c>
      <c r="D176" s="15" t="str">
        <f t="array" aca="1" ref="D176" ca="1">_xlfn.XLOOKUP($B176,INDIRECT(SUBSTITUTE("ИсходныеДанные!$где$2:$где$50000","где",$B$4)),INDIRECT(SUBSTITUTE("ИсходныеДанные!$что$2:$что$50000","что",D$4)),"",0,1)</f>
        <v/>
      </c>
      <c r="E176" s="22">
        <f t="shared" ca="1" si="20"/>
        <v>0</v>
      </c>
      <c r="F176" s="22" t="str">
        <f t="array" aca="1" ref="F176" ca="1">_xlfn.XLOOKUP($B176,INDIRECT(SUBSTITUTE("ИсходныеДанные!$где$2:$где$50000","где",$B$4)),INDIRECT(SUBSTITUTE("ИсходныеДанные!$что$2:$что$50000","что",F$4)),"",0,1)</f>
        <v/>
      </c>
      <c r="G176" s="96" t="str">
        <f t="array" aca="1" ref="G176" ca="1">_xlfn.XLOOKUP($B176,INDIRECT(SUBSTITUTE("ИсходныеДанные!$где$2:$где$50000","где",$B$4)),INDIRECT(SUBSTITUTE("ИсходныеДанные!$что$2:$что$50000","что",G$4)),"",0,1)</f>
        <v/>
      </c>
      <c r="H176" s="96" t="str">
        <f t="array" aca="1" ref="H176" ca="1">_xlfn.XLOOKUP($B176,INDIRECT(SUBSTITUTE("ИсходныеДанные!$где$2:$где$50000","где",$B$4)),INDIRECT(SUBSTITUTE("ИсходныеДанные!$что$2:$что$50000","что",H$4)),"",0,1)</f>
        <v/>
      </c>
      <c r="I176" s="97" t="str">
        <f t="array" aca="1" ref="I176" ca="1">_xlfn.XLOOKUP($B176,INDIRECT(SUBSTITUTE("ИсходныеДанные!$где$2:$где$50000","где",$B$4)),INDIRECT(SUBSTITUTE("ИсходныеДанные!$что$2:$что$50000","что",I$4)),"",0,1)</f>
        <v/>
      </c>
      <c r="J176" s="104" t="str">
        <f t="shared" ca="1" si="25"/>
        <v/>
      </c>
      <c r="K176" s="160" t="str">
        <f t="shared" ca="1" si="25"/>
        <v/>
      </c>
      <c r="L176" s="160" t="str">
        <f t="shared" ca="1" si="25"/>
        <v/>
      </c>
      <c r="M176" s="160" t="str">
        <f t="shared" ca="1" si="26"/>
        <v/>
      </c>
      <c r="N176" s="160" t="str">
        <f t="shared" ca="1" si="26"/>
        <v/>
      </c>
      <c r="O176" s="160" t="str">
        <f t="shared" ca="1" si="26"/>
        <v/>
      </c>
      <c r="P176" s="160" t="str">
        <f t="shared" ca="1" si="27"/>
        <v/>
      </c>
      <c r="Q176" s="160" t="str">
        <f t="shared" ca="1" si="27"/>
        <v/>
      </c>
      <c r="R176" s="160" t="str">
        <f t="shared" ca="1" si="27"/>
        <v/>
      </c>
      <c r="S176" s="160" t="str">
        <f t="shared" ca="1" si="28"/>
        <v/>
      </c>
      <c r="T176" s="160" t="str">
        <f t="shared" ca="1" si="28"/>
        <v/>
      </c>
      <c r="U176" s="161" t="str">
        <f t="shared" ca="1" si="28"/>
        <v/>
      </c>
      <c r="V176" s="3"/>
    </row>
    <row r="177" spans="1:22" x14ac:dyDescent="0.25">
      <c r="A177" s="6" t="str">
        <f t="shared" ca="1" si="24"/>
        <v>delete</v>
      </c>
      <c r="B177" s="9" cm="1">
        <f t="array" aca="1" ref="B177" ca="1">INDIRECT("УникальныеСписки!A"&amp;ROW()-$K$4)</f>
        <v>0</v>
      </c>
      <c r="C177" s="7" t="str">
        <f t="array" aca="1" ref="C177" ca="1">_xlfn.XLOOKUP($B177,INDIRECT(SUBSTITUTE("ИсходныеДанные!$где$2:$где$50000","где",$B$4)),INDIRECT(SUBSTITUTE("ИсходныеДанные!$что$2:$что$50000","что",C$4)),"",0,1)</f>
        <v/>
      </c>
      <c r="D177" s="15" t="str">
        <f t="array" aca="1" ref="D177" ca="1">_xlfn.XLOOKUP($B177,INDIRECT(SUBSTITUTE("ИсходныеДанные!$где$2:$где$50000","где",$B$4)),INDIRECT(SUBSTITUTE("ИсходныеДанные!$что$2:$что$50000","что",D$4)),"",0,1)</f>
        <v/>
      </c>
      <c r="E177" s="22">
        <f t="shared" ca="1" si="20"/>
        <v>0</v>
      </c>
      <c r="F177" s="22" t="str">
        <f t="array" aca="1" ref="F177" ca="1">_xlfn.XLOOKUP($B177,INDIRECT(SUBSTITUTE("ИсходныеДанные!$где$2:$где$50000","где",$B$4)),INDIRECT(SUBSTITUTE("ИсходныеДанные!$что$2:$что$50000","что",F$4)),"",0,1)</f>
        <v/>
      </c>
      <c r="G177" s="96" t="str">
        <f t="array" aca="1" ref="G177" ca="1">_xlfn.XLOOKUP($B177,INDIRECT(SUBSTITUTE("ИсходныеДанные!$где$2:$где$50000","где",$B$4)),INDIRECT(SUBSTITUTE("ИсходныеДанные!$что$2:$что$50000","что",G$4)),"",0,1)</f>
        <v/>
      </c>
      <c r="H177" s="96" t="str">
        <f t="array" aca="1" ref="H177" ca="1">_xlfn.XLOOKUP($B177,INDIRECT(SUBSTITUTE("ИсходныеДанные!$где$2:$где$50000","где",$B$4)),INDIRECT(SUBSTITUTE("ИсходныеДанные!$что$2:$что$50000","что",H$4)),"",0,1)</f>
        <v/>
      </c>
      <c r="I177" s="97" t="str">
        <f t="array" aca="1" ref="I177" ca="1">_xlfn.XLOOKUP($B177,INDIRECT(SUBSTITUTE("ИсходныеДанные!$где$2:$где$50000","где",$B$4)),INDIRECT(SUBSTITUTE("ИсходныеДанные!$что$2:$что$50000","что",I$4)),"",0,1)</f>
        <v/>
      </c>
      <c r="J177" s="104" t="str">
        <f t="shared" ca="1" si="25"/>
        <v/>
      </c>
      <c r="K177" s="160" t="str">
        <f t="shared" ca="1" si="25"/>
        <v/>
      </c>
      <c r="L177" s="160" t="str">
        <f t="shared" ca="1" si="25"/>
        <v/>
      </c>
      <c r="M177" s="160" t="str">
        <f t="shared" ca="1" si="26"/>
        <v/>
      </c>
      <c r="N177" s="160" t="str">
        <f t="shared" ca="1" si="26"/>
        <v/>
      </c>
      <c r="O177" s="160" t="str">
        <f t="shared" ca="1" si="26"/>
        <v/>
      </c>
      <c r="P177" s="160" t="str">
        <f t="shared" ca="1" si="27"/>
        <v/>
      </c>
      <c r="Q177" s="160" t="str">
        <f t="shared" ca="1" si="27"/>
        <v/>
      </c>
      <c r="R177" s="160" t="str">
        <f t="shared" ca="1" si="27"/>
        <v/>
      </c>
      <c r="S177" s="160" t="str">
        <f t="shared" ca="1" si="28"/>
        <v/>
      </c>
      <c r="T177" s="160" t="str">
        <f t="shared" ca="1" si="28"/>
        <v/>
      </c>
      <c r="U177" s="161" t="str">
        <f t="shared" ca="1" si="28"/>
        <v/>
      </c>
      <c r="V177" s="3"/>
    </row>
    <row r="178" spans="1:22" x14ac:dyDescent="0.25">
      <c r="A178" s="6" t="str">
        <f t="shared" ca="1" si="24"/>
        <v>delete</v>
      </c>
      <c r="B178" s="9" cm="1">
        <f t="array" aca="1" ref="B178" ca="1">INDIRECT("УникальныеСписки!A"&amp;ROW()-$K$4)</f>
        <v>0</v>
      </c>
      <c r="C178" s="7" t="str">
        <f t="array" aca="1" ref="C178" ca="1">_xlfn.XLOOKUP($B178,INDIRECT(SUBSTITUTE("ИсходныеДанные!$где$2:$где$50000","где",$B$4)),INDIRECT(SUBSTITUTE("ИсходныеДанные!$что$2:$что$50000","что",C$4)),"",0,1)</f>
        <v/>
      </c>
      <c r="D178" s="15" t="str">
        <f t="array" aca="1" ref="D178" ca="1">_xlfn.XLOOKUP($B178,INDIRECT(SUBSTITUTE("ИсходныеДанные!$где$2:$где$50000","где",$B$4)),INDIRECT(SUBSTITUTE("ИсходныеДанные!$что$2:$что$50000","что",D$4)),"",0,1)</f>
        <v/>
      </c>
      <c r="E178" s="22">
        <f t="shared" ca="1" si="20"/>
        <v>0</v>
      </c>
      <c r="F178" s="22" t="str">
        <f t="array" aca="1" ref="F178" ca="1">_xlfn.XLOOKUP($B178,INDIRECT(SUBSTITUTE("ИсходныеДанные!$где$2:$где$50000","где",$B$4)),INDIRECT(SUBSTITUTE("ИсходныеДанные!$что$2:$что$50000","что",F$4)),"",0,1)</f>
        <v/>
      </c>
      <c r="G178" s="96" t="str">
        <f t="array" aca="1" ref="G178" ca="1">_xlfn.XLOOKUP($B178,INDIRECT(SUBSTITUTE("ИсходныеДанные!$где$2:$где$50000","где",$B$4)),INDIRECT(SUBSTITUTE("ИсходныеДанные!$что$2:$что$50000","что",G$4)),"",0,1)</f>
        <v/>
      </c>
      <c r="H178" s="96" t="str">
        <f t="array" aca="1" ref="H178" ca="1">_xlfn.XLOOKUP($B178,INDIRECT(SUBSTITUTE("ИсходныеДанные!$где$2:$где$50000","где",$B$4)),INDIRECT(SUBSTITUTE("ИсходныеДанные!$что$2:$что$50000","что",H$4)),"",0,1)</f>
        <v/>
      </c>
      <c r="I178" s="97" t="str">
        <f t="array" aca="1" ref="I178" ca="1">_xlfn.XLOOKUP($B178,INDIRECT(SUBSTITUTE("ИсходныеДанные!$где$2:$где$50000","где",$B$4)),INDIRECT(SUBSTITUTE("ИсходныеДанные!$что$2:$что$50000","что",I$4)),"",0,1)</f>
        <v/>
      </c>
      <c r="J178" s="104" t="str">
        <f t="shared" ca="1" si="25"/>
        <v/>
      </c>
      <c r="K178" s="160" t="str">
        <f t="shared" ca="1" si="25"/>
        <v/>
      </c>
      <c r="L178" s="160" t="str">
        <f t="shared" ca="1" si="25"/>
        <v/>
      </c>
      <c r="M178" s="160" t="str">
        <f t="shared" ca="1" si="26"/>
        <v/>
      </c>
      <c r="N178" s="160" t="str">
        <f t="shared" ca="1" si="26"/>
        <v/>
      </c>
      <c r="O178" s="160" t="str">
        <f t="shared" ca="1" si="26"/>
        <v/>
      </c>
      <c r="P178" s="160" t="str">
        <f t="shared" ca="1" si="27"/>
        <v/>
      </c>
      <c r="Q178" s="160" t="str">
        <f t="shared" ca="1" si="27"/>
        <v/>
      </c>
      <c r="R178" s="160" t="str">
        <f t="shared" ca="1" si="27"/>
        <v/>
      </c>
      <c r="S178" s="160" t="str">
        <f t="shared" ca="1" si="28"/>
        <v/>
      </c>
      <c r="T178" s="160" t="str">
        <f t="shared" ca="1" si="28"/>
        <v/>
      </c>
      <c r="U178" s="161" t="str">
        <f t="shared" ca="1" si="28"/>
        <v/>
      </c>
      <c r="V178" s="3"/>
    </row>
    <row r="179" spans="1:22" x14ac:dyDescent="0.25">
      <c r="A179" s="6" t="str">
        <f t="shared" ca="1" si="24"/>
        <v>delete</v>
      </c>
      <c r="B179" s="9" cm="1">
        <f t="array" aca="1" ref="B179" ca="1">INDIRECT("УникальныеСписки!A"&amp;ROW()-$K$4)</f>
        <v>0</v>
      </c>
      <c r="C179" s="7" t="str">
        <f t="array" aca="1" ref="C179" ca="1">_xlfn.XLOOKUP($B179,INDIRECT(SUBSTITUTE("ИсходныеДанные!$где$2:$где$50000","где",$B$4)),INDIRECT(SUBSTITUTE("ИсходныеДанные!$что$2:$что$50000","что",C$4)),"",0,1)</f>
        <v/>
      </c>
      <c r="D179" s="15" t="str">
        <f t="array" aca="1" ref="D179" ca="1">_xlfn.XLOOKUP($B179,INDIRECT(SUBSTITUTE("ИсходныеДанные!$где$2:$где$50000","где",$B$4)),INDIRECT(SUBSTITUTE("ИсходныеДанные!$что$2:$что$50000","что",D$4)),"",0,1)</f>
        <v/>
      </c>
      <c r="E179" s="22">
        <f t="shared" ca="1" si="20"/>
        <v>0</v>
      </c>
      <c r="F179" s="22" t="str">
        <f t="array" aca="1" ref="F179" ca="1">_xlfn.XLOOKUP($B179,INDIRECT(SUBSTITUTE("ИсходныеДанные!$где$2:$где$50000","где",$B$4)),INDIRECT(SUBSTITUTE("ИсходныеДанные!$что$2:$что$50000","что",F$4)),"",0,1)</f>
        <v/>
      </c>
      <c r="G179" s="96" t="str">
        <f t="array" aca="1" ref="G179" ca="1">_xlfn.XLOOKUP($B179,INDIRECT(SUBSTITUTE("ИсходныеДанные!$где$2:$где$50000","где",$B$4)),INDIRECT(SUBSTITUTE("ИсходныеДанные!$что$2:$что$50000","что",G$4)),"",0,1)</f>
        <v/>
      </c>
      <c r="H179" s="96" t="str">
        <f t="array" aca="1" ref="H179" ca="1">_xlfn.XLOOKUP($B179,INDIRECT(SUBSTITUTE("ИсходныеДанные!$где$2:$где$50000","где",$B$4)),INDIRECT(SUBSTITUTE("ИсходныеДанные!$что$2:$что$50000","что",H$4)),"",0,1)</f>
        <v/>
      </c>
      <c r="I179" s="97" t="str">
        <f t="array" aca="1" ref="I179" ca="1">_xlfn.XLOOKUP($B179,INDIRECT(SUBSTITUTE("ИсходныеДанные!$где$2:$где$50000","где",$B$4)),INDIRECT(SUBSTITUTE("ИсходныеДанные!$что$2:$что$50000","что",I$4)),"",0,1)</f>
        <v/>
      </c>
      <c r="J179" s="104" t="str">
        <f t="shared" ca="1" si="25"/>
        <v/>
      </c>
      <c r="K179" s="160" t="str">
        <f t="shared" ca="1" si="25"/>
        <v/>
      </c>
      <c r="L179" s="160" t="str">
        <f t="shared" ca="1" si="25"/>
        <v/>
      </c>
      <c r="M179" s="160" t="str">
        <f t="shared" ca="1" si="26"/>
        <v/>
      </c>
      <c r="N179" s="160" t="str">
        <f t="shared" ca="1" si="26"/>
        <v/>
      </c>
      <c r="O179" s="160" t="str">
        <f t="shared" ca="1" si="26"/>
        <v/>
      </c>
      <c r="P179" s="160" t="str">
        <f t="shared" ca="1" si="27"/>
        <v/>
      </c>
      <c r="Q179" s="160" t="str">
        <f t="shared" ca="1" si="27"/>
        <v/>
      </c>
      <c r="R179" s="160" t="str">
        <f t="shared" ca="1" si="27"/>
        <v/>
      </c>
      <c r="S179" s="160" t="str">
        <f t="shared" ca="1" si="28"/>
        <v/>
      </c>
      <c r="T179" s="160" t="str">
        <f t="shared" ca="1" si="28"/>
        <v/>
      </c>
      <c r="U179" s="161" t="str">
        <f t="shared" ca="1" si="28"/>
        <v/>
      </c>
      <c r="V179" s="3"/>
    </row>
    <row r="180" spans="1:22" x14ac:dyDescent="0.25">
      <c r="A180" s="6" t="str">
        <f t="shared" ca="1" si="24"/>
        <v>delete</v>
      </c>
      <c r="B180" s="9" cm="1">
        <f t="array" aca="1" ref="B180" ca="1">INDIRECT("УникальныеСписки!A"&amp;ROW()-$K$4)</f>
        <v>0</v>
      </c>
      <c r="C180" s="7" t="str">
        <f t="array" aca="1" ref="C180" ca="1">_xlfn.XLOOKUP($B180,INDIRECT(SUBSTITUTE("ИсходныеДанные!$где$2:$где$50000","где",$B$4)),INDIRECT(SUBSTITUTE("ИсходныеДанные!$что$2:$что$50000","что",C$4)),"",0,1)</f>
        <v/>
      </c>
      <c r="D180" s="15" t="str">
        <f t="array" aca="1" ref="D180" ca="1">_xlfn.XLOOKUP($B180,INDIRECT(SUBSTITUTE("ИсходныеДанные!$где$2:$где$50000","где",$B$4)),INDIRECT(SUBSTITUTE("ИсходныеДанные!$что$2:$что$50000","что",D$4)),"",0,1)</f>
        <v/>
      </c>
      <c r="E180" s="22">
        <f t="shared" ca="1" si="20"/>
        <v>0</v>
      </c>
      <c r="F180" s="22" t="str">
        <f t="array" aca="1" ref="F180" ca="1">_xlfn.XLOOKUP($B180,INDIRECT(SUBSTITUTE("ИсходныеДанные!$где$2:$где$50000","где",$B$4)),INDIRECT(SUBSTITUTE("ИсходныеДанные!$что$2:$что$50000","что",F$4)),"",0,1)</f>
        <v/>
      </c>
      <c r="G180" s="96" t="str">
        <f t="array" aca="1" ref="G180" ca="1">_xlfn.XLOOKUP($B180,INDIRECT(SUBSTITUTE("ИсходныеДанные!$где$2:$где$50000","где",$B$4)),INDIRECT(SUBSTITUTE("ИсходныеДанные!$что$2:$что$50000","что",G$4)),"",0,1)</f>
        <v/>
      </c>
      <c r="H180" s="96" t="str">
        <f t="array" aca="1" ref="H180" ca="1">_xlfn.XLOOKUP($B180,INDIRECT(SUBSTITUTE("ИсходныеДанные!$где$2:$где$50000","где",$B$4)),INDIRECT(SUBSTITUTE("ИсходныеДанные!$что$2:$что$50000","что",H$4)),"",0,1)</f>
        <v/>
      </c>
      <c r="I180" s="97" t="str">
        <f t="array" aca="1" ref="I180" ca="1">_xlfn.XLOOKUP($B180,INDIRECT(SUBSTITUTE("ИсходныеДанные!$где$2:$где$50000","где",$B$4)),INDIRECT(SUBSTITUTE("ИсходныеДанные!$что$2:$что$50000","что",I$4)),"",0,1)</f>
        <v/>
      </c>
      <c r="J180" s="104" t="str">
        <f t="shared" ca="1" si="25"/>
        <v/>
      </c>
      <c r="K180" s="160" t="str">
        <f t="shared" ca="1" si="25"/>
        <v/>
      </c>
      <c r="L180" s="160" t="str">
        <f t="shared" ca="1" si="25"/>
        <v/>
      </c>
      <c r="M180" s="160" t="str">
        <f t="shared" ca="1" si="26"/>
        <v/>
      </c>
      <c r="N180" s="160" t="str">
        <f t="shared" ca="1" si="26"/>
        <v/>
      </c>
      <c r="O180" s="160" t="str">
        <f t="shared" ca="1" si="26"/>
        <v/>
      </c>
      <c r="P180" s="160" t="str">
        <f t="shared" ca="1" si="27"/>
        <v/>
      </c>
      <c r="Q180" s="160" t="str">
        <f t="shared" ca="1" si="27"/>
        <v/>
      </c>
      <c r="R180" s="160" t="str">
        <f t="shared" ca="1" si="27"/>
        <v/>
      </c>
      <c r="S180" s="160" t="str">
        <f t="shared" ca="1" si="28"/>
        <v/>
      </c>
      <c r="T180" s="160" t="str">
        <f t="shared" ca="1" si="28"/>
        <v/>
      </c>
      <c r="U180" s="161" t="str">
        <f t="shared" ca="1" si="28"/>
        <v/>
      </c>
      <c r="V180" s="3"/>
    </row>
    <row r="181" spans="1:22" x14ac:dyDescent="0.25">
      <c r="A181" s="6" t="str">
        <f t="shared" ca="1" si="24"/>
        <v>delete</v>
      </c>
      <c r="B181" s="9" cm="1">
        <f t="array" aca="1" ref="B181" ca="1">INDIRECT("УникальныеСписки!A"&amp;ROW()-$K$4)</f>
        <v>0</v>
      </c>
      <c r="C181" s="7" t="str">
        <f t="array" aca="1" ref="C181" ca="1">_xlfn.XLOOKUP($B181,INDIRECT(SUBSTITUTE("ИсходныеДанные!$где$2:$где$50000","где",$B$4)),INDIRECT(SUBSTITUTE("ИсходныеДанные!$что$2:$что$50000","что",C$4)),"",0,1)</f>
        <v/>
      </c>
      <c r="D181" s="15" t="str">
        <f t="array" aca="1" ref="D181" ca="1">_xlfn.XLOOKUP($B181,INDIRECT(SUBSTITUTE("ИсходныеДанные!$где$2:$где$50000","где",$B$4)),INDIRECT(SUBSTITUTE("ИсходныеДанные!$что$2:$что$50000","что",D$4)),"",0,1)</f>
        <v/>
      </c>
      <c r="E181" s="22">
        <f t="shared" ca="1" si="20"/>
        <v>0</v>
      </c>
      <c r="F181" s="22" t="str">
        <f t="array" aca="1" ref="F181" ca="1">_xlfn.XLOOKUP($B181,INDIRECT(SUBSTITUTE("ИсходныеДанные!$где$2:$где$50000","где",$B$4)),INDIRECT(SUBSTITUTE("ИсходныеДанные!$что$2:$что$50000","что",F$4)),"",0,1)</f>
        <v/>
      </c>
      <c r="G181" s="96" t="str">
        <f t="array" aca="1" ref="G181" ca="1">_xlfn.XLOOKUP($B181,INDIRECT(SUBSTITUTE("ИсходныеДанные!$где$2:$где$50000","где",$B$4)),INDIRECT(SUBSTITUTE("ИсходныеДанные!$что$2:$что$50000","что",G$4)),"",0,1)</f>
        <v/>
      </c>
      <c r="H181" s="96" t="str">
        <f t="array" aca="1" ref="H181" ca="1">_xlfn.XLOOKUP($B181,INDIRECT(SUBSTITUTE("ИсходныеДанные!$где$2:$где$50000","где",$B$4)),INDIRECT(SUBSTITUTE("ИсходныеДанные!$что$2:$что$50000","что",H$4)),"",0,1)</f>
        <v/>
      </c>
      <c r="I181" s="97" t="str">
        <f t="array" aca="1" ref="I181" ca="1">_xlfn.XLOOKUP($B181,INDIRECT(SUBSTITUTE("ИсходныеДанные!$где$2:$где$50000","где",$B$4)),INDIRECT(SUBSTITUTE("ИсходныеДанные!$что$2:$что$50000","что",I$4)),"",0,1)</f>
        <v/>
      </c>
      <c r="J181" s="104" t="str">
        <f t="shared" ca="1" si="25"/>
        <v/>
      </c>
      <c r="K181" s="160" t="str">
        <f t="shared" ca="1" si="25"/>
        <v/>
      </c>
      <c r="L181" s="160" t="str">
        <f t="shared" ca="1" si="25"/>
        <v/>
      </c>
      <c r="M181" s="160" t="str">
        <f t="shared" ca="1" si="26"/>
        <v/>
      </c>
      <c r="N181" s="160" t="str">
        <f t="shared" ca="1" si="26"/>
        <v/>
      </c>
      <c r="O181" s="160" t="str">
        <f t="shared" ca="1" si="26"/>
        <v/>
      </c>
      <c r="P181" s="160" t="str">
        <f t="shared" ca="1" si="27"/>
        <v/>
      </c>
      <c r="Q181" s="160" t="str">
        <f t="shared" ca="1" si="27"/>
        <v/>
      </c>
      <c r="R181" s="160" t="str">
        <f t="shared" ca="1" si="27"/>
        <v/>
      </c>
      <c r="S181" s="160" t="str">
        <f t="shared" ca="1" si="28"/>
        <v/>
      </c>
      <c r="T181" s="160" t="str">
        <f t="shared" ca="1" si="28"/>
        <v/>
      </c>
      <c r="U181" s="161" t="str">
        <f t="shared" ca="1" si="28"/>
        <v/>
      </c>
      <c r="V181" s="3"/>
    </row>
    <row r="182" spans="1:22" x14ac:dyDescent="0.25">
      <c r="A182" s="6" t="str">
        <f t="shared" ca="1" si="24"/>
        <v>delete</v>
      </c>
      <c r="B182" s="9" cm="1">
        <f t="array" aca="1" ref="B182" ca="1">INDIRECT("УникальныеСписки!A"&amp;ROW()-$K$4)</f>
        <v>0</v>
      </c>
      <c r="C182" s="7" t="str">
        <f t="array" aca="1" ref="C182" ca="1">_xlfn.XLOOKUP($B182,INDIRECT(SUBSTITUTE("ИсходныеДанные!$где$2:$где$50000","где",$B$4)),INDIRECT(SUBSTITUTE("ИсходныеДанные!$что$2:$что$50000","что",C$4)),"",0,1)</f>
        <v/>
      </c>
      <c r="D182" s="15" t="str">
        <f t="array" aca="1" ref="D182" ca="1">_xlfn.XLOOKUP($B182,INDIRECT(SUBSTITUTE("ИсходныеДанные!$где$2:$где$50000","где",$B$4)),INDIRECT(SUBSTITUTE("ИсходныеДанные!$что$2:$что$50000","что",D$4)),"",0,1)</f>
        <v/>
      </c>
      <c r="E182" s="22">
        <f t="shared" ca="1" si="20"/>
        <v>0</v>
      </c>
      <c r="F182" s="22" t="str">
        <f t="array" aca="1" ref="F182" ca="1">_xlfn.XLOOKUP($B182,INDIRECT(SUBSTITUTE("ИсходныеДанные!$где$2:$где$50000","где",$B$4)),INDIRECT(SUBSTITUTE("ИсходныеДанные!$что$2:$что$50000","что",F$4)),"",0,1)</f>
        <v/>
      </c>
      <c r="G182" s="96" t="str">
        <f t="array" aca="1" ref="G182" ca="1">_xlfn.XLOOKUP($B182,INDIRECT(SUBSTITUTE("ИсходныеДанные!$где$2:$где$50000","где",$B$4)),INDIRECT(SUBSTITUTE("ИсходныеДанные!$что$2:$что$50000","что",G$4)),"",0,1)</f>
        <v/>
      </c>
      <c r="H182" s="96" t="str">
        <f t="array" aca="1" ref="H182" ca="1">_xlfn.XLOOKUP($B182,INDIRECT(SUBSTITUTE("ИсходныеДанные!$где$2:$где$50000","где",$B$4)),INDIRECT(SUBSTITUTE("ИсходныеДанные!$что$2:$что$50000","что",H$4)),"",0,1)</f>
        <v/>
      </c>
      <c r="I182" s="97" t="str">
        <f t="array" aca="1" ref="I182" ca="1">_xlfn.XLOOKUP($B182,INDIRECT(SUBSTITUTE("ИсходныеДанные!$где$2:$где$50000","где",$B$4)),INDIRECT(SUBSTITUTE("ИсходныеДанные!$что$2:$что$50000","что",I$4)),"",0,1)</f>
        <v/>
      </c>
      <c r="J182" s="104" t="str">
        <f t="shared" ca="1" si="25"/>
        <v/>
      </c>
      <c r="K182" s="160" t="str">
        <f t="shared" ca="1" si="25"/>
        <v/>
      </c>
      <c r="L182" s="160" t="str">
        <f t="shared" ca="1" si="25"/>
        <v/>
      </c>
      <c r="M182" s="160" t="str">
        <f t="shared" ca="1" si="26"/>
        <v/>
      </c>
      <c r="N182" s="160" t="str">
        <f t="shared" ca="1" si="26"/>
        <v/>
      </c>
      <c r="O182" s="160" t="str">
        <f t="shared" ca="1" si="26"/>
        <v/>
      </c>
      <c r="P182" s="160" t="str">
        <f t="shared" ca="1" si="27"/>
        <v/>
      </c>
      <c r="Q182" s="160" t="str">
        <f t="shared" ca="1" si="27"/>
        <v/>
      </c>
      <c r="R182" s="160" t="str">
        <f t="shared" ca="1" si="27"/>
        <v/>
      </c>
      <c r="S182" s="160" t="str">
        <f t="shared" ca="1" si="28"/>
        <v/>
      </c>
      <c r="T182" s="160" t="str">
        <f t="shared" ca="1" si="28"/>
        <v/>
      </c>
      <c r="U182" s="161" t="str">
        <f t="shared" ca="1" si="28"/>
        <v/>
      </c>
      <c r="V182" s="3"/>
    </row>
    <row r="183" spans="1:22" x14ac:dyDescent="0.25">
      <c r="A183" s="6" t="str">
        <f t="shared" ca="1" si="24"/>
        <v>delete</v>
      </c>
      <c r="B183" s="9" cm="1">
        <f t="array" aca="1" ref="B183" ca="1">INDIRECT("УникальныеСписки!A"&amp;ROW()-$K$4)</f>
        <v>0</v>
      </c>
      <c r="C183" s="7" t="str">
        <f t="array" aca="1" ref="C183" ca="1">_xlfn.XLOOKUP($B183,INDIRECT(SUBSTITUTE("ИсходныеДанные!$где$2:$где$50000","где",$B$4)),INDIRECT(SUBSTITUTE("ИсходныеДанные!$что$2:$что$50000","что",C$4)),"",0,1)</f>
        <v/>
      </c>
      <c r="D183" s="15" t="str">
        <f t="array" aca="1" ref="D183" ca="1">_xlfn.XLOOKUP($B183,INDIRECT(SUBSTITUTE("ИсходныеДанные!$где$2:$где$50000","где",$B$4)),INDIRECT(SUBSTITUTE("ИсходныеДанные!$что$2:$что$50000","что",D$4)),"",0,1)</f>
        <v/>
      </c>
      <c r="E183" s="22">
        <f t="shared" ca="1" si="20"/>
        <v>0</v>
      </c>
      <c r="F183" s="22" t="str">
        <f t="array" aca="1" ref="F183" ca="1">_xlfn.XLOOKUP($B183,INDIRECT(SUBSTITUTE("ИсходныеДанные!$где$2:$где$50000","где",$B$4)),INDIRECT(SUBSTITUTE("ИсходныеДанные!$что$2:$что$50000","что",F$4)),"",0,1)</f>
        <v/>
      </c>
      <c r="G183" s="96" t="str">
        <f t="array" aca="1" ref="G183" ca="1">_xlfn.XLOOKUP($B183,INDIRECT(SUBSTITUTE("ИсходныеДанные!$где$2:$где$50000","где",$B$4)),INDIRECT(SUBSTITUTE("ИсходныеДанные!$что$2:$что$50000","что",G$4)),"",0,1)</f>
        <v/>
      </c>
      <c r="H183" s="96" t="str">
        <f t="array" aca="1" ref="H183" ca="1">_xlfn.XLOOKUP($B183,INDIRECT(SUBSTITUTE("ИсходныеДанные!$где$2:$где$50000","где",$B$4)),INDIRECT(SUBSTITUTE("ИсходныеДанные!$что$2:$что$50000","что",H$4)),"",0,1)</f>
        <v/>
      </c>
      <c r="I183" s="97" t="str">
        <f t="array" aca="1" ref="I183" ca="1">_xlfn.XLOOKUP($B183,INDIRECT(SUBSTITUTE("ИсходныеДанные!$где$2:$где$50000","где",$B$4)),INDIRECT(SUBSTITUTE("ИсходныеДанные!$что$2:$что$50000","что",I$4)),"",0,1)</f>
        <v/>
      </c>
      <c r="J183" s="104" t="str">
        <f t="shared" ca="1" si="25"/>
        <v/>
      </c>
      <c r="K183" s="160" t="str">
        <f t="shared" ca="1" si="25"/>
        <v/>
      </c>
      <c r="L183" s="160" t="str">
        <f t="shared" ca="1" si="25"/>
        <v/>
      </c>
      <c r="M183" s="160" t="str">
        <f t="shared" ca="1" si="26"/>
        <v/>
      </c>
      <c r="N183" s="160" t="str">
        <f t="shared" ca="1" si="26"/>
        <v/>
      </c>
      <c r="O183" s="160" t="str">
        <f t="shared" ca="1" si="26"/>
        <v/>
      </c>
      <c r="P183" s="160" t="str">
        <f t="shared" ca="1" si="27"/>
        <v/>
      </c>
      <c r="Q183" s="160" t="str">
        <f t="shared" ca="1" si="27"/>
        <v/>
      </c>
      <c r="R183" s="160" t="str">
        <f t="shared" ca="1" si="27"/>
        <v/>
      </c>
      <c r="S183" s="160" t="str">
        <f t="shared" ca="1" si="28"/>
        <v/>
      </c>
      <c r="T183" s="160" t="str">
        <f t="shared" ca="1" si="28"/>
        <v/>
      </c>
      <c r="U183" s="161" t="str">
        <f t="shared" ca="1" si="28"/>
        <v/>
      </c>
      <c r="V183" s="3"/>
    </row>
    <row r="184" spans="1:22" x14ac:dyDescent="0.25">
      <c r="A184" s="6" t="str">
        <f t="shared" ca="1" si="24"/>
        <v>delete</v>
      </c>
      <c r="B184" s="9" cm="1">
        <f t="array" aca="1" ref="B184" ca="1">INDIRECT("УникальныеСписки!A"&amp;ROW()-$K$4)</f>
        <v>0</v>
      </c>
      <c r="C184" s="7" t="str">
        <f t="array" aca="1" ref="C184" ca="1">_xlfn.XLOOKUP($B184,INDIRECT(SUBSTITUTE("ИсходныеДанные!$где$2:$где$50000","где",$B$4)),INDIRECT(SUBSTITUTE("ИсходныеДанные!$что$2:$что$50000","что",C$4)),"",0,1)</f>
        <v/>
      </c>
      <c r="D184" s="15" t="str">
        <f t="array" aca="1" ref="D184" ca="1">_xlfn.XLOOKUP($B184,INDIRECT(SUBSTITUTE("ИсходныеДанные!$где$2:$где$50000","где",$B$4)),INDIRECT(SUBSTITUTE("ИсходныеДанные!$что$2:$что$50000","что",D$4)),"",0,1)</f>
        <v/>
      </c>
      <c r="E184" s="22">
        <f t="shared" ca="1" si="20"/>
        <v>0</v>
      </c>
      <c r="F184" s="22" t="str">
        <f t="array" aca="1" ref="F184" ca="1">_xlfn.XLOOKUP($B184,INDIRECT(SUBSTITUTE("ИсходныеДанные!$где$2:$где$50000","где",$B$4)),INDIRECT(SUBSTITUTE("ИсходныеДанные!$что$2:$что$50000","что",F$4)),"",0,1)</f>
        <v/>
      </c>
      <c r="G184" s="96" t="str">
        <f t="array" aca="1" ref="G184" ca="1">_xlfn.XLOOKUP($B184,INDIRECT(SUBSTITUTE("ИсходныеДанные!$где$2:$где$50000","где",$B$4)),INDIRECT(SUBSTITUTE("ИсходныеДанные!$что$2:$что$50000","что",G$4)),"",0,1)</f>
        <v/>
      </c>
      <c r="H184" s="96" t="str">
        <f t="array" aca="1" ref="H184" ca="1">_xlfn.XLOOKUP($B184,INDIRECT(SUBSTITUTE("ИсходныеДанные!$где$2:$где$50000","где",$B$4)),INDIRECT(SUBSTITUTE("ИсходныеДанные!$что$2:$что$50000","что",H$4)),"",0,1)</f>
        <v/>
      </c>
      <c r="I184" s="97" t="str">
        <f t="array" aca="1" ref="I184" ca="1">_xlfn.XLOOKUP($B184,INDIRECT(SUBSTITUTE("ИсходныеДанные!$где$2:$где$50000","где",$B$4)),INDIRECT(SUBSTITUTE("ИсходныеДанные!$что$2:$что$50000","что",I$4)),"",0,1)</f>
        <v/>
      </c>
      <c r="J184" s="104" t="str">
        <f t="shared" ca="1" si="25"/>
        <v/>
      </c>
      <c r="K184" s="160" t="str">
        <f t="shared" ca="1" si="25"/>
        <v/>
      </c>
      <c r="L184" s="160" t="str">
        <f t="shared" ca="1" si="25"/>
        <v/>
      </c>
      <c r="M184" s="160" t="str">
        <f t="shared" ca="1" si="26"/>
        <v/>
      </c>
      <c r="N184" s="160" t="str">
        <f t="shared" ca="1" si="26"/>
        <v/>
      </c>
      <c r="O184" s="160" t="str">
        <f t="shared" ca="1" si="26"/>
        <v/>
      </c>
      <c r="P184" s="160" t="str">
        <f t="shared" ca="1" si="27"/>
        <v/>
      </c>
      <c r="Q184" s="160" t="str">
        <f t="shared" ca="1" si="27"/>
        <v/>
      </c>
      <c r="R184" s="160" t="str">
        <f t="shared" ca="1" si="27"/>
        <v/>
      </c>
      <c r="S184" s="160" t="str">
        <f t="shared" ca="1" si="28"/>
        <v/>
      </c>
      <c r="T184" s="160" t="str">
        <f t="shared" ca="1" si="28"/>
        <v/>
      </c>
      <c r="U184" s="161" t="str">
        <f t="shared" ca="1" si="28"/>
        <v/>
      </c>
      <c r="V184" s="3"/>
    </row>
    <row r="185" spans="1:22" x14ac:dyDescent="0.25">
      <c r="A185" s="6" t="str">
        <f t="shared" ca="1" si="24"/>
        <v>delete</v>
      </c>
      <c r="B185" s="9" cm="1">
        <f t="array" aca="1" ref="B185" ca="1">INDIRECT("УникальныеСписки!A"&amp;ROW()-$K$4)</f>
        <v>0</v>
      </c>
      <c r="C185" s="7" t="str">
        <f t="array" aca="1" ref="C185" ca="1">_xlfn.XLOOKUP($B185,INDIRECT(SUBSTITUTE("ИсходныеДанные!$где$2:$где$50000","где",$B$4)),INDIRECT(SUBSTITUTE("ИсходныеДанные!$что$2:$что$50000","что",C$4)),"",0,1)</f>
        <v/>
      </c>
      <c r="D185" s="15" t="str">
        <f t="array" aca="1" ref="D185" ca="1">_xlfn.XLOOKUP($B185,INDIRECT(SUBSTITUTE("ИсходныеДанные!$где$2:$где$50000","где",$B$4)),INDIRECT(SUBSTITUTE("ИсходныеДанные!$что$2:$что$50000","что",D$4)),"",0,1)</f>
        <v/>
      </c>
      <c r="E185" s="22">
        <f t="shared" ca="1" si="20"/>
        <v>0</v>
      </c>
      <c r="F185" s="22" t="str">
        <f t="array" aca="1" ref="F185" ca="1">_xlfn.XLOOKUP($B185,INDIRECT(SUBSTITUTE("ИсходныеДанные!$где$2:$где$50000","где",$B$4)),INDIRECT(SUBSTITUTE("ИсходныеДанные!$что$2:$что$50000","что",F$4)),"",0,1)</f>
        <v/>
      </c>
      <c r="G185" s="96" t="str">
        <f t="array" aca="1" ref="G185" ca="1">_xlfn.XLOOKUP($B185,INDIRECT(SUBSTITUTE("ИсходныеДанные!$где$2:$где$50000","где",$B$4)),INDIRECT(SUBSTITUTE("ИсходныеДанные!$что$2:$что$50000","что",G$4)),"",0,1)</f>
        <v/>
      </c>
      <c r="H185" s="96" t="str">
        <f t="array" aca="1" ref="H185" ca="1">_xlfn.XLOOKUP($B185,INDIRECT(SUBSTITUTE("ИсходныеДанные!$где$2:$где$50000","где",$B$4)),INDIRECT(SUBSTITUTE("ИсходныеДанные!$что$2:$что$50000","что",H$4)),"",0,1)</f>
        <v/>
      </c>
      <c r="I185" s="97" t="str">
        <f t="array" aca="1" ref="I185" ca="1">_xlfn.XLOOKUP($B185,INDIRECT(SUBSTITUTE("ИсходныеДанные!$где$2:$где$50000","где",$B$4)),INDIRECT(SUBSTITUTE("ИсходныеДанные!$что$2:$что$50000","что",I$4)),"",0,1)</f>
        <v/>
      </c>
      <c r="J185" s="104" t="str">
        <f t="shared" ca="1" si="25"/>
        <v/>
      </c>
      <c r="K185" s="160" t="str">
        <f t="shared" ca="1" si="25"/>
        <v/>
      </c>
      <c r="L185" s="160" t="str">
        <f t="shared" ca="1" si="25"/>
        <v/>
      </c>
      <c r="M185" s="160" t="str">
        <f t="shared" ca="1" si="26"/>
        <v/>
      </c>
      <c r="N185" s="160" t="str">
        <f t="shared" ca="1" si="26"/>
        <v/>
      </c>
      <c r="O185" s="160" t="str">
        <f t="shared" ca="1" si="26"/>
        <v/>
      </c>
      <c r="P185" s="160" t="str">
        <f t="shared" ca="1" si="27"/>
        <v/>
      </c>
      <c r="Q185" s="160" t="str">
        <f t="shared" ca="1" si="27"/>
        <v/>
      </c>
      <c r="R185" s="160" t="str">
        <f t="shared" ca="1" si="27"/>
        <v/>
      </c>
      <c r="S185" s="160" t="str">
        <f t="shared" ca="1" si="28"/>
        <v/>
      </c>
      <c r="T185" s="160" t="str">
        <f t="shared" ca="1" si="28"/>
        <v/>
      </c>
      <c r="U185" s="161" t="str">
        <f t="shared" ca="1" si="28"/>
        <v/>
      </c>
      <c r="V185" s="3"/>
    </row>
    <row r="186" spans="1:22" x14ac:dyDescent="0.25">
      <c r="A186" s="6" t="str">
        <f t="shared" ca="1" si="24"/>
        <v>delete</v>
      </c>
      <c r="B186" s="9" cm="1">
        <f t="array" aca="1" ref="B186" ca="1">INDIRECT("УникальныеСписки!A"&amp;ROW()-$K$4)</f>
        <v>0</v>
      </c>
      <c r="C186" s="7" t="str">
        <f t="array" aca="1" ref="C186" ca="1">_xlfn.XLOOKUP($B186,INDIRECT(SUBSTITUTE("ИсходныеДанные!$где$2:$где$50000","где",$B$4)),INDIRECT(SUBSTITUTE("ИсходныеДанные!$что$2:$что$50000","что",C$4)),"",0,1)</f>
        <v/>
      </c>
      <c r="D186" s="15" t="str">
        <f t="array" aca="1" ref="D186" ca="1">_xlfn.XLOOKUP($B186,INDIRECT(SUBSTITUTE("ИсходныеДанные!$где$2:$где$50000","где",$B$4)),INDIRECT(SUBSTITUTE("ИсходныеДанные!$что$2:$что$50000","что",D$4)),"",0,1)</f>
        <v/>
      </c>
      <c r="E186" s="22">
        <f t="shared" ca="1" si="20"/>
        <v>0</v>
      </c>
      <c r="F186" s="22" t="str">
        <f t="array" aca="1" ref="F186" ca="1">_xlfn.XLOOKUP($B186,INDIRECT(SUBSTITUTE("ИсходныеДанные!$где$2:$где$50000","где",$B$4)),INDIRECT(SUBSTITUTE("ИсходныеДанные!$что$2:$что$50000","что",F$4)),"",0,1)</f>
        <v/>
      </c>
      <c r="G186" s="96" t="str">
        <f t="array" aca="1" ref="G186" ca="1">_xlfn.XLOOKUP($B186,INDIRECT(SUBSTITUTE("ИсходныеДанные!$где$2:$где$50000","где",$B$4)),INDIRECT(SUBSTITUTE("ИсходныеДанные!$что$2:$что$50000","что",G$4)),"",0,1)</f>
        <v/>
      </c>
      <c r="H186" s="96" t="str">
        <f t="array" aca="1" ref="H186" ca="1">_xlfn.XLOOKUP($B186,INDIRECT(SUBSTITUTE("ИсходныеДанные!$где$2:$где$50000","где",$B$4)),INDIRECT(SUBSTITUTE("ИсходныеДанные!$что$2:$что$50000","что",H$4)),"",0,1)</f>
        <v/>
      </c>
      <c r="I186" s="97" t="str">
        <f t="array" aca="1" ref="I186" ca="1">_xlfn.XLOOKUP($B186,INDIRECT(SUBSTITUTE("ИсходныеДанные!$где$2:$где$50000","где",$B$4)),INDIRECT(SUBSTITUTE("ИсходныеДанные!$что$2:$что$50000","что",I$4)),"",0,1)</f>
        <v/>
      </c>
      <c r="J186" s="104" t="str">
        <f t="shared" ca="1" si="25"/>
        <v/>
      </c>
      <c r="K186" s="160" t="str">
        <f t="shared" ca="1" si="25"/>
        <v/>
      </c>
      <c r="L186" s="160" t="str">
        <f t="shared" ca="1" si="25"/>
        <v/>
      </c>
      <c r="M186" s="160" t="str">
        <f t="shared" ca="1" si="26"/>
        <v/>
      </c>
      <c r="N186" s="160" t="str">
        <f t="shared" ca="1" si="26"/>
        <v/>
      </c>
      <c r="O186" s="160" t="str">
        <f t="shared" ca="1" si="26"/>
        <v/>
      </c>
      <c r="P186" s="160" t="str">
        <f t="shared" ca="1" si="27"/>
        <v/>
      </c>
      <c r="Q186" s="160" t="str">
        <f t="shared" ca="1" si="27"/>
        <v/>
      </c>
      <c r="R186" s="160" t="str">
        <f t="shared" ca="1" si="27"/>
        <v/>
      </c>
      <c r="S186" s="160" t="str">
        <f t="shared" ca="1" si="28"/>
        <v/>
      </c>
      <c r="T186" s="160" t="str">
        <f t="shared" ca="1" si="28"/>
        <v/>
      </c>
      <c r="U186" s="161" t="str">
        <f t="shared" ca="1" si="28"/>
        <v/>
      </c>
      <c r="V186" s="3"/>
    </row>
    <row r="187" spans="1:22" x14ac:dyDescent="0.25">
      <c r="A187" s="6" t="str">
        <f t="shared" ca="1" si="24"/>
        <v>delete</v>
      </c>
      <c r="B187" s="9" cm="1">
        <f t="array" aca="1" ref="B187" ca="1">INDIRECT("УникальныеСписки!A"&amp;ROW()-$K$4)</f>
        <v>0</v>
      </c>
      <c r="C187" s="7" t="str">
        <f t="array" aca="1" ref="C187" ca="1">_xlfn.XLOOKUP($B187,INDIRECT(SUBSTITUTE("ИсходныеДанные!$где$2:$где$50000","где",$B$4)),INDIRECT(SUBSTITUTE("ИсходныеДанные!$что$2:$что$50000","что",C$4)),"",0,1)</f>
        <v/>
      </c>
      <c r="D187" s="15" t="str">
        <f t="array" aca="1" ref="D187" ca="1">_xlfn.XLOOKUP($B187,INDIRECT(SUBSTITUTE("ИсходныеДанные!$где$2:$где$50000","где",$B$4)),INDIRECT(SUBSTITUTE("ИсходныеДанные!$что$2:$что$50000","что",D$4)),"",0,1)</f>
        <v/>
      </c>
      <c r="E187" s="22">
        <f t="shared" ca="1" si="20"/>
        <v>0</v>
      </c>
      <c r="F187" s="22" t="str">
        <f t="array" aca="1" ref="F187" ca="1">_xlfn.XLOOKUP($B187,INDIRECT(SUBSTITUTE("ИсходныеДанные!$где$2:$где$50000","где",$B$4)),INDIRECT(SUBSTITUTE("ИсходныеДанные!$что$2:$что$50000","что",F$4)),"",0,1)</f>
        <v/>
      </c>
      <c r="G187" s="96" t="str">
        <f t="array" aca="1" ref="G187" ca="1">_xlfn.XLOOKUP($B187,INDIRECT(SUBSTITUTE("ИсходныеДанные!$где$2:$где$50000","где",$B$4)),INDIRECT(SUBSTITUTE("ИсходныеДанные!$что$2:$что$50000","что",G$4)),"",0,1)</f>
        <v/>
      </c>
      <c r="H187" s="96" t="str">
        <f t="array" aca="1" ref="H187" ca="1">_xlfn.XLOOKUP($B187,INDIRECT(SUBSTITUTE("ИсходныеДанные!$где$2:$где$50000","где",$B$4)),INDIRECT(SUBSTITUTE("ИсходныеДанные!$что$2:$что$50000","что",H$4)),"",0,1)</f>
        <v/>
      </c>
      <c r="I187" s="97" t="str">
        <f t="array" aca="1" ref="I187" ca="1">_xlfn.XLOOKUP($B187,INDIRECT(SUBSTITUTE("ИсходныеДанные!$где$2:$где$50000","где",$B$4)),INDIRECT(SUBSTITUTE("ИсходныеДанные!$что$2:$что$50000","что",I$4)),"",0,1)</f>
        <v/>
      </c>
      <c r="J187" s="104" t="str">
        <f t="shared" ca="1" si="25"/>
        <v/>
      </c>
      <c r="K187" s="160" t="str">
        <f t="shared" ca="1" si="25"/>
        <v/>
      </c>
      <c r="L187" s="160" t="str">
        <f t="shared" ca="1" si="25"/>
        <v/>
      </c>
      <c r="M187" s="160" t="str">
        <f t="shared" ca="1" si="26"/>
        <v/>
      </c>
      <c r="N187" s="160" t="str">
        <f t="shared" ca="1" si="26"/>
        <v/>
      </c>
      <c r="O187" s="160" t="str">
        <f t="shared" ca="1" si="26"/>
        <v/>
      </c>
      <c r="P187" s="160" t="str">
        <f t="shared" ca="1" si="27"/>
        <v/>
      </c>
      <c r="Q187" s="160" t="str">
        <f t="shared" ca="1" si="27"/>
        <v/>
      </c>
      <c r="R187" s="160" t="str">
        <f t="shared" ca="1" si="27"/>
        <v/>
      </c>
      <c r="S187" s="160" t="str">
        <f t="shared" ca="1" si="28"/>
        <v/>
      </c>
      <c r="T187" s="160" t="str">
        <f t="shared" ca="1" si="28"/>
        <v/>
      </c>
      <c r="U187" s="161" t="str">
        <f t="shared" ca="1" si="28"/>
        <v/>
      </c>
      <c r="V187" s="3"/>
    </row>
    <row r="188" spans="1:22" x14ac:dyDescent="0.25">
      <c r="A188" s="6" t="str">
        <f t="shared" ca="1" si="24"/>
        <v>delete</v>
      </c>
      <c r="B188" s="9" cm="1">
        <f t="array" aca="1" ref="B188" ca="1">INDIRECT("УникальныеСписки!A"&amp;ROW()-$K$4)</f>
        <v>0</v>
      </c>
      <c r="C188" s="7" t="str">
        <f t="array" aca="1" ref="C188" ca="1">_xlfn.XLOOKUP($B188,INDIRECT(SUBSTITUTE("ИсходныеДанные!$где$2:$где$50000","где",$B$4)),INDIRECT(SUBSTITUTE("ИсходныеДанные!$что$2:$что$50000","что",C$4)),"",0,1)</f>
        <v/>
      </c>
      <c r="D188" s="15" t="str">
        <f t="array" aca="1" ref="D188" ca="1">_xlfn.XLOOKUP($B188,INDIRECT(SUBSTITUTE("ИсходныеДанные!$где$2:$где$50000","где",$B$4)),INDIRECT(SUBSTITUTE("ИсходныеДанные!$что$2:$что$50000","что",D$4)),"",0,1)</f>
        <v/>
      </c>
      <c r="E188" s="22">
        <f t="shared" ca="1" si="20"/>
        <v>0</v>
      </c>
      <c r="F188" s="22" t="str">
        <f t="array" aca="1" ref="F188" ca="1">_xlfn.XLOOKUP($B188,INDIRECT(SUBSTITUTE("ИсходныеДанные!$где$2:$где$50000","где",$B$4)),INDIRECT(SUBSTITUTE("ИсходныеДанные!$что$2:$что$50000","что",F$4)),"",0,1)</f>
        <v/>
      </c>
      <c r="G188" s="96" t="str">
        <f t="array" aca="1" ref="G188" ca="1">_xlfn.XLOOKUP($B188,INDIRECT(SUBSTITUTE("ИсходныеДанные!$где$2:$где$50000","где",$B$4)),INDIRECT(SUBSTITUTE("ИсходныеДанные!$что$2:$что$50000","что",G$4)),"",0,1)</f>
        <v/>
      </c>
      <c r="H188" s="96" t="str">
        <f t="array" aca="1" ref="H188" ca="1">_xlfn.XLOOKUP($B188,INDIRECT(SUBSTITUTE("ИсходныеДанные!$где$2:$где$50000","где",$B$4)),INDIRECT(SUBSTITUTE("ИсходныеДанные!$что$2:$что$50000","что",H$4)),"",0,1)</f>
        <v/>
      </c>
      <c r="I188" s="97" t="str">
        <f t="array" aca="1" ref="I188" ca="1">_xlfn.XLOOKUP($B188,INDIRECT(SUBSTITUTE("ИсходныеДанные!$где$2:$где$50000","где",$B$4)),INDIRECT(SUBSTITUTE("ИсходныеДанные!$что$2:$что$50000","что",I$4)),"",0,1)</f>
        <v/>
      </c>
      <c r="J188" s="104" t="str">
        <f t="shared" ca="1" si="25"/>
        <v/>
      </c>
      <c r="K188" s="160" t="str">
        <f t="shared" ca="1" si="25"/>
        <v/>
      </c>
      <c r="L188" s="160" t="str">
        <f t="shared" ca="1" si="25"/>
        <v/>
      </c>
      <c r="M188" s="160" t="str">
        <f t="shared" ca="1" si="26"/>
        <v/>
      </c>
      <c r="N188" s="160" t="str">
        <f t="shared" ca="1" si="26"/>
        <v/>
      </c>
      <c r="O188" s="160" t="str">
        <f t="shared" ca="1" si="26"/>
        <v/>
      </c>
      <c r="P188" s="160" t="str">
        <f t="shared" ca="1" si="27"/>
        <v/>
      </c>
      <c r="Q188" s="160" t="str">
        <f t="shared" ca="1" si="27"/>
        <v/>
      </c>
      <c r="R188" s="160" t="str">
        <f t="shared" ca="1" si="27"/>
        <v/>
      </c>
      <c r="S188" s="160" t="str">
        <f t="shared" ca="1" si="28"/>
        <v/>
      </c>
      <c r="T188" s="160" t="str">
        <f t="shared" ca="1" si="28"/>
        <v/>
      </c>
      <c r="U188" s="161" t="str">
        <f t="shared" ca="1" si="28"/>
        <v/>
      </c>
      <c r="V188" s="3"/>
    </row>
    <row r="189" spans="1:22" x14ac:dyDescent="0.25">
      <c r="A189" s="6" t="str">
        <f t="shared" ca="1" si="24"/>
        <v>delete</v>
      </c>
      <c r="B189" s="9" cm="1">
        <f t="array" aca="1" ref="B189" ca="1">INDIRECT("УникальныеСписки!A"&amp;ROW()-$K$4)</f>
        <v>0</v>
      </c>
      <c r="C189" s="7" t="str">
        <f t="array" aca="1" ref="C189" ca="1">_xlfn.XLOOKUP($B189,INDIRECT(SUBSTITUTE("ИсходныеДанные!$где$2:$где$50000","где",$B$4)),INDIRECT(SUBSTITUTE("ИсходныеДанные!$что$2:$что$50000","что",C$4)),"",0,1)</f>
        <v/>
      </c>
      <c r="D189" s="15" t="str">
        <f t="array" aca="1" ref="D189" ca="1">_xlfn.XLOOKUP($B189,INDIRECT(SUBSTITUTE("ИсходныеДанные!$где$2:$где$50000","где",$B$4)),INDIRECT(SUBSTITUTE("ИсходныеДанные!$что$2:$что$50000","что",D$4)),"",0,1)</f>
        <v/>
      </c>
      <c r="E189" s="22">
        <f t="shared" ca="1" si="20"/>
        <v>0</v>
      </c>
      <c r="F189" s="22" t="str">
        <f t="array" aca="1" ref="F189" ca="1">_xlfn.XLOOKUP($B189,INDIRECT(SUBSTITUTE("ИсходныеДанные!$где$2:$где$50000","где",$B$4)),INDIRECT(SUBSTITUTE("ИсходныеДанные!$что$2:$что$50000","что",F$4)),"",0,1)</f>
        <v/>
      </c>
      <c r="G189" s="96" t="str">
        <f t="array" aca="1" ref="G189" ca="1">_xlfn.XLOOKUP($B189,INDIRECT(SUBSTITUTE("ИсходныеДанные!$где$2:$где$50000","где",$B$4)),INDIRECT(SUBSTITUTE("ИсходныеДанные!$что$2:$что$50000","что",G$4)),"",0,1)</f>
        <v/>
      </c>
      <c r="H189" s="96" t="str">
        <f t="array" aca="1" ref="H189" ca="1">_xlfn.XLOOKUP($B189,INDIRECT(SUBSTITUTE("ИсходныеДанные!$где$2:$где$50000","где",$B$4)),INDIRECT(SUBSTITUTE("ИсходныеДанные!$что$2:$что$50000","что",H$4)),"",0,1)</f>
        <v/>
      </c>
      <c r="I189" s="97" t="str">
        <f t="array" aca="1" ref="I189" ca="1">_xlfn.XLOOKUP($B189,INDIRECT(SUBSTITUTE("ИсходныеДанные!$где$2:$где$50000","где",$B$4)),INDIRECT(SUBSTITUTE("ИсходныеДанные!$что$2:$что$50000","что",I$4)),"",0,1)</f>
        <v/>
      </c>
      <c r="J189" s="104" t="str">
        <f t="shared" ca="1" si="25"/>
        <v/>
      </c>
      <c r="K189" s="160" t="str">
        <f t="shared" ca="1" si="25"/>
        <v/>
      </c>
      <c r="L189" s="160" t="str">
        <f t="shared" ca="1" si="25"/>
        <v/>
      </c>
      <c r="M189" s="160" t="str">
        <f t="shared" ca="1" si="26"/>
        <v/>
      </c>
      <c r="N189" s="160" t="str">
        <f t="shared" ca="1" si="26"/>
        <v/>
      </c>
      <c r="O189" s="160" t="str">
        <f t="shared" ca="1" si="26"/>
        <v/>
      </c>
      <c r="P189" s="160" t="str">
        <f t="shared" ca="1" si="27"/>
        <v/>
      </c>
      <c r="Q189" s="160" t="str">
        <f t="shared" ca="1" si="27"/>
        <v/>
      </c>
      <c r="R189" s="160" t="str">
        <f t="shared" ca="1" si="27"/>
        <v/>
      </c>
      <c r="S189" s="160" t="str">
        <f t="shared" ca="1" si="28"/>
        <v/>
      </c>
      <c r="T189" s="160" t="str">
        <f t="shared" ca="1" si="28"/>
        <v/>
      </c>
      <c r="U189" s="161" t="str">
        <f t="shared" ca="1" si="28"/>
        <v/>
      </c>
      <c r="V189" s="3"/>
    </row>
    <row r="190" spans="1:22" x14ac:dyDescent="0.25">
      <c r="A190" s="6" t="str">
        <f t="shared" ca="1" si="24"/>
        <v>delete</v>
      </c>
      <c r="B190" s="9" cm="1">
        <f t="array" aca="1" ref="B190" ca="1">INDIRECT("УникальныеСписки!A"&amp;ROW()-$K$4)</f>
        <v>0</v>
      </c>
      <c r="C190" s="7" t="str">
        <f t="array" aca="1" ref="C190" ca="1">_xlfn.XLOOKUP($B190,INDIRECT(SUBSTITUTE("ИсходныеДанные!$где$2:$где$50000","где",$B$4)),INDIRECT(SUBSTITUTE("ИсходныеДанные!$что$2:$что$50000","что",C$4)),"",0,1)</f>
        <v/>
      </c>
      <c r="D190" s="15" t="str">
        <f t="array" aca="1" ref="D190" ca="1">_xlfn.XLOOKUP($B190,INDIRECT(SUBSTITUTE("ИсходныеДанные!$где$2:$где$50000","где",$B$4)),INDIRECT(SUBSTITUTE("ИсходныеДанные!$что$2:$что$50000","что",D$4)),"",0,1)</f>
        <v/>
      </c>
      <c r="E190" s="22">
        <f t="shared" ca="1" si="20"/>
        <v>0</v>
      </c>
      <c r="F190" s="22" t="str">
        <f t="array" aca="1" ref="F190" ca="1">_xlfn.XLOOKUP($B190,INDIRECT(SUBSTITUTE("ИсходныеДанные!$где$2:$где$50000","где",$B$4)),INDIRECT(SUBSTITUTE("ИсходныеДанные!$что$2:$что$50000","что",F$4)),"",0,1)</f>
        <v/>
      </c>
      <c r="G190" s="96" t="str">
        <f t="array" aca="1" ref="G190" ca="1">_xlfn.XLOOKUP($B190,INDIRECT(SUBSTITUTE("ИсходныеДанные!$где$2:$где$50000","где",$B$4)),INDIRECT(SUBSTITUTE("ИсходныеДанные!$что$2:$что$50000","что",G$4)),"",0,1)</f>
        <v/>
      </c>
      <c r="H190" s="96" t="str">
        <f t="array" aca="1" ref="H190" ca="1">_xlfn.XLOOKUP($B190,INDIRECT(SUBSTITUTE("ИсходныеДанные!$где$2:$где$50000","где",$B$4)),INDIRECT(SUBSTITUTE("ИсходныеДанные!$что$2:$что$50000","что",H$4)),"",0,1)</f>
        <v/>
      </c>
      <c r="I190" s="97" t="str">
        <f t="array" aca="1" ref="I190" ca="1">_xlfn.XLOOKUP($B190,INDIRECT(SUBSTITUTE("ИсходныеДанные!$где$2:$где$50000","где",$B$4)),INDIRECT(SUBSTITUTE("ИсходныеДанные!$что$2:$что$50000","что",I$4)),"",0,1)</f>
        <v/>
      </c>
      <c r="J190" s="104" t="str">
        <f t="shared" ca="1" si="25"/>
        <v/>
      </c>
      <c r="K190" s="160" t="str">
        <f t="shared" ca="1" si="25"/>
        <v/>
      </c>
      <c r="L190" s="160" t="str">
        <f t="shared" ca="1" si="25"/>
        <v/>
      </c>
      <c r="M190" s="160" t="str">
        <f t="shared" ca="1" si="26"/>
        <v/>
      </c>
      <c r="N190" s="160" t="str">
        <f t="shared" ca="1" si="26"/>
        <v/>
      </c>
      <c r="O190" s="160" t="str">
        <f t="shared" ca="1" si="26"/>
        <v/>
      </c>
      <c r="P190" s="160" t="str">
        <f t="shared" ca="1" si="27"/>
        <v/>
      </c>
      <c r="Q190" s="160" t="str">
        <f t="shared" ca="1" si="27"/>
        <v/>
      </c>
      <c r="R190" s="160" t="str">
        <f t="shared" ca="1" si="27"/>
        <v/>
      </c>
      <c r="S190" s="160" t="str">
        <f t="shared" ca="1" si="28"/>
        <v/>
      </c>
      <c r="T190" s="160" t="str">
        <f t="shared" ca="1" si="28"/>
        <v/>
      </c>
      <c r="U190" s="161" t="str">
        <f t="shared" ca="1" si="28"/>
        <v/>
      </c>
      <c r="V190" s="3"/>
    </row>
    <row r="191" spans="1:22" x14ac:dyDescent="0.25">
      <c r="A191" s="6" t="str">
        <f t="shared" ca="1" si="24"/>
        <v>delete</v>
      </c>
      <c r="B191" s="9" cm="1">
        <f t="array" aca="1" ref="B191" ca="1">INDIRECT("УникальныеСписки!A"&amp;ROW()-$K$4)</f>
        <v>0</v>
      </c>
      <c r="C191" s="7" t="str">
        <f t="array" aca="1" ref="C191" ca="1">_xlfn.XLOOKUP($B191,INDIRECT(SUBSTITUTE("ИсходныеДанные!$где$2:$где$50000","где",$B$4)),INDIRECT(SUBSTITUTE("ИсходныеДанные!$что$2:$что$50000","что",C$4)),"",0,1)</f>
        <v/>
      </c>
      <c r="D191" s="15" t="str">
        <f t="array" aca="1" ref="D191" ca="1">_xlfn.XLOOKUP($B191,INDIRECT(SUBSTITUTE("ИсходныеДанные!$где$2:$где$50000","где",$B$4)),INDIRECT(SUBSTITUTE("ИсходныеДанные!$что$2:$что$50000","что",D$4)),"",0,1)</f>
        <v/>
      </c>
      <c r="E191" s="22">
        <f t="shared" ca="1" si="20"/>
        <v>0</v>
      </c>
      <c r="F191" s="22" t="str">
        <f t="array" aca="1" ref="F191" ca="1">_xlfn.XLOOKUP($B191,INDIRECT(SUBSTITUTE("ИсходныеДанные!$где$2:$где$50000","где",$B$4)),INDIRECT(SUBSTITUTE("ИсходныеДанные!$что$2:$что$50000","что",F$4)),"",0,1)</f>
        <v/>
      </c>
      <c r="G191" s="96" t="str">
        <f t="array" aca="1" ref="G191" ca="1">_xlfn.XLOOKUP($B191,INDIRECT(SUBSTITUTE("ИсходныеДанные!$где$2:$где$50000","где",$B$4)),INDIRECT(SUBSTITUTE("ИсходныеДанные!$что$2:$что$50000","что",G$4)),"",0,1)</f>
        <v/>
      </c>
      <c r="H191" s="96" t="str">
        <f t="array" aca="1" ref="H191" ca="1">_xlfn.XLOOKUP($B191,INDIRECT(SUBSTITUTE("ИсходныеДанные!$где$2:$где$50000","где",$B$4)),INDIRECT(SUBSTITUTE("ИсходныеДанные!$что$2:$что$50000","что",H$4)),"",0,1)</f>
        <v/>
      </c>
      <c r="I191" s="97" t="str">
        <f t="array" aca="1" ref="I191" ca="1">_xlfn.XLOOKUP($B191,INDIRECT(SUBSTITUTE("ИсходныеДанные!$где$2:$где$50000","где",$B$4)),INDIRECT(SUBSTITUTE("ИсходныеДанные!$что$2:$что$50000","что",I$4)),"",0,1)</f>
        <v/>
      </c>
      <c r="J191" s="104" t="str">
        <f t="shared" ca="1" si="25"/>
        <v/>
      </c>
      <c r="K191" s="160" t="str">
        <f t="shared" ca="1" si="25"/>
        <v/>
      </c>
      <c r="L191" s="160" t="str">
        <f t="shared" ca="1" si="25"/>
        <v/>
      </c>
      <c r="M191" s="160" t="str">
        <f t="shared" ca="1" si="26"/>
        <v/>
      </c>
      <c r="N191" s="160" t="str">
        <f t="shared" ca="1" si="26"/>
        <v/>
      </c>
      <c r="O191" s="160" t="str">
        <f t="shared" ca="1" si="26"/>
        <v/>
      </c>
      <c r="P191" s="160" t="str">
        <f t="shared" ca="1" si="27"/>
        <v/>
      </c>
      <c r="Q191" s="160" t="str">
        <f t="shared" ca="1" si="27"/>
        <v/>
      </c>
      <c r="R191" s="160" t="str">
        <f t="shared" ca="1" si="27"/>
        <v/>
      </c>
      <c r="S191" s="160" t="str">
        <f t="shared" ca="1" si="28"/>
        <v/>
      </c>
      <c r="T191" s="160" t="str">
        <f t="shared" ca="1" si="28"/>
        <v/>
      </c>
      <c r="U191" s="161" t="str">
        <f t="shared" ca="1" si="28"/>
        <v/>
      </c>
      <c r="V191" s="3"/>
    </row>
    <row r="192" spans="1:22" x14ac:dyDescent="0.25">
      <c r="A192" s="6" t="str">
        <f t="shared" ca="1" si="24"/>
        <v>delete</v>
      </c>
      <c r="B192" s="9" cm="1">
        <f t="array" aca="1" ref="B192" ca="1">INDIRECT("УникальныеСписки!A"&amp;ROW()-$K$4)</f>
        <v>0</v>
      </c>
      <c r="C192" s="7" t="str">
        <f t="array" aca="1" ref="C192" ca="1">_xlfn.XLOOKUP($B192,INDIRECT(SUBSTITUTE("ИсходныеДанные!$где$2:$где$50000","где",$B$4)),INDIRECT(SUBSTITUTE("ИсходныеДанные!$что$2:$что$50000","что",C$4)),"",0,1)</f>
        <v/>
      </c>
      <c r="D192" s="15" t="str">
        <f t="array" aca="1" ref="D192" ca="1">_xlfn.XLOOKUP($B192,INDIRECT(SUBSTITUTE("ИсходныеДанные!$где$2:$где$50000","где",$B$4)),INDIRECT(SUBSTITUTE("ИсходныеДанные!$что$2:$что$50000","что",D$4)),"",0,1)</f>
        <v/>
      </c>
      <c r="E192" s="22">
        <f t="shared" ca="1" si="20"/>
        <v>0</v>
      </c>
      <c r="F192" s="22" t="str">
        <f t="array" aca="1" ref="F192" ca="1">_xlfn.XLOOKUP($B192,INDIRECT(SUBSTITUTE("ИсходныеДанные!$где$2:$где$50000","где",$B$4)),INDIRECT(SUBSTITUTE("ИсходныеДанные!$что$2:$что$50000","что",F$4)),"",0,1)</f>
        <v/>
      </c>
      <c r="G192" s="96" t="str">
        <f t="array" aca="1" ref="G192" ca="1">_xlfn.XLOOKUP($B192,INDIRECT(SUBSTITUTE("ИсходныеДанные!$где$2:$где$50000","где",$B$4)),INDIRECT(SUBSTITUTE("ИсходныеДанные!$что$2:$что$50000","что",G$4)),"",0,1)</f>
        <v/>
      </c>
      <c r="H192" s="96" t="str">
        <f t="array" aca="1" ref="H192" ca="1">_xlfn.XLOOKUP($B192,INDIRECT(SUBSTITUTE("ИсходныеДанные!$где$2:$где$50000","где",$B$4)),INDIRECT(SUBSTITUTE("ИсходныеДанные!$что$2:$что$50000","что",H$4)),"",0,1)</f>
        <v/>
      </c>
      <c r="I192" s="97" t="str">
        <f t="array" aca="1" ref="I192" ca="1">_xlfn.XLOOKUP($B192,INDIRECT(SUBSTITUTE("ИсходныеДанные!$где$2:$где$50000","где",$B$4)),INDIRECT(SUBSTITUTE("ИсходныеДанные!$что$2:$что$50000","что",I$4)),"",0,1)</f>
        <v/>
      </c>
      <c r="J192" s="104" t="str">
        <f t="shared" ca="1" si="25"/>
        <v/>
      </c>
      <c r="K192" s="160" t="str">
        <f t="shared" ca="1" si="25"/>
        <v/>
      </c>
      <c r="L192" s="160" t="str">
        <f t="shared" ca="1" si="25"/>
        <v/>
      </c>
      <c r="M192" s="160" t="str">
        <f t="shared" ca="1" si="26"/>
        <v/>
      </c>
      <c r="N192" s="160" t="str">
        <f t="shared" ca="1" si="26"/>
        <v/>
      </c>
      <c r="O192" s="160" t="str">
        <f t="shared" ca="1" si="26"/>
        <v/>
      </c>
      <c r="P192" s="160" t="str">
        <f t="shared" ca="1" si="27"/>
        <v/>
      </c>
      <c r="Q192" s="160" t="str">
        <f t="shared" ca="1" si="27"/>
        <v/>
      </c>
      <c r="R192" s="160" t="str">
        <f t="shared" ca="1" si="27"/>
        <v/>
      </c>
      <c r="S192" s="160" t="str">
        <f t="shared" ca="1" si="28"/>
        <v/>
      </c>
      <c r="T192" s="160" t="str">
        <f t="shared" ca="1" si="28"/>
        <v/>
      </c>
      <c r="U192" s="161" t="str">
        <f t="shared" ca="1" si="28"/>
        <v/>
      </c>
      <c r="V192" s="3"/>
    </row>
    <row r="193" spans="1:22" x14ac:dyDescent="0.25">
      <c r="A193" s="6" t="str">
        <f t="shared" ca="1" si="24"/>
        <v>delete</v>
      </c>
      <c r="B193" s="9" cm="1">
        <f t="array" aca="1" ref="B193" ca="1">INDIRECT("УникальныеСписки!A"&amp;ROW()-$K$4)</f>
        <v>0</v>
      </c>
      <c r="C193" s="7" t="str">
        <f t="array" aca="1" ref="C193" ca="1">_xlfn.XLOOKUP($B193,INDIRECT(SUBSTITUTE("ИсходныеДанные!$где$2:$где$50000","где",$B$4)),INDIRECT(SUBSTITUTE("ИсходныеДанные!$что$2:$что$50000","что",C$4)),"",0,1)</f>
        <v/>
      </c>
      <c r="D193" s="15" t="str">
        <f t="array" aca="1" ref="D193" ca="1">_xlfn.XLOOKUP($B193,INDIRECT(SUBSTITUTE("ИсходныеДанные!$где$2:$где$50000","где",$B$4)),INDIRECT(SUBSTITUTE("ИсходныеДанные!$что$2:$что$50000","что",D$4)),"",0,1)</f>
        <v/>
      </c>
      <c r="E193" s="22">
        <f t="shared" ca="1" si="20"/>
        <v>0</v>
      </c>
      <c r="F193" s="22" t="str">
        <f t="array" aca="1" ref="F193" ca="1">_xlfn.XLOOKUP($B193,INDIRECT(SUBSTITUTE("ИсходныеДанные!$где$2:$где$50000","где",$B$4)),INDIRECT(SUBSTITUTE("ИсходныеДанные!$что$2:$что$50000","что",F$4)),"",0,1)</f>
        <v/>
      </c>
      <c r="G193" s="96" t="str">
        <f t="array" aca="1" ref="G193" ca="1">_xlfn.XLOOKUP($B193,INDIRECT(SUBSTITUTE("ИсходныеДанные!$где$2:$где$50000","где",$B$4)),INDIRECT(SUBSTITUTE("ИсходныеДанные!$что$2:$что$50000","что",G$4)),"",0,1)</f>
        <v/>
      </c>
      <c r="H193" s="96" t="str">
        <f t="array" aca="1" ref="H193" ca="1">_xlfn.XLOOKUP($B193,INDIRECT(SUBSTITUTE("ИсходныеДанные!$где$2:$где$50000","где",$B$4)),INDIRECT(SUBSTITUTE("ИсходныеДанные!$что$2:$что$50000","что",H$4)),"",0,1)</f>
        <v/>
      </c>
      <c r="I193" s="97" t="str">
        <f t="array" aca="1" ref="I193" ca="1">_xlfn.XLOOKUP($B193,INDIRECT(SUBSTITUTE("ИсходныеДанные!$где$2:$где$50000","где",$B$4)),INDIRECT(SUBSTITUTE("ИсходныеДанные!$что$2:$что$50000","что",I$4)),"",0,1)</f>
        <v/>
      </c>
      <c r="J193" s="104" t="str">
        <f t="shared" ca="1" si="25"/>
        <v/>
      </c>
      <c r="K193" s="160" t="str">
        <f t="shared" ca="1" si="25"/>
        <v/>
      </c>
      <c r="L193" s="160" t="str">
        <f t="shared" ca="1" si="25"/>
        <v/>
      </c>
      <c r="M193" s="160" t="str">
        <f t="shared" ca="1" si="26"/>
        <v/>
      </c>
      <c r="N193" s="160" t="str">
        <f t="shared" ca="1" si="26"/>
        <v/>
      </c>
      <c r="O193" s="160" t="str">
        <f t="shared" ca="1" si="26"/>
        <v/>
      </c>
      <c r="P193" s="160" t="str">
        <f t="shared" ca="1" si="27"/>
        <v/>
      </c>
      <c r="Q193" s="160" t="str">
        <f t="shared" ca="1" si="27"/>
        <v/>
      </c>
      <c r="R193" s="160" t="str">
        <f t="shared" ca="1" si="27"/>
        <v/>
      </c>
      <c r="S193" s="160" t="str">
        <f t="shared" ca="1" si="28"/>
        <v/>
      </c>
      <c r="T193" s="160" t="str">
        <f t="shared" ca="1" si="28"/>
        <v/>
      </c>
      <c r="U193" s="161" t="str">
        <f t="shared" ca="1" si="28"/>
        <v/>
      </c>
      <c r="V193" s="3"/>
    </row>
    <row r="194" spans="1:22" x14ac:dyDescent="0.25">
      <c r="A194" s="6" t="str">
        <f t="shared" ca="1" si="24"/>
        <v>delete</v>
      </c>
      <c r="B194" s="9" cm="1">
        <f t="array" aca="1" ref="B194" ca="1">INDIRECT("УникальныеСписки!A"&amp;ROW()-$K$4)</f>
        <v>0</v>
      </c>
      <c r="C194" s="7" t="str">
        <f t="array" aca="1" ref="C194" ca="1">_xlfn.XLOOKUP($B194,INDIRECT(SUBSTITUTE("ИсходныеДанные!$где$2:$где$50000","где",$B$4)),INDIRECT(SUBSTITUTE("ИсходныеДанные!$что$2:$что$50000","что",C$4)),"",0,1)</f>
        <v/>
      </c>
      <c r="D194" s="15" t="str">
        <f t="array" aca="1" ref="D194" ca="1">_xlfn.XLOOKUP($B194,INDIRECT(SUBSTITUTE("ИсходныеДанные!$где$2:$где$50000","где",$B$4)),INDIRECT(SUBSTITUTE("ИсходныеДанные!$что$2:$что$50000","что",D$4)),"",0,1)</f>
        <v/>
      </c>
      <c r="E194" s="22">
        <f t="shared" ca="1" si="20"/>
        <v>0</v>
      </c>
      <c r="F194" s="22" t="str">
        <f t="array" aca="1" ref="F194" ca="1">_xlfn.XLOOKUP($B194,INDIRECT(SUBSTITUTE("ИсходныеДанные!$где$2:$где$50000","где",$B$4)),INDIRECT(SUBSTITUTE("ИсходныеДанные!$что$2:$что$50000","что",F$4)),"",0,1)</f>
        <v/>
      </c>
      <c r="G194" s="96" t="str">
        <f t="array" aca="1" ref="G194" ca="1">_xlfn.XLOOKUP($B194,INDIRECT(SUBSTITUTE("ИсходныеДанные!$где$2:$где$50000","где",$B$4)),INDIRECT(SUBSTITUTE("ИсходныеДанные!$что$2:$что$50000","что",G$4)),"",0,1)</f>
        <v/>
      </c>
      <c r="H194" s="96" t="str">
        <f t="array" aca="1" ref="H194" ca="1">_xlfn.XLOOKUP($B194,INDIRECT(SUBSTITUTE("ИсходныеДанные!$где$2:$где$50000","где",$B$4)),INDIRECT(SUBSTITUTE("ИсходныеДанные!$что$2:$что$50000","что",H$4)),"",0,1)</f>
        <v/>
      </c>
      <c r="I194" s="97" t="str">
        <f t="array" aca="1" ref="I194" ca="1">_xlfn.XLOOKUP($B194,INDIRECT(SUBSTITUTE("ИсходныеДанные!$где$2:$где$50000","где",$B$4)),INDIRECT(SUBSTITUTE("ИсходныеДанные!$что$2:$что$50000","что",I$4)),"",0,1)</f>
        <v/>
      </c>
      <c r="J194" s="104" t="str">
        <f t="shared" ca="1" si="25"/>
        <v/>
      </c>
      <c r="K194" s="160" t="str">
        <f t="shared" ca="1" si="25"/>
        <v/>
      </c>
      <c r="L194" s="160" t="str">
        <f t="shared" ca="1" si="25"/>
        <v/>
      </c>
      <c r="M194" s="160" t="str">
        <f t="shared" ca="1" si="26"/>
        <v/>
      </c>
      <c r="N194" s="160" t="str">
        <f t="shared" ca="1" si="26"/>
        <v/>
      </c>
      <c r="O194" s="160" t="str">
        <f t="shared" ca="1" si="26"/>
        <v/>
      </c>
      <c r="P194" s="160" t="str">
        <f t="shared" ca="1" si="27"/>
        <v/>
      </c>
      <c r="Q194" s="160" t="str">
        <f t="shared" ca="1" si="27"/>
        <v/>
      </c>
      <c r="R194" s="160" t="str">
        <f t="shared" ca="1" si="27"/>
        <v/>
      </c>
      <c r="S194" s="160" t="str">
        <f t="shared" ca="1" si="28"/>
        <v/>
      </c>
      <c r="T194" s="160" t="str">
        <f t="shared" ca="1" si="28"/>
        <v/>
      </c>
      <c r="U194" s="161" t="str">
        <f t="shared" ca="1" si="28"/>
        <v/>
      </c>
      <c r="V194" s="3"/>
    </row>
    <row r="195" spans="1:22" x14ac:dyDescent="0.25">
      <c r="A195" s="6" t="str">
        <f t="shared" ca="1" si="24"/>
        <v>delete</v>
      </c>
      <c r="B195" s="9" cm="1">
        <f t="array" aca="1" ref="B195" ca="1">INDIRECT("УникальныеСписки!A"&amp;ROW()-$K$4)</f>
        <v>0</v>
      </c>
      <c r="C195" s="7" t="str">
        <f t="array" aca="1" ref="C195" ca="1">_xlfn.XLOOKUP($B195,INDIRECT(SUBSTITUTE("ИсходныеДанные!$где$2:$где$50000","где",$B$4)),INDIRECT(SUBSTITUTE("ИсходныеДанные!$что$2:$что$50000","что",C$4)),"",0,1)</f>
        <v/>
      </c>
      <c r="D195" s="15" t="str">
        <f t="array" aca="1" ref="D195" ca="1">_xlfn.XLOOKUP($B195,INDIRECT(SUBSTITUTE("ИсходныеДанные!$где$2:$где$50000","где",$B$4)),INDIRECT(SUBSTITUTE("ИсходныеДанные!$что$2:$что$50000","что",D$4)),"",0,1)</f>
        <v/>
      </c>
      <c r="E195" s="22">
        <f t="shared" ca="1" si="20"/>
        <v>0</v>
      </c>
      <c r="F195" s="22" t="str">
        <f t="array" aca="1" ref="F195" ca="1">_xlfn.XLOOKUP($B195,INDIRECT(SUBSTITUTE("ИсходныеДанные!$где$2:$где$50000","где",$B$4)),INDIRECT(SUBSTITUTE("ИсходныеДанные!$что$2:$что$50000","что",F$4)),"",0,1)</f>
        <v/>
      </c>
      <c r="G195" s="96" t="str">
        <f t="array" aca="1" ref="G195" ca="1">_xlfn.XLOOKUP($B195,INDIRECT(SUBSTITUTE("ИсходныеДанные!$где$2:$где$50000","где",$B$4)),INDIRECT(SUBSTITUTE("ИсходныеДанные!$что$2:$что$50000","что",G$4)),"",0,1)</f>
        <v/>
      </c>
      <c r="H195" s="96" t="str">
        <f t="array" aca="1" ref="H195" ca="1">_xlfn.XLOOKUP($B195,INDIRECT(SUBSTITUTE("ИсходныеДанные!$где$2:$где$50000","где",$B$4)),INDIRECT(SUBSTITUTE("ИсходныеДанные!$что$2:$что$50000","что",H$4)),"",0,1)</f>
        <v/>
      </c>
      <c r="I195" s="97" t="str">
        <f t="array" aca="1" ref="I195" ca="1">_xlfn.XLOOKUP($B195,INDIRECT(SUBSTITUTE("ИсходныеДанные!$где$2:$где$50000","где",$B$4)),INDIRECT(SUBSTITUTE("ИсходныеДанные!$что$2:$что$50000","что",I$4)),"",0,1)</f>
        <v/>
      </c>
      <c r="J195" s="104" t="str">
        <f t="shared" ca="1" si="25"/>
        <v/>
      </c>
      <c r="K195" s="160" t="str">
        <f t="shared" ca="1" si="25"/>
        <v/>
      </c>
      <c r="L195" s="160" t="str">
        <f t="shared" ca="1" si="25"/>
        <v/>
      </c>
      <c r="M195" s="160" t="str">
        <f t="shared" ca="1" si="26"/>
        <v/>
      </c>
      <c r="N195" s="160" t="str">
        <f t="shared" ca="1" si="26"/>
        <v/>
      </c>
      <c r="O195" s="160" t="str">
        <f t="shared" ca="1" si="26"/>
        <v/>
      </c>
      <c r="P195" s="160" t="str">
        <f t="shared" ca="1" si="27"/>
        <v/>
      </c>
      <c r="Q195" s="160" t="str">
        <f t="shared" ca="1" si="27"/>
        <v/>
      </c>
      <c r="R195" s="160" t="str">
        <f t="shared" ca="1" si="27"/>
        <v/>
      </c>
      <c r="S195" s="160" t="str">
        <f t="shared" ca="1" si="28"/>
        <v/>
      </c>
      <c r="T195" s="160" t="str">
        <f t="shared" ca="1" si="28"/>
        <v/>
      </c>
      <c r="U195" s="161" t="str">
        <f t="shared" ca="1" si="28"/>
        <v/>
      </c>
      <c r="V195" s="3"/>
    </row>
    <row r="196" spans="1:22" x14ac:dyDescent="0.25">
      <c r="A196" s="6" t="str">
        <f t="shared" ca="1" si="24"/>
        <v>delete</v>
      </c>
      <c r="B196" s="9" cm="1">
        <f t="array" aca="1" ref="B196" ca="1">INDIRECT("УникальныеСписки!A"&amp;ROW()-$K$4)</f>
        <v>0</v>
      </c>
      <c r="C196" s="7" t="str">
        <f t="array" aca="1" ref="C196" ca="1">_xlfn.XLOOKUP($B196,INDIRECT(SUBSTITUTE("ИсходныеДанные!$где$2:$где$50000","где",$B$4)),INDIRECT(SUBSTITUTE("ИсходныеДанные!$что$2:$что$50000","что",C$4)),"",0,1)</f>
        <v/>
      </c>
      <c r="D196" s="15" t="str">
        <f t="array" aca="1" ref="D196" ca="1">_xlfn.XLOOKUP($B196,INDIRECT(SUBSTITUTE("ИсходныеДанные!$где$2:$где$50000","где",$B$4)),INDIRECT(SUBSTITUTE("ИсходныеДанные!$что$2:$что$50000","что",D$4)),"",0,1)</f>
        <v/>
      </c>
      <c r="E196" s="22">
        <f t="shared" ca="1" si="20"/>
        <v>0</v>
      </c>
      <c r="F196" s="22" t="str">
        <f t="array" aca="1" ref="F196" ca="1">_xlfn.XLOOKUP($B196,INDIRECT(SUBSTITUTE("ИсходныеДанные!$где$2:$где$50000","где",$B$4)),INDIRECT(SUBSTITUTE("ИсходныеДанные!$что$2:$что$50000","что",F$4)),"",0,1)</f>
        <v/>
      </c>
      <c r="G196" s="96" t="str">
        <f t="array" aca="1" ref="G196" ca="1">_xlfn.XLOOKUP($B196,INDIRECT(SUBSTITUTE("ИсходныеДанные!$где$2:$где$50000","где",$B$4)),INDIRECT(SUBSTITUTE("ИсходныеДанные!$что$2:$что$50000","что",G$4)),"",0,1)</f>
        <v/>
      </c>
      <c r="H196" s="96" t="str">
        <f t="array" aca="1" ref="H196" ca="1">_xlfn.XLOOKUP($B196,INDIRECT(SUBSTITUTE("ИсходныеДанные!$где$2:$где$50000","где",$B$4)),INDIRECT(SUBSTITUTE("ИсходныеДанные!$что$2:$что$50000","что",H$4)),"",0,1)</f>
        <v/>
      </c>
      <c r="I196" s="97" t="str">
        <f t="array" aca="1" ref="I196" ca="1">_xlfn.XLOOKUP($B196,INDIRECT(SUBSTITUTE("ИсходныеДанные!$где$2:$где$50000","где",$B$4)),INDIRECT(SUBSTITUTE("ИсходныеДанные!$что$2:$что$50000","что",I$4)),"",0,1)</f>
        <v/>
      </c>
      <c r="J196" s="104" t="str">
        <f t="shared" ca="1" si="25"/>
        <v/>
      </c>
      <c r="K196" s="160" t="str">
        <f t="shared" ca="1" si="25"/>
        <v/>
      </c>
      <c r="L196" s="160" t="str">
        <f t="shared" ca="1" si="25"/>
        <v/>
      </c>
      <c r="M196" s="160" t="str">
        <f t="shared" ca="1" si="26"/>
        <v/>
      </c>
      <c r="N196" s="160" t="str">
        <f t="shared" ca="1" si="26"/>
        <v/>
      </c>
      <c r="O196" s="160" t="str">
        <f t="shared" ca="1" si="26"/>
        <v/>
      </c>
      <c r="P196" s="160" t="str">
        <f t="shared" ca="1" si="27"/>
        <v/>
      </c>
      <c r="Q196" s="160" t="str">
        <f t="shared" ca="1" si="27"/>
        <v/>
      </c>
      <c r="R196" s="160" t="str">
        <f t="shared" ca="1" si="27"/>
        <v/>
      </c>
      <c r="S196" s="160" t="str">
        <f t="shared" ca="1" si="28"/>
        <v/>
      </c>
      <c r="T196" s="160" t="str">
        <f t="shared" ca="1" si="28"/>
        <v/>
      </c>
      <c r="U196" s="161" t="str">
        <f t="shared" ca="1" si="28"/>
        <v/>
      </c>
      <c r="V196" s="3"/>
    </row>
    <row r="197" spans="1:22" x14ac:dyDescent="0.25">
      <c r="A197" s="6" t="str">
        <f t="shared" ca="1" si="24"/>
        <v>delete</v>
      </c>
      <c r="B197" s="9" cm="1">
        <f t="array" aca="1" ref="B197" ca="1">INDIRECT("УникальныеСписки!A"&amp;ROW()-$K$4)</f>
        <v>0</v>
      </c>
      <c r="C197" s="7" t="str">
        <f t="array" aca="1" ref="C197" ca="1">_xlfn.XLOOKUP($B197,INDIRECT(SUBSTITUTE("ИсходныеДанные!$где$2:$где$50000","где",$B$4)),INDIRECT(SUBSTITUTE("ИсходныеДанные!$что$2:$что$50000","что",C$4)),"",0,1)</f>
        <v/>
      </c>
      <c r="D197" s="15" t="str">
        <f t="array" aca="1" ref="D197" ca="1">_xlfn.XLOOKUP($B197,INDIRECT(SUBSTITUTE("ИсходныеДанные!$где$2:$где$50000","где",$B$4)),INDIRECT(SUBSTITUTE("ИсходныеДанные!$что$2:$что$50000","что",D$4)),"",0,1)</f>
        <v/>
      </c>
      <c r="E197" s="22">
        <f t="shared" ref="E197:E207" ca="1" si="29">SUM(J197:U197)</f>
        <v>0</v>
      </c>
      <c r="F197" s="22" t="str">
        <f t="array" aca="1" ref="F197" ca="1">_xlfn.XLOOKUP($B197,INDIRECT(SUBSTITUTE("ИсходныеДанные!$где$2:$где$50000","где",$B$4)),INDIRECT(SUBSTITUTE("ИсходныеДанные!$что$2:$что$50000","что",F$4)),"",0,1)</f>
        <v/>
      </c>
      <c r="G197" s="96" t="str">
        <f t="array" aca="1" ref="G197" ca="1">_xlfn.XLOOKUP($B197,INDIRECT(SUBSTITUTE("ИсходныеДанные!$где$2:$где$50000","где",$B$4)),INDIRECT(SUBSTITUTE("ИсходныеДанные!$что$2:$что$50000","что",G$4)),"",0,1)</f>
        <v/>
      </c>
      <c r="H197" s="96" t="str">
        <f t="array" aca="1" ref="H197" ca="1">_xlfn.XLOOKUP($B197,INDIRECT(SUBSTITUTE("ИсходныеДанные!$где$2:$где$50000","где",$B$4)),INDIRECT(SUBSTITUTE("ИсходныеДанные!$что$2:$что$50000","что",H$4)),"",0,1)</f>
        <v/>
      </c>
      <c r="I197" s="97" t="str">
        <f t="array" aca="1" ref="I197" ca="1">_xlfn.XLOOKUP($B197,INDIRECT(SUBSTITUTE("ИсходныеДанные!$где$2:$где$50000","где",$B$4)),INDIRECT(SUBSTITUTE("ИсходныеДанные!$что$2:$что$50000","что",I$4)),"",0,1)</f>
        <v/>
      </c>
      <c r="J197" s="104" t="str">
        <f t="shared" ca="1" si="25"/>
        <v/>
      </c>
      <c r="K197" s="160" t="str">
        <f t="shared" ca="1" si="25"/>
        <v/>
      </c>
      <c r="L197" s="160" t="str">
        <f t="shared" ca="1" si="25"/>
        <v/>
      </c>
      <c r="M197" s="160" t="str">
        <f t="shared" ca="1" si="26"/>
        <v/>
      </c>
      <c r="N197" s="160" t="str">
        <f t="shared" ca="1" si="26"/>
        <v/>
      </c>
      <c r="O197" s="160" t="str">
        <f t="shared" ca="1" si="26"/>
        <v/>
      </c>
      <c r="P197" s="160" t="str">
        <f t="shared" ca="1" si="27"/>
        <v/>
      </c>
      <c r="Q197" s="160" t="str">
        <f t="shared" ca="1" si="27"/>
        <v/>
      </c>
      <c r="R197" s="160" t="str">
        <f t="shared" ca="1" si="27"/>
        <v/>
      </c>
      <c r="S197" s="160" t="str">
        <f t="shared" ca="1" si="28"/>
        <v/>
      </c>
      <c r="T197" s="160" t="str">
        <f t="shared" ca="1" si="28"/>
        <v/>
      </c>
      <c r="U197" s="161" t="str">
        <f t="shared" ca="1" si="28"/>
        <v/>
      </c>
      <c r="V197" s="3"/>
    </row>
    <row r="198" spans="1:22" x14ac:dyDescent="0.25">
      <c r="A198" s="6" t="str">
        <f t="shared" ca="1" si="24"/>
        <v>delete</v>
      </c>
      <c r="B198" s="9" cm="1">
        <f t="array" aca="1" ref="B198" ca="1">INDIRECT("УникальныеСписки!A"&amp;ROW()-$K$4)</f>
        <v>0</v>
      </c>
      <c r="C198" s="7" t="str">
        <f t="array" aca="1" ref="C198" ca="1">_xlfn.XLOOKUP($B198,INDIRECT(SUBSTITUTE("ИсходныеДанные!$где$2:$где$50000","где",$B$4)),INDIRECT(SUBSTITUTE("ИсходныеДанные!$что$2:$что$50000","что",C$4)),"",0,1)</f>
        <v/>
      </c>
      <c r="D198" s="15" t="str">
        <f t="array" aca="1" ref="D198" ca="1">_xlfn.XLOOKUP($B198,INDIRECT(SUBSTITUTE("ИсходныеДанные!$где$2:$где$50000","где",$B$4)),INDIRECT(SUBSTITUTE("ИсходныеДанные!$что$2:$что$50000","что",D$4)),"",0,1)</f>
        <v/>
      </c>
      <c r="E198" s="22">
        <f t="shared" ca="1" si="29"/>
        <v>0</v>
      </c>
      <c r="F198" s="22" t="str">
        <f t="array" aca="1" ref="F198" ca="1">_xlfn.XLOOKUP($B198,INDIRECT(SUBSTITUTE("ИсходныеДанные!$где$2:$где$50000","где",$B$4)),INDIRECT(SUBSTITUTE("ИсходныеДанные!$что$2:$что$50000","что",F$4)),"",0,1)</f>
        <v/>
      </c>
      <c r="G198" s="96" t="str">
        <f t="array" aca="1" ref="G198" ca="1">_xlfn.XLOOKUP($B198,INDIRECT(SUBSTITUTE("ИсходныеДанные!$где$2:$где$50000","где",$B$4)),INDIRECT(SUBSTITUTE("ИсходныеДанные!$что$2:$что$50000","что",G$4)),"",0,1)</f>
        <v/>
      </c>
      <c r="H198" s="96" t="str">
        <f t="array" aca="1" ref="H198" ca="1">_xlfn.XLOOKUP($B198,INDIRECT(SUBSTITUTE("ИсходныеДанные!$где$2:$где$50000","где",$B$4)),INDIRECT(SUBSTITUTE("ИсходныеДанные!$что$2:$что$50000","что",H$4)),"",0,1)</f>
        <v/>
      </c>
      <c r="I198" s="97" t="str">
        <f t="array" aca="1" ref="I198" ca="1">_xlfn.XLOOKUP($B198,INDIRECT(SUBSTITUTE("ИсходныеДанные!$где$2:$где$50000","где",$B$4)),INDIRECT(SUBSTITUTE("ИсходныеДанные!$что$2:$что$50000","что",I$4)),"",0,1)</f>
        <v/>
      </c>
      <c r="J198" s="104" t="str">
        <f t="shared" ca="1" si="25"/>
        <v/>
      </c>
      <c r="K198" s="160" t="str">
        <f t="shared" ca="1" si="25"/>
        <v/>
      </c>
      <c r="L198" s="160" t="str">
        <f t="shared" ca="1" si="25"/>
        <v/>
      </c>
      <c r="M198" s="160" t="str">
        <f t="shared" ca="1" si="26"/>
        <v/>
      </c>
      <c r="N198" s="160" t="str">
        <f t="shared" ca="1" si="26"/>
        <v/>
      </c>
      <c r="O198" s="160" t="str">
        <f t="shared" ca="1" si="26"/>
        <v/>
      </c>
      <c r="P198" s="160" t="str">
        <f t="shared" ca="1" si="27"/>
        <v/>
      </c>
      <c r="Q198" s="160" t="str">
        <f t="shared" ca="1" si="27"/>
        <v/>
      </c>
      <c r="R198" s="160" t="str">
        <f t="shared" ca="1" si="27"/>
        <v/>
      </c>
      <c r="S198" s="160" t="str">
        <f t="shared" ca="1" si="28"/>
        <v/>
      </c>
      <c r="T198" s="160" t="str">
        <f t="shared" ca="1" si="28"/>
        <v/>
      </c>
      <c r="U198" s="161" t="str">
        <f t="shared" ca="1" si="28"/>
        <v/>
      </c>
      <c r="V198" s="3"/>
    </row>
    <row r="199" spans="1:22" x14ac:dyDescent="0.25">
      <c r="A199" s="6" t="str">
        <f t="shared" ca="1" si="24"/>
        <v>delete</v>
      </c>
      <c r="B199" s="9" cm="1">
        <f t="array" aca="1" ref="B199" ca="1">INDIRECT("УникальныеСписки!A"&amp;ROW()-$K$4)</f>
        <v>0</v>
      </c>
      <c r="C199" s="7" t="str">
        <f t="array" aca="1" ref="C199" ca="1">_xlfn.XLOOKUP($B199,INDIRECT(SUBSTITUTE("ИсходныеДанные!$где$2:$где$50000","где",$B$4)),INDIRECT(SUBSTITUTE("ИсходныеДанные!$что$2:$что$50000","что",C$4)),"",0,1)</f>
        <v/>
      </c>
      <c r="D199" s="15" t="str">
        <f t="array" aca="1" ref="D199" ca="1">_xlfn.XLOOKUP($B199,INDIRECT(SUBSTITUTE("ИсходныеДанные!$где$2:$где$50000","где",$B$4)),INDIRECT(SUBSTITUTE("ИсходныеДанные!$что$2:$что$50000","что",D$4)),"",0,1)</f>
        <v/>
      </c>
      <c r="E199" s="22">
        <f t="shared" ca="1" si="29"/>
        <v>0</v>
      </c>
      <c r="F199" s="22" t="str">
        <f t="array" aca="1" ref="F199" ca="1">_xlfn.XLOOKUP($B199,INDIRECT(SUBSTITUTE("ИсходныеДанные!$где$2:$где$50000","где",$B$4)),INDIRECT(SUBSTITUTE("ИсходныеДанные!$что$2:$что$50000","что",F$4)),"",0,1)</f>
        <v/>
      </c>
      <c r="G199" s="96" t="str">
        <f t="array" aca="1" ref="G199" ca="1">_xlfn.XLOOKUP($B199,INDIRECT(SUBSTITUTE("ИсходныеДанные!$где$2:$где$50000","где",$B$4)),INDIRECT(SUBSTITUTE("ИсходныеДанные!$что$2:$что$50000","что",G$4)),"",0,1)</f>
        <v/>
      </c>
      <c r="H199" s="96" t="str">
        <f t="array" aca="1" ref="H199" ca="1">_xlfn.XLOOKUP($B199,INDIRECT(SUBSTITUTE("ИсходныеДанные!$где$2:$где$50000","где",$B$4)),INDIRECT(SUBSTITUTE("ИсходныеДанные!$что$2:$что$50000","что",H$4)),"",0,1)</f>
        <v/>
      </c>
      <c r="I199" s="97" t="str">
        <f t="array" aca="1" ref="I199" ca="1">_xlfn.XLOOKUP($B199,INDIRECT(SUBSTITUTE("ИсходныеДанные!$где$2:$где$50000","где",$B$4)),INDIRECT(SUBSTITUTE("ИсходныеДанные!$что$2:$что$50000","что",I$4)),"",0,1)</f>
        <v/>
      </c>
      <c r="J199" s="104" t="str">
        <f t="shared" ca="1" si="25"/>
        <v/>
      </c>
      <c r="K199" s="160" t="str">
        <f t="shared" ca="1" si="25"/>
        <v/>
      </c>
      <c r="L199" s="160" t="str">
        <f t="shared" ca="1" si="25"/>
        <v/>
      </c>
      <c r="M199" s="160" t="str">
        <f t="shared" ca="1" si="26"/>
        <v/>
      </c>
      <c r="N199" s="160" t="str">
        <f t="shared" ca="1" si="26"/>
        <v/>
      </c>
      <c r="O199" s="160" t="str">
        <f t="shared" ca="1" si="26"/>
        <v/>
      </c>
      <c r="P199" s="160" t="str">
        <f t="shared" ca="1" si="27"/>
        <v/>
      </c>
      <c r="Q199" s="160" t="str">
        <f t="shared" ca="1" si="27"/>
        <v/>
      </c>
      <c r="R199" s="160" t="str">
        <f t="shared" ca="1" si="27"/>
        <v/>
      </c>
      <c r="S199" s="160" t="str">
        <f t="shared" ca="1" si="28"/>
        <v/>
      </c>
      <c r="T199" s="160" t="str">
        <f t="shared" ca="1" si="28"/>
        <v/>
      </c>
      <c r="U199" s="161" t="str">
        <f t="shared" ca="1" si="28"/>
        <v/>
      </c>
      <c r="V199" s="3"/>
    </row>
    <row r="200" spans="1:22" x14ac:dyDescent="0.25">
      <c r="A200" s="6" t="str">
        <f t="shared" ca="1" si="24"/>
        <v>delete</v>
      </c>
      <c r="B200" s="9" cm="1">
        <f t="array" aca="1" ref="B200" ca="1">INDIRECT("УникальныеСписки!A"&amp;ROW()-$K$4)</f>
        <v>0</v>
      </c>
      <c r="C200" s="7" t="str">
        <f t="array" aca="1" ref="C200" ca="1">_xlfn.XLOOKUP($B200,INDIRECT(SUBSTITUTE("ИсходныеДанные!$где$2:$где$50000","где",$B$4)),INDIRECT(SUBSTITUTE("ИсходныеДанные!$что$2:$что$50000","что",C$4)),"",0,1)</f>
        <v/>
      </c>
      <c r="D200" s="15" t="str">
        <f t="array" aca="1" ref="D200" ca="1">_xlfn.XLOOKUP($B200,INDIRECT(SUBSTITUTE("ИсходныеДанные!$где$2:$где$50000","где",$B$4)),INDIRECT(SUBSTITUTE("ИсходныеДанные!$что$2:$что$50000","что",D$4)),"",0,1)</f>
        <v/>
      </c>
      <c r="E200" s="22">
        <f t="shared" ca="1" si="29"/>
        <v>0</v>
      </c>
      <c r="F200" s="22" t="str">
        <f t="array" aca="1" ref="F200" ca="1">_xlfn.XLOOKUP($B200,INDIRECT(SUBSTITUTE("ИсходныеДанные!$где$2:$где$50000","где",$B$4)),INDIRECT(SUBSTITUTE("ИсходныеДанные!$что$2:$что$50000","что",F$4)),"",0,1)</f>
        <v/>
      </c>
      <c r="G200" s="96" t="str">
        <f t="array" aca="1" ref="G200" ca="1">_xlfn.XLOOKUP($B200,INDIRECT(SUBSTITUTE("ИсходныеДанные!$где$2:$где$50000","где",$B$4)),INDIRECT(SUBSTITUTE("ИсходныеДанные!$что$2:$что$50000","что",G$4)),"",0,1)</f>
        <v/>
      </c>
      <c r="H200" s="96" t="str">
        <f t="array" aca="1" ref="H200" ca="1">_xlfn.XLOOKUP($B200,INDIRECT(SUBSTITUTE("ИсходныеДанные!$где$2:$где$50000","где",$B$4)),INDIRECT(SUBSTITUTE("ИсходныеДанные!$что$2:$что$50000","что",H$4)),"",0,1)</f>
        <v/>
      </c>
      <c r="I200" s="97" t="str">
        <f t="array" aca="1" ref="I200" ca="1">_xlfn.XLOOKUP($B200,INDIRECT(SUBSTITUTE("ИсходныеДанные!$где$2:$где$50000","где",$B$4)),INDIRECT(SUBSTITUTE("ИсходныеДанные!$что$2:$что$50000","что",I$4)),"",0,1)</f>
        <v/>
      </c>
      <c r="J200" s="104" t="str">
        <f t="shared" ca="1" si="25"/>
        <v/>
      </c>
      <c r="K200" s="160" t="str">
        <f t="shared" ca="1" si="25"/>
        <v/>
      </c>
      <c r="L200" s="160" t="str">
        <f t="shared" ca="1" si="25"/>
        <v/>
      </c>
      <c r="M200" s="160" t="str">
        <f t="shared" ca="1" si="26"/>
        <v/>
      </c>
      <c r="N200" s="160" t="str">
        <f t="shared" ca="1" si="26"/>
        <v/>
      </c>
      <c r="O200" s="160" t="str">
        <f t="shared" ca="1" si="26"/>
        <v/>
      </c>
      <c r="P200" s="160" t="str">
        <f t="shared" ca="1" si="27"/>
        <v/>
      </c>
      <c r="Q200" s="160" t="str">
        <f t="shared" ca="1" si="27"/>
        <v/>
      </c>
      <c r="R200" s="160" t="str">
        <f t="shared" ca="1" si="27"/>
        <v/>
      </c>
      <c r="S200" s="160" t="str">
        <f t="shared" ca="1" si="28"/>
        <v/>
      </c>
      <c r="T200" s="160" t="str">
        <f t="shared" ca="1" si="28"/>
        <v/>
      </c>
      <c r="U200" s="161" t="str">
        <f t="shared" ca="1" si="28"/>
        <v/>
      </c>
      <c r="V200" s="3"/>
    </row>
    <row r="201" spans="1:22" x14ac:dyDescent="0.25">
      <c r="A201" s="6" t="str">
        <f t="shared" ca="1" si="24"/>
        <v>delete</v>
      </c>
      <c r="B201" s="9" cm="1">
        <f t="array" aca="1" ref="B201" ca="1">INDIRECT("УникальныеСписки!A"&amp;ROW()-$K$4)</f>
        <v>0</v>
      </c>
      <c r="C201" s="7" t="str">
        <f t="array" aca="1" ref="C201" ca="1">_xlfn.XLOOKUP($B201,INDIRECT(SUBSTITUTE("ИсходныеДанные!$где$2:$где$50000","где",$B$4)),INDIRECT(SUBSTITUTE("ИсходныеДанные!$что$2:$что$50000","что",C$4)),"",0,1)</f>
        <v/>
      </c>
      <c r="D201" s="15" t="str">
        <f t="array" aca="1" ref="D201" ca="1">_xlfn.XLOOKUP($B201,INDIRECT(SUBSTITUTE("ИсходныеДанные!$где$2:$где$50000","где",$B$4)),INDIRECT(SUBSTITUTE("ИсходныеДанные!$что$2:$что$50000","что",D$4)),"",0,1)</f>
        <v/>
      </c>
      <c r="E201" s="22">
        <f t="shared" ca="1" si="29"/>
        <v>0</v>
      </c>
      <c r="F201" s="22" t="str">
        <f t="array" aca="1" ref="F201" ca="1">_xlfn.XLOOKUP($B201,INDIRECT(SUBSTITUTE("ИсходныеДанные!$где$2:$где$50000","где",$B$4)),INDIRECT(SUBSTITUTE("ИсходныеДанные!$что$2:$что$50000","что",F$4)),"",0,1)</f>
        <v/>
      </c>
      <c r="G201" s="96" t="str">
        <f t="array" aca="1" ref="G201" ca="1">_xlfn.XLOOKUP($B201,INDIRECT(SUBSTITUTE("ИсходныеДанные!$где$2:$где$50000","где",$B$4)),INDIRECT(SUBSTITUTE("ИсходныеДанные!$что$2:$что$50000","что",G$4)),"",0,1)</f>
        <v/>
      </c>
      <c r="H201" s="96" t="str">
        <f t="array" aca="1" ref="H201" ca="1">_xlfn.XLOOKUP($B201,INDIRECT(SUBSTITUTE("ИсходныеДанные!$где$2:$где$50000","где",$B$4)),INDIRECT(SUBSTITUTE("ИсходныеДанные!$что$2:$что$50000","что",H$4)),"",0,1)</f>
        <v/>
      </c>
      <c r="I201" s="97" t="str">
        <f t="array" aca="1" ref="I201" ca="1">_xlfn.XLOOKUP($B201,INDIRECT(SUBSTITUTE("ИсходныеДанные!$где$2:$где$50000","где",$B$4)),INDIRECT(SUBSTITUTE("ИсходныеДанные!$что$2:$что$50000","что",I$4)),"",0,1)</f>
        <v/>
      </c>
      <c r="J201" s="104" t="str">
        <f t="shared" ca="1" si="25"/>
        <v/>
      </c>
      <c r="K201" s="160" t="str">
        <f t="shared" ca="1" si="25"/>
        <v/>
      </c>
      <c r="L201" s="160" t="str">
        <f t="shared" ca="1" si="25"/>
        <v/>
      </c>
      <c r="M201" s="160" t="str">
        <f t="shared" ca="1" si="26"/>
        <v/>
      </c>
      <c r="N201" s="160" t="str">
        <f t="shared" ca="1" si="26"/>
        <v/>
      </c>
      <c r="O201" s="160" t="str">
        <f t="shared" ca="1" si="26"/>
        <v/>
      </c>
      <c r="P201" s="160" t="str">
        <f t="shared" ca="1" si="27"/>
        <v/>
      </c>
      <c r="Q201" s="160" t="str">
        <f t="shared" ca="1" si="27"/>
        <v/>
      </c>
      <c r="R201" s="160" t="str">
        <f t="shared" ca="1" si="27"/>
        <v/>
      </c>
      <c r="S201" s="160" t="str">
        <f t="shared" ca="1" si="28"/>
        <v/>
      </c>
      <c r="T201" s="160" t="str">
        <f t="shared" ca="1" si="28"/>
        <v/>
      </c>
      <c r="U201" s="161" t="str">
        <f t="shared" ca="1" si="28"/>
        <v/>
      </c>
      <c r="V201" s="3"/>
    </row>
    <row r="202" spans="1:22" x14ac:dyDescent="0.25">
      <c r="A202" s="6" t="str">
        <f t="shared" ca="1" si="24"/>
        <v>delete</v>
      </c>
      <c r="B202" s="9" cm="1">
        <f t="array" aca="1" ref="B202" ca="1">INDIRECT("УникальныеСписки!A"&amp;ROW()-$K$4)</f>
        <v>0</v>
      </c>
      <c r="C202" s="7" t="str">
        <f t="array" aca="1" ref="C202" ca="1">_xlfn.XLOOKUP($B202,INDIRECT(SUBSTITUTE("ИсходныеДанные!$где$2:$где$50000","где",$B$4)),INDIRECT(SUBSTITUTE("ИсходныеДанные!$что$2:$что$50000","что",C$4)),"",0,1)</f>
        <v/>
      </c>
      <c r="D202" s="15" t="str">
        <f t="array" aca="1" ref="D202" ca="1">_xlfn.XLOOKUP($B202,INDIRECT(SUBSTITUTE("ИсходныеДанные!$где$2:$где$50000","где",$B$4)),INDIRECT(SUBSTITUTE("ИсходныеДанные!$что$2:$что$50000","что",D$4)),"",0,1)</f>
        <v/>
      </c>
      <c r="E202" s="22">
        <f t="shared" ca="1" si="29"/>
        <v>0</v>
      </c>
      <c r="F202" s="22" t="str">
        <f t="array" aca="1" ref="F202" ca="1">_xlfn.XLOOKUP($B202,INDIRECT(SUBSTITUTE("ИсходныеДанные!$где$2:$где$50000","где",$B$4)),INDIRECT(SUBSTITUTE("ИсходныеДанные!$что$2:$что$50000","что",F$4)),"",0,1)</f>
        <v/>
      </c>
      <c r="G202" s="96" t="str">
        <f t="array" aca="1" ref="G202" ca="1">_xlfn.XLOOKUP($B202,INDIRECT(SUBSTITUTE("ИсходныеДанные!$где$2:$где$50000","где",$B$4)),INDIRECT(SUBSTITUTE("ИсходныеДанные!$что$2:$что$50000","что",G$4)),"",0,1)</f>
        <v/>
      </c>
      <c r="H202" s="96" t="str">
        <f t="array" aca="1" ref="H202" ca="1">_xlfn.XLOOKUP($B202,INDIRECT(SUBSTITUTE("ИсходныеДанные!$где$2:$где$50000","где",$B$4)),INDIRECT(SUBSTITUTE("ИсходныеДанные!$что$2:$что$50000","что",H$4)),"",0,1)</f>
        <v/>
      </c>
      <c r="I202" s="97" t="str">
        <f t="array" aca="1" ref="I202" ca="1">_xlfn.XLOOKUP($B202,INDIRECT(SUBSTITUTE("ИсходныеДанные!$где$2:$где$50000","где",$B$4)),INDIRECT(SUBSTITUTE("ИсходныеДанные!$что$2:$что$50000","что",I$4)),"",0,1)</f>
        <v/>
      </c>
      <c r="J202" s="104" t="str">
        <f t="shared" ca="1" si="25"/>
        <v/>
      </c>
      <c r="K202" s="160" t="str">
        <f t="shared" ca="1" si="25"/>
        <v/>
      </c>
      <c r="L202" s="160" t="str">
        <f t="shared" ca="1" si="25"/>
        <v/>
      </c>
      <c r="M202" s="160" t="str">
        <f t="shared" ca="1" si="26"/>
        <v/>
      </c>
      <c r="N202" s="160" t="str">
        <f t="shared" ca="1" si="26"/>
        <v/>
      </c>
      <c r="O202" s="160" t="str">
        <f t="shared" ca="1" si="26"/>
        <v/>
      </c>
      <c r="P202" s="160" t="str">
        <f t="shared" ca="1" si="27"/>
        <v/>
      </c>
      <c r="Q202" s="160" t="str">
        <f t="shared" ca="1" si="27"/>
        <v/>
      </c>
      <c r="R202" s="160" t="str">
        <f t="shared" ca="1" si="27"/>
        <v/>
      </c>
      <c r="S202" s="160" t="str">
        <f t="shared" ca="1" si="28"/>
        <v/>
      </c>
      <c r="T202" s="160" t="str">
        <f t="shared" ca="1" si="28"/>
        <v/>
      </c>
      <c r="U202" s="161" t="str">
        <f t="shared" ca="1" si="28"/>
        <v/>
      </c>
      <c r="V202" s="3"/>
    </row>
    <row r="203" spans="1:22" x14ac:dyDescent="0.25">
      <c r="A203" s="6" t="str">
        <f t="shared" ref="A203:A209" ca="1" si="30">IF(C203="","delete","")</f>
        <v>delete</v>
      </c>
      <c r="B203" s="9" cm="1">
        <f t="array" aca="1" ref="B203" ca="1">INDIRECT("УникальныеСписки!A"&amp;ROW()-$K$4)</f>
        <v>0</v>
      </c>
      <c r="C203" s="7" t="str">
        <f t="array" aca="1" ref="C203" ca="1">_xlfn.XLOOKUP($B203,INDIRECT(SUBSTITUTE("ИсходныеДанные!$где$2:$где$50000","где",$B$4)),INDIRECT(SUBSTITUTE("ИсходныеДанные!$что$2:$что$50000","что",C$4)),"",0,1)</f>
        <v/>
      </c>
      <c r="D203" s="15" t="str">
        <f t="array" aca="1" ref="D203" ca="1">_xlfn.XLOOKUP($B203,INDIRECT(SUBSTITUTE("ИсходныеДанные!$где$2:$где$50000","где",$B$4)),INDIRECT(SUBSTITUTE("ИсходныеДанные!$что$2:$что$50000","что",D$4)),"",0,1)</f>
        <v/>
      </c>
      <c r="E203" s="22">
        <f t="shared" ca="1" si="29"/>
        <v>0</v>
      </c>
      <c r="F203" s="22" t="str">
        <f t="array" aca="1" ref="F203" ca="1">_xlfn.XLOOKUP($B203,INDIRECT(SUBSTITUTE("ИсходныеДанные!$где$2:$где$50000","где",$B$4)),INDIRECT(SUBSTITUTE("ИсходныеДанные!$что$2:$что$50000","что",F$4)),"",0,1)</f>
        <v/>
      </c>
      <c r="G203" s="96" t="str">
        <f t="array" aca="1" ref="G203" ca="1">_xlfn.XLOOKUP($B203,INDIRECT(SUBSTITUTE("ИсходныеДанные!$где$2:$где$50000","где",$B$4)),INDIRECT(SUBSTITUTE("ИсходныеДанные!$что$2:$что$50000","что",G$4)),"",0,1)</f>
        <v/>
      </c>
      <c r="H203" s="96" t="str">
        <f t="array" aca="1" ref="H203" ca="1">_xlfn.XLOOKUP($B203,INDIRECT(SUBSTITUTE("ИсходныеДанные!$где$2:$где$50000","где",$B$4)),INDIRECT(SUBSTITUTE("ИсходныеДанные!$что$2:$что$50000","что",H$4)),"",0,1)</f>
        <v/>
      </c>
      <c r="I203" s="97" t="str">
        <f t="array" aca="1" ref="I203" ca="1">_xlfn.XLOOKUP($B203,INDIRECT(SUBSTITUTE("ИсходныеДанные!$где$2:$где$50000","где",$B$4)),INDIRECT(SUBSTITUTE("ИсходныеДанные!$что$2:$что$50000","что",I$4)),"",0,1)</f>
        <v/>
      </c>
      <c r="J203" s="104" t="str">
        <f t="shared" ca="1" si="25"/>
        <v/>
      </c>
      <c r="K203" s="160" t="str">
        <f t="shared" ca="1" si="25"/>
        <v/>
      </c>
      <c r="L203" s="160" t="str">
        <f t="shared" ca="1" si="25"/>
        <v/>
      </c>
      <c r="M203" s="160" t="str">
        <f t="shared" ca="1" si="26"/>
        <v/>
      </c>
      <c r="N203" s="160" t="str">
        <f t="shared" ca="1" si="26"/>
        <v/>
      </c>
      <c r="O203" s="160" t="str">
        <f t="shared" ca="1" si="26"/>
        <v/>
      </c>
      <c r="P203" s="160" t="str">
        <f t="shared" ca="1" si="27"/>
        <v/>
      </c>
      <c r="Q203" s="160" t="str">
        <f t="shared" ca="1" si="27"/>
        <v/>
      </c>
      <c r="R203" s="160" t="str">
        <f t="shared" ca="1" si="27"/>
        <v/>
      </c>
      <c r="S203" s="160" t="str">
        <f t="shared" ca="1" si="28"/>
        <v/>
      </c>
      <c r="T203" s="160" t="str">
        <f t="shared" ca="1" si="28"/>
        <v/>
      </c>
      <c r="U203" s="161" t="str">
        <f t="shared" ca="1" si="28"/>
        <v/>
      </c>
      <c r="V203" s="3"/>
    </row>
    <row r="204" spans="1:22" x14ac:dyDescent="0.25">
      <c r="A204" s="6" t="str">
        <f t="shared" ca="1" si="30"/>
        <v>delete</v>
      </c>
      <c r="B204" s="9" cm="1">
        <f t="array" aca="1" ref="B204" ca="1">INDIRECT("УникальныеСписки!A"&amp;ROW()-$K$4)</f>
        <v>0</v>
      </c>
      <c r="C204" s="7" t="str">
        <f t="array" aca="1" ref="C204" ca="1">_xlfn.XLOOKUP($B204,INDIRECT(SUBSTITUTE("ИсходныеДанные!$где$2:$где$50000","где",$B$4)),INDIRECT(SUBSTITUTE("ИсходныеДанные!$что$2:$что$50000","что",C$4)),"",0,1)</f>
        <v/>
      </c>
      <c r="D204" s="15" t="str">
        <f t="array" aca="1" ref="D204" ca="1">_xlfn.XLOOKUP($B204,INDIRECT(SUBSTITUTE("ИсходныеДанные!$где$2:$где$50000","где",$B$4)),INDIRECT(SUBSTITUTE("ИсходныеДанные!$что$2:$что$50000","что",D$4)),"",0,1)</f>
        <v/>
      </c>
      <c r="E204" s="22">
        <f t="shared" ca="1" si="29"/>
        <v>0</v>
      </c>
      <c r="F204" s="22" t="str">
        <f t="array" aca="1" ref="F204" ca="1">_xlfn.XLOOKUP($B204,INDIRECT(SUBSTITUTE("ИсходныеДанные!$где$2:$где$50000","где",$B$4)),INDIRECT(SUBSTITUTE("ИсходныеДанные!$что$2:$что$50000","что",F$4)),"",0,1)</f>
        <v/>
      </c>
      <c r="G204" s="96" t="str">
        <f t="array" aca="1" ref="G204" ca="1">_xlfn.XLOOKUP($B204,INDIRECT(SUBSTITUTE("ИсходныеДанные!$где$2:$где$50000","где",$B$4)),INDIRECT(SUBSTITUTE("ИсходныеДанные!$что$2:$что$50000","что",G$4)),"",0,1)</f>
        <v/>
      </c>
      <c r="H204" s="96" t="str">
        <f t="array" aca="1" ref="H204" ca="1">_xlfn.XLOOKUP($B204,INDIRECT(SUBSTITUTE("ИсходныеДанные!$где$2:$где$50000","где",$B$4)),INDIRECT(SUBSTITUTE("ИсходныеДанные!$что$2:$что$50000","что",H$4)),"",0,1)</f>
        <v/>
      </c>
      <c r="I204" s="97" t="str">
        <f t="array" aca="1" ref="I204" ca="1">_xlfn.XLOOKUP($B204,INDIRECT(SUBSTITUTE("ИсходныеДанные!$где$2:$где$50000","где",$B$4)),INDIRECT(SUBSTITUTE("ИсходныеДанные!$что$2:$что$50000","что",I$4)),"",0,1)</f>
        <v/>
      </c>
      <c r="J204" s="104" t="str">
        <f t="shared" ca="1" si="25"/>
        <v/>
      </c>
      <c r="K204" s="160" t="str">
        <f t="shared" ca="1" si="25"/>
        <v/>
      </c>
      <c r="L204" s="160" t="str">
        <f t="shared" ca="1" si="25"/>
        <v/>
      </c>
      <c r="M204" s="160" t="str">
        <f t="shared" ca="1" si="26"/>
        <v/>
      </c>
      <c r="N204" s="160" t="str">
        <f t="shared" ca="1" si="26"/>
        <v/>
      </c>
      <c r="O204" s="160" t="str">
        <f t="shared" ca="1" si="26"/>
        <v/>
      </c>
      <c r="P204" s="160" t="str">
        <f t="shared" ca="1" si="27"/>
        <v/>
      </c>
      <c r="Q204" s="160" t="str">
        <f t="shared" ca="1" si="27"/>
        <v/>
      </c>
      <c r="R204" s="160" t="str">
        <f t="shared" ca="1" si="27"/>
        <v/>
      </c>
      <c r="S204" s="160" t="str">
        <f t="shared" ca="1" si="28"/>
        <v/>
      </c>
      <c r="T204" s="160" t="str">
        <f t="shared" ca="1" si="28"/>
        <v/>
      </c>
      <c r="U204" s="161" t="str">
        <f t="shared" ca="1" si="28"/>
        <v/>
      </c>
      <c r="V204" s="3"/>
    </row>
    <row r="205" spans="1:22" x14ac:dyDescent="0.25">
      <c r="A205" s="6" t="str">
        <f t="shared" ca="1" si="30"/>
        <v>delete</v>
      </c>
      <c r="B205" s="9" cm="1">
        <f t="array" aca="1" ref="B205" ca="1">INDIRECT("УникальныеСписки!A"&amp;ROW()-$K$4)</f>
        <v>0</v>
      </c>
      <c r="C205" s="7" t="str">
        <f t="array" aca="1" ref="C205" ca="1">_xlfn.XLOOKUP($B205,INDIRECT(SUBSTITUTE("ИсходныеДанные!$где$2:$где$50000","где",$B$4)),INDIRECT(SUBSTITUTE("ИсходныеДанные!$что$2:$что$50000","что",C$4)),"",0,1)</f>
        <v/>
      </c>
      <c r="D205" s="15" t="str">
        <f t="array" aca="1" ref="D205" ca="1">_xlfn.XLOOKUP($B205,INDIRECT(SUBSTITUTE("ИсходныеДанные!$где$2:$где$50000","где",$B$4)),INDIRECT(SUBSTITUTE("ИсходныеДанные!$что$2:$что$50000","что",D$4)),"",0,1)</f>
        <v/>
      </c>
      <c r="E205" s="22">
        <f t="shared" ca="1" si="29"/>
        <v>0</v>
      </c>
      <c r="F205" s="22" t="str">
        <f t="array" aca="1" ref="F205" ca="1">_xlfn.XLOOKUP($B205,INDIRECT(SUBSTITUTE("ИсходныеДанные!$где$2:$где$50000","где",$B$4)),INDIRECT(SUBSTITUTE("ИсходныеДанные!$что$2:$что$50000","что",F$4)),"",0,1)</f>
        <v/>
      </c>
      <c r="G205" s="96" t="str">
        <f t="array" aca="1" ref="G205" ca="1">_xlfn.XLOOKUP($B205,INDIRECT(SUBSTITUTE("ИсходныеДанные!$где$2:$где$50000","где",$B$4)),INDIRECT(SUBSTITUTE("ИсходныеДанные!$что$2:$что$50000","что",G$4)),"",0,1)</f>
        <v/>
      </c>
      <c r="H205" s="96" t="str">
        <f t="array" aca="1" ref="H205" ca="1">_xlfn.XLOOKUP($B205,INDIRECT(SUBSTITUTE("ИсходныеДанные!$где$2:$где$50000","где",$B$4)),INDIRECT(SUBSTITUTE("ИсходныеДанные!$что$2:$что$50000","что",H$4)),"",0,1)</f>
        <v/>
      </c>
      <c r="I205" s="97" t="str">
        <f t="array" aca="1" ref="I205" ca="1">_xlfn.XLOOKUP($B205,INDIRECT(SUBSTITUTE("ИсходныеДанные!$где$2:$где$50000","где",$B$4)),INDIRECT(SUBSTITUTE("ИсходныеДанные!$что$2:$что$50000","что",I$4)),"",0,1)</f>
        <v/>
      </c>
      <c r="J205" s="104" t="str">
        <f t="shared" ca="1" si="25"/>
        <v/>
      </c>
      <c r="K205" s="160" t="str">
        <f t="shared" ca="1" si="25"/>
        <v/>
      </c>
      <c r="L205" s="160" t="str">
        <f t="shared" ca="1" si="25"/>
        <v/>
      </c>
      <c r="M205" s="160" t="str">
        <f t="shared" ca="1" si="26"/>
        <v/>
      </c>
      <c r="N205" s="160" t="str">
        <f t="shared" ca="1" si="26"/>
        <v/>
      </c>
      <c r="O205" s="160" t="str">
        <f t="shared" ca="1" si="26"/>
        <v/>
      </c>
      <c r="P205" s="160" t="str">
        <f t="shared" ca="1" si="27"/>
        <v/>
      </c>
      <c r="Q205" s="160" t="str">
        <f t="shared" ca="1" si="27"/>
        <v/>
      </c>
      <c r="R205" s="160" t="str">
        <f t="shared" ca="1" si="27"/>
        <v/>
      </c>
      <c r="S205" s="160" t="str">
        <f t="shared" ca="1" si="28"/>
        <v/>
      </c>
      <c r="T205" s="160" t="str">
        <f t="shared" ca="1" si="28"/>
        <v/>
      </c>
      <c r="U205" s="161" t="str">
        <f t="shared" ca="1" si="28"/>
        <v/>
      </c>
      <c r="V205" s="3"/>
    </row>
    <row r="206" spans="1:22" x14ac:dyDescent="0.25">
      <c r="A206" s="6" t="str">
        <f t="shared" ca="1" si="30"/>
        <v>delete</v>
      </c>
      <c r="B206" s="9" cm="1">
        <f t="array" aca="1" ref="B206" ca="1">INDIRECT("УникальныеСписки!A"&amp;ROW()-$K$4)</f>
        <v>0</v>
      </c>
      <c r="C206" s="7" t="str">
        <f t="array" aca="1" ref="C206" ca="1">_xlfn.XLOOKUP($B206,INDIRECT(SUBSTITUTE("ИсходныеДанные!$где$2:$где$50000","где",$B$4)),INDIRECT(SUBSTITUTE("ИсходныеДанные!$что$2:$что$50000","что",C$4)),"",0,1)</f>
        <v/>
      </c>
      <c r="D206" s="15" t="str">
        <f t="array" aca="1" ref="D206" ca="1">_xlfn.XLOOKUP($B206,INDIRECT(SUBSTITUTE("ИсходныеДанные!$где$2:$где$50000","где",$B$4)),INDIRECT(SUBSTITUTE("ИсходныеДанные!$что$2:$что$50000","что",D$4)),"",0,1)</f>
        <v/>
      </c>
      <c r="E206" s="22">
        <f t="shared" ca="1" si="29"/>
        <v>0</v>
      </c>
      <c r="F206" s="22" t="str">
        <f t="array" aca="1" ref="F206" ca="1">_xlfn.XLOOKUP($B206,INDIRECT(SUBSTITUTE("ИсходныеДанные!$где$2:$где$50000","где",$B$4)),INDIRECT(SUBSTITUTE("ИсходныеДанные!$что$2:$что$50000","что",F$4)),"",0,1)</f>
        <v/>
      </c>
      <c r="G206" s="96" t="str">
        <f t="array" aca="1" ref="G206" ca="1">_xlfn.XLOOKUP($B206,INDIRECT(SUBSTITUTE("ИсходныеДанные!$где$2:$где$50000","где",$B$4)),INDIRECT(SUBSTITUTE("ИсходныеДанные!$что$2:$что$50000","что",G$4)),"",0,1)</f>
        <v/>
      </c>
      <c r="H206" s="96" t="str">
        <f t="array" aca="1" ref="H206" ca="1">_xlfn.XLOOKUP($B206,INDIRECT(SUBSTITUTE("ИсходныеДанные!$где$2:$где$50000","где",$B$4)),INDIRECT(SUBSTITUTE("ИсходныеДанные!$что$2:$что$50000","что",H$4)),"",0,1)</f>
        <v/>
      </c>
      <c r="I206" s="97" t="str">
        <f t="array" aca="1" ref="I206" ca="1">_xlfn.XLOOKUP($B206,INDIRECT(SUBSTITUTE("ИсходныеДанные!$где$2:$где$50000","где",$B$4)),INDIRECT(SUBSTITUTE("ИсходныеДанные!$что$2:$что$50000","что",I$4)),"",0,1)</f>
        <v/>
      </c>
      <c r="J206" s="104" t="str">
        <f t="shared" ca="1" si="25"/>
        <v/>
      </c>
      <c r="K206" s="160" t="str">
        <f t="shared" ca="1" si="25"/>
        <v/>
      </c>
      <c r="L206" s="160" t="str">
        <f t="shared" ca="1" si="25"/>
        <v/>
      </c>
      <c r="M206" s="160" t="str">
        <f t="shared" ca="1" si="26"/>
        <v/>
      </c>
      <c r="N206" s="160" t="str">
        <f t="shared" ca="1" si="26"/>
        <v/>
      </c>
      <c r="O206" s="160" t="str">
        <f t="shared" ca="1" si="26"/>
        <v/>
      </c>
      <c r="P206" s="160" t="str">
        <f t="shared" ca="1" si="27"/>
        <v/>
      </c>
      <c r="Q206" s="160" t="str">
        <f t="shared" ca="1" si="27"/>
        <v/>
      </c>
      <c r="R206" s="160" t="str">
        <f t="shared" ca="1" si="27"/>
        <v/>
      </c>
      <c r="S206" s="160" t="str">
        <f t="shared" ca="1" si="28"/>
        <v/>
      </c>
      <c r="T206" s="160" t="str">
        <f t="shared" ca="1" si="28"/>
        <v/>
      </c>
      <c r="U206" s="161" t="str">
        <f t="shared" ca="1" si="28"/>
        <v/>
      </c>
      <c r="V206" s="3"/>
    </row>
    <row r="207" spans="1:22" x14ac:dyDescent="0.25">
      <c r="A207" s="6" t="str">
        <f t="shared" ca="1" si="30"/>
        <v>delete</v>
      </c>
      <c r="B207" s="9" cm="1">
        <f t="array" aca="1" ref="B207" ca="1">INDIRECT("УникальныеСписки!A"&amp;ROW()-$K$4)</f>
        <v>0</v>
      </c>
      <c r="C207" s="7" t="str">
        <f t="array" aca="1" ref="C207" ca="1">_xlfn.XLOOKUP($B207,INDIRECT(SUBSTITUTE("ИсходныеДанные!$где$2:$где$50000","где",$B$4)),INDIRECT(SUBSTITUTE("ИсходныеДанные!$что$2:$что$50000","что",C$4)),"",0,1)</f>
        <v/>
      </c>
      <c r="D207" s="15" t="str">
        <f t="array" aca="1" ref="D207" ca="1">_xlfn.XLOOKUP($B207,INDIRECT(SUBSTITUTE("ИсходныеДанные!$где$2:$где$50000","где",$B$4)),INDIRECT(SUBSTITUTE("ИсходныеДанные!$что$2:$что$50000","что",D$4)),"",0,1)</f>
        <v/>
      </c>
      <c r="E207" s="22">
        <f t="shared" ca="1" si="29"/>
        <v>0</v>
      </c>
      <c r="F207" s="22" t="str">
        <f t="array" aca="1" ref="F207" ca="1">_xlfn.XLOOKUP($B207,INDIRECT(SUBSTITUTE("ИсходныеДанные!$где$2:$где$50000","где",$B$4)),INDIRECT(SUBSTITUTE("ИсходныеДанные!$что$2:$что$50000","что",F$4)),"",0,1)</f>
        <v/>
      </c>
      <c r="G207" s="96" t="str">
        <f t="array" aca="1" ref="G207" ca="1">_xlfn.XLOOKUP($B207,INDIRECT(SUBSTITUTE("ИсходныеДанные!$где$2:$где$50000","где",$B$4)),INDIRECT(SUBSTITUTE("ИсходныеДанные!$что$2:$что$50000","что",G$4)),"",0,1)</f>
        <v/>
      </c>
      <c r="H207" s="96" t="str">
        <f t="array" aca="1" ref="H207" ca="1">_xlfn.XLOOKUP($B207,INDIRECT(SUBSTITUTE("ИсходныеДанные!$где$2:$где$50000","где",$B$4)),INDIRECT(SUBSTITUTE("ИсходныеДанные!$что$2:$что$50000","что",H$4)),"",0,1)</f>
        <v/>
      </c>
      <c r="I207" s="97" t="str">
        <f t="array" aca="1" ref="I207" ca="1">_xlfn.XLOOKUP($B207,INDIRECT(SUBSTITUTE("ИсходныеДанные!$где$2:$где$50000","где",$B$4)),INDIRECT(SUBSTITUTE("ИсходныеДанные!$что$2:$что$50000","что",I$4)),"",0,1)</f>
        <v/>
      </c>
      <c r="J207" s="104" t="str">
        <f t="shared" ca="1" si="25"/>
        <v/>
      </c>
      <c r="K207" s="160" t="str">
        <f t="shared" ca="1" si="25"/>
        <v/>
      </c>
      <c r="L207" s="160" t="str">
        <f t="shared" ca="1" si="25"/>
        <v/>
      </c>
      <c r="M207" s="160" t="str">
        <f t="shared" ca="1" si="26"/>
        <v/>
      </c>
      <c r="N207" s="160" t="str">
        <f t="shared" ca="1" si="26"/>
        <v/>
      </c>
      <c r="O207" s="160" t="str">
        <f t="shared" ca="1" si="26"/>
        <v/>
      </c>
      <c r="P207" s="160" t="str">
        <f t="shared" ca="1" si="27"/>
        <v/>
      </c>
      <c r="Q207" s="160" t="str">
        <f t="shared" ca="1" si="27"/>
        <v/>
      </c>
      <c r="R207" s="160" t="str">
        <f t="shared" ca="1" si="27"/>
        <v/>
      </c>
      <c r="S207" s="160" t="str">
        <f t="shared" ca="1" si="28"/>
        <v/>
      </c>
      <c r="T207" s="160" t="str">
        <f t="shared" ca="1" si="28"/>
        <v/>
      </c>
      <c r="U207" s="161" t="str">
        <f t="shared" ca="1" si="28"/>
        <v/>
      </c>
      <c r="V207" s="3"/>
    </row>
    <row r="208" spans="1:22" x14ac:dyDescent="0.25">
      <c r="A208" s="6" t="str">
        <f t="shared" ca="1" si="30"/>
        <v>delete</v>
      </c>
      <c r="B208" s="9" cm="1">
        <f t="array" aca="1" ref="B208" ca="1">INDIRECT("УникальныеСписки!A"&amp;ROW()-$K$4)</f>
        <v>0</v>
      </c>
      <c r="C208" s="7" t="str">
        <f t="array" aca="1" ref="C208" ca="1">_xlfn.XLOOKUP($B208,INDIRECT(SUBSTITUTE("ИсходныеДанные!$где$2:$где$50000","где",$B$4)),INDIRECT(SUBSTITUTE("ИсходныеДанные!$что$2:$что$50000","что",C$4)),"",0,1)</f>
        <v/>
      </c>
      <c r="D208" s="15" t="str">
        <f t="array" aca="1" ref="D208" ca="1">_xlfn.XLOOKUP($B208,INDIRECT(SUBSTITUTE("ИсходныеДанные!$где$2:$где$50000","где",$B$4)),INDIRECT(SUBSTITUTE("ИсходныеДанные!$что$2:$что$50000","что",D$4)),"",0,1)</f>
        <v/>
      </c>
      <c r="E208" s="22">
        <f t="shared" ref="E208:E209" ca="1" si="31">SUM(J208:U208)</f>
        <v>0</v>
      </c>
      <c r="F208" s="22" t="str">
        <f t="array" aca="1" ref="F208" ca="1">_xlfn.XLOOKUP($B208,INDIRECT(SUBSTITUTE("ИсходныеДанные!$где$2:$где$50000","где",$B$4)),INDIRECT(SUBSTITUTE("ИсходныеДанные!$что$2:$что$50000","что",F$4)),"",0,1)</f>
        <v/>
      </c>
      <c r="G208" s="96" t="str">
        <f t="array" aca="1" ref="G208" ca="1">_xlfn.XLOOKUP($B208,INDIRECT(SUBSTITUTE("ИсходныеДанные!$где$2:$где$50000","где",$B$4)),INDIRECT(SUBSTITUTE("ИсходныеДанные!$что$2:$что$50000","что",G$4)),"",0,1)</f>
        <v/>
      </c>
      <c r="H208" s="96" t="str">
        <f t="array" aca="1" ref="H208" ca="1">_xlfn.XLOOKUP($B208,INDIRECT(SUBSTITUTE("ИсходныеДанные!$где$2:$где$50000","где",$B$4)),INDIRECT(SUBSTITUTE("ИсходныеДанные!$что$2:$что$50000","что",H$4)),"",0,1)</f>
        <v/>
      </c>
      <c r="I208" s="97" t="str">
        <f t="array" aca="1" ref="I208" ca="1">_xlfn.XLOOKUP($B208,INDIRECT(SUBSTITUTE("ИсходныеДанные!$где$2:$где$50000","где",$B$4)),INDIRECT(SUBSTITUTE("ИсходныеДанные!$что$2:$что$50000","что",I$4)),"",0,1)</f>
        <v/>
      </c>
      <c r="J208" s="104" t="str">
        <f t="shared" ca="1" si="25"/>
        <v/>
      </c>
      <c r="K208" s="160" t="str">
        <f t="shared" ca="1" si="25"/>
        <v/>
      </c>
      <c r="L208" s="160" t="str">
        <f t="shared" ca="1" si="25"/>
        <v/>
      </c>
      <c r="M208" s="160" t="str">
        <f t="shared" ca="1" si="26"/>
        <v/>
      </c>
      <c r="N208" s="160" t="str">
        <f t="shared" ca="1" si="26"/>
        <v/>
      </c>
      <c r="O208" s="160" t="str">
        <f t="shared" ca="1" si="26"/>
        <v/>
      </c>
      <c r="P208" s="160" t="str">
        <f t="shared" ca="1" si="27"/>
        <v/>
      </c>
      <c r="Q208" s="160" t="str">
        <f t="shared" ca="1" si="27"/>
        <v/>
      </c>
      <c r="R208" s="160" t="str">
        <f t="shared" ca="1" si="27"/>
        <v/>
      </c>
      <c r="S208" s="160" t="str">
        <f t="shared" ca="1" si="28"/>
        <v/>
      </c>
      <c r="T208" s="160" t="str">
        <f t="shared" ca="1" si="28"/>
        <v/>
      </c>
      <c r="U208" s="161" t="str">
        <f t="shared" ca="1" si="28"/>
        <v/>
      </c>
      <c r="V208" s="3"/>
    </row>
    <row r="209" spans="1:22" ht="15.75" thickBot="1" x14ac:dyDescent="0.3">
      <c r="A209" s="6" t="str">
        <f t="shared" ca="1" si="30"/>
        <v>delete</v>
      </c>
      <c r="B209" s="28" cm="1">
        <f t="array" aca="1" ref="B209" ca="1">INDIRECT("УникальныеСписки!A"&amp;ROW()-$K$4)</f>
        <v>0</v>
      </c>
      <c r="C209" s="29" t="str">
        <f t="array" aca="1" ref="C209" ca="1">_xlfn.XLOOKUP($B209,INDIRECT(SUBSTITUTE("ИсходныеДанные!$где$2:$где$50000","где",$B$4)),INDIRECT(SUBSTITUTE("ИсходныеДанные!$что$2:$что$50000","что",C$4)),"",0,1)</f>
        <v/>
      </c>
      <c r="D209" s="30" t="str">
        <f t="array" aca="1" ref="D209" ca="1">_xlfn.XLOOKUP($B209,INDIRECT(SUBSTITUTE("ИсходныеДанные!$где$2:$где$50000","где",$B$4)),INDIRECT(SUBSTITUTE("ИсходныеДанные!$что$2:$что$50000","что",D$4)),"",0,1)</f>
        <v/>
      </c>
      <c r="E209" s="31">
        <f t="shared" ca="1" si="31"/>
        <v>0</v>
      </c>
      <c r="F209" s="98" t="str">
        <f t="array" aca="1" ref="F209" ca="1">_xlfn.XLOOKUP($B209,INDIRECT(SUBSTITUTE("ИсходныеДанные!$где$2:$где$50000","где",$B$4)),INDIRECT(SUBSTITUTE("ИсходныеДанные!$что$2:$что$50000","что",F$4)),"",0,1)</f>
        <v/>
      </c>
      <c r="G209" s="99" t="str">
        <f t="array" aca="1" ref="G209" ca="1">_xlfn.XLOOKUP($B209,INDIRECT(SUBSTITUTE("ИсходныеДанные!$где$2:$где$50000","где",$B$4)),INDIRECT(SUBSTITUTE("ИсходныеДанные!$что$2:$что$50000","что",G$4)),"",0,1)</f>
        <v/>
      </c>
      <c r="H209" s="99" t="str">
        <f t="array" aca="1" ref="H209" ca="1">_xlfn.XLOOKUP($B209,INDIRECT(SUBSTITUTE("ИсходныеДанные!$где$2:$где$50000","где",$B$4)),INDIRECT(SUBSTITUTE("ИсходныеДанные!$что$2:$что$50000","что",H$4)),"",0,1)</f>
        <v/>
      </c>
      <c r="I209" s="100" t="str">
        <f t="array" aca="1" ref="I209" ca="1">_xlfn.XLOOKUP($B209,INDIRECT(SUBSTITUTE("ИсходныеДанные!$где$2:$где$50000","где",$B$4)),INDIRECT(SUBSTITUTE("ИсходныеДанные!$что$2:$что$50000","что",I$4)),"",0,1)</f>
        <v/>
      </c>
      <c r="J209" s="162" t="str">
        <f t="shared" ca="1" si="25"/>
        <v/>
      </c>
      <c r="K209" s="163" t="str">
        <f t="shared" ca="1" si="25"/>
        <v/>
      </c>
      <c r="L209" s="163" t="str">
        <f t="shared" ca="1" si="25"/>
        <v/>
      </c>
      <c r="M209" s="163" t="str">
        <f t="shared" ca="1" si="26"/>
        <v/>
      </c>
      <c r="N209" s="163" t="str">
        <f t="shared" ca="1" si="26"/>
        <v/>
      </c>
      <c r="O209" s="163" t="str">
        <f t="shared" ca="1" si="26"/>
        <v/>
      </c>
      <c r="P209" s="163" t="str">
        <f t="shared" ca="1" si="27"/>
        <v/>
      </c>
      <c r="Q209" s="163" t="str">
        <f t="shared" ca="1" si="27"/>
        <v/>
      </c>
      <c r="R209" s="163" t="str">
        <f t="shared" ca="1" si="27"/>
        <v/>
      </c>
      <c r="S209" s="163" t="str">
        <f t="shared" ca="1" si="28"/>
        <v/>
      </c>
      <c r="T209" s="163" t="str">
        <f t="shared" ca="1" si="28"/>
        <v/>
      </c>
      <c r="U209" s="164" t="str">
        <f t="shared" ca="1" si="28"/>
        <v/>
      </c>
      <c r="V209" s="3"/>
    </row>
    <row r="210" spans="1:22" x14ac:dyDescent="0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</sheetData>
  <autoFilter ref="C8:U209" xr:uid="{00000000-0009-0000-0000-000000000000}"/>
  <mergeCells count="20">
    <mergeCell ref="O6:O7"/>
    <mergeCell ref="K6:K7"/>
    <mergeCell ref="J6:J7"/>
    <mergeCell ref="L6:L7"/>
    <mergeCell ref="M6:M7"/>
    <mergeCell ref="N6:N7"/>
    <mergeCell ref="E5:E7"/>
    <mergeCell ref="B5:B8"/>
    <mergeCell ref="C5:C7"/>
    <mergeCell ref="D5:D7"/>
    <mergeCell ref="I6:I7"/>
    <mergeCell ref="H6:H7"/>
    <mergeCell ref="G6:G7"/>
    <mergeCell ref="F6:F7"/>
    <mergeCell ref="U6:U7"/>
    <mergeCell ref="P6:P7"/>
    <mergeCell ref="Q6:Q7"/>
    <mergeCell ref="R6:R7"/>
    <mergeCell ref="S6:S7"/>
    <mergeCell ref="T6:T7"/>
  </mergeCells>
  <conditionalFormatting sqref="J2:U2 C2">
    <cfRule type="expression" dxfId="10" priority="2">
      <formula>SUM($K$1:$U$1)=SUM($K$2:$U$2)</formula>
    </cfRule>
  </conditionalFormatting>
  <conditionalFormatting sqref="D2 F2:I2">
    <cfRule type="expression" dxfId="9" priority="3">
      <formula>SUM($K$1:$U$1)=SUM($K$2:$U$2)</formula>
    </cfRule>
  </conditionalFormatting>
  <conditionalFormatting sqref="E2">
    <cfRule type="expression" dxfId="8" priority="1">
      <formula>SUM($K$1:$U$1)=SUM($K$2:$U$2)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1"/>
  <dimension ref="A1:CS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bestFit="1" customWidth="1"/>
    <col min="2" max="2" width="11.5703125" bestFit="1" customWidth="1"/>
    <col min="3" max="3" width="8" bestFit="1" customWidth="1"/>
    <col min="4" max="4" width="12.7109375" bestFit="1" customWidth="1"/>
    <col min="5" max="5" width="31.28515625" customWidth="1"/>
    <col min="6" max="6" width="30.5703125" customWidth="1"/>
    <col min="7" max="7" width="16.140625" bestFit="1" customWidth="1"/>
    <col min="8" max="8" width="19.5703125" bestFit="1" customWidth="1"/>
    <col min="9" max="9" width="19.85546875" bestFit="1" customWidth="1"/>
    <col min="10" max="10" width="12.42578125" bestFit="1" customWidth="1"/>
    <col min="11" max="11" width="12.140625" bestFit="1" customWidth="1"/>
    <col min="12" max="12" width="12.5703125" bestFit="1" customWidth="1"/>
    <col min="13" max="13" width="19.7109375" bestFit="1" customWidth="1"/>
    <col min="14" max="14" width="17.85546875" bestFit="1" customWidth="1"/>
    <col min="15" max="15" width="25" bestFit="1" customWidth="1"/>
    <col min="16" max="16" width="13.7109375" bestFit="1" customWidth="1"/>
    <col min="17" max="17" width="20.85546875" bestFit="1" customWidth="1"/>
    <col min="18" max="18" width="18.42578125" bestFit="1" customWidth="1"/>
    <col min="19" max="19" width="25.5703125" bestFit="1" customWidth="1"/>
    <col min="20" max="20" width="18.85546875" bestFit="1" customWidth="1"/>
    <col min="21" max="21" width="26.140625" bestFit="1" customWidth="1"/>
    <col min="22" max="22" width="24.140625" bestFit="1" customWidth="1"/>
    <col min="23" max="23" width="31.42578125" bestFit="1" customWidth="1"/>
    <col min="24" max="24" width="16.5703125" bestFit="1" customWidth="1"/>
    <col min="25" max="25" width="23.85546875" bestFit="1" customWidth="1"/>
    <col min="26" max="26" width="19.85546875" bestFit="1" customWidth="1"/>
    <col min="27" max="27" width="16.7109375" bestFit="1" customWidth="1"/>
    <col min="28" max="28" width="23.42578125" bestFit="1" customWidth="1"/>
    <col min="29" max="29" width="27.140625" bestFit="1" customWidth="1"/>
    <col min="30" max="30" width="22.85546875" bestFit="1" customWidth="1"/>
    <col min="31" max="31" width="30.140625" bestFit="1" customWidth="1"/>
    <col min="32" max="32" width="14.28515625" bestFit="1" customWidth="1"/>
    <col min="33" max="33" width="26.7109375" bestFit="1" customWidth="1"/>
    <col min="34" max="34" width="30.140625" bestFit="1" customWidth="1"/>
    <col min="35" max="35" width="26.85546875" bestFit="1" customWidth="1"/>
    <col min="36" max="36" width="26.28515625" bestFit="1" customWidth="1"/>
    <col min="37" max="37" width="33.42578125" bestFit="1" customWidth="1"/>
    <col min="38" max="38" width="37.28515625" bestFit="1" customWidth="1"/>
    <col min="39" max="39" width="13.28515625" bestFit="1" customWidth="1"/>
    <col min="40" max="40" width="13.7109375" bestFit="1" customWidth="1"/>
    <col min="41" max="41" width="18.5703125" bestFit="1" customWidth="1"/>
    <col min="42" max="42" width="18" bestFit="1" customWidth="1"/>
    <col min="43" max="43" width="19.7109375" bestFit="1" customWidth="1"/>
    <col min="44" max="44" width="19.42578125" bestFit="1" customWidth="1"/>
    <col min="45" max="45" width="15.42578125" bestFit="1" customWidth="1"/>
    <col min="46" max="46" width="15.5703125" bestFit="1" customWidth="1"/>
    <col min="47" max="47" width="13" bestFit="1" customWidth="1"/>
    <col min="48" max="48" width="13.42578125" bestFit="1" customWidth="1"/>
    <col min="49" max="49" width="20.5703125" bestFit="1" customWidth="1"/>
    <col min="50" max="50" width="19.7109375" bestFit="1" customWidth="1"/>
    <col min="51" max="51" width="27" bestFit="1" customWidth="1"/>
    <col min="52" max="52" width="20.140625" bestFit="1" customWidth="1"/>
    <col min="53" max="53" width="27.42578125" bestFit="1" customWidth="1"/>
    <col min="54" max="54" width="13.140625" bestFit="1" customWidth="1"/>
    <col min="55" max="55" width="20.28515625" bestFit="1" customWidth="1"/>
    <col min="56" max="56" width="13.140625" bestFit="1" customWidth="1"/>
    <col min="57" max="57" width="20.28515625" bestFit="1" customWidth="1"/>
    <col min="58" max="58" width="15" bestFit="1" customWidth="1"/>
    <col min="59" max="59" width="16.5703125" bestFit="1" customWidth="1"/>
    <col min="60" max="60" width="17.140625" bestFit="1" customWidth="1"/>
    <col min="61" max="61" width="16.5703125" bestFit="1" customWidth="1"/>
    <col min="62" max="62" width="17.140625" bestFit="1" customWidth="1"/>
    <col min="63" max="63" width="16.5703125" bestFit="1" customWidth="1"/>
    <col min="64" max="64" width="17.140625" bestFit="1" customWidth="1"/>
    <col min="65" max="65" width="16.5703125" bestFit="1" customWidth="1"/>
    <col min="66" max="66" width="17.140625" bestFit="1" customWidth="1"/>
    <col min="67" max="67" width="15.85546875" bestFit="1" customWidth="1"/>
    <col min="68" max="68" width="19.85546875" bestFit="1" customWidth="1"/>
    <col min="69" max="69" width="20.28515625" bestFit="1" customWidth="1"/>
    <col min="70" max="70" width="23" bestFit="1" customWidth="1"/>
    <col min="71" max="71" width="16" bestFit="1" customWidth="1"/>
    <col min="72" max="72" width="22" bestFit="1" customWidth="1"/>
    <col min="73" max="84" width="18.42578125" bestFit="1" customWidth="1"/>
    <col min="85" max="96" width="15.5703125" bestFit="1" customWidth="1"/>
    <col min="97" max="97" width="19.42578125" bestFit="1" customWidth="1"/>
  </cols>
  <sheetData>
    <row r="1" spans="1:97" x14ac:dyDescent="0.25">
      <c r="A1" s="16" t="s">
        <v>68</v>
      </c>
      <c r="B1" s="16" t="s">
        <v>69</v>
      </c>
      <c r="C1" s="16" t="s">
        <v>70</v>
      </c>
      <c r="D1" s="16" t="s">
        <v>21</v>
      </c>
      <c r="E1" s="16" t="s">
        <v>23</v>
      </c>
      <c r="F1" s="16" t="s">
        <v>71</v>
      </c>
      <c r="G1" s="16" t="s">
        <v>50</v>
      </c>
      <c r="H1" s="16" t="s">
        <v>59</v>
      </c>
      <c r="I1" s="16" t="s">
        <v>25</v>
      </c>
      <c r="J1" s="16" t="s">
        <v>72</v>
      </c>
      <c r="K1" s="16" t="s">
        <v>73</v>
      </c>
      <c r="L1" s="16" t="s">
        <v>27</v>
      </c>
      <c r="M1" s="16" t="s">
        <v>74</v>
      </c>
      <c r="N1" s="16" t="s">
        <v>30</v>
      </c>
      <c r="O1" s="16" t="s">
        <v>75</v>
      </c>
      <c r="P1" s="16" t="s">
        <v>33</v>
      </c>
      <c r="Q1" s="16" t="s">
        <v>76</v>
      </c>
      <c r="R1" s="16" t="s">
        <v>36</v>
      </c>
      <c r="S1" s="16" t="s">
        <v>77</v>
      </c>
      <c r="T1" s="16" t="s">
        <v>39</v>
      </c>
      <c r="U1" s="16" t="s">
        <v>78</v>
      </c>
      <c r="V1" s="16" t="s">
        <v>42</v>
      </c>
      <c r="W1" s="16" t="s">
        <v>79</v>
      </c>
      <c r="X1" s="16" t="s">
        <v>45</v>
      </c>
      <c r="Y1" s="16" t="s">
        <v>80</v>
      </c>
      <c r="Z1" s="16" t="s">
        <v>81</v>
      </c>
      <c r="AA1" s="16" t="s">
        <v>82</v>
      </c>
      <c r="AB1" s="16" t="s">
        <v>83</v>
      </c>
      <c r="AC1" s="16" t="s">
        <v>84</v>
      </c>
      <c r="AD1" s="16" t="s">
        <v>57</v>
      </c>
      <c r="AE1" s="16" t="s">
        <v>58</v>
      </c>
      <c r="AF1" s="17" t="s">
        <v>85</v>
      </c>
      <c r="AG1" s="17" t="s">
        <v>55</v>
      </c>
      <c r="AH1" s="17" t="s">
        <v>56</v>
      </c>
      <c r="AI1" s="17" t="s">
        <v>86</v>
      </c>
      <c r="AJ1" s="17" t="s">
        <v>65</v>
      </c>
      <c r="AK1" s="17" t="s">
        <v>87</v>
      </c>
      <c r="AL1" s="17" t="s">
        <v>88</v>
      </c>
      <c r="AM1" s="17" t="s">
        <v>91</v>
      </c>
      <c r="AN1" s="17" t="s">
        <v>92</v>
      </c>
      <c r="AO1" s="17" t="s">
        <v>93</v>
      </c>
      <c r="AP1" s="17" t="s">
        <v>94</v>
      </c>
      <c r="AQ1" s="17" t="s">
        <v>95</v>
      </c>
      <c r="AR1" s="17" t="s">
        <v>96</v>
      </c>
      <c r="AS1" s="17" t="s">
        <v>97</v>
      </c>
      <c r="AT1" s="17" t="s">
        <v>98</v>
      </c>
      <c r="AU1" s="17" t="s">
        <v>99</v>
      </c>
      <c r="AV1" s="17" t="s">
        <v>100</v>
      </c>
      <c r="AW1" s="17" t="s">
        <v>101</v>
      </c>
      <c r="AX1" s="17" t="s">
        <v>108</v>
      </c>
      <c r="AY1" s="17" t="s">
        <v>109</v>
      </c>
      <c r="AZ1" s="17" t="s">
        <v>110</v>
      </c>
      <c r="BA1" s="17" t="s">
        <v>111</v>
      </c>
      <c r="BB1" s="17" t="s">
        <v>112</v>
      </c>
      <c r="BC1" s="17" t="s">
        <v>113</v>
      </c>
      <c r="BD1" s="17" t="s">
        <v>114</v>
      </c>
      <c r="BE1" s="17" t="s">
        <v>115</v>
      </c>
      <c r="BF1" s="17" t="s">
        <v>116</v>
      </c>
      <c r="BG1" s="17" t="s">
        <v>117</v>
      </c>
      <c r="BH1" s="17" t="s">
        <v>118</v>
      </c>
      <c r="BI1" s="17" t="s">
        <v>119</v>
      </c>
      <c r="BJ1" s="17" t="s">
        <v>120</v>
      </c>
      <c r="BK1" s="17" t="s">
        <v>121</v>
      </c>
      <c r="BL1" s="17" t="s">
        <v>122</v>
      </c>
      <c r="BM1" s="17" t="s">
        <v>123</v>
      </c>
      <c r="BN1" s="17" t="s">
        <v>124</v>
      </c>
      <c r="BO1" s="17" t="s">
        <v>125</v>
      </c>
      <c r="BP1" s="17" t="s">
        <v>149</v>
      </c>
      <c r="BQ1" s="17" t="s">
        <v>150</v>
      </c>
      <c r="BR1" s="17" t="s">
        <v>151</v>
      </c>
      <c r="BS1" s="17" t="s">
        <v>152</v>
      </c>
      <c r="BT1" s="17" t="s">
        <v>153</v>
      </c>
      <c r="BU1" s="17" t="s">
        <v>183</v>
      </c>
      <c r="BV1" s="17" t="s">
        <v>184</v>
      </c>
      <c r="BW1" s="17" t="s">
        <v>185</v>
      </c>
      <c r="BX1" s="17" t="s">
        <v>186</v>
      </c>
      <c r="BY1" s="17" t="s">
        <v>187</v>
      </c>
      <c r="BZ1" s="17" t="s">
        <v>188</v>
      </c>
      <c r="CA1" s="17" t="s">
        <v>189</v>
      </c>
      <c r="CB1" s="17" t="s">
        <v>190</v>
      </c>
      <c r="CC1" s="17" t="s">
        <v>191</v>
      </c>
      <c r="CD1" s="17" t="s">
        <v>192</v>
      </c>
      <c r="CE1" s="17" t="s">
        <v>193</v>
      </c>
      <c r="CF1" s="17" t="s">
        <v>194</v>
      </c>
      <c r="CG1" s="17" t="s">
        <v>207</v>
      </c>
      <c r="CH1" s="17" t="s">
        <v>208</v>
      </c>
      <c r="CI1" s="17" t="s">
        <v>209</v>
      </c>
      <c r="CJ1" s="17" t="s">
        <v>210</v>
      </c>
      <c r="CK1" s="17" t="s">
        <v>211</v>
      </c>
      <c r="CL1" s="17" t="s">
        <v>212</v>
      </c>
      <c r="CM1" s="17" t="s">
        <v>213</v>
      </c>
      <c r="CN1" s="17" t="s">
        <v>214</v>
      </c>
      <c r="CO1" s="17" t="s">
        <v>215</v>
      </c>
      <c r="CP1" s="17" t="s">
        <v>216</v>
      </c>
      <c r="CQ1" s="17" t="s">
        <v>217</v>
      </c>
      <c r="CR1" s="17" t="s">
        <v>218</v>
      </c>
      <c r="CS1" s="17" t="s">
        <v>264</v>
      </c>
    </row>
  </sheetData>
  <autoFilter ref="A1:CS1" xr:uid="{00000000-0001-0000-0200-000000000000}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2"/>
  <dimension ref="A1:F1"/>
  <sheetViews>
    <sheetView workbookViewId="0"/>
  </sheetViews>
  <sheetFormatPr defaultRowHeight="15" x14ac:dyDescent="0.25"/>
  <cols>
    <col min="1" max="1" width="19.5703125" style="12" bestFit="1" customWidth="1"/>
    <col min="2" max="2" width="34.7109375" bestFit="1" customWidth="1"/>
    <col min="3" max="3" width="19.7109375" customWidth="1"/>
    <col min="4" max="4" width="34.7109375" bestFit="1" customWidth="1"/>
    <col min="5" max="5" width="23.140625" customWidth="1"/>
    <col min="6" max="6" width="38" customWidth="1"/>
  </cols>
  <sheetData>
    <row r="1" spans="1:6" x14ac:dyDescent="0.25">
      <c r="A1" s="14" t="s">
        <v>42</v>
      </c>
      <c r="B1" s="13" t="str">
        <f>VLOOKUP(A1,Настройки!A1:B36,2,FALSE)</f>
        <v>Менеджер проекта + проект + ФИО</v>
      </c>
      <c r="C1" s="14" t="s">
        <v>45</v>
      </c>
      <c r="D1" s="13" t="str">
        <f>VLOOKUP(C1,Настройки!A1:B36,2,FALSE)</f>
        <v>Проект</v>
      </c>
      <c r="E1" s="14" t="s">
        <v>33</v>
      </c>
      <c r="F1" s="13" t="str">
        <f>VLOOKUP(E1,Настройки!A1:B36,2,FALSE)</f>
        <v>Подразделение + ФИО</v>
      </c>
    </row>
  </sheetData>
  <dataValidations count="1">
    <dataValidation type="list" allowBlank="1" showInputMessage="1" showErrorMessage="1" sqref="A1 C1 E1" xr:uid="{00000000-0002-0000-0300-000000000000}">
      <formula1>_ВозможныеСписки</formula1>
    </dataValidation>
  </dataValidations>
  <pageMargins left="0.7" right="0.7" top="0.75" bottom="0.75" header="0.3" footer="0.3"/>
  <pageSetup paperSize="9" orientation="portrait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D64"/>
  <sheetViews>
    <sheetView workbookViewId="0"/>
  </sheetViews>
  <sheetFormatPr defaultRowHeight="15" x14ac:dyDescent="0.25"/>
  <cols>
    <col min="1" max="1" width="25.5703125" bestFit="1" customWidth="1"/>
    <col min="2" max="2" width="50.28515625" customWidth="1"/>
  </cols>
  <sheetData>
    <row r="1" spans="1:4" x14ac:dyDescent="0.25">
      <c r="A1" t="s">
        <v>21</v>
      </c>
      <c r="B1" t="s">
        <v>22</v>
      </c>
      <c r="C1" t="str">
        <f ca="1">SUBSTITUTE(ADDRESS(1,_xlfn.XMATCH(A1,INDIRECT("ИсходныеДанные!$A$1:$ZZ$1"),0,1),4),1,"")</f>
        <v>D</v>
      </c>
      <c r="D1" t="s">
        <v>48</v>
      </c>
    </row>
    <row r="2" spans="1:4" x14ac:dyDescent="0.25">
      <c r="A2" t="s">
        <v>23</v>
      </c>
      <c r="B2" t="s">
        <v>24</v>
      </c>
      <c r="C2" t="str">
        <f t="shared" ref="C2:C63" ca="1" si="0">SUBSTITUTE(ADDRESS(1,_xlfn.XMATCH(A2,INDIRECT("ИсходныеДанные!$A$1:$ZZ$1"),0,1),4),1,"")</f>
        <v>E</v>
      </c>
      <c r="D2" t="s">
        <v>49</v>
      </c>
    </row>
    <row r="3" spans="1:4" x14ac:dyDescent="0.25">
      <c r="A3" t="s">
        <v>45</v>
      </c>
      <c r="B3" t="s">
        <v>5</v>
      </c>
      <c r="C3" t="str">
        <f t="shared" ca="1" si="0"/>
        <v>X</v>
      </c>
      <c r="D3" t="s">
        <v>46</v>
      </c>
    </row>
    <row r="4" spans="1:4" x14ac:dyDescent="0.25">
      <c r="A4" t="s">
        <v>50</v>
      </c>
      <c r="B4" t="s">
        <v>51</v>
      </c>
      <c r="C4" t="str">
        <f t="shared" ca="1" si="0"/>
        <v>G</v>
      </c>
      <c r="D4" t="s">
        <v>52</v>
      </c>
    </row>
    <row r="5" spans="1:4" x14ac:dyDescent="0.25">
      <c r="A5" t="s">
        <v>59</v>
      </c>
      <c r="B5" t="s">
        <v>60</v>
      </c>
      <c r="C5" t="str">
        <f t="shared" ca="1" si="0"/>
        <v>H</v>
      </c>
      <c r="D5" t="s">
        <v>61</v>
      </c>
    </row>
    <row r="6" spans="1:4" x14ac:dyDescent="0.25">
      <c r="A6" t="s">
        <v>56</v>
      </c>
      <c r="B6" t="s">
        <v>60</v>
      </c>
      <c r="C6" t="str">
        <f t="shared" ca="1" si="0"/>
        <v>AH</v>
      </c>
      <c r="D6" t="s">
        <v>90</v>
      </c>
    </row>
    <row r="7" spans="1:4" x14ac:dyDescent="0.25">
      <c r="A7" t="s">
        <v>57</v>
      </c>
      <c r="B7" t="s">
        <v>63</v>
      </c>
      <c r="C7" t="str">
        <f t="shared" ca="1" si="0"/>
        <v>AD</v>
      </c>
      <c r="D7" t="s">
        <v>64</v>
      </c>
    </row>
    <row r="8" spans="1:4" x14ac:dyDescent="0.25">
      <c r="A8" t="s">
        <v>65</v>
      </c>
      <c r="B8" t="s">
        <v>66</v>
      </c>
      <c r="C8" t="str">
        <f t="shared" ca="1" si="0"/>
        <v>AJ</v>
      </c>
      <c r="D8" t="s">
        <v>67</v>
      </c>
    </row>
    <row r="9" spans="1:4" x14ac:dyDescent="0.25">
      <c r="A9" t="s">
        <v>25</v>
      </c>
      <c r="B9" t="s">
        <v>26</v>
      </c>
      <c r="C9" t="str">
        <f t="shared" ca="1" si="0"/>
        <v>I</v>
      </c>
      <c r="D9" t="s">
        <v>47</v>
      </c>
    </row>
    <row r="10" spans="1:4" x14ac:dyDescent="0.25">
      <c r="A10" t="s">
        <v>27</v>
      </c>
      <c r="B10" t="s">
        <v>28</v>
      </c>
      <c r="C10" t="str">
        <f t="shared" ca="1" si="0"/>
        <v>L</v>
      </c>
      <c r="D10" t="s">
        <v>29</v>
      </c>
    </row>
    <row r="11" spans="1:4" x14ac:dyDescent="0.25">
      <c r="A11" t="s">
        <v>30</v>
      </c>
      <c r="B11" t="s">
        <v>31</v>
      </c>
      <c r="C11" t="str">
        <f t="shared" ca="1" si="0"/>
        <v>N</v>
      </c>
      <c r="D11" t="s">
        <v>32</v>
      </c>
    </row>
    <row r="12" spans="1:4" x14ac:dyDescent="0.25">
      <c r="A12" t="s">
        <v>33</v>
      </c>
      <c r="B12" t="s">
        <v>34</v>
      </c>
      <c r="C12" t="str">
        <f t="shared" ca="1" si="0"/>
        <v>P</v>
      </c>
      <c r="D12" t="s">
        <v>35</v>
      </c>
    </row>
    <row r="13" spans="1:4" x14ac:dyDescent="0.25">
      <c r="A13" t="s">
        <v>36</v>
      </c>
      <c r="B13" t="s">
        <v>37</v>
      </c>
      <c r="C13" t="str">
        <f t="shared" ca="1" si="0"/>
        <v>R</v>
      </c>
      <c r="D13" t="s">
        <v>38</v>
      </c>
    </row>
    <row r="14" spans="1:4" x14ac:dyDescent="0.25">
      <c r="A14" t="s">
        <v>39</v>
      </c>
      <c r="B14" t="s">
        <v>40</v>
      </c>
      <c r="C14" t="str">
        <f t="shared" ca="1" si="0"/>
        <v>T</v>
      </c>
      <c r="D14" t="s">
        <v>41</v>
      </c>
    </row>
    <row r="15" spans="1:4" x14ac:dyDescent="0.25">
      <c r="A15" t="s">
        <v>42</v>
      </c>
      <c r="B15" t="s">
        <v>43</v>
      </c>
      <c r="C15" t="str">
        <f t="shared" ca="1" si="0"/>
        <v>V</v>
      </c>
      <c r="D15" t="s">
        <v>44</v>
      </c>
    </row>
    <row r="16" spans="1:4" x14ac:dyDescent="0.25">
      <c r="A16" t="s">
        <v>108</v>
      </c>
      <c r="B16" t="s">
        <v>126</v>
      </c>
      <c r="C16" t="str">
        <f t="shared" ca="1" si="0"/>
        <v>AX</v>
      </c>
      <c r="D16" t="s">
        <v>127</v>
      </c>
    </row>
    <row r="17" spans="1:4" x14ac:dyDescent="0.25">
      <c r="A17" t="s">
        <v>110</v>
      </c>
      <c r="B17" t="s">
        <v>128</v>
      </c>
      <c r="C17" t="str">
        <f t="shared" ca="1" si="0"/>
        <v>AZ</v>
      </c>
      <c r="D17" t="s">
        <v>129</v>
      </c>
    </row>
    <row r="18" spans="1:4" x14ac:dyDescent="0.25">
      <c r="A18" t="s">
        <v>112</v>
      </c>
      <c r="B18" t="s">
        <v>130</v>
      </c>
      <c r="C18" t="str">
        <f t="shared" ca="1" si="0"/>
        <v>BB</v>
      </c>
      <c r="D18" t="s">
        <v>131</v>
      </c>
    </row>
    <row r="19" spans="1:4" x14ac:dyDescent="0.25">
      <c r="A19" t="s">
        <v>114</v>
      </c>
      <c r="B19" t="s">
        <v>132</v>
      </c>
      <c r="C19" t="str">
        <f t="shared" ca="1" si="0"/>
        <v>BD</v>
      </c>
      <c r="D19" t="s">
        <v>133</v>
      </c>
    </row>
    <row r="20" spans="1:4" x14ac:dyDescent="0.25">
      <c r="A20" t="s">
        <v>100</v>
      </c>
      <c r="B20" t="s">
        <v>102</v>
      </c>
      <c r="C20" t="str">
        <f t="shared" ca="1" si="0"/>
        <v>AV</v>
      </c>
      <c r="D20" t="s">
        <v>104</v>
      </c>
    </row>
    <row r="21" spans="1:4" x14ac:dyDescent="0.25">
      <c r="A21" t="s">
        <v>96</v>
      </c>
      <c r="B21" t="s">
        <v>134</v>
      </c>
      <c r="C21" t="str">
        <f t="shared" ca="1" si="0"/>
        <v>AR</v>
      </c>
    </row>
    <row r="22" spans="1:4" x14ac:dyDescent="0.25">
      <c r="A22" t="s">
        <v>97</v>
      </c>
      <c r="B22" t="s">
        <v>135</v>
      </c>
      <c r="C22" t="str">
        <f t="shared" ca="1" si="0"/>
        <v>AS</v>
      </c>
    </row>
    <row r="23" spans="1:4" x14ac:dyDescent="0.25">
      <c r="A23" t="s">
        <v>98</v>
      </c>
      <c r="B23" t="s">
        <v>136</v>
      </c>
      <c r="C23" t="str">
        <f t="shared" ca="1" si="0"/>
        <v>AT</v>
      </c>
    </row>
    <row r="24" spans="1:4" x14ac:dyDescent="0.25">
      <c r="A24" t="s">
        <v>99</v>
      </c>
      <c r="B24" t="s">
        <v>137</v>
      </c>
      <c r="C24" t="str">
        <f t="shared" ca="1" si="0"/>
        <v>AU</v>
      </c>
    </row>
    <row r="25" spans="1:4" x14ac:dyDescent="0.25">
      <c r="A25" t="s">
        <v>70</v>
      </c>
      <c r="B25" t="s">
        <v>138</v>
      </c>
      <c r="C25" t="str">
        <f t="shared" ca="1" si="0"/>
        <v>C</v>
      </c>
      <c r="D25" t="s">
        <v>139</v>
      </c>
    </row>
    <row r="26" spans="1:4" x14ac:dyDescent="0.25">
      <c r="A26" t="s">
        <v>117</v>
      </c>
      <c r="B26" t="s">
        <v>140</v>
      </c>
      <c r="C26" t="str">
        <f t="shared" ca="1" si="0"/>
        <v>BG</v>
      </c>
    </row>
    <row r="27" spans="1:4" x14ac:dyDescent="0.25">
      <c r="A27" t="s">
        <v>118</v>
      </c>
      <c r="B27" t="s">
        <v>141</v>
      </c>
      <c r="C27" t="str">
        <f t="shared" ca="1" si="0"/>
        <v>BH</v>
      </c>
    </row>
    <row r="28" spans="1:4" x14ac:dyDescent="0.25">
      <c r="A28" t="s">
        <v>119</v>
      </c>
      <c r="B28" t="s">
        <v>142</v>
      </c>
      <c r="C28" t="str">
        <f t="shared" ca="1" si="0"/>
        <v>BI</v>
      </c>
    </row>
    <row r="29" spans="1:4" x14ac:dyDescent="0.25">
      <c r="A29" t="s">
        <v>120</v>
      </c>
      <c r="B29" t="s">
        <v>143</v>
      </c>
      <c r="C29" t="str">
        <f t="shared" ca="1" si="0"/>
        <v>BJ</v>
      </c>
    </row>
    <row r="30" spans="1:4" x14ac:dyDescent="0.25">
      <c r="A30" t="s">
        <v>121</v>
      </c>
      <c r="B30" t="s">
        <v>144</v>
      </c>
      <c r="C30" t="str">
        <f t="shared" ca="1" si="0"/>
        <v>BK</v>
      </c>
    </row>
    <row r="31" spans="1:4" x14ac:dyDescent="0.25">
      <c r="A31" t="s">
        <v>122</v>
      </c>
      <c r="B31" t="s">
        <v>145</v>
      </c>
      <c r="C31" t="str">
        <f t="shared" ca="1" si="0"/>
        <v>BL</v>
      </c>
    </row>
    <row r="32" spans="1:4" x14ac:dyDescent="0.25">
      <c r="A32" t="s">
        <v>123</v>
      </c>
      <c r="B32" t="s">
        <v>146</v>
      </c>
      <c r="C32" t="str">
        <f t="shared" ca="1" si="0"/>
        <v>BM</v>
      </c>
    </row>
    <row r="33" spans="1:3" x14ac:dyDescent="0.25">
      <c r="A33" t="s">
        <v>124</v>
      </c>
      <c r="B33" t="s">
        <v>147</v>
      </c>
      <c r="C33" t="str">
        <f t="shared" ca="1" si="0"/>
        <v>BN</v>
      </c>
    </row>
    <row r="34" spans="1:3" x14ac:dyDescent="0.25">
      <c r="A34" t="s">
        <v>125</v>
      </c>
      <c r="B34" t="s">
        <v>148</v>
      </c>
      <c r="C34" t="str">
        <f t="shared" ca="1" si="0"/>
        <v>BO</v>
      </c>
    </row>
    <row r="35" spans="1:3" x14ac:dyDescent="0.25">
      <c r="A35" t="s">
        <v>149</v>
      </c>
      <c r="B35" t="s">
        <v>154</v>
      </c>
      <c r="C35" t="str">
        <f t="shared" ca="1" si="0"/>
        <v>BP</v>
      </c>
    </row>
    <row r="36" spans="1:3" x14ac:dyDescent="0.25">
      <c r="A36" t="s">
        <v>150</v>
      </c>
      <c r="B36" t="s">
        <v>155</v>
      </c>
      <c r="C36" t="str">
        <f t="shared" ca="1" si="0"/>
        <v>BQ</v>
      </c>
    </row>
    <row r="37" spans="1:3" x14ac:dyDescent="0.25">
      <c r="A37" t="s">
        <v>151</v>
      </c>
      <c r="B37" t="s">
        <v>156</v>
      </c>
      <c r="C37" t="str">
        <f t="shared" ca="1" si="0"/>
        <v>BR</v>
      </c>
    </row>
    <row r="38" spans="1:3" x14ac:dyDescent="0.25">
      <c r="A38" t="s">
        <v>152</v>
      </c>
      <c r="B38" t="s">
        <v>157</v>
      </c>
      <c r="C38" t="str">
        <f t="shared" ca="1" si="0"/>
        <v>BS</v>
      </c>
    </row>
    <row r="39" spans="1:3" x14ac:dyDescent="0.25">
      <c r="A39" t="s">
        <v>153</v>
      </c>
      <c r="B39" t="s">
        <v>158</v>
      </c>
      <c r="C39" t="str">
        <f t="shared" ca="1" si="0"/>
        <v>BT</v>
      </c>
    </row>
    <row r="40" spans="1:3" x14ac:dyDescent="0.25">
      <c r="A40" t="s">
        <v>183</v>
      </c>
      <c r="B40" t="s">
        <v>195</v>
      </c>
      <c r="C40" t="str">
        <f t="shared" ca="1" si="0"/>
        <v>BU</v>
      </c>
    </row>
    <row r="41" spans="1:3" x14ac:dyDescent="0.25">
      <c r="A41" t="s">
        <v>184</v>
      </c>
      <c r="B41" t="s">
        <v>196</v>
      </c>
      <c r="C41" t="str">
        <f t="shared" ca="1" si="0"/>
        <v>BV</v>
      </c>
    </row>
    <row r="42" spans="1:3" x14ac:dyDescent="0.25">
      <c r="A42" t="s">
        <v>185</v>
      </c>
      <c r="B42" t="s">
        <v>197</v>
      </c>
      <c r="C42" t="str">
        <f t="shared" ca="1" si="0"/>
        <v>BW</v>
      </c>
    </row>
    <row r="43" spans="1:3" x14ac:dyDescent="0.25">
      <c r="A43" t="s">
        <v>186</v>
      </c>
      <c r="B43" t="s">
        <v>198</v>
      </c>
      <c r="C43" t="str">
        <f t="shared" ca="1" si="0"/>
        <v>BX</v>
      </c>
    </row>
    <row r="44" spans="1:3" x14ac:dyDescent="0.25">
      <c r="A44" t="s">
        <v>187</v>
      </c>
      <c r="B44" t="s">
        <v>199</v>
      </c>
      <c r="C44" t="str">
        <f t="shared" ca="1" si="0"/>
        <v>BY</v>
      </c>
    </row>
    <row r="45" spans="1:3" x14ac:dyDescent="0.25">
      <c r="A45" t="s">
        <v>188</v>
      </c>
      <c r="B45" t="s">
        <v>200</v>
      </c>
      <c r="C45" t="str">
        <f t="shared" ca="1" si="0"/>
        <v>BZ</v>
      </c>
    </row>
    <row r="46" spans="1:3" x14ac:dyDescent="0.25">
      <c r="A46" t="s">
        <v>189</v>
      </c>
      <c r="B46" t="s">
        <v>201</v>
      </c>
      <c r="C46" t="str">
        <f t="shared" ca="1" si="0"/>
        <v>CA</v>
      </c>
    </row>
    <row r="47" spans="1:3" x14ac:dyDescent="0.25">
      <c r="A47" t="s">
        <v>190</v>
      </c>
      <c r="B47" t="s">
        <v>202</v>
      </c>
      <c r="C47" t="str">
        <f t="shared" ca="1" si="0"/>
        <v>CB</v>
      </c>
    </row>
    <row r="48" spans="1:3" x14ac:dyDescent="0.25">
      <c r="A48" t="s">
        <v>191</v>
      </c>
      <c r="B48" t="s">
        <v>203</v>
      </c>
      <c r="C48" t="str">
        <f t="shared" ca="1" si="0"/>
        <v>CC</v>
      </c>
    </row>
    <row r="49" spans="1:3" x14ac:dyDescent="0.25">
      <c r="A49" t="s">
        <v>192</v>
      </c>
      <c r="B49" t="s">
        <v>204</v>
      </c>
      <c r="C49" t="str">
        <f t="shared" ca="1" si="0"/>
        <v>CD</v>
      </c>
    </row>
    <row r="50" spans="1:3" x14ac:dyDescent="0.25">
      <c r="A50" t="s">
        <v>193</v>
      </c>
      <c r="B50" t="s">
        <v>205</v>
      </c>
      <c r="C50" t="str">
        <f t="shared" ca="1" si="0"/>
        <v>CE</v>
      </c>
    </row>
    <row r="51" spans="1:3" x14ac:dyDescent="0.25">
      <c r="A51" t="s">
        <v>194</v>
      </c>
      <c r="B51" t="s">
        <v>206</v>
      </c>
      <c r="C51" t="str">
        <f t="shared" ca="1" si="0"/>
        <v>CF</v>
      </c>
    </row>
    <row r="52" spans="1:3" x14ac:dyDescent="0.25">
      <c r="A52" t="s">
        <v>207</v>
      </c>
      <c r="B52" t="s">
        <v>219</v>
      </c>
      <c r="C52" t="str">
        <f t="shared" ca="1" si="0"/>
        <v>CG</v>
      </c>
    </row>
    <row r="53" spans="1:3" x14ac:dyDescent="0.25">
      <c r="A53" t="s">
        <v>208</v>
      </c>
      <c r="B53" t="s">
        <v>220</v>
      </c>
      <c r="C53" t="str">
        <f t="shared" ca="1" si="0"/>
        <v>CH</v>
      </c>
    </row>
    <row r="54" spans="1:3" x14ac:dyDescent="0.25">
      <c r="A54" t="s">
        <v>209</v>
      </c>
      <c r="B54" t="s">
        <v>221</v>
      </c>
      <c r="C54" t="str">
        <f t="shared" ca="1" si="0"/>
        <v>CI</v>
      </c>
    </row>
    <row r="55" spans="1:3" x14ac:dyDescent="0.25">
      <c r="A55" t="s">
        <v>210</v>
      </c>
      <c r="B55" t="s">
        <v>222</v>
      </c>
      <c r="C55" t="str">
        <f t="shared" ca="1" si="0"/>
        <v>CJ</v>
      </c>
    </row>
    <row r="56" spans="1:3" x14ac:dyDescent="0.25">
      <c r="A56" t="s">
        <v>211</v>
      </c>
      <c r="B56" t="s">
        <v>223</v>
      </c>
      <c r="C56" t="str">
        <f t="shared" ca="1" si="0"/>
        <v>CK</v>
      </c>
    </row>
    <row r="57" spans="1:3" x14ac:dyDescent="0.25">
      <c r="A57" t="s">
        <v>212</v>
      </c>
      <c r="B57" t="s">
        <v>224</v>
      </c>
      <c r="C57" t="str">
        <f t="shared" ca="1" si="0"/>
        <v>CL</v>
      </c>
    </row>
    <row r="58" spans="1:3" x14ac:dyDescent="0.25">
      <c r="A58" t="s">
        <v>213</v>
      </c>
      <c r="B58" t="s">
        <v>225</v>
      </c>
      <c r="C58" t="str">
        <f t="shared" ca="1" si="0"/>
        <v>CM</v>
      </c>
    </row>
    <row r="59" spans="1:3" x14ac:dyDescent="0.25">
      <c r="A59" t="s">
        <v>214</v>
      </c>
      <c r="B59" t="s">
        <v>226</v>
      </c>
      <c r="C59" t="str">
        <f t="shared" ca="1" si="0"/>
        <v>CN</v>
      </c>
    </row>
    <row r="60" spans="1:3" x14ac:dyDescent="0.25">
      <c r="A60" t="s">
        <v>215</v>
      </c>
      <c r="B60" t="s">
        <v>227</v>
      </c>
      <c r="C60" t="str">
        <f t="shared" ca="1" si="0"/>
        <v>CO</v>
      </c>
    </row>
    <row r="61" spans="1:3" x14ac:dyDescent="0.25">
      <c r="A61" t="s">
        <v>216</v>
      </c>
      <c r="B61" t="s">
        <v>228</v>
      </c>
      <c r="C61" t="str">
        <f t="shared" ca="1" si="0"/>
        <v>CP</v>
      </c>
    </row>
    <row r="62" spans="1:3" x14ac:dyDescent="0.25">
      <c r="A62" t="s">
        <v>217</v>
      </c>
      <c r="B62" t="s">
        <v>229</v>
      </c>
      <c r="C62" t="str">
        <f t="shared" ca="1" si="0"/>
        <v>CQ</v>
      </c>
    </row>
    <row r="63" spans="1:3" x14ac:dyDescent="0.25">
      <c r="A63" t="s">
        <v>218</v>
      </c>
      <c r="B63" t="s">
        <v>230</v>
      </c>
      <c r="C63" t="str">
        <f t="shared" ca="1" si="0"/>
        <v>CR</v>
      </c>
    </row>
    <row r="64" spans="1:3" x14ac:dyDescent="0.25">
      <c r="A64" t="s">
        <v>264</v>
      </c>
      <c r="B64" t="s">
        <v>265</v>
      </c>
      <c r="C64" t="str">
        <f ca="1">SUBSTITUTE(ADDRESS(1,_xlfn.XMATCH(A64,INDIRECT("ИсходныеДанные!$A$1:$ZZ$1"),0,1),4),1,"")</f>
        <v>CS</v>
      </c>
    </row>
  </sheetData>
  <phoneticPr fontId="13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Отчет (ФинРез)</vt:lpstr>
      <vt:lpstr>Отчет (часы и FTE всего)</vt:lpstr>
      <vt:lpstr>Отчет (часы и FTE на проекты)</vt:lpstr>
      <vt:lpstr>Отчет (нормирование)</vt:lpstr>
      <vt:lpstr>Отчет Сотрудники (Затраты)</vt:lpstr>
      <vt:lpstr>ИсходныеДанные</vt:lpstr>
      <vt:lpstr>УникальныеСписки</vt:lpstr>
      <vt:lpstr>Настройки</vt:lpstr>
      <vt:lpstr>_ВозможныеСписки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2022-01-26T00:23:44Z</dcterms:created>
  <dcterms:modified xsi:type="dcterms:W3CDTF">2022-12-15T22:22:24Z</dcterms:modified>
</cp:coreProperties>
</file>